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hidePivotFieldList="1" defaultThemeVersion="166925"/>
  <mc:AlternateContent xmlns:mc="http://schemas.openxmlformats.org/markup-compatibility/2006">
    <mc:Choice Requires="x15">
      <x15ac:absPath xmlns:x15ac="http://schemas.microsoft.com/office/spreadsheetml/2010/11/ac" url="C:\Users\wanul\Desktop\pilpres\"/>
    </mc:Choice>
  </mc:AlternateContent>
  <xr:revisionPtr revIDLastSave="0" documentId="13_ncr:1_{1097E8F0-5853-494C-87D4-FFC0720538E3}" xr6:coauthVersionLast="40" xr6:coauthVersionMax="40" xr10:uidLastSave="{00000000-0000-0000-0000-000000000000}"/>
  <bookViews>
    <workbookView xWindow="0" yWindow="0" windowWidth="23040" windowHeight="8664" activeTab="2" xr2:uid="{00000000-000D-0000-FFFF-FFFF00000000}"/>
  </bookViews>
  <sheets>
    <sheet name="Hashtag " sheetId="5" r:id="rId1"/>
    <sheet name="Frekuensi ngetweet" sheetId="8" r:id="rId2"/>
    <sheet name="prabowo_tweets" sheetId="1" r:id="rId3"/>
    <sheet name="Sheet2" sheetId="11" r:id="rId4"/>
    <sheet name="wordcount" sheetId="15" r:id="rId5"/>
  </sheets>
  <definedNames>
    <definedName name="_xlnm._FilterDatabase" localSheetId="2" hidden="1">prabowo_tweets!$A$1:$T$3192</definedName>
    <definedName name="_xlnm._FilterDatabase" localSheetId="3" hidden="1">Sheet2!$A$1:$D$201</definedName>
    <definedName name="_xlnm._FilterDatabase" localSheetId="4" hidden="1">wordcount!$A$1:$C$101</definedName>
  </definedNames>
  <calcPr calcId="191029"/>
  <pivotCaches>
    <pivotCache cacheId="2" r:id="rId6"/>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3" i="1" l="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S1667" i="1"/>
  <c r="S1668" i="1"/>
  <c r="S1669" i="1"/>
  <c r="S1670" i="1"/>
  <c r="S1671" i="1"/>
  <c r="S1672" i="1"/>
  <c r="S1673" i="1"/>
  <c r="S1674" i="1"/>
  <c r="S1675" i="1"/>
  <c r="S1676" i="1"/>
  <c r="S1677" i="1"/>
  <c r="S1678" i="1"/>
  <c r="S1679" i="1"/>
  <c r="S1680" i="1"/>
  <c r="S1681" i="1"/>
  <c r="S1682" i="1"/>
  <c r="S1683" i="1"/>
  <c r="S1684" i="1"/>
  <c r="S1685" i="1"/>
  <c r="S1686" i="1"/>
  <c r="S1687" i="1"/>
  <c r="S1688" i="1"/>
  <c r="S1689" i="1"/>
  <c r="S1690" i="1"/>
  <c r="S1691" i="1"/>
  <c r="S1692" i="1"/>
  <c r="S1693" i="1"/>
  <c r="S1694" i="1"/>
  <c r="S1695" i="1"/>
  <c r="S1696" i="1"/>
  <c r="S1697" i="1"/>
  <c r="S1698" i="1"/>
  <c r="S1699" i="1"/>
  <c r="S1700" i="1"/>
  <c r="S1701" i="1"/>
  <c r="S1702" i="1"/>
  <c r="S1703" i="1"/>
  <c r="S1704" i="1"/>
  <c r="S1705" i="1"/>
  <c r="S1706" i="1"/>
  <c r="S1707" i="1"/>
  <c r="S1708" i="1"/>
  <c r="S1709" i="1"/>
  <c r="S1710" i="1"/>
  <c r="S1711" i="1"/>
  <c r="S1712" i="1"/>
  <c r="S1713" i="1"/>
  <c r="S1714" i="1"/>
  <c r="S1715" i="1"/>
  <c r="S1716" i="1"/>
  <c r="S1717" i="1"/>
  <c r="S1718" i="1"/>
  <c r="S1719" i="1"/>
  <c r="S1720" i="1"/>
  <c r="S1721" i="1"/>
  <c r="S1722" i="1"/>
  <c r="S1723" i="1"/>
  <c r="S1724" i="1"/>
  <c r="S1725" i="1"/>
  <c r="S1726" i="1"/>
  <c r="S1727" i="1"/>
  <c r="S1728" i="1"/>
  <c r="S1729" i="1"/>
  <c r="S1730" i="1"/>
  <c r="S1731" i="1"/>
  <c r="S1732" i="1"/>
  <c r="S1733" i="1"/>
  <c r="S1734" i="1"/>
  <c r="S1735" i="1"/>
  <c r="S1736" i="1"/>
  <c r="S1737" i="1"/>
  <c r="S1738" i="1"/>
  <c r="S1739" i="1"/>
  <c r="S1740" i="1"/>
  <c r="S1741" i="1"/>
  <c r="S1742" i="1"/>
  <c r="S1743" i="1"/>
  <c r="S1744" i="1"/>
  <c r="S1745" i="1"/>
  <c r="S1746" i="1"/>
  <c r="S1747" i="1"/>
  <c r="S1748" i="1"/>
  <c r="S1749" i="1"/>
  <c r="S1750" i="1"/>
  <c r="S1751" i="1"/>
  <c r="S1752" i="1"/>
  <c r="S1753" i="1"/>
  <c r="S1754" i="1"/>
  <c r="S1755" i="1"/>
  <c r="S1756" i="1"/>
  <c r="S1757" i="1"/>
  <c r="S1758" i="1"/>
  <c r="S1759" i="1"/>
  <c r="S1760" i="1"/>
  <c r="S1761" i="1"/>
  <c r="S1762" i="1"/>
  <c r="S1763" i="1"/>
  <c r="S1764" i="1"/>
  <c r="S1765" i="1"/>
  <c r="S1766" i="1"/>
  <c r="S1767" i="1"/>
  <c r="S1768" i="1"/>
  <c r="S1769" i="1"/>
  <c r="S1770" i="1"/>
  <c r="S1771" i="1"/>
  <c r="S1772" i="1"/>
  <c r="S1773" i="1"/>
  <c r="S1774" i="1"/>
  <c r="S1775" i="1"/>
  <c r="S1776" i="1"/>
  <c r="S1777" i="1"/>
  <c r="S1778" i="1"/>
  <c r="S1779" i="1"/>
  <c r="S1780" i="1"/>
  <c r="S1781" i="1"/>
  <c r="S1782" i="1"/>
  <c r="S1783" i="1"/>
  <c r="S1784" i="1"/>
  <c r="S1785" i="1"/>
  <c r="S1786" i="1"/>
  <c r="S1787" i="1"/>
  <c r="S1788" i="1"/>
  <c r="S1789" i="1"/>
  <c r="S1790" i="1"/>
  <c r="S1791" i="1"/>
  <c r="S1792" i="1"/>
  <c r="S1793" i="1"/>
  <c r="S1794" i="1"/>
  <c r="S1795" i="1"/>
  <c r="S1796" i="1"/>
  <c r="S1797" i="1"/>
  <c r="S1798" i="1"/>
  <c r="S1799" i="1"/>
  <c r="S1800" i="1"/>
  <c r="S1801" i="1"/>
  <c r="S1802" i="1"/>
  <c r="S1803" i="1"/>
  <c r="S1804" i="1"/>
  <c r="S1805" i="1"/>
  <c r="S1806" i="1"/>
  <c r="S1807" i="1"/>
  <c r="S1808" i="1"/>
  <c r="S1809" i="1"/>
  <c r="S1810" i="1"/>
  <c r="S1811" i="1"/>
  <c r="S1812" i="1"/>
  <c r="S1813" i="1"/>
  <c r="S1814" i="1"/>
  <c r="S1815" i="1"/>
  <c r="S1816" i="1"/>
  <c r="S1817" i="1"/>
  <c r="S1818" i="1"/>
  <c r="S1819" i="1"/>
  <c r="S1820" i="1"/>
  <c r="S1821" i="1"/>
  <c r="S1822" i="1"/>
  <c r="S1823" i="1"/>
  <c r="S1824" i="1"/>
  <c r="S1825" i="1"/>
  <c r="S1826" i="1"/>
  <c r="S1827" i="1"/>
  <c r="S1828" i="1"/>
  <c r="S1829" i="1"/>
  <c r="S1830" i="1"/>
  <c r="S1831" i="1"/>
  <c r="S1832" i="1"/>
  <c r="S1833" i="1"/>
  <c r="S1834" i="1"/>
  <c r="S1835" i="1"/>
  <c r="S1836" i="1"/>
  <c r="S1837" i="1"/>
  <c r="S1838" i="1"/>
  <c r="S1839" i="1"/>
  <c r="S1840" i="1"/>
  <c r="S1841" i="1"/>
  <c r="S1842" i="1"/>
  <c r="S1843" i="1"/>
  <c r="S1844" i="1"/>
  <c r="S1845" i="1"/>
  <c r="S1846" i="1"/>
  <c r="S1847" i="1"/>
  <c r="S1848" i="1"/>
  <c r="S1849" i="1"/>
  <c r="S1850" i="1"/>
  <c r="S1851" i="1"/>
  <c r="S1852" i="1"/>
  <c r="S1853" i="1"/>
  <c r="S1854" i="1"/>
  <c r="S1855" i="1"/>
  <c r="S1856" i="1"/>
  <c r="S1857" i="1"/>
  <c r="S1858" i="1"/>
  <c r="S1859" i="1"/>
  <c r="S1860" i="1"/>
  <c r="S1861" i="1"/>
  <c r="S1862" i="1"/>
  <c r="S1863" i="1"/>
  <c r="S1864" i="1"/>
  <c r="S1865" i="1"/>
  <c r="S1866" i="1"/>
  <c r="S1867" i="1"/>
  <c r="S1868" i="1"/>
  <c r="S1869" i="1"/>
  <c r="S1870" i="1"/>
  <c r="S1871" i="1"/>
  <c r="S1872" i="1"/>
  <c r="S1873" i="1"/>
  <c r="S1874" i="1"/>
  <c r="S1875" i="1"/>
  <c r="S1876" i="1"/>
  <c r="S1877" i="1"/>
  <c r="S1878" i="1"/>
  <c r="S1879" i="1"/>
  <c r="S1880" i="1"/>
  <c r="S1881" i="1"/>
  <c r="S1882" i="1"/>
  <c r="S1883" i="1"/>
  <c r="S1884" i="1"/>
  <c r="S1885" i="1"/>
  <c r="S1886" i="1"/>
  <c r="S1887" i="1"/>
  <c r="S1888" i="1"/>
  <c r="S1889" i="1"/>
  <c r="S1890" i="1"/>
  <c r="S1891" i="1"/>
  <c r="S1892" i="1"/>
  <c r="S1893" i="1"/>
  <c r="S1894" i="1"/>
  <c r="S1895" i="1"/>
  <c r="S1896" i="1"/>
  <c r="S1897" i="1"/>
  <c r="S1898" i="1"/>
  <c r="S1899" i="1"/>
  <c r="S1900" i="1"/>
  <c r="S1901" i="1"/>
  <c r="S1902" i="1"/>
  <c r="S1903" i="1"/>
  <c r="S1904" i="1"/>
  <c r="S1905" i="1"/>
  <c r="S1906" i="1"/>
  <c r="S1907" i="1"/>
  <c r="S1908" i="1"/>
  <c r="S1909" i="1"/>
  <c r="S1910" i="1"/>
  <c r="S1911" i="1"/>
  <c r="S1912" i="1"/>
  <c r="S1913" i="1"/>
  <c r="S1914" i="1"/>
  <c r="S1915" i="1"/>
  <c r="S1916" i="1"/>
  <c r="S1917" i="1"/>
  <c r="S1918" i="1"/>
  <c r="S1919" i="1"/>
  <c r="S1920" i="1"/>
  <c r="S1921" i="1"/>
  <c r="S1922" i="1"/>
  <c r="S1923" i="1"/>
  <c r="S1924" i="1"/>
  <c r="S1925" i="1"/>
  <c r="S1926" i="1"/>
  <c r="S1927" i="1"/>
  <c r="S1928" i="1"/>
  <c r="S1929" i="1"/>
  <c r="S1930" i="1"/>
  <c r="S1931" i="1"/>
  <c r="S1932" i="1"/>
  <c r="S1933" i="1"/>
  <c r="S1934" i="1"/>
  <c r="S1935" i="1"/>
  <c r="S1936" i="1"/>
  <c r="S1937" i="1"/>
  <c r="S1938" i="1"/>
  <c r="S1939" i="1"/>
  <c r="S1940" i="1"/>
  <c r="S1941" i="1"/>
  <c r="S1942" i="1"/>
  <c r="S1943" i="1"/>
  <c r="S1944" i="1"/>
  <c r="S1945" i="1"/>
  <c r="S1946" i="1"/>
  <c r="S1947" i="1"/>
  <c r="S1948" i="1"/>
  <c r="S1949" i="1"/>
  <c r="S1950" i="1"/>
  <c r="S1951" i="1"/>
  <c r="S1952" i="1"/>
  <c r="S1953" i="1"/>
  <c r="S1954" i="1"/>
  <c r="S1955" i="1"/>
  <c r="S1956" i="1"/>
  <c r="S1957" i="1"/>
  <c r="S1958" i="1"/>
  <c r="S1959" i="1"/>
  <c r="S1960" i="1"/>
  <c r="S1961" i="1"/>
  <c r="S1962" i="1"/>
  <c r="S1963" i="1"/>
  <c r="S1964" i="1"/>
  <c r="S1965" i="1"/>
  <c r="S1966" i="1"/>
  <c r="S1967" i="1"/>
  <c r="S1968" i="1"/>
  <c r="S1969" i="1"/>
  <c r="S1970" i="1"/>
  <c r="S1971" i="1"/>
  <c r="S1972" i="1"/>
  <c r="S1973" i="1"/>
  <c r="S1974" i="1"/>
  <c r="S1975" i="1"/>
  <c r="S1976" i="1"/>
  <c r="S1977" i="1"/>
  <c r="S1978" i="1"/>
  <c r="S1979" i="1"/>
  <c r="S1980" i="1"/>
  <c r="S1981" i="1"/>
  <c r="S1982" i="1"/>
  <c r="S1983" i="1"/>
  <c r="S1984" i="1"/>
  <c r="S1985" i="1"/>
  <c r="S1986" i="1"/>
  <c r="S1987" i="1"/>
  <c r="S1988" i="1"/>
  <c r="S1989" i="1"/>
  <c r="S1990" i="1"/>
  <c r="S1991" i="1"/>
  <c r="S1992" i="1"/>
  <c r="S1993" i="1"/>
  <c r="S1994" i="1"/>
  <c r="S1995" i="1"/>
  <c r="S1996" i="1"/>
  <c r="S1997" i="1"/>
  <c r="S1998" i="1"/>
  <c r="S1999" i="1"/>
  <c r="S2000" i="1"/>
  <c r="S2001" i="1"/>
  <c r="S2002" i="1"/>
  <c r="S2003" i="1"/>
  <c r="S2004" i="1"/>
  <c r="S2005" i="1"/>
  <c r="S2006" i="1"/>
  <c r="S2007" i="1"/>
  <c r="S2008" i="1"/>
  <c r="S2009" i="1"/>
  <c r="S2010" i="1"/>
  <c r="S2011" i="1"/>
  <c r="S2012" i="1"/>
  <c r="S2013" i="1"/>
  <c r="S2014" i="1"/>
  <c r="S2015" i="1"/>
  <c r="S2016" i="1"/>
  <c r="S2017" i="1"/>
  <c r="S2018" i="1"/>
  <c r="S2019" i="1"/>
  <c r="S2020" i="1"/>
  <c r="S2021" i="1"/>
  <c r="S2022" i="1"/>
  <c r="S2023" i="1"/>
  <c r="S2024" i="1"/>
  <c r="S2025" i="1"/>
  <c r="S2026" i="1"/>
  <c r="S2027" i="1"/>
  <c r="S2028" i="1"/>
  <c r="S2029" i="1"/>
  <c r="S2030" i="1"/>
  <c r="S2031" i="1"/>
  <c r="S2032" i="1"/>
  <c r="S2033" i="1"/>
  <c r="S2034" i="1"/>
  <c r="S2035" i="1"/>
  <c r="S2036" i="1"/>
  <c r="S2037" i="1"/>
  <c r="S2038" i="1"/>
  <c r="S2039" i="1"/>
  <c r="S2040" i="1"/>
  <c r="S2041" i="1"/>
  <c r="S2042" i="1"/>
  <c r="S2043" i="1"/>
  <c r="S2044" i="1"/>
  <c r="S2045" i="1"/>
  <c r="S2046" i="1"/>
  <c r="S2047" i="1"/>
  <c r="S2048" i="1"/>
  <c r="S2049" i="1"/>
  <c r="S2050" i="1"/>
  <c r="S2051" i="1"/>
  <c r="S2052" i="1"/>
  <c r="S2053" i="1"/>
  <c r="S2054" i="1"/>
  <c r="S2055" i="1"/>
  <c r="S2056" i="1"/>
  <c r="S2057" i="1"/>
  <c r="S2058" i="1"/>
  <c r="S2059" i="1"/>
  <c r="S2060" i="1"/>
  <c r="S2061" i="1"/>
  <c r="S2062" i="1"/>
  <c r="S2063" i="1"/>
  <c r="S2064" i="1"/>
  <c r="S2065" i="1"/>
  <c r="S2066" i="1"/>
  <c r="S2067" i="1"/>
  <c r="S2068" i="1"/>
  <c r="S2069" i="1"/>
  <c r="S2070" i="1"/>
  <c r="S2071" i="1"/>
  <c r="S2072" i="1"/>
  <c r="S2073" i="1"/>
  <c r="S2074" i="1"/>
  <c r="S2075" i="1"/>
  <c r="S2076" i="1"/>
  <c r="S2077" i="1"/>
  <c r="S2078" i="1"/>
  <c r="S2079" i="1"/>
  <c r="S2080" i="1"/>
  <c r="S2081" i="1"/>
  <c r="S2082" i="1"/>
  <c r="S2083" i="1"/>
  <c r="S2084" i="1"/>
  <c r="S2085" i="1"/>
  <c r="S2086" i="1"/>
  <c r="S2087" i="1"/>
  <c r="S2088" i="1"/>
  <c r="S2089" i="1"/>
  <c r="S2090" i="1"/>
  <c r="S2091" i="1"/>
  <c r="S2092" i="1"/>
  <c r="S2093" i="1"/>
  <c r="S2094" i="1"/>
  <c r="S2095" i="1"/>
  <c r="S2096" i="1"/>
  <c r="S2097" i="1"/>
  <c r="S2098" i="1"/>
  <c r="S2099" i="1"/>
  <c r="S2100" i="1"/>
  <c r="S2101" i="1"/>
  <c r="S2102" i="1"/>
  <c r="S2103" i="1"/>
  <c r="S2104" i="1"/>
  <c r="S2105" i="1"/>
  <c r="S2106" i="1"/>
  <c r="S2107" i="1"/>
  <c r="S2108" i="1"/>
  <c r="S2109" i="1"/>
  <c r="S2110" i="1"/>
  <c r="S2111" i="1"/>
  <c r="S2112" i="1"/>
  <c r="S2113" i="1"/>
  <c r="S2114" i="1"/>
  <c r="S2115" i="1"/>
  <c r="S2116" i="1"/>
  <c r="S2117" i="1"/>
  <c r="S2118" i="1"/>
  <c r="S2119" i="1"/>
  <c r="S2120" i="1"/>
  <c r="S2121" i="1"/>
  <c r="S2122" i="1"/>
  <c r="S2123" i="1"/>
  <c r="S2124" i="1"/>
  <c r="S2125" i="1"/>
  <c r="S2126" i="1"/>
  <c r="S2127" i="1"/>
  <c r="S2128" i="1"/>
  <c r="S2129" i="1"/>
  <c r="S2130" i="1"/>
  <c r="S2131" i="1"/>
  <c r="S2132" i="1"/>
  <c r="S2133" i="1"/>
  <c r="S2134" i="1"/>
  <c r="S2135" i="1"/>
  <c r="S2136" i="1"/>
  <c r="S2137" i="1"/>
  <c r="S2138" i="1"/>
  <c r="S2139" i="1"/>
  <c r="S2140" i="1"/>
  <c r="S2141" i="1"/>
  <c r="S2142" i="1"/>
  <c r="S2143" i="1"/>
  <c r="S2144" i="1"/>
  <c r="S2145" i="1"/>
  <c r="S2146" i="1"/>
  <c r="S2147" i="1"/>
  <c r="S2148" i="1"/>
  <c r="S2149" i="1"/>
  <c r="S2150" i="1"/>
  <c r="S2151" i="1"/>
  <c r="S2152" i="1"/>
  <c r="S2153" i="1"/>
  <c r="S2154" i="1"/>
  <c r="S2155" i="1"/>
  <c r="S2156" i="1"/>
  <c r="S2157" i="1"/>
  <c r="S2158" i="1"/>
  <c r="S2159" i="1"/>
  <c r="S2160" i="1"/>
  <c r="S2161" i="1"/>
  <c r="S2162" i="1"/>
  <c r="S2163" i="1"/>
  <c r="S2164" i="1"/>
  <c r="S2165" i="1"/>
  <c r="S2166" i="1"/>
  <c r="S2167" i="1"/>
  <c r="S2168" i="1"/>
  <c r="S2169" i="1"/>
  <c r="S2170" i="1"/>
  <c r="S2171" i="1"/>
  <c r="S2172" i="1"/>
  <c r="S2173" i="1"/>
  <c r="S2174" i="1"/>
  <c r="S2175" i="1"/>
  <c r="S2176" i="1"/>
  <c r="S2177" i="1"/>
  <c r="S2178" i="1"/>
  <c r="S2179" i="1"/>
  <c r="S2180" i="1"/>
  <c r="S2181" i="1"/>
  <c r="S2182" i="1"/>
  <c r="S2183" i="1"/>
  <c r="S2184" i="1"/>
  <c r="S2185" i="1"/>
  <c r="S2186" i="1"/>
  <c r="S2187" i="1"/>
  <c r="S2188" i="1"/>
  <c r="S2189" i="1"/>
  <c r="S2190" i="1"/>
  <c r="S2191" i="1"/>
  <c r="S2192" i="1"/>
  <c r="S2193" i="1"/>
  <c r="S2194" i="1"/>
  <c r="S2195" i="1"/>
  <c r="S2196" i="1"/>
  <c r="S2197" i="1"/>
  <c r="S2198" i="1"/>
  <c r="S2199" i="1"/>
  <c r="S2200" i="1"/>
  <c r="S2201" i="1"/>
  <c r="S2202" i="1"/>
  <c r="S2203" i="1"/>
  <c r="S2204" i="1"/>
  <c r="S2205" i="1"/>
  <c r="S2206" i="1"/>
  <c r="S2207" i="1"/>
  <c r="S2208" i="1"/>
  <c r="S2209" i="1"/>
  <c r="S2210" i="1"/>
  <c r="S2211" i="1"/>
  <c r="S2212" i="1"/>
  <c r="S2213" i="1"/>
  <c r="S2214" i="1"/>
  <c r="S2215" i="1"/>
  <c r="S2216" i="1"/>
  <c r="S2217" i="1"/>
  <c r="S2218" i="1"/>
  <c r="S2219" i="1"/>
  <c r="S2220" i="1"/>
  <c r="S2221" i="1"/>
  <c r="S2222" i="1"/>
  <c r="S2223" i="1"/>
  <c r="S2224" i="1"/>
  <c r="S2225" i="1"/>
  <c r="S2226" i="1"/>
  <c r="S2227" i="1"/>
  <c r="S2228" i="1"/>
  <c r="S2229" i="1"/>
  <c r="S2230" i="1"/>
  <c r="S2231" i="1"/>
  <c r="S2232" i="1"/>
  <c r="S2233" i="1"/>
  <c r="S2234" i="1"/>
  <c r="S2235" i="1"/>
  <c r="S2236" i="1"/>
  <c r="S2237" i="1"/>
  <c r="S2238" i="1"/>
  <c r="S2239" i="1"/>
  <c r="S2240" i="1"/>
  <c r="S2241" i="1"/>
  <c r="S2242" i="1"/>
  <c r="S2243" i="1"/>
  <c r="S2244" i="1"/>
  <c r="S2245" i="1"/>
  <c r="S2246" i="1"/>
  <c r="S2247" i="1"/>
  <c r="S2248" i="1"/>
  <c r="S2249" i="1"/>
  <c r="S2250" i="1"/>
  <c r="S2251" i="1"/>
  <c r="S2252" i="1"/>
  <c r="S2253" i="1"/>
  <c r="S2254" i="1"/>
  <c r="S2255" i="1"/>
  <c r="S2256" i="1"/>
  <c r="S2257" i="1"/>
  <c r="S2258" i="1"/>
  <c r="S2259" i="1"/>
  <c r="S2260" i="1"/>
  <c r="S2261" i="1"/>
  <c r="S2262" i="1"/>
  <c r="S2263" i="1"/>
  <c r="S2264" i="1"/>
  <c r="S2265" i="1"/>
  <c r="S2266" i="1"/>
  <c r="S2267" i="1"/>
  <c r="S2268" i="1"/>
  <c r="S2269" i="1"/>
  <c r="S2270" i="1"/>
  <c r="S2271" i="1"/>
  <c r="S2272" i="1"/>
  <c r="S2273" i="1"/>
  <c r="S2274" i="1"/>
  <c r="S2275" i="1"/>
  <c r="S2276" i="1"/>
  <c r="S2277" i="1"/>
  <c r="S2278" i="1"/>
  <c r="S2279" i="1"/>
  <c r="S2280" i="1"/>
  <c r="S2281" i="1"/>
  <c r="S2282" i="1"/>
  <c r="S2283" i="1"/>
  <c r="S2284" i="1"/>
  <c r="S2285" i="1"/>
  <c r="S2286" i="1"/>
  <c r="S2287" i="1"/>
  <c r="S2288" i="1"/>
  <c r="S2289" i="1"/>
  <c r="S2290" i="1"/>
  <c r="S2291" i="1"/>
  <c r="S2292" i="1"/>
  <c r="S2293" i="1"/>
  <c r="S2294" i="1"/>
  <c r="S2295" i="1"/>
  <c r="S2296" i="1"/>
  <c r="S2297" i="1"/>
  <c r="S2298" i="1"/>
  <c r="S2299" i="1"/>
  <c r="S2300" i="1"/>
  <c r="S2301" i="1"/>
  <c r="S2302" i="1"/>
  <c r="S2303" i="1"/>
  <c r="S2304" i="1"/>
  <c r="S2305" i="1"/>
  <c r="S2306" i="1"/>
  <c r="S2307" i="1"/>
  <c r="S2308" i="1"/>
  <c r="S2309" i="1"/>
  <c r="S2310" i="1"/>
  <c r="S2311" i="1"/>
  <c r="S2312" i="1"/>
  <c r="S2313" i="1"/>
  <c r="S2314" i="1"/>
  <c r="S2315" i="1"/>
  <c r="S2316" i="1"/>
  <c r="S2317" i="1"/>
  <c r="S2318" i="1"/>
  <c r="S2319" i="1"/>
  <c r="S2320" i="1"/>
  <c r="S2321" i="1"/>
  <c r="S2322" i="1"/>
  <c r="S2323" i="1"/>
  <c r="S2324" i="1"/>
  <c r="S2325" i="1"/>
  <c r="S2326" i="1"/>
  <c r="S2327" i="1"/>
  <c r="S2328" i="1"/>
  <c r="S2329" i="1"/>
  <c r="S2330" i="1"/>
  <c r="S2331" i="1"/>
  <c r="S2332" i="1"/>
  <c r="S2333" i="1"/>
  <c r="S2334" i="1"/>
  <c r="S2335" i="1"/>
  <c r="S2336" i="1"/>
  <c r="S2337" i="1"/>
  <c r="S2338" i="1"/>
  <c r="S2339" i="1"/>
  <c r="S2340" i="1"/>
  <c r="S2341" i="1"/>
  <c r="S2342" i="1"/>
  <c r="S2343" i="1"/>
  <c r="S2344" i="1"/>
  <c r="S2345" i="1"/>
  <c r="S2346" i="1"/>
  <c r="S2347" i="1"/>
  <c r="S2348" i="1"/>
  <c r="S2349" i="1"/>
  <c r="S2350" i="1"/>
  <c r="S2351" i="1"/>
  <c r="S2352" i="1"/>
  <c r="S2353" i="1"/>
  <c r="S2354" i="1"/>
  <c r="S2355" i="1"/>
  <c r="S2356" i="1"/>
  <c r="S2357" i="1"/>
  <c r="S2358" i="1"/>
  <c r="S2359" i="1"/>
  <c r="S2360" i="1"/>
  <c r="S2361" i="1"/>
  <c r="S2362" i="1"/>
  <c r="S2363" i="1"/>
  <c r="S2364" i="1"/>
  <c r="S2365" i="1"/>
  <c r="S2366" i="1"/>
  <c r="S2367" i="1"/>
  <c r="S2368" i="1"/>
  <c r="S2369" i="1"/>
  <c r="S2370" i="1"/>
  <c r="S2371" i="1"/>
  <c r="S2372" i="1"/>
  <c r="S2373" i="1"/>
  <c r="S2374" i="1"/>
  <c r="S2375" i="1"/>
  <c r="S2376" i="1"/>
  <c r="S2377" i="1"/>
  <c r="S2378" i="1"/>
  <c r="S2379" i="1"/>
  <c r="S2380" i="1"/>
  <c r="S2381" i="1"/>
  <c r="S2382" i="1"/>
  <c r="S2383" i="1"/>
  <c r="S2384" i="1"/>
  <c r="S2385" i="1"/>
  <c r="S2386" i="1"/>
  <c r="S2387" i="1"/>
  <c r="S2388" i="1"/>
  <c r="S2389" i="1"/>
  <c r="S2390" i="1"/>
  <c r="S2391" i="1"/>
  <c r="S2392" i="1"/>
  <c r="S2393" i="1"/>
  <c r="S2394" i="1"/>
  <c r="S2395" i="1"/>
  <c r="S2396" i="1"/>
  <c r="S2397" i="1"/>
  <c r="S2398" i="1"/>
  <c r="S2399" i="1"/>
  <c r="S2400" i="1"/>
  <c r="S2401" i="1"/>
  <c r="S2402" i="1"/>
  <c r="S2403" i="1"/>
  <c r="S2404" i="1"/>
  <c r="S2405" i="1"/>
  <c r="S2406" i="1"/>
  <c r="S2407" i="1"/>
  <c r="S2408" i="1"/>
  <c r="S2409" i="1"/>
  <c r="S2410" i="1"/>
  <c r="S2411" i="1"/>
  <c r="S2412" i="1"/>
  <c r="S2413" i="1"/>
  <c r="S2414" i="1"/>
  <c r="S2415" i="1"/>
  <c r="S2416" i="1"/>
  <c r="S2417" i="1"/>
  <c r="S2418" i="1"/>
  <c r="S2419" i="1"/>
  <c r="S2420" i="1"/>
  <c r="S2421" i="1"/>
  <c r="S2422" i="1"/>
  <c r="S2423" i="1"/>
  <c r="S2424" i="1"/>
  <c r="S2425" i="1"/>
  <c r="S2426" i="1"/>
  <c r="S2427" i="1"/>
  <c r="S2428" i="1"/>
  <c r="S2429" i="1"/>
  <c r="S2430" i="1"/>
  <c r="S2431" i="1"/>
  <c r="S2432" i="1"/>
  <c r="S2433" i="1"/>
  <c r="S2434" i="1"/>
  <c r="S2435" i="1"/>
  <c r="S2436" i="1"/>
  <c r="S2437" i="1"/>
  <c r="S2438" i="1"/>
  <c r="S2439" i="1"/>
  <c r="S2440" i="1"/>
  <c r="S2441" i="1"/>
  <c r="S2442" i="1"/>
  <c r="S2443" i="1"/>
  <c r="S2444" i="1"/>
  <c r="S2445" i="1"/>
  <c r="S2446" i="1"/>
  <c r="S2447" i="1"/>
  <c r="S2448" i="1"/>
  <c r="S2449" i="1"/>
  <c r="S2450" i="1"/>
  <c r="S2451" i="1"/>
  <c r="S2452" i="1"/>
  <c r="S2453" i="1"/>
  <c r="S2454" i="1"/>
  <c r="S2455" i="1"/>
  <c r="S2456" i="1"/>
  <c r="S2457" i="1"/>
  <c r="S2458" i="1"/>
  <c r="S2459" i="1"/>
  <c r="S2460" i="1"/>
  <c r="S2461" i="1"/>
  <c r="S2462" i="1"/>
  <c r="S2463" i="1"/>
  <c r="S2464" i="1"/>
  <c r="S2465" i="1"/>
  <c r="S2466" i="1"/>
  <c r="S2467" i="1"/>
  <c r="S2468" i="1"/>
  <c r="S2469" i="1"/>
  <c r="S2470" i="1"/>
  <c r="S2471" i="1"/>
  <c r="S2472" i="1"/>
  <c r="S2473" i="1"/>
  <c r="S2474" i="1"/>
  <c r="S2475" i="1"/>
  <c r="S2476" i="1"/>
  <c r="S2477" i="1"/>
  <c r="S2478" i="1"/>
  <c r="S2479" i="1"/>
  <c r="S2480" i="1"/>
  <c r="S2481" i="1"/>
  <c r="S2482" i="1"/>
  <c r="S2483" i="1"/>
  <c r="S2484" i="1"/>
  <c r="S2485" i="1"/>
  <c r="S2486" i="1"/>
  <c r="S2487" i="1"/>
  <c r="S2488" i="1"/>
  <c r="S2489" i="1"/>
  <c r="S2490" i="1"/>
  <c r="S2491" i="1"/>
  <c r="S2492" i="1"/>
  <c r="S2493" i="1"/>
  <c r="S2494" i="1"/>
  <c r="S2495" i="1"/>
  <c r="S2496" i="1"/>
  <c r="S2497" i="1"/>
  <c r="S2498" i="1"/>
  <c r="S2499" i="1"/>
  <c r="S2500" i="1"/>
  <c r="S2501" i="1"/>
  <c r="S2502" i="1"/>
  <c r="S2503" i="1"/>
  <c r="S2504" i="1"/>
  <c r="S2505" i="1"/>
  <c r="S2506" i="1"/>
  <c r="S2507" i="1"/>
  <c r="S2508" i="1"/>
  <c r="S2509" i="1"/>
  <c r="S2510" i="1"/>
  <c r="S2511" i="1"/>
  <c r="S2512" i="1"/>
  <c r="S2513" i="1"/>
  <c r="S2514" i="1"/>
  <c r="S2515" i="1"/>
  <c r="S2516" i="1"/>
  <c r="S2517" i="1"/>
  <c r="S2518" i="1"/>
  <c r="S2519" i="1"/>
  <c r="S2520" i="1"/>
  <c r="S2521" i="1"/>
  <c r="S2522" i="1"/>
  <c r="S2523" i="1"/>
  <c r="S2524" i="1"/>
  <c r="S2525" i="1"/>
  <c r="S2526" i="1"/>
  <c r="S2527" i="1"/>
  <c r="S2528" i="1"/>
  <c r="S2529" i="1"/>
  <c r="S2530" i="1"/>
  <c r="S2531" i="1"/>
  <c r="S2532" i="1"/>
  <c r="S2533" i="1"/>
  <c r="S2534" i="1"/>
  <c r="S2535" i="1"/>
  <c r="S2536" i="1"/>
  <c r="S2537" i="1"/>
  <c r="S2538" i="1"/>
  <c r="S2539" i="1"/>
  <c r="S2540" i="1"/>
  <c r="S2541" i="1"/>
  <c r="S2542" i="1"/>
  <c r="S2543" i="1"/>
  <c r="S2544" i="1"/>
  <c r="S2545" i="1"/>
  <c r="S2546" i="1"/>
  <c r="S2547" i="1"/>
  <c r="S2548" i="1"/>
  <c r="S2549" i="1"/>
  <c r="S2550" i="1"/>
  <c r="S2551" i="1"/>
  <c r="S2552" i="1"/>
  <c r="S2553" i="1"/>
  <c r="S2554" i="1"/>
  <c r="S2555" i="1"/>
  <c r="S2556" i="1"/>
  <c r="S2557" i="1"/>
  <c r="S2558" i="1"/>
  <c r="S2559" i="1"/>
  <c r="S2560" i="1"/>
  <c r="S2561" i="1"/>
  <c r="S2562" i="1"/>
  <c r="S2563" i="1"/>
  <c r="S2564" i="1"/>
  <c r="S2565" i="1"/>
  <c r="S2566" i="1"/>
  <c r="S2567" i="1"/>
  <c r="S2568" i="1"/>
  <c r="S2569" i="1"/>
  <c r="S2570" i="1"/>
  <c r="S2571" i="1"/>
  <c r="S2572" i="1"/>
  <c r="S2573" i="1"/>
  <c r="S2574" i="1"/>
  <c r="S2575" i="1"/>
  <c r="S2576" i="1"/>
  <c r="S2577" i="1"/>
  <c r="S2578" i="1"/>
  <c r="S2579" i="1"/>
  <c r="S2580" i="1"/>
  <c r="S2581" i="1"/>
  <c r="S2582" i="1"/>
  <c r="S2583" i="1"/>
  <c r="S2584" i="1"/>
  <c r="S2585" i="1"/>
  <c r="S2586" i="1"/>
  <c r="S2587" i="1"/>
  <c r="S2588" i="1"/>
  <c r="S2589" i="1"/>
  <c r="S2590" i="1"/>
  <c r="S2591" i="1"/>
  <c r="S2592" i="1"/>
  <c r="S2593" i="1"/>
  <c r="S2594" i="1"/>
  <c r="S2595" i="1"/>
  <c r="S2596" i="1"/>
  <c r="S2597" i="1"/>
  <c r="S2598" i="1"/>
  <c r="S2599" i="1"/>
  <c r="S2600" i="1"/>
  <c r="S2601" i="1"/>
  <c r="S2602" i="1"/>
  <c r="S2603" i="1"/>
  <c r="S2604" i="1"/>
  <c r="S2605" i="1"/>
  <c r="S2606" i="1"/>
  <c r="S2607" i="1"/>
  <c r="S2608" i="1"/>
  <c r="S2609" i="1"/>
  <c r="S2610" i="1"/>
  <c r="S2611" i="1"/>
  <c r="S2612" i="1"/>
  <c r="S2613" i="1"/>
  <c r="S2614" i="1"/>
  <c r="S2615" i="1"/>
  <c r="S2616" i="1"/>
  <c r="S2617" i="1"/>
  <c r="S2618" i="1"/>
  <c r="S2619" i="1"/>
  <c r="S2620" i="1"/>
  <c r="S2621" i="1"/>
  <c r="S2622" i="1"/>
  <c r="S2623" i="1"/>
  <c r="S2624" i="1"/>
  <c r="S2625" i="1"/>
  <c r="S2626" i="1"/>
  <c r="S2627" i="1"/>
  <c r="S2628" i="1"/>
  <c r="S2629" i="1"/>
  <c r="S2630" i="1"/>
  <c r="S2631" i="1"/>
  <c r="S2632" i="1"/>
  <c r="S2633" i="1"/>
  <c r="S2634" i="1"/>
  <c r="S2635" i="1"/>
  <c r="S2636" i="1"/>
  <c r="S2637" i="1"/>
  <c r="S2638" i="1"/>
  <c r="S2639" i="1"/>
  <c r="S2640" i="1"/>
  <c r="S2641" i="1"/>
  <c r="S2642" i="1"/>
  <c r="S2643" i="1"/>
  <c r="S2644" i="1"/>
  <c r="S2645" i="1"/>
  <c r="S2646" i="1"/>
  <c r="S2647" i="1"/>
  <c r="S2648" i="1"/>
  <c r="S2649" i="1"/>
  <c r="S2650" i="1"/>
  <c r="S2651" i="1"/>
  <c r="S2652" i="1"/>
  <c r="S2653" i="1"/>
  <c r="S2654" i="1"/>
  <c r="S2655" i="1"/>
  <c r="S2656" i="1"/>
  <c r="S2657" i="1"/>
  <c r="S2658" i="1"/>
  <c r="S2659" i="1"/>
  <c r="S2660" i="1"/>
  <c r="S2661" i="1"/>
  <c r="S2662" i="1"/>
  <c r="S2663" i="1"/>
  <c r="S2664" i="1"/>
  <c r="S2665" i="1"/>
  <c r="S2666" i="1"/>
  <c r="S2667" i="1"/>
  <c r="S2668" i="1"/>
  <c r="S2669" i="1"/>
  <c r="S2670" i="1"/>
  <c r="S2671" i="1"/>
  <c r="S2672" i="1"/>
  <c r="S2673" i="1"/>
  <c r="S2674" i="1"/>
  <c r="S2675" i="1"/>
  <c r="S2676" i="1"/>
  <c r="S2677" i="1"/>
  <c r="S2678" i="1"/>
  <c r="S2679" i="1"/>
  <c r="S2680" i="1"/>
  <c r="S2681" i="1"/>
  <c r="S2682" i="1"/>
  <c r="S2683" i="1"/>
  <c r="S2684" i="1"/>
  <c r="S2685" i="1"/>
  <c r="S2686" i="1"/>
  <c r="S2687" i="1"/>
  <c r="S2688" i="1"/>
  <c r="S2689" i="1"/>
  <c r="S2690" i="1"/>
  <c r="S2691" i="1"/>
  <c r="S2692" i="1"/>
  <c r="S2693" i="1"/>
  <c r="S2694" i="1"/>
  <c r="S2695" i="1"/>
  <c r="S2696" i="1"/>
  <c r="S2697" i="1"/>
  <c r="S2698" i="1"/>
  <c r="S2699" i="1"/>
  <c r="S2700" i="1"/>
  <c r="S2701" i="1"/>
  <c r="S2702" i="1"/>
  <c r="S2703" i="1"/>
  <c r="S2704" i="1"/>
  <c r="S2705" i="1"/>
  <c r="S2706" i="1"/>
  <c r="S2707" i="1"/>
  <c r="S2708" i="1"/>
  <c r="S2709" i="1"/>
  <c r="S2710" i="1"/>
  <c r="S2711" i="1"/>
  <c r="S2712" i="1"/>
  <c r="S2713" i="1"/>
  <c r="S2714" i="1"/>
  <c r="S2715" i="1"/>
  <c r="S2716" i="1"/>
  <c r="S2717" i="1"/>
  <c r="S2718" i="1"/>
  <c r="S2719" i="1"/>
  <c r="S2720" i="1"/>
  <c r="S2721" i="1"/>
  <c r="S2722" i="1"/>
  <c r="S2723" i="1"/>
  <c r="S2724" i="1"/>
  <c r="S2725" i="1"/>
  <c r="S2726" i="1"/>
  <c r="S2727" i="1"/>
  <c r="S2728" i="1"/>
  <c r="S2729" i="1"/>
  <c r="S2730" i="1"/>
  <c r="S2731" i="1"/>
  <c r="S2732" i="1"/>
  <c r="S2733" i="1"/>
  <c r="S2734" i="1"/>
  <c r="S2735" i="1"/>
  <c r="S2736" i="1"/>
  <c r="S2737" i="1"/>
  <c r="S2738" i="1"/>
  <c r="S2739" i="1"/>
  <c r="S2740" i="1"/>
  <c r="S2741" i="1"/>
  <c r="S2742" i="1"/>
  <c r="S2743" i="1"/>
  <c r="S2744" i="1"/>
  <c r="S2745" i="1"/>
  <c r="S2746" i="1"/>
  <c r="S2747" i="1"/>
  <c r="S2748" i="1"/>
  <c r="S2749" i="1"/>
  <c r="S2750" i="1"/>
  <c r="S2751" i="1"/>
  <c r="S2752" i="1"/>
  <c r="S2753" i="1"/>
  <c r="S2754" i="1"/>
  <c r="S2755" i="1"/>
  <c r="S2756" i="1"/>
  <c r="S2757" i="1"/>
  <c r="S2758" i="1"/>
  <c r="S2759" i="1"/>
  <c r="S2760" i="1"/>
  <c r="S2761" i="1"/>
  <c r="S2762" i="1"/>
  <c r="S2763" i="1"/>
  <c r="S2764" i="1"/>
  <c r="S2765" i="1"/>
  <c r="S2766" i="1"/>
  <c r="S2767" i="1"/>
  <c r="S2768" i="1"/>
  <c r="S2769" i="1"/>
  <c r="S2770" i="1"/>
  <c r="S2771" i="1"/>
  <c r="S2772" i="1"/>
  <c r="S2773" i="1"/>
  <c r="S2774" i="1"/>
  <c r="S2775" i="1"/>
  <c r="S2776" i="1"/>
  <c r="S2777" i="1"/>
  <c r="S2778" i="1"/>
  <c r="S2779" i="1"/>
  <c r="S2780" i="1"/>
  <c r="S2781" i="1"/>
  <c r="S2782" i="1"/>
  <c r="S2783" i="1"/>
  <c r="S2784" i="1"/>
  <c r="S2785" i="1"/>
  <c r="S2786" i="1"/>
  <c r="S2787" i="1"/>
  <c r="S2788" i="1"/>
  <c r="S2789" i="1"/>
  <c r="S2790" i="1"/>
  <c r="S2791" i="1"/>
  <c r="S2792" i="1"/>
  <c r="S2793" i="1"/>
  <c r="S2794" i="1"/>
  <c r="S2795" i="1"/>
  <c r="S2796" i="1"/>
  <c r="S2797" i="1"/>
  <c r="S2798" i="1"/>
  <c r="S2799" i="1"/>
  <c r="S2800" i="1"/>
  <c r="S2801" i="1"/>
  <c r="S2802" i="1"/>
  <c r="S2803" i="1"/>
  <c r="S2804" i="1"/>
  <c r="S2805" i="1"/>
  <c r="S2806" i="1"/>
  <c r="S2807" i="1"/>
  <c r="S2808" i="1"/>
  <c r="S2809" i="1"/>
  <c r="S2810" i="1"/>
  <c r="S2811" i="1"/>
  <c r="S2812" i="1"/>
  <c r="S2813" i="1"/>
  <c r="S2814" i="1"/>
  <c r="S2815" i="1"/>
  <c r="S2816" i="1"/>
  <c r="S2817" i="1"/>
  <c r="S2818" i="1"/>
  <c r="S2819" i="1"/>
  <c r="S2820" i="1"/>
  <c r="S2821" i="1"/>
  <c r="S2822" i="1"/>
  <c r="S2823" i="1"/>
  <c r="S2824" i="1"/>
  <c r="S2825" i="1"/>
  <c r="S2826" i="1"/>
  <c r="S2827" i="1"/>
  <c r="S2828" i="1"/>
  <c r="S2829" i="1"/>
  <c r="S2830" i="1"/>
  <c r="S2831" i="1"/>
  <c r="S2832" i="1"/>
  <c r="S2833" i="1"/>
  <c r="S2834" i="1"/>
  <c r="S2835" i="1"/>
  <c r="S2836" i="1"/>
  <c r="S2837" i="1"/>
  <c r="S2838" i="1"/>
  <c r="S2839" i="1"/>
  <c r="S2840" i="1"/>
  <c r="S2841" i="1"/>
  <c r="S2842" i="1"/>
  <c r="S2843" i="1"/>
  <c r="S2844" i="1"/>
  <c r="S2845" i="1"/>
  <c r="S2846" i="1"/>
  <c r="S2847" i="1"/>
  <c r="S2848" i="1"/>
  <c r="S2849" i="1"/>
  <c r="S2850" i="1"/>
  <c r="S2851" i="1"/>
  <c r="S2852" i="1"/>
  <c r="S2853" i="1"/>
  <c r="S2854" i="1"/>
  <c r="S2855" i="1"/>
  <c r="S2856" i="1"/>
  <c r="S2857" i="1"/>
  <c r="S2858" i="1"/>
  <c r="S2859" i="1"/>
  <c r="S2860" i="1"/>
  <c r="S2861" i="1"/>
  <c r="S2862" i="1"/>
  <c r="S2863" i="1"/>
  <c r="S2864" i="1"/>
  <c r="S2865" i="1"/>
  <c r="S2866" i="1"/>
  <c r="S2867" i="1"/>
  <c r="S2868" i="1"/>
  <c r="S2869" i="1"/>
  <c r="S2870" i="1"/>
  <c r="S2871" i="1"/>
  <c r="S2872" i="1"/>
  <c r="S2873" i="1"/>
  <c r="S2874" i="1"/>
  <c r="S2875" i="1"/>
  <c r="S2876" i="1"/>
  <c r="S2877" i="1"/>
  <c r="S2878" i="1"/>
  <c r="S2879" i="1"/>
  <c r="S2880" i="1"/>
  <c r="S2881" i="1"/>
  <c r="S2882" i="1"/>
  <c r="S2883" i="1"/>
  <c r="S2884" i="1"/>
  <c r="S2885" i="1"/>
  <c r="S2886" i="1"/>
  <c r="S2887" i="1"/>
  <c r="S2888" i="1"/>
  <c r="S2889" i="1"/>
  <c r="S2890" i="1"/>
  <c r="S2891" i="1"/>
  <c r="S2892" i="1"/>
  <c r="S2893" i="1"/>
  <c r="S2894" i="1"/>
  <c r="S2895" i="1"/>
  <c r="S2896" i="1"/>
  <c r="S2897" i="1"/>
  <c r="S2898" i="1"/>
  <c r="S2899" i="1"/>
  <c r="S2900" i="1"/>
  <c r="S2901" i="1"/>
  <c r="S2902" i="1"/>
  <c r="S2903" i="1"/>
  <c r="S2904" i="1"/>
  <c r="S2905" i="1"/>
  <c r="S2906" i="1"/>
  <c r="S2907" i="1"/>
  <c r="S2908" i="1"/>
  <c r="S2909" i="1"/>
  <c r="S2910" i="1"/>
  <c r="S2911" i="1"/>
  <c r="S2912" i="1"/>
  <c r="S2913" i="1"/>
  <c r="S2914" i="1"/>
  <c r="S2915" i="1"/>
  <c r="S2916" i="1"/>
  <c r="S2917" i="1"/>
  <c r="S2918" i="1"/>
  <c r="S2919" i="1"/>
  <c r="S2920" i="1"/>
  <c r="S2921" i="1"/>
  <c r="S2922" i="1"/>
  <c r="S2923" i="1"/>
  <c r="S2924" i="1"/>
  <c r="S2925" i="1"/>
  <c r="S2926" i="1"/>
  <c r="S2927" i="1"/>
  <c r="S2928" i="1"/>
  <c r="S2929" i="1"/>
  <c r="S2930" i="1"/>
  <c r="S2931" i="1"/>
  <c r="S2932" i="1"/>
  <c r="S2933" i="1"/>
  <c r="S2934" i="1"/>
  <c r="S2935" i="1"/>
  <c r="S2936" i="1"/>
  <c r="S2937" i="1"/>
  <c r="S2938" i="1"/>
  <c r="S2939" i="1"/>
  <c r="S2940" i="1"/>
  <c r="S2941" i="1"/>
  <c r="S2942" i="1"/>
  <c r="S2943" i="1"/>
  <c r="S2944" i="1"/>
  <c r="S2945" i="1"/>
  <c r="S2946" i="1"/>
  <c r="S2947" i="1"/>
  <c r="S2948" i="1"/>
  <c r="S2949" i="1"/>
  <c r="S2950" i="1"/>
  <c r="S2951" i="1"/>
  <c r="S2952" i="1"/>
  <c r="S2953" i="1"/>
  <c r="S2954" i="1"/>
  <c r="S2955" i="1"/>
  <c r="S2956" i="1"/>
  <c r="S2957" i="1"/>
  <c r="S2958" i="1"/>
  <c r="S2959" i="1"/>
  <c r="S2960" i="1"/>
  <c r="S2961" i="1"/>
  <c r="S2962" i="1"/>
  <c r="S2963" i="1"/>
  <c r="S2964" i="1"/>
  <c r="S2965" i="1"/>
  <c r="S2966" i="1"/>
  <c r="S2967" i="1"/>
  <c r="S2968" i="1"/>
  <c r="S2969" i="1"/>
  <c r="S2970" i="1"/>
  <c r="S2971" i="1"/>
  <c r="S2972" i="1"/>
  <c r="S2973" i="1"/>
  <c r="S2974" i="1"/>
  <c r="S2975" i="1"/>
  <c r="S2976" i="1"/>
  <c r="S2977" i="1"/>
  <c r="S2978" i="1"/>
  <c r="S2979" i="1"/>
  <c r="S2980" i="1"/>
  <c r="S2981" i="1"/>
  <c r="S2982" i="1"/>
  <c r="S2983" i="1"/>
  <c r="S2984" i="1"/>
  <c r="S2985" i="1"/>
  <c r="S2986" i="1"/>
  <c r="S2987" i="1"/>
  <c r="S2988" i="1"/>
  <c r="S2989" i="1"/>
  <c r="S2990" i="1"/>
  <c r="S2991" i="1"/>
  <c r="S2992" i="1"/>
  <c r="S2993" i="1"/>
  <c r="S2994" i="1"/>
  <c r="S2995" i="1"/>
  <c r="S2996" i="1"/>
  <c r="S2997" i="1"/>
  <c r="S2998" i="1"/>
  <c r="S2999" i="1"/>
  <c r="S3000" i="1"/>
  <c r="S3001" i="1"/>
  <c r="S3002" i="1"/>
  <c r="S3003" i="1"/>
  <c r="S3004" i="1"/>
  <c r="S3005" i="1"/>
  <c r="S3006" i="1"/>
  <c r="S3007" i="1"/>
  <c r="S3008" i="1"/>
  <c r="S3009" i="1"/>
  <c r="S3010" i="1"/>
  <c r="S3011" i="1"/>
  <c r="S3012" i="1"/>
  <c r="S3013" i="1"/>
  <c r="S3014" i="1"/>
  <c r="S3015" i="1"/>
  <c r="S3016" i="1"/>
  <c r="S3017" i="1"/>
  <c r="S3018" i="1"/>
  <c r="S3019" i="1"/>
  <c r="S3020" i="1"/>
  <c r="S3021" i="1"/>
  <c r="S3022" i="1"/>
  <c r="S3023" i="1"/>
  <c r="S3024" i="1"/>
  <c r="S3025" i="1"/>
  <c r="S3026" i="1"/>
  <c r="S3027" i="1"/>
  <c r="S3028" i="1"/>
  <c r="S3029" i="1"/>
  <c r="S3030" i="1"/>
  <c r="S3031" i="1"/>
  <c r="S3032" i="1"/>
  <c r="S3033" i="1"/>
  <c r="S3034" i="1"/>
  <c r="S3035" i="1"/>
  <c r="S3036" i="1"/>
  <c r="S3037" i="1"/>
  <c r="S3038" i="1"/>
  <c r="S3039" i="1"/>
  <c r="S3040" i="1"/>
  <c r="S3041" i="1"/>
  <c r="S3042" i="1"/>
  <c r="S3043" i="1"/>
  <c r="S3044" i="1"/>
  <c r="S3045" i="1"/>
  <c r="S3046" i="1"/>
  <c r="S3047" i="1"/>
  <c r="S3048" i="1"/>
  <c r="S3049" i="1"/>
  <c r="S3050" i="1"/>
  <c r="S3051" i="1"/>
  <c r="S3052" i="1"/>
  <c r="S3053" i="1"/>
  <c r="S3054" i="1"/>
  <c r="S3055" i="1"/>
  <c r="S3056" i="1"/>
  <c r="S3057" i="1"/>
  <c r="S3058" i="1"/>
  <c r="S3059" i="1"/>
  <c r="S3060" i="1"/>
  <c r="S3061" i="1"/>
  <c r="S3062" i="1"/>
  <c r="S3063" i="1"/>
  <c r="S3064" i="1"/>
  <c r="S3065" i="1"/>
  <c r="S3066" i="1"/>
  <c r="S3067" i="1"/>
  <c r="S3068" i="1"/>
  <c r="S3069" i="1"/>
  <c r="S3070" i="1"/>
  <c r="S3071" i="1"/>
  <c r="S3072" i="1"/>
  <c r="S3073" i="1"/>
  <c r="S3074" i="1"/>
  <c r="S3075" i="1"/>
  <c r="S3076" i="1"/>
  <c r="S3077" i="1"/>
  <c r="S3078" i="1"/>
  <c r="S3079" i="1"/>
  <c r="S3080" i="1"/>
  <c r="S3081" i="1"/>
  <c r="S3082" i="1"/>
  <c r="S3083" i="1"/>
  <c r="S3084" i="1"/>
  <c r="S3085" i="1"/>
  <c r="S3086" i="1"/>
  <c r="S3087" i="1"/>
  <c r="S3088" i="1"/>
  <c r="S3089" i="1"/>
  <c r="S3090" i="1"/>
  <c r="S3091" i="1"/>
  <c r="S3092" i="1"/>
  <c r="S3093" i="1"/>
  <c r="S3094" i="1"/>
  <c r="S3095" i="1"/>
  <c r="S3096" i="1"/>
  <c r="S3097" i="1"/>
  <c r="S3098" i="1"/>
  <c r="S3099" i="1"/>
  <c r="S3100" i="1"/>
  <c r="S3101" i="1"/>
  <c r="S3102" i="1"/>
  <c r="S3103" i="1"/>
  <c r="S3104" i="1"/>
  <c r="S3105" i="1"/>
  <c r="S3106" i="1"/>
  <c r="S3107" i="1"/>
  <c r="S3108" i="1"/>
  <c r="S3109" i="1"/>
  <c r="S3110" i="1"/>
  <c r="S3111" i="1"/>
  <c r="S3112" i="1"/>
  <c r="S3113" i="1"/>
  <c r="S3114" i="1"/>
  <c r="S3115" i="1"/>
  <c r="S3116" i="1"/>
  <c r="S3117" i="1"/>
  <c r="S3118" i="1"/>
  <c r="S3119" i="1"/>
  <c r="S3120" i="1"/>
  <c r="S3121" i="1"/>
  <c r="S3122" i="1"/>
  <c r="S3123" i="1"/>
  <c r="S3124" i="1"/>
  <c r="S3125" i="1"/>
  <c r="S3126" i="1"/>
  <c r="S3127" i="1"/>
  <c r="S3128" i="1"/>
  <c r="S3129" i="1"/>
  <c r="S3130" i="1"/>
  <c r="S3131" i="1"/>
  <c r="S3132" i="1"/>
  <c r="S3133" i="1"/>
  <c r="S3134" i="1"/>
  <c r="S3135" i="1"/>
  <c r="S3136" i="1"/>
  <c r="S3137" i="1"/>
  <c r="S3138" i="1"/>
  <c r="S3139" i="1"/>
  <c r="S3140" i="1"/>
  <c r="S3141" i="1"/>
  <c r="S3142" i="1"/>
  <c r="S3143" i="1"/>
  <c r="S3144" i="1"/>
  <c r="S3145" i="1"/>
  <c r="S3146" i="1"/>
  <c r="S3147" i="1"/>
  <c r="S3148" i="1"/>
  <c r="S3149" i="1"/>
  <c r="S3150" i="1"/>
  <c r="S3151" i="1"/>
  <c r="S3152" i="1"/>
  <c r="S3153" i="1"/>
  <c r="S3154" i="1"/>
  <c r="S3155" i="1"/>
  <c r="S3156" i="1"/>
  <c r="S3157" i="1"/>
  <c r="S3158" i="1"/>
  <c r="S3159" i="1"/>
  <c r="S3160" i="1"/>
  <c r="S3161" i="1"/>
  <c r="S3162" i="1"/>
  <c r="S3163" i="1"/>
  <c r="S3164" i="1"/>
  <c r="S3165" i="1"/>
  <c r="S3166" i="1"/>
  <c r="S3167" i="1"/>
  <c r="S3168" i="1"/>
  <c r="S3169" i="1"/>
  <c r="S3170" i="1"/>
  <c r="S3171" i="1"/>
  <c r="S3172" i="1"/>
  <c r="S3173" i="1"/>
  <c r="S3174" i="1"/>
  <c r="S3175" i="1"/>
  <c r="S3176" i="1"/>
  <c r="S3177" i="1"/>
  <c r="S3178" i="1"/>
  <c r="S3179" i="1"/>
  <c r="S3180" i="1"/>
  <c r="S3181" i="1"/>
  <c r="S3182" i="1"/>
  <c r="S3183" i="1"/>
  <c r="S3184" i="1"/>
  <c r="S3185" i="1"/>
  <c r="S3186" i="1"/>
  <c r="S3187" i="1"/>
  <c r="S3188" i="1"/>
  <c r="S3189" i="1"/>
  <c r="S3190" i="1"/>
  <c r="S3191" i="1"/>
  <c r="S3192" i="1"/>
  <c r="S2" i="1"/>
  <c r="T18" i="1"/>
  <c r="T9" i="1"/>
  <c r="T10" i="1"/>
  <c r="T11" i="1"/>
  <c r="T8" i="1"/>
  <c r="T13" i="1"/>
  <c r="T14" i="1"/>
  <c r="T30" i="1"/>
  <c r="T15" i="1"/>
  <c r="T17" i="1"/>
  <c r="T16" i="1"/>
  <c r="T462" i="1"/>
  <c r="T20" i="1"/>
  <c r="T83" i="1"/>
  <c r="T19" i="1"/>
  <c r="T23" i="1"/>
  <c r="T24" i="1"/>
  <c r="T21" i="1"/>
  <c r="T22" i="1"/>
  <c r="T27" i="1"/>
  <c r="T25" i="1"/>
  <c r="T29" i="1"/>
  <c r="T198" i="1"/>
  <c r="T2329" i="1"/>
  <c r="T58" i="1"/>
  <c r="T33" i="1"/>
  <c r="T475" i="1"/>
  <c r="T35" i="1"/>
  <c r="T31" i="1"/>
  <c r="T109" i="1"/>
  <c r="T34" i="1"/>
  <c r="T36" i="1"/>
  <c r="T40" i="1"/>
  <c r="T37" i="1"/>
  <c r="T38" i="1"/>
  <c r="T43" i="1"/>
  <c r="T133" i="1"/>
  <c r="T1766" i="1"/>
  <c r="T42" i="1"/>
  <c r="T47" i="1"/>
  <c r="T48" i="1"/>
  <c r="T49" i="1"/>
  <c r="T2007" i="1"/>
  <c r="T45" i="1"/>
  <c r="T46" i="1"/>
  <c r="T53" i="1"/>
  <c r="T50" i="1"/>
  <c r="T55" i="1"/>
  <c r="T56" i="1"/>
  <c r="T2151" i="1"/>
  <c r="T2433" i="1"/>
  <c r="T59" i="1"/>
  <c r="T60" i="1"/>
  <c r="T2732" i="1"/>
  <c r="T62" i="1"/>
  <c r="T2949" i="1"/>
  <c r="T346" i="1"/>
  <c r="T65" i="1"/>
  <c r="T66" i="1"/>
  <c r="T12" i="1"/>
  <c r="T26" i="1"/>
  <c r="T52" i="1"/>
  <c r="T87" i="1"/>
  <c r="T68" i="1"/>
  <c r="T69" i="1"/>
  <c r="T73" i="1"/>
  <c r="T88" i="1"/>
  <c r="T54" i="1"/>
  <c r="T71" i="1"/>
  <c r="T72" i="1"/>
  <c r="T74" i="1"/>
  <c r="T79" i="1"/>
  <c r="T75" i="1"/>
  <c r="T76" i="1"/>
  <c r="T112" i="1"/>
  <c r="T85" i="1"/>
  <c r="T1170" i="1"/>
  <c r="T32" i="1"/>
  <c r="T80" i="1"/>
  <c r="T39" i="1"/>
  <c r="T81" i="1"/>
  <c r="T89" i="1"/>
  <c r="T90" i="1"/>
  <c r="T57" i="1"/>
  <c r="T84" i="1"/>
  <c r="T86" i="1"/>
  <c r="T96" i="1"/>
  <c r="T124" i="1"/>
  <c r="T91" i="1"/>
  <c r="T405" i="1"/>
  <c r="T98" i="1"/>
  <c r="T92" i="1"/>
  <c r="T93" i="1"/>
  <c r="T101" i="1"/>
  <c r="T102" i="1"/>
  <c r="T94" i="1"/>
  <c r="T104" i="1"/>
  <c r="T95" i="1"/>
  <c r="T106" i="1"/>
  <c r="T64" i="1"/>
  <c r="T97" i="1"/>
  <c r="T99" i="1"/>
  <c r="T100" i="1"/>
  <c r="T103" i="1"/>
  <c r="T105" i="1"/>
  <c r="T113" i="1"/>
  <c r="T114" i="1"/>
  <c r="T115" i="1"/>
  <c r="T116" i="1"/>
  <c r="T117" i="1"/>
  <c r="T118" i="1"/>
  <c r="T61" i="1"/>
  <c r="T120" i="1"/>
  <c r="T121" i="1"/>
  <c r="T108" i="1"/>
  <c r="T123" i="1"/>
  <c r="T70" i="1"/>
  <c r="T110" i="1"/>
  <c r="T126" i="1"/>
  <c r="T111" i="1"/>
  <c r="T128" i="1"/>
  <c r="T129" i="1"/>
  <c r="T119" i="1"/>
  <c r="T122" i="1"/>
  <c r="T132" i="1"/>
  <c r="T158" i="1"/>
  <c r="T134" i="1"/>
  <c r="T135" i="1"/>
  <c r="T136" i="1"/>
  <c r="T137" i="1"/>
  <c r="T138" i="1"/>
  <c r="T139" i="1"/>
  <c r="T140" i="1"/>
  <c r="T125" i="1"/>
  <c r="T185" i="1"/>
  <c r="T127" i="1"/>
  <c r="T645" i="1"/>
  <c r="T145" i="1"/>
  <c r="T146" i="1"/>
  <c r="T2434" i="1"/>
  <c r="T148" i="1"/>
  <c r="T149" i="1"/>
  <c r="T150" i="1"/>
  <c r="T151" i="1"/>
  <c r="T152" i="1"/>
  <c r="T153" i="1"/>
  <c r="T285" i="1"/>
  <c r="T299" i="1"/>
  <c r="T584" i="1"/>
  <c r="T157" i="1"/>
  <c r="T249" i="1"/>
  <c r="T77" i="1"/>
  <c r="T160" i="1"/>
  <c r="T161" i="1"/>
  <c r="T162" i="1"/>
  <c r="T163" i="1"/>
  <c r="T164" i="1"/>
  <c r="T165" i="1"/>
  <c r="T256" i="1"/>
  <c r="T167" i="1"/>
  <c r="T142" i="1"/>
  <c r="T107" i="1"/>
  <c r="T144" i="1"/>
  <c r="T130" i="1"/>
  <c r="T154" i="1"/>
  <c r="T173" i="1"/>
  <c r="T174" i="1"/>
  <c r="T175" i="1"/>
  <c r="T176" i="1"/>
  <c r="T177" i="1"/>
  <c r="T178" i="1"/>
  <c r="T155" i="1"/>
  <c r="T527" i="1"/>
  <c r="T728" i="1"/>
  <c r="T182" i="1"/>
  <c r="T156" i="1"/>
  <c r="T184" i="1"/>
  <c r="T143" i="1"/>
  <c r="T186" i="1"/>
  <c r="T1277" i="1"/>
  <c r="T188" i="1"/>
  <c r="T2082" i="1"/>
  <c r="T190" i="1"/>
  <c r="T191" i="1"/>
  <c r="T159" i="1"/>
  <c r="T193" i="1"/>
  <c r="T194" i="1"/>
  <c r="T166" i="1"/>
  <c r="T196" i="1"/>
  <c r="T591" i="1"/>
  <c r="T168" i="1"/>
  <c r="T199" i="1"/>
  <c r="T607" i="1"/>
  <c r="T201" i="1"/>
  <c r="T2083" i="1"/>
  <c r="T203" i="1"/>
  <c r="T204" i="1"/>
  <c r="T205" i="1"/>
  <c r="T2234" i="1"/>
  <c r="T207" i="1"/>
  <c r="T208" i="1"/>
  <c r="T169" i="1"/>
  <c r="T210" i="1"/>
  <c r="T211" i="1"/>
  <c r="T212" i="1"/>
  <c r="T213" i="1"/>
  <c r="T214" i="1"/>
  <c r="T331" i="1"/>
  <c r="T216" i="1"/>
  <c r="T217" i="1"/>
  <c r="T218" i="1"/>
  <c r="T170" i="1"/>
  <c r="T220" i="1"/>
  <c r="T270" i="1"/>
  <c r="T171" i="1"/>
  <c r="T223" i="1"/>
  <c r="T172" i="1"/>
  <c r="T225" i="1"/>
  <c r="T226" i="1"/>
  <c r="T227" i="1"/>
  <c r="T228" i="1"/>
  <c r="T229" i="1"/>
  <c r="T179" i="1"/>
  <c r="T231" i="1"/>
  <c r="T232" i="1"/>
  <c r="T233" i="1"/>
  <c r="T234" i="1"/>
  <c r="T235" i="1"/>
  <c r="T180" i="1"/>
  <c r="T237" i="1"/>
  <c r="T238" i="1"/>
  <c r="T239" i="1"/>
  <c r="T240" i="1"/>
  <c r="T241" i="1"/>
  <c r="T181" i="1"/>
  <c r="T243" i="1"/>
  <c r="T244" i="1"/>
  <c r="T245" i="1"/>
  <c r="T246" i="1"/>
  <c r="T247" i="1"/>
  <c r="T183" i="1"/>
  <c r="T67" i="1"/>
  <c r="T250" i="1"/>
  <c r="T251" i="1"/>
  <c r="T1764" i="1"/>
  <c r="T253" i="1"/>
  <c r="T254" i="1"/>
  <c r="T255" i="1"/>
  <c r="T187" i="1"/>
  <c r="T257" i="1"/>
  <c r="T41" i="1"/>
  <c r="T259" i="1"/>
  <c r="T260" i="1"/>
  <c r="T261" i="1"/>
  <c r="T262" i="1"/>
  <c r="T263" i="1"/>
  <c r="T264" i="1"/>
  <c r="T265" i="1"/>
  <c r="T192" i="1"/>
  <c r="T267" i="1"/>
  <c r="T268" i="1"/>
  <c r="T269" i="1"/>
  <c r="T195" i="1"/>
  <c r="T271" i="1"/>
  <c r="T272" i="1"/>
  <c r="T273" i="1"/>
  <c r="T274" i="1"/>
  <c r="T275" i="1"/>
  <c r="T276" i="1"/>
  <c r="T277" i="1"/>
  <c r="T278" i="1"/>
  <c r="T279" i="1"/>
  <c r="T280" i="1"/>
  <c r="T547" i="1"/>
  <c r="T282" i="1"/>
  <c r="T283" i="1"/>
  <c r="T197" i="1"/>
  <c r="T63" i="1"/>
  <c r="T286" i="1"/>
  <c r="T287" i="1"/>
  <c r="T288" i="1"/>
  <c r="T289" i="1"/>
  <c r="T290" i="1"/>
  <c r="T291" i="1"/>
  <c r="T292" i="1"/>
  <c r="T200" i="1"/>
  <c r="T294" i="1"/>
  <c r="T202" i="1"/>
  <c r="T296" i="1"/>
  <c r="T297" i="1"/>
  <c r="T298" i="1"/>
  <c r="T206" i="1"/>
  <c r="T300" i="1"/>
  <c r="T301" i="1"/>
  <c r="T302" i="1"/>
  <c r="T303" i="1"/>
  <c r="T304" i="1"/>
  <c r="T305" i="1"/>
  <c r="T306" i="1"/>
  <c r="T307" i="1"/>
  <c r="T308" i="1"/>
  <c r="T309" i="1"/>
  <c r="T310" i="1"/>
  <c r="T311" i="1"/>
  <c r="T312" i="1"/>
  <c r="T209" i="1"/>
  <c r="T314" i="1"/>
  <c r="T215" i="1"/>
  <c r="T316" i="1"/>
  <c r="T317" i="1"/>
  <c r="T318" i="1"/>
  <c r="T319" i="1"/>
  <c r="T320" i="1"/>
  <c r="T321" i="1"/>
  <c r="T322" i="1"/>
  <c r="T323" i="1"/>
  <c r="T324" i="1"/>
  <c r="T325" i="1"/>
  <c r="T326" i="1"/>
  <c r="T327" i="1"/>
  <c r="T328" i="1"/>
  <c r="T329" i="1"/>
  <c r="T330" i="1"/>
  <c r="T219" i="1"/>
  <c r="T332" i="1"/>
  <c r="T333" i="1"/>
  <c r="T334" i="1"/>
  <c r="T335" i="1"/>
  <c r="T336" i="1"/>
  <c r="T337" i="1"/>
  <c r="T338" i="1"/>
  <c r="T339" i="1"/>
  <c r="T340" i="1"/>
  <c r="T341" i="1"/>
  <c r="T342" i="1"/>
  <c r="T221" i="1"/>
  <c r="T344" i="1"/>
  <c r="T345" i="1"/>
  <c r="T222" i="1"/>
  <c r="T347" i="1"/>
  <c r="T348" i="1"/>
  <c r="T349" i="1"/>
  <c r="T350" i="1"/>
  <c r="T351" i="1"/>
  <c r="T352" i="1"/>
  <c r="T353" i="1"/>
  <c r="T354" i="1"/>
  <c r="T355" i="1"/>
  <c r="T44"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236" i="1"/>
  <c r="T406" i="1"/>
  <c r="T407" i="1"/>
  <c r="T408" i="1"/>
  <c r="T409" i="1"/>
  <c r="T410" i="1"/>
  <c r="T411" i="1"/>
  <c r="T24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248" i="1"/>
  <c r="T463" i="1"/>
  <c r="T464" i="1"/>
  <c r="T465" i="1"/>
  <c r="T466" i="1"/>
  <c r="T467" i="1"/>
  <c r="T468" i="1"/>
  <c r="T469" i="1"/>
  <c r="T470" i="1"/>
  <c r="T471" i="1"/>
  <c r="T472" i="1"/>
  <c r="T473" i="1"/>
  <c r="T474" i="1"/>
  <c r="T252" i="1"/>
  <c r="T476" i="1"/>
  <c r="T477" i="1"/>
  <c r="T478" i="1"/>
  <c r="T78" i="1"/>
  <c r="T480" i="1"/>
  <c r="T481" i="1"/>
  <c r="T482" i="1"/>
  <c r="T483" i="1"/>
  <c r="T484" i="1"/>
  <c r="T485" i="1"/>
  <c r="T486" i="1"/>
  <c r="T487" i="1"/>
  <c r="T488" i="1"/>
  <c r="T489" i="1"/>
  <c r="T490" i="1"/>
  <c r="T491" i="1"/>
  <c r="T492" i="1"/>
  <c r="T493" i="1"/>
  <c r="T494" i="1"/>
  <c r="T266"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281" i="1"/>
  <c r="T528" i="1"/>
  <c r="T529" i="1"/>
  <c r="T530" i="1"/>
  <c r="T531" i="1"/>
  <c r="T532" i="1"/>
  <c r="T533" i="1"/>
  <c r="T534" i="1"/>
  <c r="T535" i="1"/>
  <c r="T536" i="1"/>
  <c r="T537" i="1"/>
  <c r="T538" i="1"/>
  <c r="T539" i="1"/>
  <c r="T540" i="1"/>
  <c r="T541" i="1"/>
  <c r="T542" i="1"/>
  <c r="T543" i="1"/>
  <c r="T544" i="1"/>
  <c r="T545" i="1"/>
  <c r="T546" i="1"/>
  <c r="T284" i="1"/>
  <c r="T548" i="1"/>
  <c r="T549" i="1"/>
  <c r="T550" i="1"/>
  <c r="T551" i="1"/>
  <c r="T552" i="1"/>
  <c r="T553" i="1"/>
  <c r="T554" i="1"/>
  <c r="T555" i="1"/>
  <c r="T556" i="1"/>
  <c r="T557" i="1"/>
  <c r="T558" i="1"/>
  <c r="T559" i="1"/>
  <c r="T560" i="1"/>
  <c r="T561" i="1"/>
  <c r="T562" i="1"/>
  <c r="T563" i="1"/>
  <c r="T564" i="1"/>
  <c r="T565" i="1"/>
  <c r="T566" i="1"/>
  <c r="T567" i="1"/>
  <c r="T293" i="1"/>
  <c r="T569" i="1"/>
  <c r="T570" i="1"/>
  <c r="T571" i="1"/>
  <c r="T572" i="1"/>
  <c r="T573" i="1"/>
  <c r="T574" i="1"/>
  <c r="T575" i="1"/>
  <c r="T576" i="1"/>
  <c r="T577" i="1"/>
  <c r="T578" i="1"/>
  <c r="T579" i="1"/>
  <c r="T580" i="1"/>
  <c r="T581" i="1"/>
  <c r="T582" i="1"/>
  <c r="T583" i="1"/>
  <c r="T479" i="1"/>
  <c r="T585" i="1"/>
  <c r="T586" i="1"/>
  <c r="T587" i="1"/>
  <c r="T588" i="1"/>
  <c r="T589" i="1"/>
  <c r="T590" i="1"/>
  <c r="T1189" i="1"/>
  <c r="T592" i="1"/>
  <c r="T593" i="1"/>
  <c r="T594" i="1"/>
  <c r="T595" i="1"/>
  <c r="T596" i="1"/>
  <c r="T597" i="1"/>
  <c r="T598" i="1"/>
  <c r="T599" i="1"/>
  <c r="T600" i="1"/>
  <c r="T601" i="1"/>
  <c r="T602" i="1"/>
  <c r="T603" i="1"/>
  <c r="T604" i="1"/>
  <c r="T605" i="1"/>
  <c r="T606" i="1"/>
  <c r="T315"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1328" i="1"/>
  <c r="T646" i="1"/>
  <c r="T647" i="1"/>
  <c r="T648" i="1"/>
  <c r="T649" i="1"/>
  <c r="T650" i="1"/>
  <c r="T651" i="1"/>
  <c r="T652" i="1"/>
  <c r="T653" i="1"/>
  <c r="T654" i="1"/>
  <c r="T655" i="1"/>
  <c r="T656" i="1"/>
  <c r="T657" i="1"/>
  <c r="T658" i="1"/>
  <c r="T659" i="1"/>
  <c r="T660" i="1"/>
  <c r="T661" i="1"/>
  <c r="T662" i="1"/>
  <c r="T663" i="1"/>
  <c r="T664" i="1"/>
  <c r="T356"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412"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343" i="1"/>
  <c r="T729" i="1"/>
  <c r="T730" i="1"/>
  <c r="T731" i="1"/>
  <c r="T732" i="1"/>
  <c r="T733" i="1"/>
  <c r="T734" i="1"/>
  <c r="T735" i="1"/>
  <c r="T736" i="1"/>
  <c r="T737" i="1"/>
  <c r="T738" i="1"/>
  <c r="T739" i="1"/>
  <c r="T740" i="1"/>
  <c r="T741" i="1"/>
  <c r="T742" i="1"/>
  <c r="T743" i="1"/>
  <c r="T744" i="1"/>
  <c r="T745" i="1"/>
  <c r="T746" i="1"/>
  <c r="T747" i="1"/>
  <c r="T748" i="1"/>
  <c r="T495"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568"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665"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695" i="1"/>
  <c r="T1081" i="1"/>
  <c r="T1082" i="1"/>
  <c r="T1083" i="1"/>
  <c r="T1084" i="1"/>
  <c r="T1085" i="1"/>
  <c r="T1086" i="1"/>
  <c r="T1087" i="1"/>
  <c r="T1088" i="1"/>
  <c r="T1089" i="1"/>
  <c r="T1090" i="1"/>
  <c r="T1091" i="1"/>
  <c r="T1092" i="1"/>
  <c r="T1093" i="1"/>
  <c r="T1094" i="1"/>
  <c r="T1095" i="1"/>
  <c r="T1096" i="1"/>
  <c r="T1097" i="1"/>
  <c r="T1098" i="1"/>
  <c r="T1099" i="1"/>
  <c r="T1100" i="1"/>
  <c r="T1101" i="1"/>
  <c r="T1102" i="1"/>
  <c r="T749" i="1"/>
  <c r="T1104" i="1"/>
  <c r="T1105" i="1"/>
  <c r="T1106" i="1"/>
  <c r="T1107" i="1"/>
  <c r="T1108" i="1"/>
  <c r="T1109" i="1"/>
  <c r="T1110" i="1"/>
  <c r="T1111" i="1"/>
  <c r="T1112" i="1"/>
  <c r="T1113" i="1"/>
  <c r="T1114" i="1"/>
  <c r="T1115" i="1"/>
  <c r="T1116" i="1"/>
  <c r="T1117" i="1"/>
  <c r="T1118" i="1"/>
  <c r="T1119" i="1"/>
  <c r="T1120" i="1"/>
  <c r="T1121" i="1"/>
  <c r="T1122" i="1"/>
  <c r="T943" i="1"/>
  <c r="T1056"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080" i="1"/>
  <c r="T1171" i="1"/>
  <c r="T1172" i="1"/>
  <c r="T1173" i="1"/>
  <c r="T1174" i="1"/>
  <c r="T1175" i="1"/>
  <c r="T1176" i="1"/>
  <c r="T1177" i="1"/>
  <c r="T1178" i="1"/>
  <c r="T1179" i="1"/>
  <c r="T1180" i="1"/>
  <c r="T1181" i="1"/>
  <c r="T1182" i="1"/>
  <c r="T1183" i="1"/>
  <c r="T1184" i="1"/>
  <c r="T1185" i="1"/>
  <c r="T1186" i="1"/>
  <c r="T1187" i="1"/>
  <c r="T1188" i="1"/>
  <c r="T1103" i="1"/>
  <c r="T1190" i="1"/>
  <c r="T1191" i="1"/>
  <c r="T1192" i="1"/>
  <c r="T1193" i="1"/>
  <c r="T1194" i="1"/>
  <c r="T1195" i="1"/>
  <c r="T1196" i="1"/>
  <c r="T1197" i="1"/>
  <c r="T1198" i="1"/>
  <c r="T1199" i="1"/>
  <c r="T1200" i="1"/>
  <c r="T1201" i="1"/>
  <c r="T1202" i="1"/>
  <c r="T1203" i="1"/>
  <c r="T1204" i="1"/>
  <c r="T1205" i="1"/>
  <c r="T1206" i="1"/>
  <c r="T1207" i="1"/>
  <c r="T1208" i="1"/>
  <c r="T1123"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230"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28" i="1"/>
  <c r="T82" i="1"/>
  <c r="T1209" i="1"/>
  <c r="T1329" i="1"/>
  <c r="T1330" i="1"/>
  <c r="T1331" i="1"/>
  <c r="T1332" i="1"/>
  <c r="T1333" i="1"/>
  <c r="T1334" i="1"/>
  <c r="T1335" i="1"/>
  <c r="T1336" i="1"/>
  <c r="T1337" i="1"/>
  <c r="T1338" i="1"/>
  <c r="T1339" i="1"/>
  <c r="T1340" i="1"/>
  <c r="T1341" i="1"/>
  <c r="T1342" i="1"/>
  <c r="T1343" i="1"/>
  <c r="T1344" i="1"/>
  <c r="T1345" i="1"/>
  <c r="T1346" i="1"/>
  <c r="T1347" i="1"/>
  <c r="T1348" i="1"/>
  <c r="T1349" i="1"/>
  <c r="T1350" i="1"/>
  <c r="T131" i="1"/>
  <c r="T1326"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224"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351" i="1"/>
  <c r="T1352"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380" i="1"/>
  <c r="T1438" i="1"/>
  <c r="T1439" i="1"/>
  <c r="T1473" i="1"/>
  <c r="T1474" i="1"/>
  <c r="T1475" i="1"/>
  <c r="T1476" i="1"/>
  <c r="T1477" i="1"/>
  <c r="T1478" i="1"/>
  <c r="T1479" i="1"/>
  <c r="T1480" i="1"/>
  <c r="T1481" i="1"/>
  <c r="T1482" i="1"/>
  <c r="T1483" i="1"/>
  <c r="T1484" i="1"/>
  <c r="T1485" i="1"/>
  <c r="T1486" i="1"/>
  <c r="T1487" i="1"/>
  <c r="T1488" i="1"/>
  <c r="T1489" i="1"/>
  <c r="T1490" i="1"/>
  <c r="T1491" i="1"/>
  <c r="T1492" i="1"/>
  <c r="T1493" i="1"/>
  <c r="T1494" i="1"/>
  <c r="T1495" i="1"/>
  <c r="T1496" i="1"/>
  <c r="T1497" i="1"/>
  <c r="T1498" i="1"/>
  <c r="T1499" i="1"/>
  <c r="T1500" i="1"/>
  <c r="T1501" i="1"/>
  <c r="T1502" i="1"/>
  <c r="T1503" i="1"/>
  <c r="T1504" i="1"/>
  <c r="T1505" i="1"/>
  <c r="T1506" i="1"/>
  <c r="T1507" i="1"/>
  <c r="T1508" i="1"/>
  <c r="T1509" i="1"/>
  <c r="T1510" i="1"/>
  <c r="T1511" i="1"/>
  <c r="T1470" i="1"/>
  <c r="T1471" i="1"/>
  <c r="T1472" i="1"/>
  <c r="T1515" i="1"/>
  <c r="T1516" i="1"/>
  <c r="T1517" i="1"/>
  <c r="T1518" i="1"/>
  <c r="T1519" i="1"/>
  <c r="T1520" i="1"/>
  <c r="T1521" i="1"/>
  <c r="T1522" i="1"/>
  <c r="T1523" i="1"/>
  <c r="T1524" i="1"/>
  <c r="T1525" i="1"/>
  <c r="T1526" i="1"/>
  <c r="T1527" i="1"/>
  <c r="T1528" i="1"/>
  <c r="T1529" i="1"/>
  <c r="T1530" i="1"/>
  <c r="T1531" i="1"/>
  <c r="T1532" i="1"/>
  <c r="T1533" i="1"/>
  <c r="T1534" i="1"/>
  <c r="T1535" i="1"/>
  <c r="T1536" i="1"/>
  <c r="T1537" i="1"/>
  <c r="T1538" i="1"/>
  <c r="T1539" i="1"/>
  <c r="T1540" i="1"/>
  <c r="T1541" i="1"/>
  <c r="T1512" i="1"/>
  <c r="T1543" i="1"/>
  <c r="T1544" i="1"/>
  <c r="T1545" i="1"/>
  <c r="T1546" i="1"/>
  <c r="T1547" i="1"/>
  <c r="T1548" i="1"/>
  <c r="T1549" i="1"/>
  <c r="T1550" i="1"/>
  <c r="T1551" i="1"/>
  <c r="T1552" i="1"/>
  <c r="T1553" i="1"/>
  <c r="T1554" i="1"/>
  <c r="T1555" i="1"/>
  <c r="T1556" i="1"/>
  <c r="T1557" i="1"/>
  <c r="T1558" i="1"/>
  <c r="T1559" i="1"/>
  <c r="T1560" i="1"/>
  <c r="T1561" i="1"/>
  <c r="T1562" i="1"/>
  <c r="T1563" i="1"/>
  <c r="T1564" i="1"/>
  <c r="T1565" i="1"/>
  <c r="T1566" i="1"/>
  <c r="T1567" i="1"/>
  <c r="T1568" i="1"/>
  <c r="T1569" i="1"/>
  <c r="T1570" i="1"/>
  <c r="T1571" i="1"/>
  <c r="T1572" i="1"/>
  <c r="T1573" i="1"/>
  <c r="T1574" i="1"/>
  <c r="T1575" i="1"/>
  <c r="T1576" i="1"/>
  <c r="T1577" i="1"/>
  <c r="T1578" i="1"/>
  <c r="T1579" i="1"/>
  <c r="T1580" i="1"/>
  <c r="T1581" i="1"/>
  <c r="T1582" i="1"/>
  <c r="T1583" i="1"/>
  <c r="T1584" i="1"/>
  <c r="T1585" i="1"/>
  <c r="T1586" i="1"/>
  <c r="T1587" i="1"/>
  <c r="T1588" i="1"/>
  <c r="T1589" i="1"/>
  <c r="T1590" i="1"/>
  <c r="T1591" i="1"/>
  <c r="T1592" i="1"/>
  <c r="T1593" i="1"/>
  <c r="T1594" i="1"/>
  <c r="T1595" i="1"/>
  <c r="T1596" i="1"/>
  <c r="T1597" i="1"/>
  <c r="T1598" i="1"/>
  <c r="T1599" i="1"/>
  <c r="T1600" i="1"/>
  <c r="T1601" i="1"/>
  <c r="T1602" i="1"/>
  <c r="T1603" i="1"/>
  <c r="T1604" i="1"/>
  <c r="T1605" i="1"/>
  <c r="T1606" i="1"/>
  <c r="T1607" i="1"/>
  <c r="T1608" i="1"/>
  <c r="T1609" i="1"/>
  <c r="T1610" i="1"/>
  <c r="T1611" i="1"/>
  <c r="T1612" i="1"/>
  <c r="T1613" i="1"/>
  <c r="T1614" i="1"/>
  <c r="T1615" i="1"/>
  <c r="T1616" i="1"/>
  <c r="T1617" i="1"/>
  <c r="T1618" i="1"/>
  <c r="T1619" i="1"/>
  <c r="T1620" i="1"/>
  <c r="T1621" i="1"/>
  <c r="T1622" i="1"/>
  <c r="T1623" i="1"/>
  <c r="T1624" i="1"/>
  <c r="T1625" i="1"/>
  <c r="T1513" i="1"/>
  <c r="T1627" i="1"/>
  <c r="T1628" i="1"/>
  <c r="T1629" i="1"/>
  <c r="T1630" i="1"/>
  <c r="T1631" i="1"/>
  <c r="T1632" i="1"/>
  <c r="T1633" i="1"/>
  <c r="T1634" i="1"/>
  <c r="T1635" i="1"/>
  <c r="T1636" i="1"/>
  <c r="T1637" i="1"/>
  <c r="T1638" i="1"/>
  <c r="T1639" i="1"/>
  <c r="T1640" i="1"/>
  <c r="T1641" i="1"/>
  <c r="T1642" i="1"/>
  <c r="T1643" i="1"/>
  <c r="T1644" i="1"/>
  <c r="T1645" i="1"/>
  <c r="T1646" i="1"/>
  <c r="T1647" i="1"/>
  <c r="T1648" i="1"/>
  <c r="T1649" i="1"/>
  <c r="T1650" i="1"/>
  <c r="T1651" i="1"/>
  <c r="T1652" i="1"/>
  <c r="T1653" i="1"/>
  <c r="T1654" i="1"/>
  <c r="T1655" i="1"/>
  <c r="T1656" i="1"/>
  <c r="T1657" i="1"/>
  <c r="T1658" i="1"/>
  <c r="T1659" i="1"/>
  <c r="T1660" i="1"/>
  <c r="T1661" i="1"/>
  <c r="T1662" i="1"/>
  <c r="T1663" i="1"/>
  <c r="T1664" i="1"/>
  <c r="T1665" i="1"/>
  <c r="T1666" i="1"/>
  <c r="T1667" i="1"/>
  <c r="T1668" i="1"/>
  <c r="T1669" i="1"/>
  <c r="T1670" i="1"/>
  <c r="T1514" i="1"/>
  <c r="T1542" i="1"/>
  <c r="T1673" i="1"/>
  <c r="T1674" i="1"/>
  <c r="T1675" i="1"/>
  <c r="T1676" i="1"/>
  <c r="T1677" i="1"/>
  <c r="T1678" i="1"/>
  <c r="T1679" i="1"/>
  <c r="T1680" i="1"/>
  <c r="T1681" i="1"/>
  <c r="T1682" i="1"/>
  <c r="T1683" i="1"/>
  <c r="T1684" i="1"/>
  <c r="T1685" i="1"/>
  <c r="T1686" i="1"/>
  <c r="T1687" i="1"/>
  <c r="T1688" i="1"/>
  <c r="T1689" i="1"/>
  <c r="T1690" i="1"/>
  <c r="T1691" i="1"/>
  <c r="T1692" i="1"/>
  <c r="T1693" i="1"/>
  <c r="T1694" i="1"/>
  <c r="T1695" i="1"/>
  <c r="T1696" i="1"/>
  <c r="T1697" i="1"/>
  <c r="T1698" i="1"/>
  <c r="T1699" i="1"/>
  <c r="T1700" i="1"/>
  <c r="T1701" i="1"/>
  <c r="T1702" i="1"/>
  <c r="T1703" i="1"/>
  <c r="T1704" i="1"/>
  <c r="T1705" i="1"/>
  <c r="T1706" i="1"/>
  <c r="T1707" i="1"/>
  <c r="T1708" i="1"/>
  <c r="T1709" i="1"/>
  <c r="T1710" i="1"/>
  <c r="T1711" i="1"/>
  <c r="T1712" i="1"/>
  <c r="T1713" i="1"/>
  <c r="T1714" i="1"/>
  <c r="T1715" i="1"/>
  <c r="T1716" i="1"/>
  <c r="T1717" i="1"/>
  <c r="T1718" i="1"/>
  <c r="T1719" i="1"/>
  <c r="T1720" i="1"/>
  <c r="T1626" i="1"/>
  <c r="T1722" i="1"/>
  <c r="T1723" i="1"/>
  <c r="T1724" i="1"/>
  <c r="T1725" i="1"/>
  <c r="T1726" i="1"/>
  <c r="T1727" i="1"/>
  <c r="T1728" i="1"/>
  <c r="T1729" i="1"/>
  <c r="T1730" i="1"/>
  <c r="T1731" i="1"/>
  <c r="T1732" i="1"/>
  <c r="T1733" i="1"/>
  <c r="T1734" i="1"/>
  <c r="T1735" i="1"/>
  <c r="T1736" i="1"/>
  <c r="T1737" i="1"/>
  <c r="T1738" i="1"/>
  <c r="T1739" i="1"/>
  <c r="T1740" i="1"/>
  <c r="T1741" i="1"/>
  <c r="T1742" i="1"/>
  <c r="T1743" i="1"/>
  <c r="T1744" i="1"/>
  <c r="T1745" i="1"/>
  <c r="T1746" i="1"/>
  <c r="T1747" i="1"/>
  <c r="T1748" i="1"/>
  <c r="T1749" i="1"/>
  <c r="T1750" i="1"/>
  <c r="T1751" i="1"/>
  <c r="T1752" i="1"/>
  <c r="T1753" i="1"/>
  <c r="T1754" i="1"/>
  <c r="T1755" i="1"/>
  <c r="T1756" i="1"/>
  <c r="T1757" i="1"/>
  <c r="T1758" i="1"/>
  <c r="T1759" i="1"/>
  <c r="T1760" i="1"/>
  <c r="T1761" i="1"/>
  <c r="T1762" i="1"/>
  <c r="T1763" i="1"/>
  <c r="T1671" i="1"/>
  <c r="T1672" i="1"/>
  <c r="T1721" i="1"/>
  <c r="T1767" i="1"/>
  <c r="T1768" i="1"/>
  <c r="T1769" i="1"/>
  <c r="T1770" i="1"/>
  <c r="T1771" i="1"/>
  <c r="T1772" i="1"/>
  <c r="T1773" i="1"/>
  <c r="T1774" i="1"/>
  <c r="T1775" i="1"/>
  <c r="T1776" i="1"/>
  <c r="T1777" i="1"/>
  <c r="T1778" i="1"/>
  <c r="T1779" i="1"/>
  <c r="T1780" i="1"/>
  <c r="T1781" i="1"/>
  <c r="T1782" i="1"/>
  <c r="T1783" i="1"/>
  <c r="T1784" i="1"/>
  <c r="T1785" i="1"/>
  <c r="T1786" i="1"/>
  <c r="T1787" i="1"/>
  <c r="T1788" i="1"/>
  <c r="T1789" i="1"/>
  <c r="T1790" i="1"/>
  <c r="T1791" i="1"/>
  <c r="T1792" i="1"/>
  <c r="T1793" i="1"/>
  <c r="T1794" i="1"/>
  <c r="T1795" i="1"/>
  <c r="T1796" i="1"/>
  <c r="T1797" i="1"/>
  <c r="T1798" i="1"/>
  <c r="T1799" i="1"/>
  <c r="T1800" i="1"/>
  <c r="T1801" i="1"/>
  <c r="T1802" i="1"/>
  <c r="T1803" i="1"/>
  <c r="T1804" i="1"/>
  <c r="T1805" i="1"/>
  <c r="T1806" i="1"/>
  <c r="T1807" i="1"/>
  <c r="T1808" i="1"/>
  <c r="T1809" i="1"/>
  <c r="T1810" i="1"/>
  <c r="T1811" i="1"/>
  <c r="T1812" i="1"/>
  <c r="T258" i="1"/>
  <c r="T1765" i="1"/>
  <c r="T1815" i="1"/>
  <c r="T1816" i="1"/>
  <c r="T1817" i="1"/>
  <c r="T1818" i="1"/>
  <c r="T1819" i="1"/>
  <c r="T1820" i="1"/>
  <c r="T1821" i="1"/>
  <c r="T1822" i="1"/>
  <c r="T1823" i="1"/>
  <c r="T1824" i="1"/>
  <c r="T1825" i="1"/>
  <c r="T1826" i="1"/>
  <c r="T1827" i="1"/>
  <c r="T1828" i="1"/>
  <c r="T1829" i="1"/>
  <c r="T1830" i="1"/>
  <c r="T1831" i="1"/>
  <c r="T1832" i="1"/>
  <c r="T1833" i="1"/>
  <c r="T1834" i="1"/>
  <c r="T1835" i="1"/>
  <c r="T1836" i="1"/>
  <c r="T1837" i="1"/>
  <c r="T1838" i="1"/>
  <c r="T1839" i="1"/>
  <c r="T1840" i="1"/>
  <c r="T1841" i="1"/>
  <c r="T1842" i="1"/>
  <c r="T1843" i="1"/>
  <c r="T1844" i="1"/>
  <c r="T1845" i="1"/>
  <c r="T1846" i="1"/>
  <c r="T1847" i="1"/>
  <c r="T1848" i="1"/>
  <c r="T1849" i="1"/>
  <c r="T1850" i="1"/>
  <c r="T1851" i="1"/>
  <c r="T1852" i="1"/>
  <c r="T1853" i="1"/>
  <c r="T1854" i="1"/>
  <c r="T1855" i="1"/>
  <c r="T1856" i="1"/>
  <c r="T1857" i="1"/>
  <c r="T1858" i="1"/>
  <c r="T1859" i="1"/>
  <c r="T1860" i="1"/>
  <c r="T1861" i="1"/>
  <c r="T1862" i="1"/>
  <c r="T1863" i="1"/>
  <c r="T1864" i="1"/>
  <c r="T1865" i="1"/>
  <c r="T1866" i="1"/>
  <c r="T1867" i="1"/>
  <c r="T1868" i="1"/>
  <c r="T1869" i="1"/>
  <c r="T1870" i="1"/>
  <c r="T1871" i="1"/>
  <c r="T295" i="1"/>
  <c r="T1813" i="1"/>
  <c r="T1814" i="1"/>
  <c r="T1872" i="1"/>
  <c r="T1876" i="1"/>
  <c r="T1877" i="1"/>
  <c r="T1878" i="1"/>
  <c r="T1879" i="1"/>
  <c r="T1880" i="1"/>
  <c r="T1881" i="1"/>
  <c r="T1882" i="1"/>
  <c r="T1883" i="1"/>
  <c r="T1884" i="1"/>
  <c r="T1885" i="1"/>
  <c r="T1886" i="1"/>
  <c r="T1887" i="1"/>
  <c r="T1888" i="1"/>
  <c r="T1889" i="1"/>
  <c r="T1890" i="1"/>
  <c r="T1891" i="1"/>
  <c r="T1892" i="1"/>
  <c r="T1893" i="1"/>
  <c r="T1894" i="1"/>
  <c r="T1895" i="1"/>
  <c r="T1896" i="1"/>
  <c r="T1897" i="1"/>
  <c r="T1898" i="1"/>
  <c r="T1899" i="1"/>
  <c r="T1900" i="1"/>
  <c r="T1901" i="1"/>
  <c r="T1902" i="1"/>
  <c r="T1903" i="1"/>
  <c r="T1904" i="1"/>
  <c r="T1905" i="1"/>
  <c r="T1906" i="1"/>
  <c r="T1907" i="1"/>
  <c r="T1908" i="1"/>
  <c r="T1909" i="1"/>
  <c r="T1910" i="1"/>
  <c r="T1911" i="1"/>
  <c r="T1912" i="1"/>
  <c r="T1913" i="1"/>
  <c r="T1914" i="1"/>
  <c r="T1915" i="1"/>
  <c r="T1916" i="1"/>
  <c r="T1917" i="1"/>
  <c r="T1918" i="1"/>
  <c r="T1919" i="1"/>
  <c r="T1920" i="1"/>
  <c r="T1921" i="1"/>
  <c r="T1922" i="1"/>
  <c r="T1923" i="1"/>
  <c r="T1924" i="1"/>
  <c r="T1925" i="1"/>
  <c r="T1926" i="1"/>
  <c r="T1927" i="1"/>
  <c r="T1928" i="1"/>
  <c r="T1929" i="1"/>
  <c r="T1930" i="1"/>
  <c r="T1931" i="1"/>
  <c r="T1932" i="1"/>
  <c r="T1933" i="1"/>
  <c r="T1934" i="1"/>
  <c r="T1935" i="1"/>
  <c r="T1936" i="1"/>
  <c r="T1937" i="1"/>
  <c r="T1938" i="1"/>
  <c r="T1939" i="1"/>
  <c r="T1940" i="1"/>
  <c r="T1941" i="1"/>
  <c r="T1873" i="1"/>
  <c r="T1874" i="1"/>
  <c r="T1875" i="1"/>
  <c r="T1942" i="1"/>
  <c r="T1943" i="1"/>
  <c r="T1947" i="1"/>
  <c r="T1948" i="1"/>
  <c r="T1949" i="1"/>
  <c r="T1950" i="1"/>
  <c r="T1951" i="1"/>
  <c r="T1952" i="1"/>
  <c r="T1953" i="1"/>
  <c r="T1954" i="1"/>
  <c r="T1955" i="1"/>
  <c r="T1956" i="1"/>
  <c r="T1957" i="1"/>
  <c r="T1958" i="1"/>
  <c r="T1959" i="1"/>
  <c r="T1960" i="1"/>
  <c r="T1961" i="1"/>
  <c r="T1962" i="1"/>
  <c r="T1963" i="1"/>
  <c r="T1964" i="1"/>
  <c r="T1965" i="1"/>
  <c r="T1966" i="1"/>
  <c r="T1967" i="1"/>
  <c r="T1968" i="1"/>
  <c r="T1969" i="1"/>
  <c r="T1970" i="1"/>
  <c r="T1971" i="1"/>
  <c r="T1972" i="1"/>
  <c r="T1973" i="1"/>
  <c r="T1974" i="1"/>
  <c r="T1975" i="1"/>
  <c r="T1976" i="1"/>
  <c r="T1977" i="1"/>
  <c r="T1978" i="1"/>
  <c r="T1979" i="1"/>
  <c r="T1980" i="1"/>
  <c r="T1981" i="1"/>
  <c r="T1982" i="1"/>
  <c r="T1983" i="1"/>
  <c r="T1984" i="1"/>
  <c r="T1985" i="1"/>
  <c r="T1986" i="1"/>
  <c r="T1987" i="1"/>
  <c r="T1988" i="1"/>
  <c r="T1989" i="1"/>
  <c r="T1990" i="1"/>
  <c r="T1991" i="1"/>
  <c r="T1992" i="1"/>
  <c r="T1993" i="1"/>
  <c r="T1994" i="1"/>
  <c r="T1995" i="1"/>
  <c r="T1996" i="1"/>
  <c r="T1997" i="1"/>
  <c r="T1998" i="1"/>
  <c r="T1999" i="1"/>
  <c r="T2000" i="1"/>
  <c r="T2001" i="1"/>
  <c r="T2002" i="1"/>
  <c r="T2003" i="1"/>
  <c r="T2004" i="1"/>
  <c r="T2005" i="1"/>
  <c r="T2006" i="1"/>
  <c r="T313" i="1"/>
  <c r="T1944" i="1"/>
  <c r="T1945" i="1"/>
  <c r="T2010" i="1"/>
  <c r="T2011" i="1"/>
  <c r="T2012" i="1"/>
  <c r="T2013" i="1"/>
  <c r="T2014" i="1"/>
  <c r="T2015" i="1"/>
  <c r="T2016" i="1"/>
  <c r="T2017" i="1"/>
  <c r="T2018" i="1"/>
  <c r="T2019" i="1"/>
  <c r="T2020" i="1"/>
  <c r="T2021" i="1"/>
  <c r="T2022" i="1"/>
  <c r="T2023" i="1"/>
  <c r="T2024" i="1"/>
  <c r="T2025" i="1"/>
  <c r="T2026" i="1"/>
  <c r="T2027" i="1"/>
  <c r="T2028" i="1"/>
  <c r="T2029" i="1"/>
  <c r="T2030" i="1"/>
  <c r="T2031" i="1"/>
  <c r="T2032" i="1"/>
  <c r="T2033" i="1"/>
  <c r="T2034" i="1"/>
  <c r="T2035" i="1"/>
  <c r="T2036" i="1"/>
  <c r="T2037" i="1"/>
  <c r="T2038" i="1"/>
  <c r="T2039" i="1"/>
  <c r="T2040" i="1"/>
  <c r="T2041" i="1"/>
  <c r="T2042" i="1"/>
  <c r="T2043" i="1"/>
  <c r="T2044" i="1"/>
  <c r="T2045" i="1"/>
  <c r="T2046" i="1"/>
  <c r="T2047" i="1"/>
  <c r="T2048" i="1"/>
  <c r="T2049" i="1"/>
  <c r="T2050" i="1"/>
  <c r="T2051" i="1"/>
  <c r="T2052" i="1"/>
  <c r="T2053" i="1"/>
  <c r="T2054" i="1"/>
  <c r="T2055" i="1"/>
  <c r="T2056" i="1"/>
  <c r="T2057" i="1"/>
  <c r="T2058" i="1"/>
  <c r="T2059" i="1"/>
  <c r="T2060" i="1"/>
  <c r="T2061" i="1"/>
  <c r="T2062" i="1"/>
  <c r="T2063" i="1"/>
  <c r="T2064" i="1"/>
  <c r="T2065" i="1"/>
  <c r="T2066" i="1"/>
  <c r="T2067" i="1"/>
  <c r="T2068" i="1"/>
  <c r="T2069" i="1"/>
  <c r="T2070" i="1"/>
  <c r="T2071" i="1"/>
  <c r="T2072" i="1"/>
  <c r="T2073" i="1"/>
  <c r="T2074" i="1"/>
  <c r="T2075" i="1"/>
  <c r="T2076" i="1"/>
  <c r="T2077" i="1"/>
  <c r="T2078" i="1"/>
  <c r="T1124" i="1"/>
  <c r="T2008" i="1"/>
  <c r="T2081" i="1"/>
  <c r="T2009" i="1"/>
  <c r="T2079" i="1"/>
  <c r="T2080" i="1"/>
  <c r="T2085" i="1"/>
  <c r="T2086" i="1"/>
  <c r="T2087" i="1"/>
  <c r="T2088" i="1"/>
  <c r="T2089" i="1"/>
  <c r="T2090" i="1"/>
  <c r="T2091" i="1"/>
  <c r="T2092" i="1"/>
  <c r="T2093" i="1"/>
  <c r="T2094" i="1"/>
  <c r="T2095" i="1"/>
  <c r="T2096" i="1"/>
  <c r="T2097" i="1"/>
  <c r="T2098" i="1"/>
  <c r="T2099" i="1"/>
  <c r="T2100" i="1"/>
  <c r="T2101" i="1"/>
  <c r="T2102" i="1"/>
  <c r="T2103" i="1"/>
  <c r="T2104" i="1"/>
  <c r="T2105" i="1"/>
  <c r="T2106" i="1"/>
  <c r="T2107" i="1"/>
  <c r="T2108" i="1"/>
  <c r="T2109" i="1"/>
  <c r="T2110" i="1"/>
  <c r="T2111" i="1"/>
  <c r="T2112" i="1"/>
  <c r="T2113" i="1"/>
  <c r="T2114" i="1"/>
  <c r="T2115" i="1"/>
  <c r="T2116" i="1"/>
  <c r="T2117" i="1"/>
  <c r="T2118" i="1"/>
  <c r="T2119" i="1"/>
  <c r="T2120" i="1"/>
  <c r="T2121" i="1"/>
  <c r="T2122" i="1"/>
  <c r="T2123" i="1"/>
  <c r="T2124" i="1"/>
  <c r="T2125" i="1"/>
  <c r="T2126" i="1"/>
  <c r="T2127" i="1"/>
  <c r="T2128" i="1"/>
  <c r="T2129" i="1"/>
  <c r="T2130" i="1"/>
  <c r="T2131" i="1"/>
  <c r="T2132" i="1"/>
  <c r="T2133" i="1"/>
  <c r="T2134" i="1"/>
  <c r="T2135" i="1"/>
  <c r="T2136" i="1"/>
  <c r="T2137" i="1"/>
  <c r="T2138" i="1"/>
  <c r="T2139" i="1"/>
  <c r="T2140" i="1"/>
  <c r="T2141" i="1"/>
  <c r="T2142" i="1"/>
  <c r="T2143" i="1"/>
  <c r="T2144" i="1"/>
  <c r="T2145" i="1"/>
  <c r="T2146" i="1"/>
  <c r="T1327" i="1"/>
  <c r="T2084" i="1"/>
  <c r="T2147" i="1"/>
  <c r="T2148" i="1"/>
  <c r="T2149" i="1"/>
  <c r="T2152" i="1"/>
  <c r="T2153" i="1"/>
  <c r="T2154" i="1"/>
  <c r="T2155" i="1"/>
  <c r="T2156" i="1"/>
  <c r="T2157" i="1"/>
  <c r="T2158" i="1"/>
  <c r="T2159" i="1"/>
  <c r="T2160" i="1"/>
  <c r="T2161" i="1"/>
  <c r="T2162" i="1"/>
  <c r="T2163" i="1"/>
  <c r="T2164" i="1"/>
  <c r="T2165" i="1"/>
  <c r="T2166" i="1"/>
  <c r="T2167" i="1"/>
  <c r="T2168" i="1"/>
  <c r="T2169" i="1"/>
  <c r="T2170" i="1"/>
  <c r="T2171" i="1"/>
  <c r="T2172" i="1"/>
  <c r="T2173" i="1"/>
  <c r="T2174" i="1"/>
  <c r="T2175" i="1"/>
  <c r="T2176" i="1"/>
  <c r="T2177" i="1"/>
  <c r="T2178" i="1"/>
  <c r="T2179" i="1"/>
  <c r="T2180" i="1"/>
  <c r="T2181" i="1"/>
  <c r="T2182" i="1"/>
  <c r="T2183" i="1"/>
  <c r="T2184" i="1"/>
  <c r="T2185" i="1"/>
  <c r="T2186" i="1"/>
  <c r="T2187" i="1"/>
  <c r="T2188" i="1"/>
  <c r="T2189" i="1"/>
  <c r="T2190" i="1"/>
  <c r="T2191" i="1"/>
  <c r="T2192" i="1"/>
  <c r="T2193" i="1"/>
  <c r="T2194" i="1"/>
  <c r="T2195" i="1"/>
  <c r="T2196" i="1"/>
  <c r="T2197" i="1"/>
  <c r="T2198" i="1"/>
  <c r="T2199" i="1"/>
  <c r="T2200" i="1"/>
  <c r="T2201" i="1"/>
  <c r="T2202" i="1"/>
  <c r="T2203" i="1"/>
  <c r="T2204" i="1"/>
  <c r="T2205" i="1"/>
  <c r="T2206" i="1"/>
  <c r="T2207" i="1"/>
  <c r="T2208" i="1"/>
  <c r="T2209" i="1"/>
  <c r="T2210" i="1"/>
  <c r="T2211" i="1"/>
  <c r="T2212" i="1"/>
  <c r="T2213" i="1"/>
  <c r="T2214" i="1"/>
  <c r="T2215" i="1"/>
  <c r="T2216" i="1"/>
  <c r="T2217" i="1"/>
  <c r="T2218" i="1"/>
  <c r="T2219" i="1"/>
  <c r="T2220" i="1"/>
  <c r="T2221" i="1"/>
  <c r="T2222" i="1"/>
  <c r="T2223" i="1"/>
  <c r="T2224" i="1"/>
  <c r="T2225" i="1"/>
  <c r="T2226" i="1"/>
  <c r="T2227" i="1"/>
  <c r="T2228" i="1"/>
  <c r="T2229" i="1"/>
  <c r="T2230" i="1"/>
  <c r="T2231" i="1"/>
  <c r="T2232" i="1"/>
  <c r="T2233" i="1"/>
  <c r="T1946" i="1"/>
  <c r="T2150" i="1"/>
  <c r="T2236" i="1"/>
  <c r="T2235" i="1"/>
  <c r="T2237" i="1"/>
  <c r="T2238" i="1"/>
  <c r="T2239" i="1"/>
  <c r="T2241" i="1"/>
  <c r="T2242" i="1"/>
  <c r="T2243" i="1"/>
  <c r="T2244" i="1"/>
  <c r="T2245" i="1"/>
  <c r="T2246" i="1"/>
  <c r="T2247" i="1"/>
  <c r="T2248" i="1"/>
  <c r="T2249" i="1"/>
  <c r="T2250" i="1"/>
  <c r="T2251" i="1"/>
  <c r="T2252" i="1"/>
  <c r="T2253" i="1"/>
  <c r="T2254" i="1"/>
  <c r="T2255" i="1"/>
  <c r="T2256" i="1"/>
  <c r="T2257" i="1"/>
  <c r="T2258" i="1"/>
  <c r="T2259" i="1"/>
  <c r="T2260" i="1"/>
  <c r="T2261" i="1"/>
  <c r="T2262" i="1"/>
  <c r="T2263" i="1"/>
  <c r="T2264" i="1"/>
  <c r="T2265" i="1"/>
  <c r="T2266" i="1"/>
  <c r="T2267" i="1"/>
  <c r="T2268" i="1"/>
  <c r="T2269" i="1"/>
  <c r="T2270" i="1"/>
  <c r="T2271" i="1"/>
  <c r="T2272" i="1"/>
  <c r="T2273" i="1"/>
  <c r="T2274" i="1"/>
  <c r="T2275" i="1"/>
  <c r="T2276" i="1"/>
  <c r="T2277" i="1"/>
  <c r="T2278" i="1"/>
  <c r="T2279" i="1"/>
  <c r="T2280" i="1"/>
  <c r="T2281" i="1"/>
  <c r="T2282" i="1"/>
  <c r="T2283" i="1"/>
  <c r="T2284" i="1"/>
  <c r="T2285" i="1"/>
  <c r="T2286" i="1"/>
  <c r="T2287" i="1"/>
  <c r="T2288" i="1"/>
  <c r="T2289" i="1"/>
  <c r="T2290" i="1"/>
  <c r="T2291" i="1"/>
  <c r="T2292" i="1"/>
  <c r="T2293" i="1"/>
  <c r="T2294" i="1"/>
  <c r="T2295" i="1"/>
  <c r="T2296" i="1"/>
  <c r="T2297" i="1"/>
  <c r="T2298" i="1"/>
  <c r="T2299" i="1"/>
  <c r="T2300" i="1"/>
  <c r="T2301" i="1"/>
  <c r="T2302" i="1"/>
  <c r="T2303" i="1"/>
  <c r="T2304" i="1"/>
  <c r="T2305" i="1"/>
  <c r="T2306" i="1"/>
  <c r="T2307" i="1"/>
  <c r="T2308" i="1"/>
  <c r="T2309" i="1"/>
  <c r="T2310" i="1"/>
  <c r="T2311" i="1"/>
  <c r="T2312" i="1"/>
  <c r="T2313" i="1"/>
  <c r="T2314" i="1"/>
  <c r="T2315" i="1"/>
  <c r="T2316" i="1"/>
  <c r="T2317" i="1"/>
  <c r="T2318" i="1"/>
  <c r="T2319" i="1"/>
  <c r="T2320" i="1"/>
  <c r="T2321" i="1"/>
  <c r="T2322" i="1"/>
  <c r="T2323" i="1"/>
  <c r="T2324" i="1"/>
  <c r="T2325" i="1"/>
  <c r="T2326" i="1"/>
  <c r="T2327" i="1"/>
  <c r="T2328" i="1"/>
  <c r="T2240" i="1"/>
  <c r="T2330" i="1"/>
  <c r="T2331" i="1"/>
  <c r="T2332" i="1"/>
  <c r="T2333" i="1"/>
  <c r="T2334" i="1"/>
  <c r="T2335" i="1"/>
  <c r="T2336" i="1"/>
  <c r="T2337" i="1"/>
  <c r="T2338" i="1"/>
  <c r="T2339" i="1"/>
  <c r="T2340" i="1"/>
  <c r="T2341" i="1"/>
  <c r="T2342" i="1"/>
  <c r="T2343" i="1"/>
  <c r="T2344" i="1"/>
  <c r="T2345" i="1"/>
  <c r="T2346" i="1"/>
  <c r="T2347" i="1"/>
  <c r="T2348" i="1"/>
  <c r="T2349" i="1"/>
  <c r="T2350" i="1"/>
  <c r="T2351" i="1"/>
  <c r="T2352" i="1"/>
  <c r="T2353" i="1"/>
  <c r="T2354" i="1"/>
  <c r="T2355" i="1"/>
  <c r="T2356" i="1"/>
  <c r="T2357" i="1"/>
  <c r="T2358" i="1"/>
  <c r="T2359" i="1"/>
  <c r="T2360" i="1"/>
  <c r="T2361" i="1"/>
  <c r="T2362" i="1"/>
  <c r="T2363" i="1"/>
  <c r="T2364" i="1"/>
  <c r="T2365" i="1"/>
  <c r="T2366" i="1"/>
  <c r="T2367" i="1"/>
  <c r="T2368" i="1"/>
  <c r="T2369" i="1"/>
  <c r="T2370" i="1"/>
  <c r="T2371" i="1"/>
  <c r="T2372" i="1"/>
  <c r="T2373" i="1"/>
  <c r="T2374" i="1"/>
  <c r="T2375" i="1"/>
  <c r="T2376" i="1"/>
  <c r="T2377" i="1"/>
  <c r="T2378" i="1"/>
  <c r="T2379" i="1"/>
  <c r="T2380" i="1"/>
  <c r="T2381" i="1"/>
  <c r="T2382" i="1"/>
  <c r="T2383" i="1"/>
  <c r="T2384" i="1"/>
  <c r="T2385" i="1"/>
  <c r="T2386" i="1"/>
  <c r="T2387" i="1"/>
  <c r="T2388" i="1"/>
  <c r="T2389" i="1"/>
  <c r="T2390" i="1"/>
  <c r="T2391" i="1"/>
  <c r="T2392" i="1"/>
  <c r="T2393" i="1"/>
  <c r="T2394" i="1"/>
  <c r="T2395" i="1"/>
  <c r="T2396" i="1"/>
  <c r="T2397" i="1"/>
  <c r="T2398" i="1"/>
  <c r="T2399" i="1"/>
  <c r="T2400" i="1"/>
  <c r="T2401" i="1"/>
  <c r="T2402" i="1"/>
  <c r="T2403" i="1"/>
  <c r="T2404" i="1"/>
  <c r="T2405" i="1"/>
  <c r="T2406" i="1"/>
  <c r="T2407" i="1"/>
  <c r="T2408" i="1"/>
  <c r="T2409" i="1"/>
  <c r="T2410" i="1"/>
  <c r="T2411" i="1"/>
  <c r="T2412" i="1"/>
  <c r="T2413" i="1"/>
  <c r="T2414" i="1"/>
  <c r="T2415" i="1"/>
  <c r="T2416" i="1"/>
  <c r="T2417" i="1"/>
  <c r="T2418" i="1"/>
  <c r="T2419" i="1"/>
  <c r="T2420" i="1"/>
  <c r="T2421" i="1"/>
  <c r="T2422" i="1"/>
  <c r="T2423" i="1"/>
  <c r="T2424" i="1"/>
  <c r="T2425" i="1"/>
  <c r="T2426" i="1"/>
  <c r="T2427" i="1"/>
  <c r="T2428" i="1"/>
  <c r="T2429" i="1"/>
  <c r="T2430" i="1"/>
  <c r="T2431" i="1"/>
  <c r="T2432" i="1"/>
  <c r="T2436" i="1"/>
  <c r="T2651" i="1"/>
  <c r="T2435" i="1"/>
  <c r="T2733" i="1"/>
  <c r="T2437" i="1"/>
  <c r="T2438" i="1"/>
  <c r="T2439" i="1"/>
  <c r="T2440" i="1"/>
  <c r="T2441" i="1"/>
  <c r="T2442" i="1"/>
  <c r="T2443" i="1"/>
  <c r="T2444" i="1"/>
  <c r="T2445" i="1"/>
  <c r="T2446" i="1"/>
  <c r="T2447" i="1"/>
  <c r="T2448" i="1"/>
  <c r="T2449" i="1"/>
  <c r="T2450" i="1"/>
  <c r="T2451" i="1"/>
  <c r="T2452" i="1"/>
  <c r="T2453" i="1"/>
  <c r="T2454" i="1"/>
  <c r="T2455" i="1"/>
  <c r="T2456" i="1"/>
  <c r="T2457" i="1"/>
  <c r="T2458" i="1"/>
  <c r="T2459" i="1"/>
  <c r="T2460" i="1"/>
  <c r="T2461" i="1"/>
  <c r="T2462" i="1"/>
  <c r="T2463" i="1"/>
  <c r="T2464" i="1"/>
  <c r="T2465" i="1"/>
  <c r="T2466" i="1"/>
  <c r="T2467" i="1"/>
  <c r="T2468" i="1"/>
  <c r="T2469" i="1"/>
  <c r="T2470" i="1"/>
  <c r="T2471" i="1"/>
  <c r="T2472" i="1"/>
  <c r="T2473" i="1"/>
  <c r="T2474" i="1"/>
  <c r="T2475" i="1"/>
  <c r="T2476" i="1"/>
  <c r="T2477" i="1"/>
  <c r="T2478" i="1"/>
  <c r="T2479" i="1"/>
  <c r="T2480" i="1"/>
  <c r="T2481" i="1"/>
  <c r="T2482" i="1"/>
  <c r="T2483" i="1"/>
  <c r="T2484" i="1"/>
  <c r="T2485" i="1"/>
  <c r="T2486" i="1"/>
  <c r="T2487" i="1"/>
  <c r="T2488" i="1"/>
  <c r="T2489" i="1"/>
  <c r="T2490" i="1"/>
  <c r="T2491" i="1"/>
  <c r="T2492" i="1"/>
  <c r="T2493" i="1"/>
  <c r="T2494" i="1"/>
  <c r="T2495" i="1"/>
  <c r="T2496" i="1"/>
  <c r="T2497" i="1"/>
  <c r="T2498" i="1"/>
  <c r="T2499" i="1"/>
  <c r="T2500" i="1"/>
  <c r="T2501" i="1"/>
  <c r="T2502" i="1"/>
  <c r="T2503" i="1"/>
  <c r="T2504" i="1"/>
  <c r="T2505" i="1"/>
  <c r="T2506" i="1"/>
  <c r="T2507" i="1"/>
  <c r="T2508" i="1"/>
  <c r="T2509" i="1"/>
  <c r="T2510" i="1"/>
  <c r="T2511" i="1"/>
  <c r="T2512" i="1"/>
  <c r="T2513" i="1"/>
  <c r="T2514" i="1"/>
  <c r="T2515" i="1"/>
  <c r="T2516" i="1"/>
  <c r="T2517" i="1"/>
  <c r="T2518" i="1"/>
  <c r="T2519" i="1"/>
  <c r="T2520" i="1"/>
  <c r="T2521" i="1"/>
  <c r="T2522" i="1"/>
  <c r="T2523" i="1"/>
  <c r="T2524" i="1"/>
  <c r="T2525" i="1"/>
  <c r="T2526" i="1"/>
  <c r="T2527" i="1"/>
  <c r="T2528" i="1"/>
  <c r="T2529" i="1"/>
  <c r="T2530" i="1"/>
  <c r="T2531" i="1"/>
  <c r="T2532" i="1"/>
  <c r="T2533" i="1"/>
  <c r="T2534" i="1"/>
  <c r="T2535" i="1"/>
  <c r="T2536" i="1"/>
  <c r="T2537" i="1"/>
  <c r="T2538" i="1"/>
  <c r="T2539" i="1"/>
  <c r="T2540" i="1"/>
  <c r="T2541" i="1"/>
  <c r="T2542" i="1"/>
  <c r="T2543" i="1"/>
  <c r="T2544" i="1"/>
  <c r="T2545" i="1"/>
  <c r="T2546" i="1"/>
  <c r="T2547" i="1"/>
  <c r="T2548" i="1"/>
  <c r="T2549" i="1"/>
  <c r="T2550" i="1"/>
  <c r="T2551" i="1"/>
  <c r="T2552" i="1"/>
  <c r="T2553" i="1"/>
  <c r="T2554" i="1"/>
  <c r="T2555" i="1"/>
  <c r="T2556" i="1"/>
  <c r="T2557" i="1"/>
  <c r="T2558" i="1"/>
  <c r="T2559" i="1"/>
  <c r="T2560" i="1"/>
  <c r="T2561" i="1"/>
  <c r="T2562" i="1"/>
  <c r="T2563" i="1"/>
  <c r="T2564" i="1"/>
  <c r="T2565" i="1"/>
  <c r="T2566" i="1"/>
  <c r="T2567" i="1"/>
  <c r="T2568" i="1"/>
  <c r="T2569" i="1"/>
  <c r="T2570" i="1"/>
  <c r="T2571" i="1"/>
  <c r="T2572" i="1"/>
  <c r="T2573" i="1"/>
  <c r="T2574" i="1"/>
  <c r="T2575" i="1"/>
  <c r="T2576" i="1"/>
  <c r="T2577" i="1"/>
  <c r="T2578" i="1"/>
  <c r="T2579" i="1"/>
  <c r="T2580" i="1"/>
  <c r="T2581" i="1"/>
  <c r="T2582" i="1"/>
  <c r="T2583" i="1"/>
  <c r="T2584" i="1"/>
  <c r="T2585" i="1"/>
  <c r="T2586" i="1"/>
  <c r="T2587" i="1"/>
  <c r="T2588" i="1"/>
  <c r="T2589" i="1"/>
  <c r="T2590" i="1"/>
  <c r="T2591" i="1"/>
  <c r="T2592" i="1"/>
  <c r="T2593" i="1"/>
  <c r="T2594" i="1"/>
  <c r="T2595" i="1"/>
  <c r="T2596" i="1"/>
  <c r="T2597" i="1"/>
  <c r="T2598" i="1"/>
  <c r="T2599" i="1"/>
  <c r="T2600" i="1"/>
  <c r="T2601" i="1"/>
  <c r="T2602" i="1"/>
  <c r="T2603" i="1"/>
  <c r="T2604" i="1"/>
  <c r="T2605" i="1"/>
  <c r="T2606" i="1"/>
  <c r="T2607" i="1"/>
  <c r="T2608" i="1"/>
  <c r="T2609" i="1"/>
  <c r="T2610" i="1"/>
  <c r="T2611" i="1"/>
  <c r="T2612" i="1"/>
  <c r="T2613" i="1"/>
  <c r="T2614" i="1"/>
  <c r="T2615" i="1"/>
  <c r="T2616" i="1"/>
  <c r="T2617" i="1"/>
  <c r="T2618" i="1"/>
  <c r="T2619" i="1"/>
  <c r="T2620" i="1"/>
  <c r="T2621" i="1"/>
  <c r="T2622" i="1"/>
  <c r="T2623" i="1"/>
  <c r="T2624" i="1"/>
  <c r="T2625" i="1"/>
  <c r="T2626" i="1"/>
  <c r="T2627" i="1"/>
  <c r="T2628" i="1"/>
  <c r="T2629" i="1"/>
  <c r="T2630" i="1"/>
  <c r="T2631" i="1"/>
  <c r="T2632" i="1"/>
  <c r="T2633" i="1"/>
  <c r="T2634" i="1"/>
  <c r="T2635" i="1"/>
  <c r="T2636" i="1"/>
  <c r="T2637" i="1"/>
  <c r="T2638" i="1"/>
  <c r="T2639" i="1"/>
  <c r="T2640" i="1"/>
  <c r="T2641" i="1"/>
  <c r="T2642" i="1"/>
  <c r="T2643" i="1"/>
  <c r="T2644" i="1"/>
  <c r="T2645" i="1"/>
  <c r="T2646" i="1"/>
  <c r="T2647" i="1"/>
  <c r="T2648" i="1"/>
  <c r="T2649" i="1"/>
  <c r="T2650" i="1"/>
  <c r="T2734" i="1"/>
  <c r="T2652" i="1"/>
  <c r="T2653" i="1"/>
  <c r="T2654" i="1"/>
  <c r="T2655" i="1"/>
  <c r="T2656" i="1"/>
  <c r="T2657" i="1"/>
  <c r="T2658" i="1"/>
  <c r="T2659" i="1"/>
  <c r="T2660" i="1"/>
  <c r="T2661" i="1"/>
  <c r="T2662" i="1"/>
  <c r="T2663" i="1"/>
  <c r="T2664" i="1"/>
  <c r="T2665" i="1"/>
  <c r="T2666" i="1"/>
  <c r="T2667" i="1"/>
  <c r="T2668" i="1"/>
  <c r="T2669" i="1"/>
  <c r="T2670" i="1"/>
  <c r="T2671" i="1"/>
  <c r="T2672" i="1"/>
  <c r="T2673" i="1"/>
  <c r="T2674" i="1"/>
  <c r="T2675" i="1"/>
  <c r="T2676" i="1"/>
  <c r="T2677" i="1"/>
  <c r="T2678" i="1"/>
  <c r="T2679" i="1"/>
  <c r="T2680" i="1"/>
  <c r="T2681" i="1"/>
  <c r="T2682" i="1"/>
  <c r="T2683" i="1"/>
  <c r="T2684" i="1"/>
  <c r="T2685" i="1"/>
  <c r="T2686" i="1"/>
  <c r="T2687" i="1"/>
  <c r="T2688" i="1"/>
  <c r="T2689" i="1"/>
  <c r="T2690" i="1"/>
  <c r="T2691" i="1"/>
  <c r="T2692" i="1"/>
  <c r="T2693" i="1"/>
  <c r="T2694" i="1"/>
  <c r="T2695" i="1"/>
  <c r="T2696" i="1"/>
  <c r="T2697" i="1"/>
  <c r="T2698" i="1"/>
  <c r="T2699" i="1"/>
  <c r="T2700" i="1"/>
  <c r="T2701" i="1"/>
  <c r="T2702" i="1"/>
  <c r="T2703" i="1"/>
  <c r="T2704" i="1"/>
  <c r="T2705" i="1"/>
  <c r="T2706" i="1"/>
  <c r="T2707" i="1"/>
  <c r="T2708" i="1"/>
  <c r="T2709" i="1"/>
  <c r="T2710" i="1"/>
  <c r="T2711" i="1"/>
  <c r="T2712" i="1"/>
  <c r="T2713" i="1"/>
  <c r="T2714" i="1"/>
  <c r="T2715" i="1"/>
  <c r="T2716" i="1"/>
  <c r="T2717" i="1"/>
  <c r="T2718" i="1"/>
  <c r="T2719" i="1"/>
  <c r="T2720" i="1"/>
  <c r="T2721" i="1"/>
  <c r="T2722" i="1"/>
  <c r="T2723" i="1"/>
  <c r="T2724" i="1"/>
  <c r="T2725" i="1"/>
  <c r="T2726" i="1"/>
  <c r="T2727" i="1"/>
  <c r="T2728" i="1"/>
  <c r="T2729" i="1"/>
  <c r="T2730" i="1"/>
  <c r="T2731" i="1"/>
  <c r="T2837" i="1"/>
  <c r="T2950" i="1"/>
  <c r="T2951" i="1"/>
  <c r="T2735" i="1"/>
  <c r="T2736" i="1"/>
  <c r="T2737" i="1"/>
  <c r="T2738" i="1"/>
  <c r="T2739" i="1"/>
  <c r="T2740" i="1"/>
  <c r="T2741" i="1"/>
  <c r="T2742" i="1"/>
  <c r="T2743" i="1"/>
  <c r="T2744" i="1"/>
  <c r="T2745" i="1"/>
  <c r="T2746" i="1"/>
  <c r="T2747" i="1"/>
  <c r="T2748" i="1"/>
  <c r="T2749" i="1"/>
  <c r="T2750" i="1"/>
  <c r="T2751" i="1"/>
  <c r="T2752" i="1"/>
  <c r="T2753" i="1"/>
  <c r="T2754" i="1"/>
  <c r="T2755" i="1"/>
  <c r="T2756" i="1"/>
  <c r="T2757" i="1"/>
  <c r="T2758" i="1"/>
  <c r="T2759" i="1"/>
  <c r="T2760" i="1"/>
  <c r="T2761" i="1"/>
  <c r="T2762" i="1"/>
  <c r="T2763" i="1"/>
  <c r="T2764" i="1"/>
  <c r="T2765" i="1"/>
  <c r="T2766" i="1"/>
  <c r="T2767" i="1"/>
  <c r="T2768" i="1"/>
  <c r="T2769" i="1"/>
  <c r="T2770" i="1"/>
  <c r="T2771" i="1"/>
  <c r="T2772" i="1"/>
  <c r="T2773" i="1"/>
  <c r="T2774" i="1"/>
  <c r="T2775" i="1"/>
  <c r="T2776" i="1"/>
  <c r="T2777" i="1"/>
  <c r="T2778" i="1"/>
  <c r="T2779" i="1"/>
  <c r="T2780" i="1"/>
  <c r="T2781" i="1"/>
  <c r="T2782" i="1"/>
  <c r="T2783" i="1"/>
  <c r="T2784" i="1"/>
  <c r="T2785" i="1"/>
  <c r="T2786" i="1"/>
  <c r="T2787" i="1"/>
  <c r="T2788" i="1"/>
  <c r="T2789" i="1"/>
  <c r="T2790" i="1"/>
  <c r="T2791" i="1"/>
  <c r="T2792" i="1"/>
  <c r="T2793" i="1"/>
  <c r="T2794" i="1"/>
  <c r="T2795" i="1"/>
  <c r="T2796" i="1"/>
  <c r="T2797" i="1"/>
  <c r="T2798" i="1"/>
  <c r="T2799" i="1"/>
  <c r="T2800" i="1"/>
  <c r="T2801" i="1"/>
  <c r="T2802" i="1"/>
  <c r="T2803" i="1"/>
  <c r="T2804" i="1"/>
  <c r="T2805" i="1"/>
  <c r="T2806" i="1"/>
  <c r="T2807" i="1"/>
  <c r="T2808" i="1"/>
  <c r="T2809" i="1"/>
  <c r="T2810" i="1"/>
  <c r="T2811" i="1"/>
  <c r="T2812" i="1"/>
  <c r="T2813" i="1"/>
  <c r="T2814" i="1"/>
  <c r="T2815" i="1"/>
  <c r="T2816" i="1"/>
  <c r="T2817" i="1"/>
  <c r="T2818" i="1"/>
  <c r="T2819" i="1"/>
  <c r="T2820" i="1"/>
  <c r="T2821" i="1"/>
  <c r="T2822" i="1"/>
  <c r="T2823" i="1"/>
  <c r="T2824" i="1"/>
  <c r="T2825" i="1"/>
  <c r="T2826" i="1"/>
  <c r="T2827" i="1"/>
  <c r="T2828" i="1"/>
  <c r="T2829" i="1"/>
  <c r="T2830" i="1"/>
  <c r="T2831" i="1"/>
  <c r="T2832" i="1"/>
  <c r="T2833" i="1"/>
  <c r="T2834" i="1"/>
  <c r="T2835" i="1"/>
  <c r="T2836" i="1"/>
  <c r="T51" i="1"/>
  <c r="T2838" i="1"/>
  <c r="T2839" i="1"/>
  <c r="T2840" i="1"/>
  <c r="T2841" i="1"/>
  <c r="T2842" i="1"/>
  <c r="T2843" i="1"/>
  <c r="T2844" i="1"/>
  <c r="T2845" i="1"/>
  <c r="T2846" i="1"/>
  <c r="T2847" i="1"/>
  <c r="T2848" i="1"/>
  <c r="T2849" i="1"/>
  <c r="T2850" i="1"/>
  <c r="T2851" i="1"/>
  <c r="T2852" i="1"/>
  <c r="T2853" i="1"/>
  <c r="T2854" i="1"/>
  <c r="T2855" i="1"/>
  <c r="T2856" i="1"/>
  <c r="T2857" i="1"/>
  <c r="T2858" i="1"/>
  <c r="T2859" i="1"/>
  <c r="T2860" i="1"/>
  <c r="T2861" i="1"/>
  <c r="T2862" i="1"/>
  <c r="T2863" i="1"/>
  <c r="T2864" i="1"/>
  <c r="T2865" i="1"/>
  <c r="T2866" i="1"/>
  <c r="T2867" i="1"/>
  <c r="T2868" i="1"/>
  <c r="T2869" i="1"/>
  <c r="T2870" i="1"/>
  <c r="T2871" i="1"/>
  <c r="T2872" i="1"/>
  <c r="T2873" i="1"/>
  <c r="T2874" i="1"/>
  <c r="T2875" i="1"/>
  <c r="T2876" i="1"/>
  <c r="T2877" i="1"/>
  <c r="T2878" i="1"/>
  <c r="T2879" i="1"/>
  <c r="T2880" i="1"/>
  <c r="T2881" i="1"/>
  <c r="T2882" i="1"/>
  <c r="T2883" i="1"/>
  <c r="T2884" i="1"/>
  <c r="T2885" i="1"/>
  <c r="T2886" i="1"/>
  <c r="T2887" i="1"/>
  <c r="T2888" i="1"/>
  <c r="T2889" i="1"/>
  <c r="T2890" i="1"/>
  <c r="T2891" i="1"/>
  <c r="T2892" i="1"/>
  <c r="T2893" i="1"/>
  <c r="T2894" i="1"/>
  <c r="T2895" i="1"/>
  <c r="T2896" i="1"/>
  <c r="T2897" i="1"/>
  <c r="T2898" i="1"/>
  <c r="T2899" i="1"/>
  <c r="T2900" i="1"/>
  <c r="T2901" i="1"/>
  <c r="T2902" i="1"/>
  <c r="T2903" i="1"/>
  <c r="T2904" i="1"/>
  <c r="T2905" i="1"/>
  <c r="T2906" i="1"/>
  <c r="T2907" i="1"/>
  <c r="T2908" i="1"/>
  <c r="T2909" i="1"/>
  <c r="T2910" i="1"/>
  <c r="T2911" i="1"/>
  <c r="T2912" i="1"/>
  <c r="T2913" i="1"/>
  <c r="T2914" i="1"/>
  <c r="T2915" i="1"/>
  <c r="T2916" i="1"/>
  <c r="T2917" i="1"/>
  <c r="T2918" i="1"/>
  <c r="T2919" i="1"/>
  <c r="T2920" i="1"/>
  <c r="T2921" i="1"/>
  <c r="T2922" i="1"/>
  <c r="T2923" i="1"/>
  <c r="T2924" i="1"/>
  <c r="T2925" i="1"/>
  <c r="T2926" i="1"/>
  <c r="T2927" i="1"/>
  <c r="T2928" i="1"/>
  <c r="T2929" i="1"/>
  <c r="T2930" i="1"/>
  <c r="T2931" i="1"/>
  <c r="T2932" i="1"/>
  <c r="T2933" i="1"/>
  <c r="T2934" i="1"/>
  <c r="T2935" i="1"/>
  <c r="T2936" i="1"/>
  <c r="T2937" i="1"/>
  <c r="T2938" i="1"/>
  <c r="T2939" i="1"/>
  <c r="T2940" i="1"/>
  <c r="T2941" i="1"/>
  <c r="T2942" i="1"/>
  <c r="T2943" i="1"/>
  <c r="T2944" i="1"/>
  <c r="T2945" i="1"/>
  <c r="T2946" i="1"/>
  <c r="T2947" i="1"/>
  <c r="T2948" i="1"/>
  <c r="T141" i="1"/>
  <c r="T147" i="1"/>
  <c r="T189" i="1"/>
  <c r="T2952" i="1"/>
  <c r="T2953" i="1"/>
  <c r="T2954" i="1"/>
  <c r="T2955" i="1"/>
  <c r="T2956" i="1"/>
  <c r="T2957" i="1"/>
  <c r="T2958" i="1"/>
  <c r="T2959" i="1"/>
  <c r="T2960" i="1"/>
  <c r="T2961" i="1"/>
  <c r="T2962" i="1"/>
  <c r="T2963" i="1"/>
  <c r="T2964" i="1"/>
  <c r="T2965" i="1"/>
  <c r="T2966" i="1"/>
  <c r="T2967" i="1"/>
  <c r="T2968" i="1"/>
  <c r="T2969" i="1"/>
  <c r="T2970" i="1"/>
  <c r="T2971" i="1"/>
  <c r="T2972" i="1"/>
  <c r="T2973" i="1"/>
  <c r="T2974" i="1"/>
  <c r="T2975" i="1"/>
  <c r="T2976" i="1"/>
  <c r="T2977" i="1"/>
  <c r="T2978" i="1"/>
  <c r="T2979" i="1"/>
  <c r="T2980" i="1"/>
  <c r="T2981" i="1"/>
  <c r="T2982" i="1"/>
  <c r="T2983" i="1"/>
  <c r="T2984" i="1"/>
  <c r="T2985" i="1"/>
  <c r="T2986" i="1"/>
  <c r="T2987" i="1"/>
  <c r="T2988" i="1"/>
  <c r="T2989" i="1"/>
  <c r="T2990" i="1"/>
  <c r="T2991" i="1"/>
  <c r="T2992" i="1"/>
  <c r="T2993" i="1"/>
  <c r="T2994" i="1"/>
  <c r="T2995" i="1"/>
  <c r="T2996" i="1"/>
  <c r="T2997" i="1"/>
  <c r="T2998" i="1"/>
  <c r="T2999" i="1"/>
  <c r="T3000" i="1"/>
  <c r="T3001" i="1"/>
  <c r="T3002" i="1"/>
  <c r="T3003" i="1"/>
  <c r="T3004" i="1"/>
  <c r="T3005" i="1"/>
  <c r="T3006" i="1"/>
  <c r="T3007" i="1"/>
  <c r="T3008" i="1"/>
  <c r="T3009" i="1"/>
  <c r="T3010" i="1"/>
  <c r="T3011" i="1"/>
  <c r="T3012" i="1"/>
  <c r="T3013" i="1"/>
  <c r="T3014" i="1"/>
  <c r="T3015" i="1"/>
  <c r="T3016" i="1"/>
  <c r="T3017" i="1"/>
  <c r="T3018" i="1"/>
  <c r="T3019" i="1"/>
  <c r="T3020" i="1"/>
  <c r="T3021" i="1"/>
  <c r="T3022" i="1"/>
  <c r="T3023" i="1"/>
  <c r="T3024" i="1"/>
  <c r="T3025" i="1"/>
  <c r="T3026" i="1"/>
  <c r="T3027" i="1"/>
  <c r="T3028" i="1"/>
  <c r="T3029" i="1"/>
  <c r="T3030" i="1"/>
  <c r="T3031" i="1"/>
  <c r="T3032" i="1"/>
  <c r="T3033" i="1"/>
  <c r="T3034" i="1"/>
  <c r="T3035" i="1"/>
  <c r="T3036" i="1"/>
  <c r="T3037" i="1"/>
  <c r="T3038" i="1"/>
  <c r="T3039" i="1"/>
  <c r="T3040" i="1"/>
  <c r="T3041" i="1"/>
  <c r="T3042" i="1"/>
  <c r="T3043" i="1"/>
  <c r="T3044" i="1"/>
  <c r="T3045" i="1"/>
  <c r="T3046" i="1"/>
  <c r="T3047" i="1"/>
  <c r="T3048" i="1"/>
  <c r="T3049" i="1"/>
  <c r="T3050" i="1"/>
  <c r="T3051" i="1"/>
  <c r="T3052" i="1"/>
  <c r="T3053" i="1"/>
  <c r="T3054" i="1"/>
  <c r="T3055" i="1"/>
  <c r="T3056" i="1"/>
  <c r="T3057" i="1"/>
  <c r="T3058" i="1"/>
  <c r="T3059" i="1"/>
  <c r="T3060" i="1"/>
  <c r="T3061" i="1"/>
  <c r="T3062" i="1"/>
  <c r="T3063" i="1"/>
  <c r="T3064" i="1"/>
  <c r="T3065" i="1"/>
  <c r="T3066" i="1"/>
  <c r="T3067" i="1"/>
  <c r="T3068" i="1"/>
  <c r="T3069" i="1"/>
  <c r="T3070" i="1"/>
  <c r="T3071" i="1"/>
  <c r="T3072" i="1"/>
  <c r="T3073" i="1"/>
  <c r="T3074" i="1"/>
  <c r="T3075" i="1"/>
  <c r="T3076" i="1"/>
  <c r="T3077" i="1"/>
  <c r="T3078" i="1"/>
  <c r="T3079" i="1"/>
  <c r="T3080" i="1"/>
  <c r="T3081" i="1"/>
  <c r="T3082" i="1"/>
  <c r="T3083" i="1"/>
  <c r="T3084" i="1"/>
  <c r="T3085" i="1"/>
  <c r="T3086" i="1"/>
  <c r="T3087" i="1"/>
  <c r="T3088" i="1"/>
  <c r="T3089" i="1"/>
  <c r="T3090" i="1"/>
  <c r="T3091" i="1"/>
  <c r="T3092" i="1"/>
  <c r="T3093" i="1"/>
  <c r="T3094" i="1"/>
  <c r="T3095" i="1"/>
  <c r="T3096" i="1"/>
  <c r="T3097" i="1"/>
  <c r="T3098" i="1"/>
  <c r="T3099" i="1"/>
  <c r="T3100" i="1"/>
  <c r="T3101" i="1"/>
  <c r="T3102" i="1"/>
  <c r="T3103" i="1"/>
  <c r="T3104" i="1"/>
  <c r="T3105" i="1"/>
  <c r="T3106" i="1"/>
  <c r="T3107" i="1"/>
  <c r="T3108" i="1"/>
  <c r="T3109" i="1"/>
  <c r="T3110" i="1"/>
  <c r="T3111" i="1"/>
  <c r="T3112" i="1"/>
  <c r="T3113" i="1"/>
  <c r="T3114" i="1"/>
  <c r="T3115" i="1"/>
  <c r="T3116" i="1"/>
  <c r="T3117" i="1"/>
  <c r="T3118" i="1"/>
  <c r="T3119" i="1"/>
  <c r="T3120" i="1"/>
  <c r="T3121" i="1"/>
  <c r="T3122" i="1"/>
  <c r="T3123" i="1"/>
  <c r="T3124" i="1"/>
  <c r="T3125" i="1"/>
  <c r="T3126" i="1"/>
  <c r="T3127" i="1"/>
  <c r="T3128" i="1"/>
  <c r="T3129" i="1"/>
  <c r="T3130" i="1"/>
  <c r="T3131" i="1"/>
  <c r="T3132" i="1"/>
  <c r="T3133" i="1"/>
  <c r="T3134" i="1"/>
  <c r="T3135" i="1"/>
  <c r="T3136" i="1"/>
  <c r="T3137" i="1"/>
  <c r="T3138" i="1"/>
  <c r="T3139" i="1"/>
  <c r="T3140" i="1"/>
  <c r="T3141" i="1"/>
  <c r="T3142" i="1"/>
  <c r="T3143" i="1"/>
  <c r="T3144" i="1"/>
  <c r="T3145" i="1"/>
  <c r="T3146" i="1"/>
  <c r="T3147" i="1"/>
  <c r="T3148" i="1"/>
  <c r="T3149" i="1"/>
  <c r="T3150" i="1"/>
  <c r="T3151" i="1"/>
  <c r="T3152" i="1"/>
  <c r="T3153" i="1"/>
  <c r="T3154" i="1"/>
  <c r="T3155" i="1"/>
  <c r="T3156" i="1"/>
  <c r="T3157" i="1"/>
  <c r="T3158" i="1"/>
  <c r="T3159" i="1"/>
  <c r="T3160" i="1"/>
  <c r="T3161" i="1"/>
  <c r="T3162" i="1"/>
  <c r="T3163" i="1"/>
  <c r="T3164" i="1"/>
  <c r="T3165" i="1"/>
  <c r="T3166" i="1"/>
  <c r="T3167" i="1"/>
  <c r="T3168" i="1"/>
  <c r="T3169" i="1"/>
  <c r="T3170" i="1"/>
  <c r="T3171" i="1"/>
  <c r="T3172" i="1"/>
  <c r="T3173" i="1"/>
  <c r="T3174" i="1"/>
  <c r="T3175" i="1"/>
  <c r="T3176" i="1"/>
  <c r="T3177" i="1"/>
  <c r="T3178" i="1"/>
  <c r="T3179" i="1"/>
  <c r="T3180" i="1"/>
  <c r="T3181" i="1"/>
  <c r="T3182" i="1"/>
  <c r="T3183" i="1"/>
  <c r="T3184" i="1"/>
  <c r="T3185" i="1"/>
  <c r="T3186" i="1"/>
  <c r="T3187" i="1"/>
  <c r="T3188" i="1"/>
  <c r="T3189" i="1"/>
  <c r="T3190" i="1"/>
  <c r="T3191" i="1"/>
  <c r="T3192" i="1"/>
  <c r="T7" i="1"/>
  <c r="T2" i="1"/>
  <c r="T3" i="1"/>
  <c r="T4" i="1"/>
  <c r="T5" i="1"/>
  <c r="T6" i="1"/>
  <c r="R3" i="1" l="1"/>
  <c r="R4" i="1"/>
  <c r="R5" i="1"/>
  <c r="R6" i="1"/>
  <c r="R7" i="1"/>
  <c r="R343" i="1"/>
  <c r="R9" i="1"/>
  <c r="R10" i="1"/>
  <c r="R11" i="1"/>
  <c r="R8" i="1"/>
  <c r="R13" i="1"/>
  <c r="R14" i="1"/>
  <c r="R12" i="1"/>
  <c r="R15" i="1"/>
  <c r="R17" i="1"/>
  <c r="R16" i="1"/>
  <c r="R18" i="1"/>
  <c r="R20" i="1"/>
  <c r="R230" i="1"/>
  <c r="R19" i="1"/>
  <c r="R23" i="1"/>
  <c r="R24" i="1"/>
  <c r="R21" i="1"/>
  <c r="R22" i="1"/>
  <c r="R27" i="1"/>
  <c r="R25" i="1"/>
  <c r="R29" i="1"/>
  <c r="R26" i="1"/>
  <c r="R28" i="1"/>
  <c r="R30" i="1"/>
  <c r="R33" i="1"/>
  <c r="R249" i="1"/>
  <c r="R35" i="1"/>
  <c r="R31" i="1"/>
  <c r="R32" i="1"/>
  <c r="R34" i="1"/>
  <c r="R36" i="1"/>
  <c r="R40" i="1"/>
  <c r="R37" i="1"/>
  <c r="R38" i="1"/>
  <c r="R43" i="1"/>
  <c r="R39" i="1"/>
  <c r="R41" i="1"/>
  <c r="R42" i="1"/>
  <c r="R47" i="1"/>
  <c r="R48" i="1"/>
  <c r="R49" i="1"/>
  <c r="R44" i="1"/>
  <c r="R45" i="1"/>
  <c r="R46" i="1"/>
  <c r="R53" i="1"/>
  <c r="R50" i="1"/>
  <c r="R55" i="1"/>
  <c r="R56" i="1"/>
  <c r="R51" i="1"/>
  <c r="R52" i="1"/>
  <c r="R59" i="1"/>
  <c r="R60" i="1"/>
  <c r="R54" i="1"/>
  <c r="R62" i="1"/>
  <c r="R57" i="1"/>
  <c r="R58" i="1"/>
  <c r="R65" i="1"/>
  <c r="R66" i="1"/>
  <c r="R61" i="1"/>
  <c r="R475" i="1"/>
  <c r="R63" i="1"/>
  <c r="R64" i="1"/>
  <c r="R68" i="1"/>
  <c r="R69" i="1"/>
  <c r="R73" i="1"/>
  <c r="R462" i="1"/>
  <c r="R70" i="1"/>
  <c r="R71" i="1"/>
  <c r="R72" i="1"/>
  <c r="R74" i="1"/>
  <c r="R79" i="1"/>
  <c r="R75" i="1"/>
  <c r="R76" i="1"/>
  <c r="R112" i="1"/>
  <c r="R85" i="1"/>
  <c r="R77" i="1"/>
  <c r="R78" i="1"/>
  <c r="R80" i="1"/>
  <c r="R82" i="1"/>
  <c r="R81" i="1"/>
  <c r="R89" i="1"/>
  <c r="R90" i="1"/>
  <c r="R83" i="1"/>
  <c r="R84" i="1"/>
  <c r="R86" i="1"/>
  <c r="R87" i="1"/>
  <c r="R88" i="1"/>
  <c r="R91" i="1"/>
  <c r="R405" i="1"/>
  <c r="R98" i="1"/>
  <c r="R92" i="1"/>
  <c r="R93" i="1"/>
  <c r="R101" i="1"/>
  <c r="R102" i="1"/>
  <c r="R94" i="1"/>
  <c r="R104" i="1"/>
  <c r="R95" i="1"/>
  <c r="R106" i="1"/>
  <c r="R96" i="1"/>
  <c r="R97" i="1"/>
  <c r="R99" i="1"/>
  <c r="R100" i="1"/>
  <c r="R103" i="1"/>
  <c r="R105" i="1"/>
  <c r="R113" i="1"/>
  <c r="R114" i="1"/>
  <c r="R115" i="1"/>
  <c r="R116" i="1"/>
  <c r="R117" i="1"/>
  <c r="R118" i="1"/>
  <c r="R107" i="1"/>
  <c r="R120" i="1"/>
  <c r="R121" i="1"/>
  <c r="R108" i="1"/>
  <c r="R123" i="1"/>
  <c r="R109" i="1"/>
  <c r="R110" i="1"/>
  <c r="R126" i="1"/>
  <c r="R111" i="1"/>
  <c r="R128" i="1"/>
  <c r="R129" i="1"/>
  <c r="R119" i="1"/>
  <c r="R122" i="1"/>
  <c r="R132" i="1"/>
  <c r="R124" i="1"/>
  <c r="R134" i="1"/>
  <c r="R135" i="1"/>
  <c r="R136" i="1"/>
  <c r="R137" i="1"/>
  <c r="R138" i="1"/>
  <c r="R139" i="1"/>
  <c r="R140" i="1"/>
  <c r="R125" i="1"/>
  <c r="R130" i="1"/>
  <c r="R127" i="1"/>
  <c r="R645" i="1"/>
  <c r="R145" i="1"/>
  <c r="R146" i="1"/>
  <c r="R131" i="1"/>
  <c r="R148" i="1"/>
  <c r="R149" i="1"/>
  <c r="R150" i="1"/>
  <c r="R151" i="1"/>
  <c r="R152" i="1"/>
  <c r="R153" i="1"/>
  <c r="R285" i="1"/>
  <c r="R299" i="1"/>
  <c r="R584" i="1"/>
  <c r="R157" i="1"/>
  <c r="R133" i="1"/>
  <c r="R141" i="1"/>
  <c r="R160" i="1"/>
  <c r="R161" i="1"/>
  <c r="R162" i="1"/>
  <c r="R163" i="1"/>
  <c r="R164" i="1"/>
  <c r="R165" i="1"/>
  <c r="R256" i="1"/>
  <c r="R167" i="1"/>
  <c r="R142" i="1"/>
  <c r="R143" i="1"/>
  <c r="R144" i="1"/>
  <c r="R147" i="1"/>
  <c r="R154" i="1"/>
  <c r="R173" i="1"/>
  <c r="R174" i="1"/>
  <c r="R175" i="1"/>
  <c r="R176" i="1"/>
  <c r="R177" i="1"/>
  <c r="R178" i="1"/>
  <c r="R155" i="1"/>
  <c r="R527" i="1"/>
  <c r="R728" i="1"/>
  <c r="R182" i="1"/>
  <c r="R156" i="1"/>
  <c r="R184" i="1"/>
  <c r="R158" i="1"/>
  <c r="R186" i="1"/>
  <c r="R1277" i="1"/>
  <c r="R188" i="1"/>
  <c r="R2082" i="1"/>
  <c r="R190" i="1"/>
  <c r="R191" i="1"/>
  <c r="R159" i="1"/>
  <c r="R193" i="1"/>
  <c r="R194" i="1"/>
  <c r="R166" i="1"/>
  <c r="R196" i="1"/>
  <c r="R591" i="1"/>
  <c r="R168" i="1"/>
  <c r="R199" i="1"/>
  <c r="R607" i="1"/>
  <c r="R201" i="1"/>
  <c r="R2083" i="1"/>
  <c r="R203" i="1"/>
  <c r="R204" i="1"/>
  <c r="R205" i="1"/>
  <c r="R2234" i="1"/>
  <c r="R207" i="1"/>
  <c r="R208" i="1"/>
  <c r="R169" i="1"/>
  <c r="R210" i="1"/>
  <c r="R211" i="1"/>
  <c r="R212" i="1"/>
  <c r="R213" i="1"/>
  <c r="R214" i="1"/>
  <c r="R331" i="1"/>
  <c r="R216" i="1"/>
  <c r="R217" i="1"/>
  <c r="R218" i="1"/>
  <c r="R170" i="1"/>
  <c r="R220" i="1"/>
  <c r="R270" i="1"/>
  <c r="R171" i="1"/>
  <c r="R223" i="1"/>
  <c r="R172" i="1"/>
  <c r="R225" i="1"/>
  <c r="R226" i="1"/>
  <c r="R227" i="1"/>
  <c r="R228" i="1"/>
  <c r="R229" i="1"/>
  <c r="R179" i="1"/>
  <c r="R231" i="1"/>
  <c r="R232" i="1"/>
  <c r="R233" i="1"/>
  <c r="R234" i="1"/>
  <c r="R235" i="1"/>
  <c r="R180" i="1"/>
  <c r="R237" i="1"/>
  <c r="R238" i="1"/>
  <c r="R239" i="1"/>
  <c r="R240" i="1"/>
  <c r="R241" i="1"/>
  <c r="R181" i="1"/>
  <c r="R243" i="1"/>
  <c r="R244" i="1"/>
  <c r="R245" i="1"/>
  <c r="R246" i="1"/>
  <c r="R247" i="1"/>
  <c r="R183" i="1"/>
  <c r="R67" i="1"/>
  <c r="R250" i="1"/>
  <c r="R251" i="1"/>
  <c r="R185" i="1"/>
  <c r="R253" i="1"/>
  <c r="R254" i="1"/>
  <c r="R255" i="1"/>
  <c r="R187" i="1"/>
  <c r="R257" i="1"/>
  <c r="R189" i="1"/>
  <c r="R259" i="1"/>
  <c r="R260" i="1"/>
  <c r="R261" i="1"/>
  <c r="R262" i="1"/>
  <c r="R263" i="1"/>
  <c r="R264" i="1"/>
  <c r="R265" i="1"/>
  <c r="R192" i="1"/>
  <c r="R267" i="1"/>
  <c r="R268" i="1"/>
  <c r="R269" i="1"/>
  <c r="R195" i="1"/>
  <c r="R271" i="1"/>
  <c r="R272" i="1"/>
  <c r="R273" i="1"/>
  <c r="R274" i="1"/>
  <c r="R275" i="1"/>
  <c r="R276" i="1"/>
  <c r="R277" i="1"/>
  <c r="R278" i="1"/>
  <c r="R279" i="1"/>
  <c r="R280" i="1"/>
  <c r="R547" i="1"/>
  <c r="R282" i="1"/>
  <c r="R283" i="1"/>
  <c r="R197" i="1"/>
  <c r="R198" i="1"/>
  <c r="R286" i="1"/>
  <c r="R287" i="1"/>
  <c r="R288" i="1"/>
  <c r="R289" i="1"/>
  <c r="R290" i="1"/>
  <c r="R291" i="1"/>
  <c r="R292" i="1"/>
  <c r="R200" i="1"/>
  <c r="R294" i="1"/>
  <c r="R202" i="1"/>
  <c r="R296" i="1"/>
  <c r="R297" i="1"/>
  <c r="R298" i="1"/>
  <c r="R206" i="1"/>
  <c r="R300" i="1"/>
  <c r="R301" i="1"/>
  <c r="R302" i="1"/>
  <c r="R303" i="1"/>
  <c r="R304" i="1"/>
  <c r="R305" i="1"/>
  <c r="R306" i="1"/>
  <c r="R307" i="1"/>
  <c r="R308" i="1"/>
  <c r="R309" i="1"/>
  <c r="R310" i="1"/>
  <c r="R311" i="1"/>
  <c r="R312" i="1"/>
  <c r="R209" i="1"/>
  <c r="R314" i="1"/>
  <c r="R215" i="1"/>
  <c r="R316" i="1"/>
  <c r="R317" i="1"/>
  <c r="R318" i="1"/>
  <c r="R319" i="1"/>
  <c r="R320" i="1"/>
  <c r="R321" i="1"/>
  <c r="R322" i="1"/>
  <c r="R323" i="1"/>
  <c r="R324" i="1"/>
  <c r="R325" i="1"/>
  <c r="R326" i="1"/>
  <c r="R327" i="1"/>
  <c r="R328" i="1"/>
  <c r="R329" i="1"/>
  <c r="R330" i="1"/>
  <c r="R219" i="1"/>
  <c r="R332" i="1"/>
  <c r="R333" i="1"/>
  <c r="R334" i="1"/>
  <c r="R335" i="1"/>
  <c r="R336" i="1"/>
  <c r="R337" i="1"/>
  <c r="R338" i="1"/>
  <c r="R339" i="1"/>
  <c r="R340" i="1"/>
  <c r="R341" i="1"/>
  <c r="R342" i="1"/>
  <c r="R221" i="1"/>
  <c r="R344" i="1"/>
  <c r="R345" i="1"/>
  <c r="R222" i="1"/>
  <c r="R347" i="1"/>
  <c r="R348" i="1"/>
  <c r="R349" i="1"/>
  <c r="R350" i="1"/>
  <c r="R351" i="1"/>
  <c r="R352" i="1"/>
  <c r="R353" i="1"/>
  <c r="R354" i="1"/>
  <c r="R355" i="1"/>
  <c r="R224"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236" i="1"/>
  <c r="R406" i="1"/>
  <c r="R407" i="1"/>
  <c r="R408" i="1"/>
  <c r="R409" i="1"/>
  <c r="R410" i="1"/>
  <c r="R411" i="1"/>
  <c r="R24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248" i="1"/>
  <c r="R463" i="1"/>
  <c r="R464" i="1"/>
  <c r="R465" i="1"/>
  <c r="R466" i="1"/>
  <c r="R467" i="1"/>
  <c r="R468" i="1"/>
  <c r="R469" i="1"/>
  <c r="R470" i="1"/>
  <c r="R471" i="1"/>
  <c r="R472" i="1"/>
  <c r="R473" i="1"/>
  <c r="R474" i="1"/>
  <c r="R252" i="1"/>
  <c r="R476" i="1"/>
  <c r="R477" i="1"/>
  <c r="R478" i="1"/>
  <c r="R258" i="1"/>
  <c r="R480" i="1"/>
  <c r="R481" i="1"/>
  <c r="R482" i="1"/>
  <c r="R483" i="1"/>
  <c r="R484" i="1"/>
  <c r="R485" i="1"/>
  <c r="R486" i="1"/>
  <c r="R487" i="1"/>
  <c r="R488" i="1"/>
  <c r="R489" i="1"/>
  <c r="R490" i="1"/>
  <c r="R491" i="1"/>
  <c r="R492" i="1"/>
  <c r="R493" i="1"/>
  <c r="R494" i="1"/>
  <c r="R266"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281" i="1"/>
  <c r="R528" i="1"/>
  <c r="R529" i="1"/>
  <c r="R530" i="1"/>
  <c r="R531" i="1"/>
  <c r="R532" i="1"/>
  <c r="R533" i="1"/>
  <c r="R534" i="1"/>
  <c r="R535" i="1"/>
  <c r="R536" i="1"/>
  <c r="R537" i="1"/>
  <c r="R538" i="1"/>
  <c r="R539" i="1"/>
  <c r="R540" i="1"/>
  <c r="R541" i="1"/>
  <c r="R542" i="1"/>
  <c r="R543" i="1"/>
  <c r="R544" i="1"/>
  <c r="R545" i="1"/>
  <c r="R546" i="1"/>
  <c r="R284" i="1"/>
  <c r="R548" i="1"/>
  <c r="R549" i="1"/>
  <c r="R550" i="1"/>
  <c r="R551" i="1"/>
  <c r="R552" i="1"/>
  <c r="R553" i="1"/>
  <c r="R554" i="1"/>
  <c r="R555" i="1"/>
  <c r="R556" i="1"/>
  <c r="R557" i="1"/>
  <c r="R558" i="1"/>
  <c r="R559" i="1"/>
  <c r="R560" i="1"/>
  <c r="R561" i="1"/>
  <c r="R562" i="1"/>
  <c r="R563" i="1"/>
  <c r="R564" i="1"/>
  <c r="R565" i="1"/>
  <c r="R566" i="1"/>
  <c r="R567" i="1"/>
  <c r="R293" i="1"/>
  <c r="R569" i="1"/>
  <c r="R570" i="1"/>
  <c r="R571" i="1"/>
  <c r="R572" i="1"/>
  <c r="R573" i="1"/>
  <c r="R574" i="1"/>
  <c r="R575" i="1"/>
  <c r="R576" i="1"/>
  <c r="R577" i="1"/>
  <c r="R578" i="1"/>
  <c r="R579" i="1"/>
  <c r="R580" i="1"/>
  <c r="R581" i="1"/>
  <c r="R582" i="1"/>
  <c r="R583" i="1"/>
  <c r="R295" i="1"/>
  <c r="R585" i="1"/>
  <c r="R586" i="1"/>
  <c r="R587" i="1"/>
  <c r="R588" i="1"/>
  <c r="R589" i="1"/>
  <c r="R590" i="1"/>
  <c r="R313" i="1"/>
  <c r="R592" i="1"/>
  <c r="R593" i="1"/>
  <c r="R594" i="1"/>
  <c r="R595" i="1"/>
  <c r="R596" i="1"/>
  <c r="R597" i="1"/>
  <c r="R598" i="1"/>
  <c r="R599" i="1"/>
  <c r="R600" i="1"/>
  <c r="R601" i="1"/>
  <c r="R602" i="1"/>
  <c r="R603" i="1"/>
  <c r="R604" i="1"/>
  <c r="R605" i="1"/>
  <c r="R606" i="1"/>
  <c r="R315"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346" i="1"/>
  <c r="R646" i="1"/>
  <c r="R647" i="1"/>
  <c r="R648" i="1"/>
  <c r="R649" i="1"/>
  <c r="R650" i="1"/>
  <c r="R651" i="1"/>
  <c r="R652" i="1"/>
  <c r="R653" i="1"/>
  <c r="R654" i="1"/>
  <c r="R655" i="1"/>
  <c r="R656" i="1"/>
  <c r="R657" i="1"/>
  <c r="R658" i="1"/>
  <c r="R659" i="1"/>
  <c r="R660" i="1"/>
  <c r="R661" i="1"/>
  <c r="R662" i="1"/>
  <c r="R663" i="1"/>
  <c r="R664" i="1"/>
  <c r="R356"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412"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479" i="1"/>
  <c r="R729" i="1"/>
  <c r="R730" i="1"/>
  <c r="R731" i="1"/>
  <c r="R732" i="1"/>
  <c r="R733" i="1"/>
  <c r="R734" i="1"/>
  <c r="R735" i="1"/>
  <c r="R736" i="1"/>
  <c r="R737" i="1"/>
  <c r="R738" i="1"/>
  <c r="R739" i="1"/>
  <c r="R740" i="1"/>
  <c r="R741" i="1"/>
  <c r="R742" i="1"/>
  <c r="R743" i="1"/>
  <c r="R744" i="1"/>
  <c r="R745" i="1"/>
  <c r="R746" i="1"/>
  <c r="R747" i="1"/>
  <c r="R748" i="1"/>
  <c r="R495"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568"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665"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695" i="1"/>
  <c r="R1081" i="1"/>
  <c r="R1082" i="1"/>
  <c r="R1083" i="1"/>
  <c r="R1084" i="1"/>
  <c r="R1085" i="1"/>
  <c r="R1086" i="1"/>
  <c r="R1087" i="1"/>
  <c r="R1088" i="1"/>
  <c r="R1089" i="1"/>
  <c r="R1090" i="1"/>
  <c r="R1091" i="1"/>
  <c r="R1092" i="1"/>
  <c r="R1093" i="1"/>
  <c r="R1094" i="1"/>
  <c r="R1095" i="1"/>
  <c r="R1096" i="1"/>
  <c r="R1097" i="1"/>
  <c r="R1098" i="1"/>
  <c r="R1099" i="1"/>
  <c r="R1100" i="1"/>
  <c r="R1101" i="1"/>
  <c r="R1102" i="1"/>
  <c r="R749" i="1"/>
  <c r="R1104" i="1"/>
  <c r="R1105" i="1"/>
  <c r="R1106" i="1"/>
  <c r="R1107" i="1"/>
  <c r="R1108" i="1"/>
  <c r="R1109" i="1"/>
  <c r="R1110" i="1"/>
  <c r="R1111" i="1"/>
  <c r="R1112" i="1"/>
  <c r="R1113" i="1"/>
  <c r="R1114" i="1"/>
  <c r="R1115" i="1"/>
  <c r="R1116" i="1"/>
  <c r="R1117" i="1"/>
  <c r="R1118" i="1"/>
  <c r="R1119" i="1"/>
  <c r="R1120" i="1"/>
  <c r="R1121" i="1"/>
  <c r="R1122" i="1"/>
  <c r="R943" i="1"/>
  <c r="R1056"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080" i="1"/>
  <c r="R1171" i="1"/>
  <c r="R1172" i="1"/>
  <c r="R1173" i="1"/>
  <c r="R1174" i="1"/>
  <c r="R1175" i="1"/>
  <c r="R1176" i="1"/>
  <c r="R1177" i="1"/>
  <c r="R1178" i="1"/>
  <c r="R1179" i="1"/>
  <c r="R1180" i="1"/>
  <c r="R1181" i="1"/>
  <c r="R1182" i="1"/>
  <c r="R1183" i="1"/>
  <c r="R1184" i="1"/>
  <c r="R1185" i="1"/>
  <c r="R1186" i="1"/>
  <c r="R1187" i="1"/>
  <c r="R1188" i="1"/>
  <c r="R1103" i="1"/>
  <c r="R1190" i="1"/>
  <c r="R1191" i="1"/>
  <c r="R1192" i="1"/>
  <c r="R1193" i="1"/>
  <c r="R1194" i="1"/>
  <c r="R1195" i="1"/>
  <c r="R1196" i="1"/>
  <c r="R1197" i="1"/>
  <c r="R1198" i="1"/>
  <c r="R1199" i="1"/>
  <c r="R1200" i="1"/>
  <c r="R1201" i="1"/>
  <c r="R1202" i="1"/>
  <c r="R1203" i="1"/>
  <c r="R1204" i="1"/>
  <c r="R1205" i="1"/>
  <c r="R1206" i="1"/>
  <c r="R1207" i="1"/>
  <c r="R1208" i="1"/>
  <c r="R1123"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124"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189" i="1"/>
  <c r="R1170" i="1"/>
  <c r="R1209" i="1"/>
  <c r="R1329" i="1"/>
  <c r="R1330" i="1"/>
  <c r="R1331" i="1"/>
  <c r="R1332" i="1"/>
  <c r="R1333" i="1"/>
  <c r="R1334" i="1"/>
  <c r="R1335" i="1"/>
  <c r="R1336" i="1"/>
  <c r="R1337" i="1"/>
  <c r="R1338" i="1"/>
  <c r="R1339" i="1"/>
  <c r="R1340" i="1"/>
  <c r="R1341" i="1"/>
  <c r="R1342" i="1"/>
  <c r="R1343" i="1"/>
  <c r="R1344" i="1"/>
  <c r="R1345" i="1"/>
  <c r="R1346" i="1"/>
  <c r="R1347" i="1"/>
  <c r="R1348" i="1"/>
  <c r="R1349" i="1"/>
  <c r="R1350" i="1"/>
  <c r="R1327" i="1"/>
  <c r="R1326"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28"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351" i="1"/>
  <c r="R1352"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380" i="1"/>
  <c r="R1438" i="1"/>
  <c r="R1439"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470" i="1"/>
  <c r="R1471" i="1"/>
  <c r="R1472"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1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513"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514" i="1"/>
  <c r="R154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626"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671" i="1"/>
  <c r="R1672" i="1"/>
  <c r="R1721"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R1807" i="1"/>
  <c r="R1808" i="1"/>
  <c r="R1809" i="1"/>
  <c r="R1810" i="1"/>
  <c r="R1811" i="1"/>
  <c r="R1812" i="1"/>
  <c r="R1764" i="1"/>
  <c r="R1765" i="1"/>
  <c r="R1815" i="1"/>
  <c r="R1816" i="1"/>
  <c r="R1817" i="1"/>
  <c r="R1818" i="1"/>
  <c r="R1819" i="1"/>
  <c r="R1820" i="1"/>
  <c r="R1821" i="1"/>
  <c r="R1822" i="1"/>
  <c r="R1823" i="1"/>
  <c r="R1824" i="1"/>
  <c r="R1825" i="1"/>
  <c r="R1826" i="1"/>
  <c r="R1827" i="1"/>
  <c r="R1828" i="1"/>
  <c r="R1829" i="1"/>
  <c r="R1830" i="1"/>
  <c r="R1831" i="1"/>
  <c r="R1832" i="1"/>
  <c r="R1833" i="1"/>
  <c r="R1834" i="1"/>
  <c r="R1835" i="1"/>
  <c r="R1836" i="1"/>
  <c r="R1837" i="1"/>
  <c r="R1838" i="1"/>
  <c r="R1839" i="1"/>
  <c r="R1840" i="1"/>
  <c r="R1841" i="1"/>
  <c r="R1842" i="1"/>
  <c r="R1843" i="1"/>
  <c r="R1844" i="1"/>
  <c r="R1845" i="1"/>
  <c r="R1846" i="1"/>
  <c r="R1847" i="1"/>
  <c r="R1848" i="1"/>
  <c r="R1849" i="1"/>
  <c r="R1850" i="1"/>
  <c r="R1851" i="1"/>
  <c r="R1852" i="1"/>
  <c r="R1853" i="1"/>
  <c r="R1854" i="1"/>
  <c r="R1855" i="1"/>
  <c r="R1856" i="1"/>
  <c r="R1857" i="1"/>
  <c r="R1858" i="1"/>
  <c r="R1859" i="1"/>
  <c r="R1860" i="1"/>
  <c r="R1861" i="1"/>
  <c r="R1862" i="1"/>
  <c r="R1863" i="1"/>
  <c r="R1864" i="1"/>
  <c r="R1865" i="1"/>
  <c r="R1866" i="1"/>
  <c r="R1867" i="1"/>
  <c r="R1868" i="1"/>
  <c r="R1869" i="1"/>
  <c r="R1870" i="1"/>
  <c r="R1871" i="1"/>
  <c r="R1766" i="1"/>
  <c r="R1813" i="1"/>
  <c r="R1814" i="1"/>
  <c r="R1872" i="1"/>
  <c r="R1876" i="1"/>
  <c r="R1877" i="1"/>
  <c r="R1878" i="1"/>
  <c r="R1879" i="1"/>
  <c r="R1880" i="1"/>
  <c r="R1881" i="1"/>
  <c r="R1882" i="1"/>
  <c r="R1883" i="1"/>
  <c r="R1884" i="1"/>
  <c r="R1885" i="1"/>
  <c r="R1886" i="1"/>
  <c r="R1887" i="1"/>
  <c r="R1888" i="1"/>
  <c r="R1889" i="1"/>
  <c r="R1890" i="1"/>
  <c r="R1891" i="1"/>
  <c r="R1892" i="1"/>
  <c r="R1893" i="1"/>
  <c r="R1894" i="1"/>
  <c r="R1895" i="1"/>
  <c r="R1896" i="1"/>
  <c r="R1897" i="1"/>
  <c r="R1898" i="1"/>
  <c r="R1899" i="1"/>
  <c r="R1900" i="1"/>
  <c r="R1901" i="1"/>
  <c r="R1902" i="1"/>
  <c r="R1903" i="1"/>
  <c r="R1904" i="1"/>
  <c r="R1905" i="1"/>
  <c r="R1906" i="1"/>
  <c r="R1907" i="1"/>
  <c r="R1908" i="1"/>
  <c r="R1909" i="1"/>
  <c r="R1910" i="1"/>
  <c r="R1911" i="1"/>
  <c r="R1912" i="1"/>
  <c r="R1913" i="1"/>
  <c r="R1914" i="1"/>
  <c r="R1915" i="1"/>
  <c r="R1916" i="1"/>
  <c r="R1917" i="1"/>
  <c r="R1918" i="1"/>
  <c r="R1919" i="1"/>
  <c r="R1920" i="1"/>
  <c r="R1921" i="1"/>
  <c r="R1922" i="1"/>
  <c r="R1923" i="1"/>
  <c r="R1924" i="1"/>
  <c r="R1925" i="1"/>
  <c r="R1926" i="1"/>
  <c r="R1927" i="1"/>
  <c r="R1928" i="1"/>
  <c r="R1929" i="1"/>
  <c r="R1930" i="1"/>
  <c r="R1931" i="1"/>
  <c r="R1932" i="1"/>
  <c r="R1933" i="1"/>
  <c r="R1934" i="1"/>
  <c r="R1935" i="1"/>
  <c r="R1936" i="1"/>
  <c r="R1937" i="1"/>
  <c r="R1938" i="1"/>
  <c r="R1939" i="1"/>
  <c r="R1940" i="1"/>
  <c r="R1941" i="1"/>
  <c r="R1873" i="1"/>
  <c r="R1874" i="1"/>
  <c r="R1875" i="1"/>
  <c r="R1942" i="1"/>
  <c r="R1943" i="1"/>
  <c r="R1947" i="1"/>
  <c r="R1948" i="1"/>
  <c r="R1949" i="1"/>
  <c r="R1950" i="1"/>
  <c r="R1951" i="1"/>
  <c r="R1952" i="1"/>
  <c r="R1953" i="1"/>
  <c r="R1954" i="1"/>
  <c r="R1955" i="1"/>
  <c r="R1956" i="1"/>
  <c r="R1957" i="1"/>
  <c r="R1958" i="1"/>
  <c r="R1959" i="1"/>
  <c r="R1960" i="1"/>
  <c r="R1961" i="1"/>
  <c r="R1962" i="1"/>
  <c r="R1963" i="1"/>
  <c r="R1964" i="1"/>
  <c r="R1965" i="1"/>
  <c r="R1966" i="1"/>
  <c r="R1967" i="1"/>
  <c r="R1968" i="1"/>
  <c r="R1969" i="1"/>
  <c r="R1970" i="1"/>
  <c r="R1971" i="1"/>
  <c r="R1972" i="1"/>
  <c r="R1973" i="1"/>
  <c r="R1974" i="1"/>
  <c r="R1975" i="1"/>
  <c r="R1976" i="1"/>
  <c r="R1977" i="1"/>
  <c r="R1978" i="1"/>
  <c r="R1979" i="1"/>
  <c r="R1980" i="1"/>
  <c r="R1981" i="1"/>
  <c r="R1982" i="1"/>
  <c r="R1983" i="1"/>
  <c r="R1984" i="1"/>
  <c r="R1985" i="1"/>
  <c r="R1986" i="1"/>
  <c r="R1987" i="1"/>
  <c r="R1988" i="1"/>
  <c r="R1989" i="1"/>
  <c r="R1990" i="1"/>
  <c r="R1991" i="1"/>
  <c r="R1992" i="1"/>
  <c r="R1993" i="1"/>
  <c r="R1994" i="1"/>
  <c r="R1995" i="1"/>
  <c r="R1996" i="1"/>
  <c r="R1997" i="1"/>
  <c r="R1998" i="1"/>
  <c r="R1999" i="1"/>
  <c r="R2000" i="1"/>
  <c r="R2001" i="1"/>
  <c r="R2002" i="1"/>
  <c r="R2003" i="1"/>
  <c r="R2004" i="1"/>
  <c r="R2005" i="1"/>
  <c r="R2006" i="1"/>
  <c r="R1946" i="1"/>
  <c r="R1944" i="1"/>
  <c r="R1945" i="1"/>
  <c r="R2010" i="1"/>
  <c r="R2011" i="1"/>
  <c r="R2012" i="1"/>
  <c r="R2013" i="1"/>
  <c r="R2014" i="1"/>
  <c r="R2015" i="1"/>
  <c r="R2016" i="1"/>
  <c r="R2017" i="1"/>
  <c r="R2018" i="1"/>
  <c r="R2019" i="1"/>
  <c r="R2020" i="1"/>
  <c r="R2021" i="1"/>
  <c r="R2022" i="1"/>
  <c r="R2023" i="1"/>
  <c r="R2024" i="1"/>
  <c r="R2025" i="1"/>
  <c r="R2026" i="1"/>
  <c r="R2027" i="1"/>
  <c r="R2028" i="1"/>
  <c r="R2029" i="1"/>
  <c r="R2030" i="1"/>
  <c r="R2031" i="1"/>
  <c r="R2032" i="1"/>
  <c r="R2033" i="1"/>
  <c r="R2034" i="1"/>
  <c r="R2035" i="1"/>
  <c r="R2036" i="1"/>
  <c r="R2037" i="1"/>
  <c r="R2038" i="1"/>
  <c r="R2039" i="1"/>
  <c r="R2040" i="1"/>
  <c r="R2041" i="1"/>
  <c r="R2042" i="1"/>
  <c r="R2043" i="1"/>
  <c r="R2044" i="1"/>
  <c r="R2045" i="1"/>
  <c r="R2046" i="1"/>
  <c r="R2047" i="1"/>
  <c r="R2048" i="1"/>
  <c r="R2049" i="1"/>
  <c r="R2050" i="1"/>
  <c r="R2051" i="1"/>
  <c r="R2052" i="1"/>
  <c r="R2053" i="1"/>
  <c r="R2054" i="1"/>
  <c r="R2055" i="1"/>
  <c r="R2056" i="1"/>
  <c r="R2057" i="1"/>
  <c r="R2058" i="1"/>
  <c r="R2059" i="1"/>
  <c r="R2060" i="1"/>
  <c r="R2061" i="1"/>
  <c r="R2062" i="1"/>
  <c r="R2063" i="1"/>
  <c r="R2064" i="1"/>
  <c r="R2065" i="1"/>
  <c r="R2066" i="1"/>
  <c r="R2067" i="1"/>
  <c r="R2068" i="1"/>
  <c r="R2069" i="1"/>
  <c r="R2070" i="1"/>
  <c r="R2071" i="1"/>
  <c r="R2072" i="1"/>
  <c r="R2073" i="1"/>
  <c r="R2074" i="1"/>
  <c r="R2075" i="1"/>
  <c r="R2076" i="1"/>
  <c r="R2077" i="1"/>
  <c r="R2078" i="1"/>
  <c r="R2007" i="1"/>
  <c r="R2008" i="1"/>
  <c r="R2081" i="1"/>
  <c r="R2009" i="1"/>
  <c r="R2079" i="1"/>
  <c r="R2080" i="1"/>
  <c r="R2085" i="1"/>
  <c r="R2086" i="1"/>
  <c r="R2087" i="1"/>
  <c r="R2088" i="1"/>
  <c r="R2089" i="1"/>
  <c r="R2090" i="1"/>
  <c r="R2091" i="1"/>
  <c r="R2092" i="1"/>
  <c r="R2093" i="1"/>
  <c r="R2094" i="1"/>
  <c r="R2095" i="1"/>
  <c r="R2096" i="1"/>
  <c r="R2097" i="1"/>
  <c r="R2098" i="1"/>
  <c r="R2099" i="1"/>
  <c r="R2100" i="1"/>
  <c r="R2101" i="1"/>
  <c r="R2102" i="1"/>
  <c r="R2103" i="1"/>
  <c r="R2104" i="1"/>
  <c r="R2105" i="1"/>
  <c r="R2106" i="1"/>
  <c r="R2107" i="1"/>
  <c r="R2108" i="1"/>
  <c r="R2109" i="1"/>
  <c r="R2110" i="1"/>
  <c r="R2111" i="1"/>
  <c r="R2112" i="1"/>
  <c r="R2113" i="1"/>
  <c r="R2114" i="1"/>
  <c r="R2115" i="1"/>
  <c r="R2116" i="1"/>
  <c r="R2117" i="1"/>
  <c r="R2118" i="1"/>
  <c r="R2119" i="1"/>
  <c r="R2120" i="1"/>
  <c r="R2121" i="1"/>
  <c r="R2122" i="1"/>
  <c r="R2123" i="1"/>
  <c r="R2124" i="1"/>
  <c r="R2125" i="1"/>
  <c r="R2126" i="1"/>
  <c r="R2127" i="1"/>
  <c r="R2128" i="1"/>
  <c r="R2129" i="1"/>
  <c r="R2130" i="1"/>
  <c r="R2131" i="1"/>
  <c r="R2132" i="1"/>
  <c r="R2133" i="1"/>
  <c r="R2134" i="1"/>
  <c r="R2135" i="1"/>
  <c r="R2136" i="1"/>
  <c r="R2137" i="1"/>
  <c r="R2138" i="1"/>
  <c r="R2139" i="1"/>
  <c r="R2140" i="1"/>
  <c r="R2141" i="1"/>
  <c r="R2142" i="1"/>
  <c r="R2143" i="1"/>
  <c r="R2144" i="1"/>
  <c r="R2145" i="1"/>
  <c r="R2146" i="1"/>
  <c r="R2150" i="1"/>
  <c r="R2084" i="1"/>
  <c r="R2147" i="1"/>
  <c r="R2148" i="1"/>
  <c r="R2149" i="1"/>
  <c r="R2152" i="1"/>
  <c r="R2153" i="1"/>
  <c r="R2154" i="1"/>
  <c r="R2155" i="1"/>
  <c r="R2156" i="1"/>
  <c r="R2157" i="1"/>
  <c r="R2158" i="1"/>
  <c r="R2159" i="1"/>
  <c r="R2160" i="1"/>
  <c r="R2161" i="1"/>
  <c r="R2162" i="1"/>
  <c r="R2163" i="1"/>
  <c r="R2164" i="1"/>
  <c r="R2165" i="1"/>
  <c r="R2166" i="1"/>
  <c r="R2167" i="1"/>
  <c r="R2168" i="1"/>
  <c r="R2169" i="1"/>
  <c r="R2170" i="1"/>
  <c r="R2171" i="1"/>
  <c r="R2172" i="1"/>
  <c r="R2173" i="1"/>
  <c r="R2174" i="1"/>
  <c r="R2175" i="1"/>
  <c r="R2176" i="1"/>
  <c r="R2177" i="1"/>
  <c r="R2178" i="1"/>
  <c r="R2179" i="1"/>
  <c r="R2180" i="1"/>
  <c r="R2181" i="1"/>
  <c r="R2182" i="1"/>
  <c r="R2183" i="1"/>
  <c r="R2184" i="1"/>
  <c r="R2185" i="1"/>
  <c r="R2186" i="1"/>
  <c r="R2187" i="1"/>
  <c r="R2188" i="1"/>
  <c r="R2189" i="1"/>
  <c r="R2190" i="1"/>
  <c r="R2191" i="1"/>
  <c r="R2192" i="1"/>
  <c r="R2193" i="1"/>
  <c r="R2194" i="1"/>
  <c r="R2195" i="1"/>
  <c r="R2196" i="1"/>
  <c r="R2197" i="1"/>
  <c r="R2198" i="1"/>
  <c r="R2199" i="1"/>
  <c r="R2200" i="1"/>
  <c r="R2201" i="1"/>
  <c r="R2202" i="1"/>
  <c r="R2203" i="1"/>
  <c r="R2204" i="1"/>
  <c r="R2205" i="1"/>
  <c r="R2206" i="1"/>
  <c r="R2207" i="1"/>
  <c r="R2208" i="1"/>
  <c r="R2209" i="1"/>
  <c r="R2210" i="1"/>
  <c r="R2211" i="1"/>
  <c r="R2212" i="1"/>
  <c r="R2213" i="1"/>
  <c r="R2214" i="1"/>
  <c r="R2215" i="1"/>
  <c r="R2216" i="1"/>
  <c r="R2217" i="1"/>
  <c r="R2218" i="1"/>
  <c r="R2219" i="1"/>
  <c r="R2220" i="1"/>
  <c r="R2221" i="1"/>
  <c r="R2222" i="1"/>
  <c r="R2223" i="1"/>
  <c r="R2224" i="1"/>
  <c r="R2225" i="1"/>
  <c r="R2226" i="1"/>
  <c r="R2227" i="1"/>
  <c r="R2228" i="1"/>
  <c r="R2229" i="1"/>
  <c r="R2230" i="1"/>
  <c r="R2231" i="1"/>
  <c r="R2232" i="1"/>
  <c r="R2233" i="1"/>
  <c r="R2240" i="1"/>
  <c r="R2151" i="1"/>
  <c r="R2236" i="1"/>
  <c r="R2235" i="1"/>
  <c r="R2237" i="1"/>
  <c r="R2238" i="1"/>
  <c r="R2239" i="1"/>
  <c r="R2241" i="1"/>
  <c r="R2242" i="1"/>
  <c r="R2243" i="1"/>
  <c r="R2244" i="1"/>
  <c r="R2245" i="1"/>
  <c r="R2246" i="1"/>
  <c r="R2247" i="1"/>
  <c r="R2248" i="1"/>
  <c r="R2249" i="1"/>
  <c r="R2250" i="1"/>
  <c r="R2251" i="1"/>
  <c r="R2252" i="1"/>
  <c r="R2253" i="1"/>
  <c r="R2254" i="1"/>
  <c r="R2255" i="1"/>
  <c r="R2256" i="1"/>
  <c r="R2257" i="1"/>
  <c r="R2258" i="1"/>
  <c r="R2259" i="1"/>
  <c r="R2260" i="1"/>
  <c r="R2261" i="1"/>
  <c r="R2262" i="1"/>
  <c r="R2263" i="1"/>
  <c r="R2264" i="1"/>
  <c r="R2265" i="1"/>
  <c r="R2266" i="1"/>
  <c r="R2267" i="1"/>
  <c r="R2268" i="1"/>
  <c r="R2269" i="1"/>
  <c r="R2270" i="1"/>
  <c r="R2271" i="1"/>
  <c r="R2272" i="1"/>
  <c r="R2273" i="1"/>
  <c r="R2274" i="1"/>
  <c r="R2275" i="1"/>
  <c r="R2276" i="1"/>
  <c r="R2277" i="1"/>
  <c r="R2278" i="1"/>
  <c r="R2279" i="1"/>
  <c r="R2280" i="1"/>
  <c r="R2281" i="1"/>
  <c r="R2282" i="1"/>
  <c r="R2283" i="1"/>
  <c r="R2284" i="1"/>
  <c r="R2285" i="1"/>
  <c r="R2286" i="1"/>
  <c r="R2287" i="1"/>
  <c r="R2288" i="1"/>
  <c r="R2289" i="1"/>
  <c r="R2290" i="1"/>
  <c r="R2291" i="1"/>
  <c r="R2292" i="1"/>
  <c r="R2293" i="1"/>
  <c r="R2294" i="1"/>
  <c r="R2295" i="1"/>
  <c r="R2296" i="1"/>
  <c r="R2297" i="1"/>
  <c r="R2298" i="1"/>
  <c r="R2299" i="1"/>
  <c r="R2300" i="1"/>
  <c r="R2301" i="1"/>
  <c r="R2302" i="1"/>
  <c r="R2303" i="1"/>
  <c r="R2304" i="1"/>
  <c r="R2305" i="1"/>
  <c r="R2306" i="1"/>
  <c r="R2307" i="1"/>
  <c r="R2308" i="1"/>
  <c r="R2309" i="1"/>
  <c r="R2310" i="1"/>
  <c r="R2311" i="1"/>
  <c r="R2312" i="1"/>
  <c r="R2313" i="1"/>
  <c r="R2314" i="1"/>
  <c r="R2315" i="1"/>
  <c r="R2316" i="1"/>
  <c r="R2317" i="1"/>
  <c r="R2318" i="1"/>
  <c r="R2319" i="1"/>
  <c r="R2320" i="1"/>
  <c r="R2321" i="1"/>
  <c r="R2322" i="1"/>
  <c r="R2323" i="1"/>
  <c r="R2324" i="1"/>
  <c r="R2325" i="1"/>
  <c r="R2326" i="1"/>
  <c r="R2327" i="1"/>
  <c r="R2328" i="1"/>
  <c r="R2329" i="1"/>
  <c r="R2330" i="1"/>
  <c r="R2331" i="1"/>
  <c r="R2332" i="1"/>
  <c r="R2333" i="1"/>
  <c r="R2334" i="1"/>
  <c r="R2335" i="1"/>
  <c r="R2336" i="1"/>
  <c r="R2337" i="1"/>
  <c r="R2338" i="1"/>
  <c r="R2339" i="1"/>
  <c r="R2340" i="1"/>
  <c r="R2341" i="1"/>
  <c r="R2342" i="1"/>
  <c r="R2343" i="1"/>
  <c r="R2344" i="1"/>
  <c r="R2345" i="1"/>
  <c r="R2346" i="1"/>
  <c r="R2347" i="1"/>
  <c r="R2348" i="1"/>
  <c r="R2349" i="1"/>
  <c r="R2350" i="1"/>
  <c r="R2351" i="1"/>
  <c r="R2352" i="1"/>
  <c r="R2353" i="1"/>
  <c r="R2354" i="1"/>
  <c r="R2355" i="1"/>
  <c r="R2356" i="1"/>
  <c r="R2357" i="1"/>
  <c r="R2358" i="1"/>
  <c r="R2359" i="1"/>
  <c r="R2360" i="1"/>
  <c r="R2361" i="1"/>
  <c r="R2362" i="1"/>
  <c r="R2363" i="1"/>
  <c r="R2364" i="1"/>
  <c r="R2365" i="1"/>
  <c r="R2366" i="1"/>
  <c r="R2367" i="1"/>
  <c r="R2368" i="1"/>
  <c r="R2369" i="1"/>
  <c r="R2370" i="1"/>
  <c r="R2371" i="1"/>
  <c r="R2372" i="1"/>
  <c r="R2373" i="1"/>
  <c r="R2374" i="1"/>
  <c r="R2375" i="1"/>
  <c r="R2376" i="1"/>
  <c r="R2377" i="1"/>
  <c r="R2378" i="1"/>
  <c r="R2379" i="1"/>
  <c r="R2380" i="1"/>
  <c r="R2381" i="1"/>
  <c r="R2382" i="1"/>
  <c r="R2383" i="1"/>
  <c r="R2384" i="1"/>
  <c r="R2385" i="1"/>
  <c r="R2386" i="1"/>
  <c r="R2387" i="1"/>
  <c r="R2388" i="1"/>
  <c r="R2389" i="1"/>
  <c r="R2390" i="1"/>
  <c r="R2391" i="1"/>
  <c r="R2392" i="1"/>
  <c r="R2393" i="1"/>
  <c r="R2394" i="1"/>
  <c r="R2395" i="1"/>
  <c r="R2396" i="1"/>
  <c r="R2397" i="1"/>
  <c r="R2398" i="1"/>
  <c r="R2399" i="1"/>
  <c r="R2400" i="1"/>
  <c r="R2401" i="1"/>
  <c r="R2402" i="1"/>
  <c r="R2403" i="1"/>
  <c r="R2404" i="1"/>
  <c r="R2405" i="1"/>
  <c r="R2406" i="1"/>
  <c r="R2407" i="1"/>
  <c r="R2408" i="1"/>
  <c r="R2409" i="1"/>
  <c r="R2410" i="1"/>
  <c r="R2411" i="1"/>
  <c r="R2412" i="1"/>
  <c r="R2413" i="1"/>
  <c r="R2414" i="1"/>
  <c r="R2415" i="1"/>
  <c r="R2416" i="1"/>
  <c r="R2417" i="1"/>
  <c r="R2418" i="1"/>
  <c r="R2419" i="1"/>
  <c r="R2420" i="1"/>
  <c r="R2421" i="1"/>
  <c r="R2422" i="1"/>
  <c r="R2423" i="1"/>
  <c r="R2424" i="1"/>
  <c r="R2425" i="1"/>
  <c r="R2426" i="1"/>
  <c r="R2427" i="1"/>
  <c r="R2428" i="1"/>
  <c r="R2429" i="1"/>
  <c r="R2430" i="1"/>
  <c r="R2431" i="1"/>
  <c r="R2432" i="1"/>
  <c r="R2436" i="1"/>
  <c r="R2434" i="1"/>
  <c r="R2435" i="1"/>
  <c r="R2433" i="1"/>
  <c r="R2437" i="1"/>
  <c r="R2438" i="1"/>
  <c r="R2439" i="1"/>
  <c r="R2440" i="1"/>
  <c r="R2441" i="1"/>
  <c r="R2442" i="1"/>
  <c r="R2443" i="1"/>
  <c r="R2444" i="1"/>
  <c r="R2445" i="1"/>
  <c r="R2446" i="1"/>
  <c r="R2447" i="1"/>
  <c r="R2448" i="1"/>
  <c r="R2449" i="1"/>
  <c r="R2450" i="1"/>
  <c r="R2451" i="1"/>
  <c r="R2452" i="1"/>
  <c r="R2453" i="1"/>
  <c r="R2454" i="1"/>
  <c r="R2455" i="1"/>
  <c r="R2456" i="1"/>
  <c r="R2457" i="1"/>
  <c r="R2458" i="1"/>
  <c r="R2459" i="1"/>
  <c r="R2460" i="1"/>
  <c r="R2461" i="1"/>
  <c r="R2462" i="1"/>
  <c r="R2463" i="1"/>
  <c r="R2464" i="1"/>
  <c r="R2465" i="1"/>
  <c r="R2466" i="1"/>
  <c r="R2467" i="1"/>
  <c r="R2468" i="1"/>
  <c r="R2469" i="1"/>
  <c r="R2470" i="1"/>
  <c r="R2471" i="1"/>
  <c r="R2472" i="1"/>
  <c r="R2473" i="1"/>
  <c r="R2474" i="1"/>
  <c r="R2475" i="1"/>
  <c r="R2476" i="1"/>
  <c r="R2477" i="1"/>
  <c r="R2478" i="1"/>
  <c r="R2479" i="1"/>
  <c r="R2480" i="1"/>
  <c r="R2481" i="1"/>
  <c r="R2482" i="1"/>
  <c r="R2483" i="1"/>
  <c r="R2484" i="1"/>
  <c r="R2485" i="1"/>
  <c r="R2486" i="1"/>
  <c r="R2487" i="1"/>
  <c r="R2488" i="1"/>
  <c r="R2489" i="1"/>
  <c r="R2490" i="1"/>
  <c r="R2491" i="1"/>
  <c r="R2492" i="1"/>
  <c r="R2493" i="1"/>
  <c r="R2494" i="1"/>
  <c r="R2495" i="1"/>
  <c r="R2496" i="1"/>
  <c r="R2497" i="1"/>
  <c r="R2498" i="1"/>
  <c r="R2499" i="1"/>
  <c r="R2500" i="1"/>
  <c r="R2501" i="1"/>
  <c r="R2502" i="1"/>
  <c r="R2503" i="1"/>
  <c r="R2504" i="1"/>
  <c r="R2505" i="1"/>
  <c r="R2506" i="1"/>
  <c r="R2507" i="1"/>
  <c r="R2508" i="1"/>
  <c r="R2509" i="1"/>
  <c r="R2510" i="1"/>
  <c r="R2511" i="1"/>
  <c r="R2512" i="1"/>
  <c r="R2513" i="1"/>
  <c r="R2514" i="1"/>
  <c r="R2515" i="1"/>
  <c r="R2516" i="1"/>
  <c r="R2517" i="1"/>
  <c r="R2518" i="1"/>
  <c r="R2519" i="1"/>
  <c r="R2520" i="1"/>
  <c r="R2521" i="1"/>
  <c r="R2522" i="1"/>
  <c r="R2523" i="1"/>
  <c r="R2524" i="1"/>
  <c r="R2525" i="1"/>
  <c r="R2526" i="1"/>
  <c r="R2527" i="1"/>
  <c r="R2528" i="1"/>
  <c r="R2529" i="1"/>
  <c r="R2530" i="1"/>
  <c r="R2531" i="1"/>
  <c r="R2532" i="1"/>
  <c r="R2533" i="1"/>
  <c r="R2534" i="1"/>
  <c r="R2535" i="1"/>
  <c r="R2536" i="1"/>
  <c r="R2537" i="1"/>
  <c r="R2538" i="1"/>
  <c r="R2539" i="1"/>
  <c r="R2540" i="1"/>
  <c r="R2541" i="1"/>
  <c r="R2542" i="1"/>
  <c r="R2543" i="1"/>
  <c r="R2544" i="1"/>
  <c r="R2545" i="1"/>
  <c r="R2546" i="1"/>
  <c r="R2547" i="1"/>
  <c r="R2548" i="1"/>
  <c r="R2549" i="1"/>
  <c r="R2550" i="1"/>
  <c r="R2551" i="1"/>
  <c r="R2552" i="1"/>
  <c r="R2553" i="1"/>
  <c r="R2554" i="1"/>
  <c r="R2555" i="1"/>
  <c r="R2556" i="1"/>
  <c r="R2557" i="1"/>
  <c r="R2558" i="1"/>
  <c r="R2559" i="1"/>
  <c r="R2560" i="1"/>
  <c r="R2561" i="1"/>
  <c r="R2562" i="1"/>
  <c r="R2563" i="1"/>
  <c r="R2564" i="1"/>
  <c r="R2565" i="1"/>
  <c r="R2566" i="1"/>
  <c r="R2567" i="1"/>
  <c r="R2568" i="1"/>
  <c r="R2569" i="1"/>
  <c r="R2570" i="1"/>
  <c r="R2571" i="1"/>
  <c r="R2572" i="1"/>
  <c r="R2573" i="1"/>
  <c r="R2574" i="1"/>
  <c r="R2575" i="1"/>
  <c r="R2576" i="1"/>
  <c r="R2577" i="1"/>
  <c r="R2578" i="1"/>
  <c r="R2579" i="1"/>
  <c r="R2580" i="1"/>
  <c r="R2581" i="1"/>
  <c r="R2582" i="1"/>
  <c r="R2583" i="1"/>
  <c r="R2584" i="1"/>
  <c r="R2585" i="1"/>
  <c r="R2586" i="1"/>
  <c r="R2587" i="1"/>
  <c r="R2588" i="1"/>
  <c r="R2589" i="1"/>
  <c r="R2590" i="1"/>
  <c r="R2591" i="1"/>
  <c r="R2592" i="1"/>
  <c r="R2593" i="1"/>
  <c r="R2594" i="1"/>
  <c r="R2595" i="1"/>
  <c r="R2596" i="1"/>
  <c r="R2597" i="1"/>
  <c r="R2598" i="1"/>
  <c r="R2599" i="1"/>
  <c r="R2600" i="1"/>
  <c r="R2601" i="1"/>
  <c r="R2602" i="1"/>
  <c r="R2603" i="1"/>
  <c r="R2604" i="1"/>
  <c r="R2605" i="1"/>
  <c r="R2606" i="1"/>
  <c r="R2607" i="1"/>
  <c r="R2608" i="1"/>
  <c r="R2609" i="1"/>
  <c r="R2610" i="1"/>
  <c r="R2611" i="1"/>
  <c r="R2612" i="1"/>
  <c r="R2613" i="1"/>
  <c r="R2614" i="1"/>
  <c r="R2615" i="1"/>
  <c r="R2616" i="1"/>
  <c r="R2617" i="1"/>
  <c r="R2618" i="1"/>
  <c r="R2619" i="1"/>
  <c r="R2620" i="1"/>
  <c r="R2621" i="1"/>
  <c r="R2622" i="1"/>
  <c r="R2623" i="1"/>
  <c r="R2624" i="1"/>
  <c r="R2625" i="1"/>
  <c r="R2626" i="1"/>
  <c r="R2627" i="1"/>
  <c r="R2628" i="1"/>
  <c r="R2629" i="1"/>
  <c r="R2630" i="1"/>
  <c r="R2631" i="1"/>
  <c r="R2632" i="1"/>
  <c r="R2633" i="1"/>
  <c r="R2634" i="1"/>
  <c r="R2635" i="1"/>
  <c r="R2636" i="1"/>
  <c r="R2637" i="1"/>
  <c r="R2638" i="1"/>
  <c r="R2639" i="1"/>
  <c r="R2640" i="1"/>
  <c r="R2641" i="1"/>
  <c r="R2642" i="1"/>
  <c r="R2643" i="1"/>
  <c r="R2644" i="1"/>
  <c r="R2645" i="1"/>
  <c r="R2646" i="1"/>
  <c r="R2647" i="1"/>
  <c r="R2648" i="1"/>
  <c r="R2649" i="1"/>
  <c r="R2650" i="1"/>
  <c r="R2651" i="1"/>
  <c r="R2652" i="1"/>
  <c r="R2653" i="1"/>
  <c r="R2654" i="1"/>
  <c r="R2655" i="1"/>
  <c r="R2656" i="1"/>
  <c r="R2657" i="1"/>
  <c r="R2658" i="1"/>
  <c r="R2659" i="1"/>
  <c r="R2660" i="1"/>
  <c r="R2661" i="1"/>
  <c r="R2662" i="1"/>
  <c r="R2663" i="1"/>
  <c r="R2664" i="1"/>
  <c r="R2665" i="1"/>
  <c r="R2666" i="1"/>
  <c r="R2667" i="1"/>
  <c r="R2668" i="1"/>
  <c r="R2669" i="1"/>
  <c r="R2670" i="1"/>
  <c r="R2671" i="1"/>
  <c r="R2672" i="1"/>
  <c r="R2673" i="1"/>
  <c r="R2674" i="1"/>
  <c r="R2675" i="1"/>
  <c r="R2676" i="1"/>
  <c r="R2677" i="1"/>
  <c r="R2678" i="1"/>
  <c r="R2679" i="1"/>
  <c r="R2680" i="1"/>
  <c r="R2681" i="1"/>
  <c r="R2682" i="1"/>
  <c r="R2683" i="1"/>
  <c r="R2684" i="1"/>
  <c r="R2685" i="1"/>
  <c r="R2686" i="1"/>
  <c r="R2687" i="1"/>
  <c r="R2688" i="1"/>
  <c r="R2689" i="1"/>
  <c r="R2690" i="1"/>
  <c r="R2691" i="1"/>
  <c r="R2692" i="1"/>
  <c r="R2693" i="1"/>
  <c r="R2694" i="1"/>
  <c r="R2695" i="1"/>
  <c r="R2696" i="1"/>
  <c r="R2697" i="1"/>
  <c r="R2698" i="1"/>
  <c r="R2699" i="1"/>
  <c r="R2700" i="1"/>
  <c r="R2701" i="1"/>
  <c r="R2702" i="1"/>
  <c r="R2703" i="1"/>
  <c r="R2704" i="1"/>
  <c r="R2705" i="1"/>
  <c r="R2706" i="1"/>
  <c r="R2707" i="1"/>
  <c r="R2708" i="1"/>
  <c r="R2709" i="1"/>
  <c r="R2710" i="1"/>
  <c r="R2711" i="1"/>
  <c r="R2712" i="1"/>
  <c r="R2713" i="1"/>
  <c r="R2714" i="1"/>
  <c r="R2715" i="1"/>
  <c r="R2716" i="1"/>
  <c r="R2717" i="1"/>
  <c r="R2718" i="1"/>
  <c r="R2719" i="1"/>
  <c r="R2720" i="1"/>
  <c r="R2721" i="1"/>
  <c r="R2722" i="1"/>
  <c r="R2723" i="1"/>
  <c r="R2724" i="1"/>
  <c r="R2725" i="1"/>
  <c r="R2726" i="1"/>
  <c r="R2727" i="1"/>
  <c r="R2728" i="1"/>
  <c r="R2729" i="1"/>
  <c r="R2730" i="1"/>
  <c r="R2731" i="1"/>
  <c r="R2733" i="1"/>
  <c r="R2734" i="1"/>
  <c r="R2732" i="1"/>
  <c r="R2735" i="1"/>
  <c r="R2736" i="1"/>
  <c r="R2737" i="1"/>
  <c r="R2738" i="1"/>
  <c r="R2739" i="1"/>
  <c r="R2740" i="1"/>
  <c r="R2741" i="1"/>
  <c r="R2742" i="1"/>
  <c r="R2743" i="1"/>
  <c r="R2744" i="1"/>
  <c r="R2745" i="1"/>
  <c r="R2746" i="1"/>
  <c r="R2747" i="1"/>
  <c r="R2748" i="1"/>
  <c r="R2749" i="1"/>
  <c r="R2750" i="1"/>
  <c r="R2751" i="1"/>
  <c r="R2752" i="1"/>
  <c r="R2753" i="1"/>
  <c r="R2754" i="1"/>
  <c r="R2755" i="1"/>
  <c r="R2756" i="1"/>
  <c r="R2757" i="1"/>
  <c r="R2758" i="1"/>
  <c r="R2759" i="1"/>
  <c r="R2760" i="1"/>
  <c r="R2761" i="1"/>
  <c r="R2762" i="1"/>
  <c r="R2763" i="1"/>
  <c r="R2764" i="1"/>
  <c r="R2765" i="1"/>
  <c r="R2766" i="1"/>
  <c r="R2767" i="1"/>
  <c r="R2768" i="1"/>
  <c r="R2769" i="1"/>
  <c r="R2770" i="1"/>
  <c r="R2771" i="1"/>
  <c r="R2772" i="1"/>
  <c r="R2773" i="1"/>
  <c r="R2774" i="1"/>
  <c r="R2775" i="1"/>
  <c r="R2776" i="1"/>
  <c r="R2777" i="1"/>
  <c r="R2778" i="1"/>
  <c r="R2779" i="1"/>
  <c r="R2780" i="1"/>
  <c r="R2781" i="1"/>
  <c r="R2782" i="1"/>
  <c r="R2783" i="1"/>
  <c r="R2784" i="1"/>
  <c r="R2785" i="1"/>
  <c r="R2786" i="1"/>
  <c r="R2787" i="1"/>
  <c r="R2788" i="1"/>
  <c r="R2789" i="1"/>
  <c r="R2790" i="1"/>
  <c r="R2791" i="1"/>
  <c r="R2792" i="1"/>
  <c r="R2793" i="1"/>
  <c r="R2794" i="1"/>
  <c r="R2795" i="1"/>
  <c r="R2796" i="1"/>
  <c r="R2797" i="1"/>
  <c r="R2798" i="1"/>
  <c r="R2799" i="1"/>
  <c r="R2800" i="1"/>
  <c r="R2801" i="1"/>
  <c r="R2802" i="1"/>
  <c r="R2803" i="1"/>
  <c r="R2804" i="1"/>
  <c r="R2805" i="1"/>
  <c r="R2806" i="1"/>
  <c r="R2807" i="1"/>
  <c r="R2808" i="1"/>
  <c r="R2809" i="1"/>
  <c r="R2810" i="1"/>
  <c r="R2811" i="1"/>
  <c r="R2812" i="1"/>
  <c r="R2813" i="1"/>
  <c r="R2814" i="1"/>
  <c r="R2815" i="1"/>
  <c r="R2816" i="1"/>
  <c r="R2817" i="1"/>
  <c r="R2818" i="1"/>
  <c r="R2819" i="1"/>
  <c r="R2820" i="1"/>
  <c r="R2821" i="1"/>
  <c r="R2822" i="1"/>
  <c r="R2823" i="1"/>
  <c r="R2824" i="1"/>
  <c r="R2825" i="1"/>
  <c r="R2826" i="1"/>
  <c r="R2827" i="1"/>
  <c r="R2828" i="1"/>
  <c r="R2829" i="1"/>
  <c r="R2830" i="1"/>
  <c r="R2831" i="1"/>
  <c r="R2832" i="1"/>
  <c r="R2833" i="1"/>
  <c r="R2834" i="1"/>
  <c r="R2835" i="1"/>
  <c r="R2836" i="1"/>
  <c r="R2837" i="1"/>
  <c r="R2838" i="1"/>
  <c r="R2839" i="1"/>
  <c r="R2840" i="1"/>
  <c r="R2841" i="1"/>
  <c r="R2842" i="1"/>
  <c r="R2843" i="1"/>
  <c r="R2844" i="1"/>
  <c r="R2845" i="1"/>
  <c r="R2846" i="1"/>
  <c r="R2847" i="1"/>
  <c r="R2848" i="1"/>
  <c r="R2849" i="1"/>
  <c r="R2850" i="1"/>
  <c r="R2851" i="1"/>
  <c r="R2852" i="1"/>
  <c r="R2853" i="1"/>
  <c r="R2854" i="1"/>
  <c r="R2855" i="1"/>
  <c r="R2856" i="1"/>
  <c r="R2857" i="1"/>
  <c r="R2858" i="1"/>
  <c r="R2859" i="1"/>
  <c r="R2860" i="1"/>
  <c r="R2861" i="1"/>
  <c r="R2862" i="1"/>
  <c r="R2863" i="1"/>
  <c r="R2864" i="1"/>
  <c r="R2865" i="1"/>
  <c r="R2866" i="1"/>
  <c r="R2867" i="1"/>
  <c r="R2868" i="1"/>
  <c r="R2869" i="1"/>
  <c r="R2870" i="1"/>
  <c r="R2871" i="1"/>
  <c r="R2872" i="1"/>
  <c r="R2873" i="1"/>
  <c r="R2874" i="1"/>
  <c r="R2875" i="1"/>
  <c r="R2876" i="1"/>
  <c r="R2877" i="1"/>
  <c r="R2878" i="1"/>
  <c r="R2879" i="1"/>
  <c r="R2880" i="1"/>
  <c r="R2881" i="1"/>
  <c r="R2882" i="1"/>
  <c r="R2883" i="1"/>
  <c r="R2884" i="1"/>
  <c r="R2885" i="1"/>
  <c r="R2886" i="1"/>
  <c r="R2887" i="1"/>
  <c r="R2888" i="1"/>
  <c r="R2889" i="1"/>
  <c r="R2890" i="1"/>
  <c r="R2891" i="1"/>
  <c r="R2892" i="1"/>
  <c r="R2893" i="1"/>
  <c r="R2894" i="1"/>
  <c r="R2895" i="1"/>
  <c r="R2896" i="1"/>
  <c r="R2897" i="1"/>
  <c r="R2898" i="1"/>
  <c r="R2899" i="1"/>
  <c r="R2900" i="1"/>
  <c r="R2901" i="1"/>
  <c r="R2902" i="1"/>
  <c r="R2903" i="1"/>
  <c r="R2904" i="1"/>
  <c r="R2905" i="1"/>
  <c r="R2906" i="1"/>
  <c r="R2907" i="1"/>
  <c r="R2908" i="1"/>
  <c r="R2909" i="1"/>
  <c r="R2910" i="1"/>
  <c r="R2911" i="1"/>
  <c r="R2912" i="1"/>
  <c r="R2913" i="1"/>
  <c r="R2914" i="1"/>
  <c r="R2915" i="1"/>
  <c r="R2916" i="1"/>
  <c r="R2917" i="1"/>
  <c r="R2918" i="1"/>
  <c r="R2919" i="1"/>
  <c r="R2920" i="1"/>
  <c r="R2921" i="1"/>
  <c r="R2922" i="1"/>
  <c r="R2923" i="1"/>
  <c r="R2924" i="1"/>
  <c r="R2925" i="1"/>
  <c r="R2926" i="1"/>
  <c r="R2927" i="1"/>
  <c r="R2928" i="1"/>
  <c r="R2929" i="1"/>
  <c r="R2930" i="1"/>
  <c r="R2931" i="1"/>
  <c r="R2932" i="1"/>
  <c r="R2933" i="1"/>
  <c r="R2934" i="1"/>
  <c r="R2935" i="1"/>
  <c r="R2936" i="1"/>
  <c r="R2937" i="1"/>
  <c r="R2938" i="1"/>
  <c r="R2939" i="1"/>
  <c r="R2940" i="1"/>
  <c r="R2941" i="1"/>
  <c r="R2942" i="1"/>
  <c r="R2943" i="1"/>
  <c r="R2944" i="1"/>
  <c r="R2945" i="1"/>
  <c r="R2946" i="1"/>
  <c r="R2947" i="1"/>
  <c r="R2948" i="1"/>
  <c r="R2950" i="1"/>
  <c r="R2951" i="1"/>
  <c r="R2949" i="1"/>
  <c r="R2952" i="1"/>
  <c r="R2953" i="1"/>
  <c r="R2954" i="1"/>
  <c r="R2955" i="1"/>
  <c r="R2956" i="1"/>
  <c r="R2957" i="1"/>
  <c r="R2958" i="1"/>
  <c r="R2959" i="1"/>
  <c r="R2960" i="1"/>
  <c r="R2961" i="1"/>
  <c r="R2962" i="1"/>
  <c r="R2963" i="1"/>
  <c r="R2964" i="1"/>
  <c r="R2965" i="1"/>
  <c r="R2966" i="1"/>
  <c r="R2967" i="1"/>
  <c r="R2968" i="1"/>
  <c r="R2969" i="1"/>
  <c r="R2970" i="1"/>
  <c r="R2971" i="1"/>
  <c r="R2972" i="1"/>
  <c r="R2973" i="1"/>
  <c r="R2974" i="1"/>
  <c r="R2975" i="1"/>
  <c r="R2976" i="1"/>
  <c r="R2977" i="1"/>
  <c r="R2978" i="1"/>
  <c r="R2979" i="1"/>
  <c r="R2980" i="1"/>
  <c r="R2981" i="1"/>
  <c r="R2982" i="1"/>
  <c r="R2983" i="1"/>
  <c r="R2984" i="1"/>
  <c r="R2985" i="1"/>
  <c r="R2986" i="1"/>
  <c r="R2987" i="1"/>
  <c r="R2988" i="1"/>
  <c r="R2989" i="1"/>
  <c r="R2990" i="1"/>
  <c r="R2991" i="1"/>
  <c r="R2992" i="1"/>
  <c r="R2993" i="1"/>
  <c r="R2994" i="1"/>
  <c r="R2995" i="1"/>
  <c r="R2996" i="1"/>
  <c r="R2997" i="1"/>
  <c r="R2998" i="1"/>
  <c r="R2999" i="1"/>
  <c r="R3000" i="1"/>
  <c r="R3001" i="1"/>
  <c r="R3002" i="1"/>
  <c r="R3003" i="1"/>
  <c r="R3004" i="1"/>
  <c r="R3005" i="1"/>
  <c r="R3006" i="1"/>
  <c r="R3007" i="1"/>
  <c r="R3008" i="1"/>
  <c r="R3009" i="1"/>
  <c r="R3010" i="1"/>
  <c r="R3011" i="1"/>
  <c r="R3012" i="1"/>
  <c r="R3013" i="1"/>
  <c r="R3014" i="1"/>
  <c r="R3015" i="1"/>
  <c r="R3016" i="1"/>
  <c r="R3017" i="1"/>
  <c r="R3018" i="1"/>
  <c r="R3019" i="1"/>
  <c r="R3020" i="1"/>
  <c r="R3021" i="1"/>
  <c r="R3022" i="1"/>
  <c r="R3023" i="1"/>
  <c r="R3024" i="1"/>
  <c r="R3025" i="1"/>
  <c r="R3026" i="1"/>
  <c r="R3027" i="1"/>
  <c r="R3028" i="1"/>
  <c r="R3029" i="1"/>
  <c r="R3030" i="1"/>
  <c r="R3031" i="1"/>
  <c r="R3032" i="1"/>
  <c r="R3033" i="1"/>
  <c r="R3034" i="1"/>
  <c r="R3035" i="1"/>
  <c r="R3036" i="1"/>
  <c r="R3037" i="1"/>
  <c r="R3038" i="1"/>
  <c r="R3039" i="1"/>
  <c r="R3040" i="1"/>
  <c r="R3041" i="1"/>
  <c r="R3042" i="1"/>
  <c r="R3043" i="1"/>
  <c r="R3044" i="1"/>
  <c r="R3045" i="1"/>
  <c r="R3046" i="1"/>
  <c r="R3047" i="1"/>
  <c r="R3048" i="1"/>
  <c r="R3049" i="1"/>
  <c r="R3050" i="1"/>
  <c r="R3051" i="1"/>
  <c r="R3052" i="1"/>
  <c r="R3053" i="1"/>
  <c r="R3054" i="1"/>
  <c r="R3055" i="1"/>
  <c r="R3056" i="1"/>
  <c r="R3057" i="1"/>
  <c r="R3058" i="1"/>
  <c r="R3059" i="1"/>
  <c r="R3060" i="1"/>
  <c r="R3061" i="1"/>
  <c r="R3062" i="1"/>
  <c r="R3063" i="1"/>
  <c r="R3064" i="1"/>
  <c r="R3065" i="1"/>
  <c r="R3066" i="1"/>
  <c r="R3067" i="1"/>
  <c r="R3068" i="1"/>
  <c r="R3069" i="1"/>
  <c r="R3070" i="1"/>
  <c r="R3071" i="1"/>
  <c r="R3072" i="1"/>
  <c r="R3073" i="1"/>
  <c r="R3074" i="1"/>
  <c r="R3075" i="1"/>
  <c r="R3076" i="1"/>
  <c r="R3077" i="1"/>
  <c r="R3078" i="1"/>
  <c r="R3079" i="1"/>
  <c r="R3080" i="1"/>
  <c r="R3081" i="1"/>
  <c r="R3082" i="1"/>
  <c r="R3083" i="1"/>
  <c r="R3084" i="1"/>
  <c r="R3085" i="1"/>
  <c r="R3086" i="1"/>
  <c r="R3087" i="1"/>
  <c r="R3088" i="1"/>
  <c r="R3089" i="1"/>
  <c r="R3090" i="1"/>
  <c r="R3091" i="1"/>
  <c r="R3092" i="1"/>
  <c r="R3093" i="1"/>
  <c r="R3094" i="1"/>
  <c r="R3095" i="1"/>
  <c r="R3096" i="1"/>
  <c r="R3097" i="1"/>
  <c r="R3098" i="1"/>
  <c r="R3099" i="1"/>
  <c r="R3100" i="1"/>
  <c r="R3101" i="1"/>
  <c r="R3102" i="1"/>
  <c r="R3103" i="1"/>
  <c r="R3104" i="1"/>
  <c r="R3105" i="1"/>
  <c r="R3106" i="1"/>
  <c r="R3107" i="1"/>
  <c r="R3108" i="1"/>
  <c r="R3109" i="1"/>
  <c r="R3110" i="1"/>
  <c r="R3111" i="1"/>
  <c r="R3112" i="1"/>
  <c r="R3113" i="1"/>
  <c r="R3114" i="1"/>
  <c r="R3115" i="1"/>
  <c r="R3116" i="1"/>
  <c r="R3117" i="1"/>
  <c r="R3118" i="1"/>
  <c r="R3119" i="1"/>
  <c r="R3120" i="1"/>
  <c r="R3121" i="1"/>
  <c r="R3122" i="1"/>
  <c r="R3123" i="1"/>
  <c r="R3124" i="1"/>
  <c r="R3125" i="1"/>
  <c r="R3126" i="1"/>
  <c r="R3127" i="1"/>
  <c r="R3128" i="1"/>
  <c r="R3129" i="1"/>
  <c r="R3130" i="1"/>
  <c r="R3131" i="1"/>
  <c r="R3132" i="1"/>
  <c r="R3133" i="1"/>
  <c r="R3134" i="1"/>
  <c r="R3135" i="1"/>
  <c r="R3136" i="1"/>
  <c r="R3137" i="1"/>
  <c r="R3138" i="1"/>
  <c r="R3139" i="1"/>
  <c r="R3140" i="1"/>
  <c r="R3141" i="1"/>
  <c r="R3142" i="1"/>
  <c r="R3143" i="1"/>
  <c r="R3144" i="1"/>
  <c r="R3145" i="1"/>
  <c r="R3146" i="1"/>
  <c r="R3147" i="1"/>
  <c r="R3148" i="1"/>
  <c r="R3149" i="1"/>
  <c r="R3150" i="1"/>
  <c r="R3151" i="1"/>
  <c r="R3152" i="1"/>
  <c r="R3153" i="1"/>
  <c r="R3154" i="1"/>
  <c r="R3155" i="1"/>
  <c r="R3156" i="1"/>
  <c r="R3157" i="1"/>
  <c r="R3158" i="1"/>
  <c r="R3159" i="1"/>
  <c r="R3160" i="1"/>
  <c r="R3161" i="1"/>
  <c r="R3162" i="1"/>
  <c r="R3163" i="1"/>
  <c r="R3164" i="1"/>
  <c r="R3165" i="1"/>
  <c r="R3166" i="1"/>
  <c r="R3167" i="1"/>
  <c r="R3168" i="1"/>
  <c r="R3169" i="1"/>
  <c r="R3170" i="1"/>
  <c r="R3171" i="1"/>
  <c r="R3172" i="1"/>
  <c r="R3173" i="1"/>
  <c r="R3174" i="1"/>
  <c r="R3175" i="1"/>
  <c r="R3176" i="1"/>
  <c r="R3177" i="1"/>
  <c r="R3178" i="1"/>
  <c r="R3179" i="1"/>
  <c r="R3180" i="1"/>
  <c r="R3181" i="1"/>
  <c r="R3182" i="1"/>
  <c r="R3183" i="1"/>
  <c r="R3184" i="1"/>
  <c r="R3185" i="1"/>
  <c r="R3186" i="1"/>
  <c r="R3187" i="1"/>
  <c r="R3188" i="1"/>
  <c r="R3189" i="1"/>
  <c r="R3190" i="1"/>
  <c r="R3191" i="1"/>
  <c r="R3192" i="1"/>
  <c r="R2" i="1"/>
  <c r="Q3" i="1" l="1"/>
  <c r="Q4" i="1"/>
  <c r="Q5" i="1"/>
  <c r="Q6" i="1"/>
  <c r="Q7" i="1"/>
  <c r="Q343" i="1"/>
  <c r="Q9" i="1"/>
  <c r="Q10" i="1"/>
  <c r="Q11" i="1"/>
  <c r="Q8" i="1"/>
  <c r="Q13" i="1"/>
  <c r="Q14" i="1"/>
  <c r="Q12" i="1"/>
  <c r="Q15" i="1"/>
  <c r="Q17" i="1"/>
  <c r="Q16" i="1"/>
  <c r="Q18" i="1"/>
  <c r="Q20" i="1"/>
  <c r="Q230" i="1"/>
  <c r="Q19" i="1"/>
  <c r="Q23" i="1"/>
  <c r="Q24" i="1"/>
  <c r="Q21" i="1"/>
  <c r="Q22" i="1"/>
  <c r="Q27" i="1"/>
  <c r="Q25" i="1"/>
  <c r="Q29" i="1"/>
  <c r="Q26" i="1"/>
  <c r="Q28" i="1"/>
  <c r="Q30" i="1"/>
  <c r="Q33" i="1"/>
  <c r="Q249" i="1"/>
  <c r="Q35" i="1"/>
  <c r="Q31" i="1"/>
  <c r="Q32" i="1"/>
  <c r="Q34" i="1"/>
  <c r="Q36" i="1"/>
  <c r="Q40" i="1"/>
  <c r="Q37" i="1"/>
  <c r="Q38" i="1"/>
  <c r="Q43" i="1"/>
  <c r="Q39" i="1"/>
  <c r="Q41" i="1"/>
  <c r="Q42" i="1"/>
  <c r="Q47" i="1"/>
  <c r="Q48" i="1"/>
  <c r="Q49" i="1"/>
  <c r="Q44" i="1"/>
  <c r="Q45" i="1"/>
  <c r="Q46" i="1"/>
  <c r="Q53" i="1"/>
  <c r="Q50" i="1"/>
  <c r="Q55" i="1"/>
  <c r="Q56" i="1"/>
  <c r="Q51" i="1"/>
  <c r="Q52" i="1"/>
  <c r="Q59" i="1"/>
  <c r="Q60" i="1"/>
  <c r="Q54" i="1"/>
  <c r="Q62" i="1"/>
  <c r="Q57" i="1"/>
  <c r="Q58" i="1"/>
  <c r="Q65" i="1"/>
  <c r="Q66" i="1"/>
  <c r="Q61" i="1"/>
  <c r="Q475" i="1"/>
  <c r="Q63" i="1"/>
  <c r="Q64" i="1"/>
  <c r="Q68" i="1"/>
  <c r="Q69" i="1"/>
  <c r="Q73" i="1"/>
  <c r="Q462" i="1"/>
  <c r="Q70" i="1"/>
  <c r="Q71" i="1"/>
  <c r="Q72" i="1"/>
  <c r="Q74" i="1"/>
  <c r="Q79" i="1"/>
  <c r="Q75" i="1"/>
  <c r="Q76" i="1"/>
  <c r="Q112" i="1"/>
  <c r="Q85" i="1"/>
  <c r="Q77" i="1"/>
  <c r="Q78" i="1"/>
  <c r="Q80" i="1"/>
  <c r="Q82" i="1"/>
  <c r="Q81" i="1"/>
  <c r="Q89" i="1"/>
  <c r="Q90" i="1"/>
  <c r="Q83" i="1"/>
  <c r="Q84" i="1"/>
  <c r="Q86" i="1"/>
  <c r="Q87" i="1"/>
  <c r="Q88" i="1"/>
  <c r="Q91" i="1"/>
  <c r="Q405" i="1"/>
  <c r="Q98" i="1"/>
  <c r="Q92" i="1"/>
  <c r="Q93" i="1"/>
  <c r="Q101" i="1"/>
  <c r="Q102" i="1"/>
  <c r="Q94" i="1"/>
  <c r="Q104" i="1"/>
  <c r="Q95" i="1"/>
  <c r="Q106" i="1"/>
  <c r="Q96" i="1"/>
  <c r="Q97" i="1"/>
  <c r="Q99" i="1"/>
  <c r="Q100" i="1"/>
  <c r="Q103" i="1"/>
  <c r="Q105" i="1"/>
  <c r="Q113" i="1"/>
  <c r="Q114" i="1"/>
  <c r="Q115" i="1"/>
  <c r="Q116" i="1"/>
  <c r="Q117" i="1"/>
  <c r="Q118" i="1"/>
  <c r="Q107" i="1"/>
  <c r="Q120" i="1"/>
  <c r="Q121" i="1"/>
  <c r="Q108" i="1"/>
  <c r="Q123" i="1"/>
  <c r="Q109" i="1"/>
  <c r="Q110" i="1"/>
  <c r="Q126" i="1"/>
  <c r="Q111" i="1"/>
  <c r="Q128" i="1"/>
  <c r="Q129" i="1"/>
  <c r="Q119" i="1"/>
  <c r="Q122" i="1"/>
  <c r="Q132" i="1"/>
  <c r="Q124" i="1"/>
  <c r="Q134" i="1"/>
  <c r="Q135" i="1"/>
  <c r="Q136" i="1"/>
  <c r="Q137" i="1"/>
  <c r="Q138" i="1"/>
  <c r="Q139" i="1"/>
  <c r="Q140" i="1"/>
  <c r="Q125" i="1"/>
  <c r="Q130" i="1"/>
  <c r="Q127" i="1"/>
  <c r="Q645" i="1"/>
  <c r="Q145" i="1"/>
  <c r="Q146" i="1"/>
  <c r="Q131" i="1"/>
  <c r="Q148" i="1"/>
  <c r="Q149" i="1"/>
  <c r="Q150" i="1"/>
  <c r="Q151" i="1"/>
  <c r="Q152" i="1"/>
  <c r="Q153" i="1"/>
  <c r="Q285" i="1"/>
  <c r="Q299" i="1"/>
  <c r="Q584" i="1"/>
  <c r="Q157" i="1"/>
  <c r="Q133" i="1"/>
  <c r="Q141" i="1"/>
  <c r="Q160" i="1"/>
  <c r="Q161" i="1"/>
  <c r="Q162" i="1"/>
  <c r="Q163" i="1"/>
  <c r="Q164" i="1"/>
  <c r="Q165" i="1"/>
  <c r="Q256" i="1"/>
  <c r="Q167" i="1"/>
  <c r="Q142" i="1"/>
  <c r="Q143" i="1"/>
  <c r="Q144" i="1"/>
  <c r="Q147" i="1"/>
  <c r="Q154" i="1"/>
  <c r="Q173" i="1"/>
  <c r="Q174" i="1"/>
  <c r="Q175" i="1"/>
  <c r="Q176" i="1"/>
  <c r="Q177" i="1"/>
  <c r="Q178" i="1"/>
  <c r="Q155" i="1"/>
  <c r="Q527" i="1"/>
  <c r="Q728" i="1"/>
  <c r="Q182" i="1"/>
  <c r="Q156" i="1"/>
  <c r="Q184" i="1"/>
  <c r="Q158" i="1"/>
  <c r="Q186" i="1"/>
  <c r="Q1277" i="1"/>
  <c r="Q188" i="1"/>
  <c r="Q2082" i="1"/>
  <c r="Q190" i="1"/>
  <c r="Q191" i="1"/>
  <c r="Q159" i="1"/>
  <c r="Q193" i="1"/>
  <c r="Q194" i="1"/>
  <c r="Q166" i="1"/>
  <c r="Q196" i="1"/>
  <c r="Q591" i="1"/>
  <c r="Q168" i="1"/>
  <c r="Q199" i="1"/>
  <c r="Q607" i="1"/>
  <c r="Q201" i="1"/>
  <c r="Q2083" i="1"/>
  <c r="Q203" i="1"/>
  <c r="Q204" i="1"/>
  <c r="Q205" i="1"/>
  <c r="Q2234" i="1"/>
  <c r="Q207" i="1"/>
  <c r="Q208" i="1"/>
  <c r="Q169" i="1"/>
  <c r="Q210" i="1"/>
  <c r="Q211" i="1"/>
  <c r="Q212" i="1"/>
  <c r="Q213" i="1"/>
  <c r="Q214" i="1"/>
  <c r="Q331" i="1"/>
  <c r="Q216" i="1"/>
  <c r="Q217" i="1"/>
  <c r="Q218" i="1"/>
  <c r="Q170" i="1"/>
  <c r="Q220" i="1"/>
  <c r="Q270" i="1"/>
  <c r="Q171" i="1"/>
  <c r="Q223" i="1"/>
  <c r="Q172" i="1"/>
  <c r="Q225" i="1"/>
  <c r="Q226" i="1"/>
  <c r="Q227" i="1"/>
  <c r="Q228" i="1"/>
  <c r="Q229" i="1"/>
  <c r="Q179" i="1"/>
  <c r="Q231" i="1"/>
  <c r="Q232" i="1"/>
  <c r="Q233" i="1"/>
  <c r="Q234" i="1"/>
  <c r="Q235" i="1"/>
  <c r="Q180" i="1"/>
  <c r="Q237" i="1"/>
  <c r="Q238" i="1"/>
  <c r="Q239" i="1"/>
  <c r="Q240" i="1"/>
  <c r="Q241" i="1"/>
  <c r="Q181" i="1"/>
  <c r="Q243" i="1"/>
  <c r="Q244" i="1"/>
  <c r="Q245" i="1"/>
  <c r="Q246" i="1"/>
  <c r="Q247" i="1"/>
  <c r="Q183" i="1"/>
  <c r="Q67" i="1"/>
  <c r="Q250" i="1"/>
  <c r="Q251" i="1"/>
  <c r="Q185" i="1"/>
  <c r="Q253" i="1"/>
  <c r="Q254" i="1"/>
  <c r="Q255" i="1"/>
  <c r="Q187" i="1"/>
  <c r="Q257" i="1"/>
  <c r="Q189" i="1"/>
  <c r="Q259" i="1"/>
  <c r="Q260" i="1"/>
  <c r="Q261" i="1"/>
  <c r="Q262" i="1"/>
  <c r="Q263" i="1"/>
  <c r="Q264" i="1"/>
  <c r="Q265" i="1"/>
  <c r="Q192" i="1"/>
  <c r="Q267" i="1"/>
  <c r="Q268" i="1"/>
  <c r="Q269" i="1"/>
  <c r="Q195" i="1"/>
  <c r="Q271" i="1"/>
  <c r="Q272" i="1"/>
  <c r="Q273" i="1"/>
  <c r="Q274" i="1"/>
  <c r="Q275" i="1"/>
  <c r="Q276" i="1"/>
  <c r="Q277" i="1"/>
  <c r="Q278" i="1"/>
  <c r="Q279" i="1"/>
  <c r="Q280" i="1"/>
  <c r="Q547" i="1"/>
  <c r="Q282" i="1"/>
  <c r="Q283" i="1"/>
  <c r="Q197" i="1"/>
  <c r="Q198" i="1"/>
  <c r="Q286" i="1"/>
  <c r="Q287" i="1"/>
  <c r="Q288" i="1"/>
  <c r="Q289" i="1"/>
  <c r="Q290" i="1"/>
  <c r="Q291" i="1"/>
  <c r="Q292" i="1"/>
  <c r="Q200" i="1"/>
  <c r="Q294" i="1"/>
  <c r="Q202" i="1"/>
  <c r="Q296" i="1"/>
  <c r="Q297" i="1"/>
  <c r="Q298" i="1"/>
  <c r="Q206" i="1"/>
  <c r="Q300" i="1"/>
  <c r="Q301" i="1"/>
  <c r="Q302" i="1"/>
  <c r="Q303" i="1"/>
  <c r="Q304" i="1"/>
  <c r="Q305" i="1"/>
  <c r="Q306" i="1"/>
  <c r="Q307" i="1"/>
  <c r="Q308" i="1"/>
  <c r="Q309" i="1"/>
  <c r="Q310" i="1"/>
  <c r="Q311" i="1"/>
  <c r="Q312" i="1"/>
  <c r="Q209" i="1"/>
  <c r="Q314" i="1"/>
  <c r="Q215" i="1"/>
  <c r="Q316" i="1"/>
  <c r="Q317" i="1"/>
  <c r="Q318" i="1"/>
  <c r="Q319" i="1"/>
  <c r="Q320" i="1"/>
  <c r="Q321" i="1"/>
  <c r="Q322" i="1"/>
  <c r="Q323" i="1"/>
  <c r="Q324" i="1"/>
  <c r="Q325" i="1"/>
  <c r="Q326" i="1"/>
  <c r="Q327" i="1"/>
  <c r="Q328" i="1"/>
  <c r="Q329" i="1"/>
  <c r="Q330" i="1"/>
  <c r="Q219" i="1"/>
  <c r="Q332" i="1"/>
  <c r="Q333" i="1"/>
  <c r="Q334" i="1"/>
  <c r="Q335" i="1"/>
  <c r="Q336" i="1"/>
  <c r="Q337" i="1"/>
  <c r="Q338" i="1"/>
  <c r="Q339" i="1"/>
  <c r="Q340" i="1"/>
  <c r="Q341" i="1"/>
  <c r="Q342" i="1"/>
  <c r="Q221" i="1"/>
  <c r="Q344" i="1"/>
  <c r="Q345" i="1"/>
  <c r="Q222" i="1"/>
  <c r="Q347" i="1"/>
  <c r="Q348" i="1"/>
  <c r="Q349" i="1"/>
  <c r="Q350" i="1"/>
  <c r="Q351" i="1"/>
  <c r="Q352" i="1"/>
  <c r="Q353" i="1"/>
  <c r="Q354" i="1"/>
  <c r="Q355" i="1"/>
  <c r="Q224"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236" i="1"/>
  <c r="Q406" i="1"/>
  <c r="Q407" i="1"/>
  <c r="Q408" i="1"/>
  <c r="Q409" i="1"/>
  <c r="Q410" i="1"/>
  <c r="Q411" i="1"/>
  <c r="Q24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248" i="1"/>
  <c r="Q463" i="1"/>
  <c r="Q464" i="1"/>
  <c r="Q465" i="1"/>
  <c r="Q466" i="1"/>
  <c r="Q467" i="1"/>
  <c r="Q468" i="1"/>
  <c r="Q469" i="1"/>
  <c r="Q470" i="1"/>
  <c r="Q471" i="1"/>
  <c r="Q472" i="1"/>
  <c r="Q473" i="1"/>
  <c r="Q474" i="1"/>
  <c r="Q252" i="1"/>
  <c r="Q476" i="1"/>
  <c r="Q477" i="1"/>
  <c r="Q478" i="1"/>
  <c r="Q258" i="1"/>
  <c r="Q480" i="1"/>
  <c r="Q481" i="1"/>
  <c r="Q482" i="1"/>
  <c r="Q483" i="1"/>
  <c r="Q484" i="1"/>
  <c r="Q485" i="1"/>
  <c r="Q486" i="1"/>
  <c r="Q487" i="1"/>
  <c r="Q488" i="1"/>
  <c r="Q489" i="1"/>
  <c r="Q490" i="1"/>
  <c r="Q491" i="1"/>
  <c r="Q492" i="1"/>
  <c r="Q493" i="1"/>
  <c r="Q494" i="1"/>
  <c r="Q266"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281" i="1"/>
  <c r="Q528" i="1"/>
  <c r="Q529" i="1"/>
  <c r="Q530" i="1"/>
  <c r="Q531" i="1"/>
  <c r="Q532" i="1"/>
  <c r="Q533" i="1"/>
  <c r="Q534" i="1"/>
  <c r="Q535" i="1"/>
  <c r="Q536" i="1"/>
  <c r="Q537" i="1"/>
  <c r="Q538" i="1"/>
  <c r="Q539" i="1"/>
  <c r="Q540" i="1"/>
  <c r="Q541" i="1"/>
  <c r="Q542" i="1"/>
  <c r="Q543" i="1"/>
  <c r="Q544" i="1"/>
  <c r="Q545" i="1"/>
  <c r="Q546" i="1"/>
  <c r="Q284" i="1"/>
  <c r="Q548" i="1"/>
  <c r="Q549" i="1"/>
  <c r="Q550" i="1"/>
  <c r="Q551" i="1"/>
  <c r="Q552" i="1"/>
  <c r="Q553" i="1"/>
  <c r="Q554" i="1"/>
  <c r="Q555" i="1"/>
  <c r="Q556" i="1"/>
  <c r="Q557" i="1"/>
  <c r="Q558" i="1"/>
  <c r="Q559" i="1"/>
  <c r="Q560" i="1"/>
  <c r="Q561" i="1"/>
  <c r="Q562" i="1"/>
  <c r="Q563" i="1"/>
  <c r="Q564" i="1"/>
  <c r="Q565" i="1"/>
  <c r="Q566" i="1"/>
  <c r="Q567" i="1"/>
  <c r="Q293" i="1"/>
  <c r="Q569" i="1"/>
  <c r="Q570" i="1"/>
  <c r="Q571" i="1"/>
  <c r="Q572" i="1"/>
  <c r="Q573" i="1"/>
  <c r="Q574" i="1"/>
  <c r="Q575" i="1"/>
  <c r="Q576" i="1"/>
  <c r="Q577" i="1"/>
  <c r="Q578" i="1"/>
  <c r="Q579" i="1"/>
  <c r="Q580" i="1"/>
  <c r="Q581" i="1"/>
  <c r="Q582" i="1"/>
  <c r="Q583" i="1"/>
  <c r="Q295" i="1"/>
  <c r="Q585" i="1"/>
  <c r="Q586" i="1"/>
  <c r="Q587" i="1"/>
  <c r="Q588" i="1"/>
  <c r="Q589" i="1"/>
  <c r="Q590" i="1"/>
  <c r="Q313" i="1"/>
  <c r="Q592" i="1"/>
  <c r="Q593" i="1"/>
  <c r="Q594" i="1"/>
  <c r="Q595" i="1"/>
  <c r="Q596" i="1"/>
  <c r="Q597" i="1"/>
  <c r="Q598" i="1"/>
  <c r="Q599" i="1"/>
  <c r="Q600" i="1"/>
  <c r="Q601" i="1"/>
  <c r="Q602" i="1"/>
  <c r="Q603" i="1"/>
  <c r="Q604" i="1"/>
  <c r="Q605" i="1"/>
  <c r="Q606" i="1"/>
  <c r="Q315"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346" i="1"/>
  <c r="Q646" i="1"/>
  <c r="Q647" i="1"/>
  <c r="Q648" i="1"/>
  <c r="Q649" i="1"/>
  <c r="Q650" i="1"/>
  <c r="Q651" i="1"/>
  <c r="Q652" i="1"/>
  <c r="Q653" i="1"/>
  <c r="Q654" i="1"/>
  <c r="Q655" i="1"/>
  <c r="Q656" i="1"/>
  <c r="Q657" i="1"/>
  <c r="Q658" i="1"/>
  <c r="Q659" i="1"/>
  <c r="Q660" i="1"/>
  <c r="Q661" i="1"/>
  <c r="Q662" i="1"/>
  <c r="Q663" i="1"/>
  <c r="Q664" i="1"/>
  <c r="Q356"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412"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479" i="1"/>
  <c r="Q729" i="1"/>
  <c r="Q730" i="1"/>
  <c r="Q731" i="1"/>
  <c r="Q732" i="1"/>
  <c r="Q733" i="1"/>
  <c r="Q734" i="1"/>
  <c r="Q735" i="1"/>
  <c r="Q736" i="1"/>
  <c r="Q737" i="1"/>
  <c r="Q738" i="1"/>
  <c r="Q739" i="1"/>
  <c r="Q740" i="1"/>
  <c r="Q741" i="1"/>
  <c r="Q742" i="1"/>
  <c r="Q743" i="1"/>
  <c r="Q744" i="1"/>
  <c r="Q745" i="1"/>
  <c r="Q746" i="1"/>
  <c r="Q747" i="1"/>
  <c r="Q748" i="1"/>
  <c r="Q495"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568"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665"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695" i="1"/>
  <c r="Q1081" i="1"/>
  <c r="Q1082" i="1"/>
  <c r="Q1083" i="1"/>
  <c r="Q1084" i="1"/>
  <c r="Q1085" i="1"/>
  <c r="Q1086" i="1"/>
  <c r="Q1087" i="1"/>
  <c r="Q1088" i="1"/>
  <c r="Q1089" i="1"/>
  <c r="Q1090" i="1"/>
  <c r="Q1091" i="1"/>
  <c r="Q1092" i="1"/>
  <c r="Q1093" i="1"/>
  <c r="Q1094" i="1"/>
  <c r="Q1095" i="1"/>
  <c r="Q1096" i="1"/>
  <c r="Q1097" i="1"/>
  <c r="Q1098" i="1"/>
  <c r="Q1099" i="1"/>
  <c r="Q1100" i="1"/>
  <c r="Q1101" i="1"/>
  <c r="Q1102" i="1"/>
  <c r="Q749" i="1"/>
  <c r="Q1104" i="1"/>
  <c r="Q1105" i="1"/>
  <c r="Q1106" i="1"/>
  <c r="Q1107" i="1"/>
  <c r="Q1108" i="1"/>
  <c r="Q1109" i="1"/>
  <c r="Q1110" i="1"/>
  <c r="Q1111" i="1"/>
  <c r="Q1112" i="1"/>
  <c r="Q1113" i="1"/>
  <c r="Q1114" i="1"/>
  <c r="Q1115" i="1"/>
  <c r="Q1116" i="1"/>
  <c r="Q1117" i="1"/>
  <c r="Q1118" i="1"/>
  <c r="Q1119" i="1"/>
  <c r="Q1120" i="1"/>
  <c r="Q1121" i="1"/>
  <c r="Q1122" i="1"/>
  <c r="Q943" i="1"/>
  <c r="Q1056"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080" i="1"/>
  <c r="Q1171" i="1"/>
  <c r="Q1172" i="1"/>
  <c r="Q1173" i="1"/>
  <c r="Q1174" i="1"/>
  <c r="Q1175" i="1"/>
  <c r="Q1176" i="1"/>
  <c r="Q1177" i="1"/>
  <c r="Q1178" i="1"/>
  <c r="Q1179" i="1"/>
  <c r="Q1180" i="1"/>
  <c r="Q1181" i="1"/>
  <c r="Q1182" i="1"/>
  <c r="Q1183" i="1"/>
  <c r="Q1184" i="1"/>
  <c r="Q1185" i="1"/>
  <c r="Q1186" i="1"/>
  <c r="Q1187" i="1"/>
  <c r="Q1188" i="1"/>
  <c r="Q1103" i="1"/>
  <c r="Q1190" i="1"/>
  <c r="Q1191" i="1"/>
  <c r="Q1192" i="1"/>
  <c r="Q1193" i="1"/>
  <c r="Q1194" i="1"/>
  <c r="Q1195" i="1"/>
  <c r="Q1196" i="1"/>
  <c r="Q1197" i="1"/>
  <c r="Q1198" i="1"/>
  <c r="Q1199" i="1"/>
  <c r="Q1200" i="1"/>
  <c r="Q1201" i="1"/>
  <c r="Q1202" i="1"/>
  <c r="Q1203" i="1"/>
  <c r="Q1204" i="1"/>
  <c r="Q1205" i="1"/>
  <c r="Q1206" i="1"/>
  <c r="Q1207" i="1"/>
  <c r="Q1208" i="1"/>
  <c r="Q1123"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124"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189" i="1"/>
  <c r="Q1170" i="1"/>
  <c r="Q1209" i="1"/>
  <c r="Q1329" i="1"/>
  <c r="Q1330" i="1"/>
  <c r="Q1331" i="1"/>
  <c r="Q1332" i="1"/>
  <c r="Q1333" i="1"/>
  <c r="Q1334" i="1"/>
  <c r="Q1335" i="1"/>
  <c r="Q1336" i="1"/>
  <c r="Q1337" i="1"/>
  <c r="Q1338" i="1"/>
  <c r="Q1339" i="1"/>
  <c r="Q1340" i="1"/>
  <c r="Q1341" i="1"/>
  <c r="Q1342" i="1"/>
  <c r="Q1343" i="1"/>
  <c r="Q1344" i="1"/>
  <c r="Q1345" i="1"/>
  <c r="Q1346" i="1"/>
  <c r="Q1347" i="1"/>
  <c r="Q1348" i="1"/>
  <c r="Q1349" i="1"/>
  <c r="Q1350" i="1"/>
  <c r="Q1327" i="1"/>
  <c r="Q1326"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28"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351" i="1"/>
  <c r="Q1352"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380" i="1"/>
  <c r="Q1438" i="1"/>
  <c r="Q1439"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470" i="1"/>
  <c r="Q1471" i="1"/>
  <c r="Q1472"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1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513"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514" i="1"/>
  <c r="Q154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626"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671" i="1"/>
  <c r="Q1672" i="1"/>
  <c r="Q1721"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764" i="1"/>
  <c r="Q1765"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766" i="1"/>
  <c r="Q1813" i="1"/>
  <c r="Q1814" i="1"/>
  <c r="Q1872"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873" i="1"/>
  <c r="Q1874" i="1"/>
  <c r="Q1875" i="1"/>
  <c r="Q1942" i="1"/>
  <c r="Q1943"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Q2002" i="1"/>
  <c r="Q2003" i="1"/>
  <c r="Q2004" i="1"/>
  <c r="Q2005" i="1"/>
  <c r="Q2006" i="1"/>
  <c r="Q1946" i="1"/>
  <c r="Q1944" i="1"/>
  <c r="Q1945" i="1"/>
  <c r="Q2010" i="1"/>
  <c r="Q2011" i="1"/>
  <c r="Q2012" i="1"/>
  <c r="Q2013" i="1"/>
  <c r="Q2014" i="1"/>
  <c r="Q2015" i="1"/>
  <c r="Q2016" i="1"/>
  <c r="Q2017" i="1"/>
  <c r="Q2018" i="1"/>
  <c r="Q2019" i="1"/>
  <c r="Q2020" i="1"/>
  <c r="Q2021" i="1"/>
  <c r="Q2022" i="1"/>
  <c r="Q2023" i="1"/>
  <c r="Q2024" i="1"/>
  <c r="Q2025" i="1"/>
  <c r="Q2026" i="1"/>
  <c r="Q2027" i="1"/>
  <c r="Q2028" i="1"/>
  <c r="Q2029" i="1"/>
  <c r="Q2030" i="1"/>
  <c r="Q2031" i="1"/>
  <c r="Q2032" i="1"/>
  <c r="Q2033" i="1"/>
  <c r="Q2034" i="1"/>
  <c r="Q2035" i="1"/>
  <c r="Q2036" i="1"/>
  <c r="Q2037" i="1"/>
  <c r="Q2038" i="1"/>
  <c r="Q2039" i="1"/>
  <c r="Q2040" i="1"/>
  <c r="Q2041" i="1"/>
  <c r="Q2042" i="1"/>
  <c r="Q2043" i="1"/>
  <c r="Q2044" i="1"/>
  <c r="Q2045" i="1"/>
  <c r="Q2046" i="1"/>
  <c r="Q2047" i="1"/>
  <c r="Q2048" i="1"/>
  <c r="Q2049" i="1"/>
  <c r="Q2050" i="1"/>
  <c r="Q2051" i="1"/>
  <c r="Q2052" i="1"/>
  <c r="Q2053" i="1"/>
  <c r="Q2054" i="1"/>
  <c r="Q2055" i="1"/>
  <c r="Q2056" i="1"/>
  <c r="Q2057" i="1"/>
  <c r="Q2058" i="1"/>
  <c r="Q2059" i="1"/>
  <c r="Q2060" i="1"/>
  <c r="Q2061" i="1"/>
  <c r="Q2062" i="1"/>
  <c r="Q2063" i="1"/>
  <c r="Q2064" i="1"/>
  <c r="Q2065" i="1"/>
  <c r="Q2066" i="1"/>
  <c r="Q2067" i="1"/>
  <c r="Q2068" i="1"/>
  <c r="Q2069" i="1"/>
  <c r="Q2070" i="1"/>
  <c r="Q2071" i="1"/>
  <c r="Q2072" i="1"/>
  <c r="Q2073" i="1"/>
  <c r="Q2074" i="1"/>
  <c r="Q2075" i="1"/>
  <c r="Q2076" i="1"/>
  <c r="Q2077" i="1"/>
  <c r="Q2078" i="1"/>
  <c r="Q2007" i="1"/>
  <c r="Q2008" i="1"/>
  <c r="Q2081" i="1"/>
  <c r="Q2009" i="1"/>
  <c r="Q2079" i="1"/>
  <c r="Q2080" i="1"/>
  <c r="Q2085" i="1"/>
  <c r="Q2086" i="1"/>
  <c r="Q2087" i="1"/>
  <c r="Q2088" i="1"/>
  <c r="Q2089" i="1"/>
  <c r="Q2090" i="1"/>
  <c r="Q2091" i="1"/>
  <c r="Q2092" i="1"/>
  <c r="Q2093" i="1"/>
  <c r="Q2094" i="1"/>
  <c r="Q2095" i="1"/>
  <c r="Q2096" i="1"/>
  <c r="Q2097" i="1"/>
  <c r="Q2098" i="1"/>
  <c r="Q2099" i="1"/>
  <c r="Q2100" i="1"/>
  <c r="Q2101" i="1"/>
  <c r="Q2102" i="1"/>
  <c r="Q2103" i="1"/>
  <c r="Q2104" i="1"/>
  <c r="Q2105" i="1"/>
  <c r="Q2106" i="1"/>
  <c r="Q2107" i="1"/>
  <c r="Q2108" i="1"/>
  <c r="Q2109" i="1"/>
  <c r="Q2110" i="1"/>
  <c r="Q2111" i="1"/>
  <c r="Q2112" i="1"/>
  <c r="Q2113" i="1"/>
  <c r="Q2114" i="1"/>
  <c r="Q2115" i="1"/>
  <c r="Q2116" i="1"/>
  <c r="Q2117" i="1"/>
  <c r="Q2118" i="1"/>
  <c r="Q2119" i="1"/>
  <c r="Q2120" i="1"/>
  <c r="Q2121" i="1"/>
  <c r="Q2122" i="1"/>
  <c r="Q2123" i="1"/>
  <c r="Q2124" i="1"/>
  <c r="Q2125" i="1"/>
  <c r="Q2126" i="1"/>
  <c r="Q2127" i="1"/>
  <c r="Q2128" i="1"/>
  <c r="Q2129" i="1"/>
  <c r="Q2130" i="1"/>
  <c r="Q2131" i="1"/>
  <c r="Q2132" i="1"/>
  <c r="Q2133" i="1"/>
  <c r="Q2134" i="1"/>
  <c r="Q2135" i="1"/>
  <c r="Q2136" i="1"/>
  <c r="Q2137" i="1"/>
  <c r="Q2138" i="1"/>
  <c r="Q2139" i="1"/>
  <c r="Q2140" i="1"/>
  <c r="Q2141" i="1"/>
  <c r="Q2142" i="1"/>
  <c r="Q2143" i="1"/>
  <c r="Q2144" i="1"/>
  <c r="Q2145" i="1"/>
  <c r="Q2146" i="1"/>
  <c r="Q2150" i="1"/>
  <c r="Q2084" i="1"/>
  <c r="Q2147" i="1"/>
  <c r="Q2148" i="1"/>
  <c r="Q2149" i="1"/>
  <c r="Q2152" i="1"/>
  <c r="Q2153" i="1"/>
  <c r="Q2154" i="1"/>
  <c r="Q2155" i="1"/>
  <c r="Q2156" i="1"/>
  <c r="Q2157" i="1"/>
  <c r="Q2158" i="1"/>
  <c r="Q2159" i="1"/>
  <c r="Q2160" i="1"/>
  <c r="Q2161" i="1"/>
  <c r="Q2162" i="1"/>
  <c r="Q2163" i="1"/>
  <c r="Q2164" i="1"/>
  <c r="Q2165" i="1"/>
  <c r="Q2166" i="1"/>
  <c r="Q2167" i="1"/>
  <c r="Q2168" i="1"/>
  <c r="Q2169" i="1"/>
  <c r="Q2170" i="1"/>
  <c r="Q2171" i="1"/>
  <c r="Q2172" i="1"/>
  <c r="Q2173" i="1"/>
  <c r="Q2174" i="1"/>
  <c r="Q2175" i="1"/>
  <c r="Q2176" i="1"/>
  <c r="Q2177" i="1"/>
  <c r="Q2178" i="1"/>
  <c r="Q2179" i="1"/>
  <c r="Q2180" i="1"/>
  <c r="Q2181" i="1"/>
  <c r="Q2182" i="1"/>
  <c r="Q2183" i="1"/>
  <c r="Q2184" i="1"/>
  <c r="Q2185" i="1"/>
  <c r="Q2186" i="1"/>
  <c r="Q2187" i="1"/>
  <c r="Q2188" i="1"/>
  <c r="Q2189" i="1"/>
  <c r="Q2190" i="1"/>
  <c r="Q2191" i="1"/>
  <c r="Q2192" i="1"/>
  <c r="Q2193" i="1"/>
  <c r="Q2194" i="1"/>
  <c r="Q2195" i="1"/>
  <c r="Q2196" i="1"/>
  <c r="Q2197" i="1"/>
  <c r="Q2198" i="1"/>
  <c r="Q2199" i="1"/>
  <c r="Q2200" i="1"/>
  <c r="Q2201" i="1"/>
  <c r="Q2202" i="1"/>
  <c r="Q2203" i="1"/>
  <c r="Q2204" i="1"/>
  <c r="Q2205" i="1"/>
  <c r="Q2206" i="1"/>
  <c r="Q2207" i="1"/>
  <c r="Q2208" i="1"/>
  <c r="Q2209" i="1"/>
  <c r="Q2210" i="1"/>
  <c r="Q2211" i="1"/>
  <c r="Q2212" i="1"/>
  <c r="Q2213" i="1"/>
  <c r="Q2214" i="1"/>
  <c r="Q2215" i="1"/>
  <c r="Q2216" i="1"/>
  <c r="Q2217" i="1"/>
  <c r="Q2218" i="1"/>
  <c r="Q2219" i="1"/>
  <c r="Q2220" i="1"/>
  <c r="Q2221" i="1"/>
  <c r="Q2222" i="1"/>
  <c r="Q2223" i="1"/>
  <c r="Q2224" i="1"/>
  <c r="Q2225" i="1"/>
  <c r="Q2226" i="1"/>
  <c r="Q2227" i="1"/>
  <c r="Q2228" i="1"/>
  <c r="Q2229" i="1"/>
  <c r="Q2230" i="1"/>
  <c r="Q2231" i="1"/>
  <c r="Q2232" i="1"/>
  <c r="Q2233" i="1"/>
  <c r="Q2240" i="1"/>
  <c r="Q2151" i="1"/>
  <c r="Q2236" i="1"/>
  <c r="Q2235" i="1"/>
  <c r="Q2237" i="1"/>
  <c r="Q2238" i="1"/>
  <c r="Q2239" i="1"/>
  <c r="Q2241" i="1"/>
  <c r="Q2242" i="1"/>
  <c r="Q2243" i="1"/>
  <c r="Q2244" i="1"/>
  <c r="Q2245" i="1"/>
  <c r="Q2246" i="1"/>
  <c r="Q2247" i="1"/>
  <c r="Q2248" i="1"/>
  <c r="Q2249" i="1"/>
  <c r="Q2250" i="1"/>
  <c r="Q2251" i="1"/>
  <c r="Q2252" i="1"/>
  <c r="Q2253" i="1"/>
  <c r="Q2254" i="1"/>
  <c r="Q2255" i="1"/>
  <c r="Q2256" i="1"/>
  <c r="Q2257" i="1"/>
  <c r="Q2258" i="1"/>
  <c r="Q2259" i="1"/>
  <c r="Q2260" i="1"/>
  <c r="Q2261" i="1"/>
  <c r="Q2262" i="1"/>
  <c r="Q2263" i="1"/>
  <c r="Q2264" i="1"/>
  <c r="Q2265" i="1"/>
  <c r="Q2266" i="1"/>
  <c r="Q2267" i="1"/>
  <c r="Q2268" i="1"/>
  <c r="Q2269" i="1"/>
  <c r="Q2270" i="1"/>
  <c r="Q2271" i="1"/>
  <c r="Q2272" i="1"/>
  <c r="Q2273" i="1"/>
  <c r="Q2274" i="1"/>
  <c r="Q2275" i="1"/>
  <c r="Q2276" i="1"/>
  <c r="Q2277" i="1"/>
  <c r="Q2278" i="1"/>
  <c r="Q2279" i="1"/>
  <c r="Q2280" i="1"/>
  <c r="Q2281" i="1"/>
  <c r="Q2282" i="1"/>
  <c r="Q2283" i="1"/>
  <c r="Q2284" i="1"/>
  <c r="Q2285" i="1"/>
  <c r="Q2286" i="1"/>
  <c r="Q2287" i="1"/>
  <c r="Q2288" i="1"/>
  <c r="Q2289" i="1"/>
  <c r="Q2290" i="1"/>
  <c r="Q2291" i="1"/>
  <c r="Q2292" i="1"/>
  <c r="Q2293" i="1"/>
  <c r="Q2294" i="1"/>
  <c r="Q2295" i="1"/>
  <c r="Q2296" i="1"/>
  <c r="Q2297" i="1"/>
  <c r="Q2298" i="1"/>
  <c r="Q2299" i="1"/>
  <c r="Q2300" i="1"/>
  <c r="Q2301" i="1"/>
  <c r="Q2302" i="1"/>
  <c r="Q2303" i="1"/>
  <c r="Q2304" i="1"/>
  <c r="Q2305" i="1"/>
  <c r="Q2306" i="1"/>
  <c r="Q2307" i="1"/>
  <c r="Q2308" i="1"/>
  <c r="Q2309" i="1"/>
  <c r="Q2310" i="1"/>
  <c r="Q2311" i="1"/>
  <c r="Q2312" i="1"/>
  <c r="Q2313" i="1"/>
  <c r="Q2314" i="1"/>
  <c r="Q2315" i="1"/>
  <c r="Q2316" i="1"/>
  <c r="Q2317" i="1"/>
  <c r="Q2318" i="1"/>
  <c r="Q2319" i="1"/>
  <c r="Q2320" i="1"/>
  <c r="Q2321" i="1"/>
  <c r="Q2322" i="1"/>
  <c r="Q2323" i="1"/>
  <c r="Q2324" i="1"/>
  <c r="Q2325" i="1"/>
  <c r="Q2326" i="1"/>
  <c r="Q2327" i="1"/>
  <c r="Q2328" i="1"/>
  <c r="Q2329" i="1"/>
  <c r="Q2330" i="1"/>
  <c r="Q2331" i="1"/>
  <c r="Q2332" i="1"/>
  <c r="Q2333" i="1"/>
  <c r="Q2334" i="1"/>
  <c r="Q2335" i="1"/>
  <c r="Q2336" i="1"/>
  <c r="Q2337" i="1"/>
  <c r="Q2338" i="1"/>
  <c r="Q2339" i="1"/>
  <c r="Q2340" i="1"/>
  <c r="Q2341" i="1"/>
  <c r="Q2342" i="1"/>
  <c r="Q2343" i="1"/>
  <c r="Q2344" i="1"/>
  <c r="Q2345" i="1"/>
  <c r="Q2346" i="1"/>
  <c r="Q2347" i="1"/>
  <c r="Q2348" i="1"/>
  <c r="Q2349" i="1"/>
  <c r="Q2350" i="1"/>
  <c r="Q2351" i="1"/>
  <c r="Q2352" i="1"/>
  <c r="Q2353" i="1"/>
  <c r="Q2354" i="1"/>
  <c r="Q2355" i="1"/>
  <c r="Q2356" i="1"/>
  <c r="Q2357" i="1"/>
  <c r="Q2358" i="1"/>
  <c r="Q2359" i="1"/>
  <c r="Q2360" i="1"/>
  <c r="Q2361" i="1"/>
  <c r="Q2362" i="1"/>
  <c r="Q2363" i="1"/>
  <c r="Q2364" i="1"/>
  <c r="Q2365" i="1"/>
  <c r="Q2366" i="1"/>
  <c r="Q2367" i="1"/>
  <c r="Q2368" i="1"/>
  <c r="Q2369" i="1"/>
  <c r="Q2370" i="1"/>
  <c r="Q2371" i="1"/>
  <c r="Q2372" i="1"/>
  <c r="Q2373" i="1"/>
  <c r="Q2374" i="1"/>
  <c r="Q2375" i="1"/>
  <c r="Q2376" i="1"/>
  <c r="Q2377" i="1"/>
  <c r="Q2378" i="1"/>
  <c r="Q2379" i="1"/>
  <c r="Q2380" i="1"/>
  <c r="Q2381" i="1"/>
  <c r="Q2382" i="1"/>
  <c r="Q2383" i="1"/>
  <c r="Q2384" i="1"/>
  <c r="Q2385" i="1"/>
  <c r="Q2386" i="1"/>
  <c r="Q2387" i="1"/>
  <c r="Q2388" i="1"/>
  <c r="Q2389" i="1"/>
  <c r="Q2390" i="1"/>
  <c r="Q2391" i="1"/>
  <c r="Q2392" i="1"/>
  <c r="Q2393" i="1"/>
  <c r="Q2394" i="1"/>
  <c r="Q2395" i="1"/>
  <c r="Q2396" i="1"/>
  <c r="Q2397" i="1"/>
  <c r="Q2398" i="1"/>
  <c r="Q2399" i="1"/>
  <c r="Q2400" i="1"/>
  <c r="Q2401" i="1"/>
  <c r="Q2402" i="1"/>
  <c r="Q2403" i="1"/>
  <c r="Q2404" i="1"/>
  <c r="Q2405" i="1"/>
  <c r="Q2406" i="1"/>
  <c r="Q2407" i="1"/>
  <c r="Q2408" i="1"/>
  <c r="Q2409" i="1"/>
  <c r="Q2410" i="1"/>
  <c r="Q2411" i="1"/>
  <c r="Q2412" i="1"/>
  <c r="Q2413" i="1"/>
  <c r="Q2414" i="1"/>
  <c r="Q2415" i="1"/>
  <c r="Q2416" i="1"/>
  <c r="Q2417" i="1"/>
  <c r="Q2418" i="1"/>
  <c r="Q2419" i="1"/>
  <c r="Q2420" i="1"/>
  <c r="Q2421" i="1"/>
  <c r="Q2422" i="1"/>
  <c r="Q2423" i="1"/>
  <c r="Q2424" i="1"/>
  <c r="Q2425" i="1"/>
  <c r="Q2426" i="1"/>
  <c r="Q2427" i="1"/>
  <c r="Q2428" i="1"/>
  <c r="Q2429" i="1"/>
  <c r="Q2430" i="1"/>
  <c r="Q2431" i="1"/>
  <c r="Q2432" i="1"/>
  <c r="Q2436" i="1"/>
  <c r="Q2434" i="1"/>
  <c r="Q2435" i="1"/>
  <c r="Q2433" i="1"/>
  <c r="Q2437" i="1"/>
  <c r="Q2438" i="1"/>
  <c r="Q2439" i="1"/>
  <c r="Q2440" i="1"/>
  <c r="Q2441" i="1"/>
  <c r="Q2442" i="1"/>
  <c r="Q2443" i="1"/>
  <c r="Q2444" i="1"/>
  <c r="Q2445" i="1"/>
  <c r="Q2446" i="1"/>
  <c r="Q2447" i="1"/>
  <c r="Q2448" i="1"/>
  <c r="Q2449" i="1"/>
  <c r="Q2450" i="1"/>
  <c r="Q2451" i="1"/>
  <c r="Q2452" i="1"/>
  <c r="Q2453" i="1"/>
  <c r="Q2454" i="1"/>
  <c r="Q2455" i="1"/>
  <c r="Q2456" i="1"/>
  <c r="Q2457" i="1"/>
  <c r="Q2458" i="1"/>
  <c r="Q2459" i="1"/>
  <c r="Q2460" i="1"/>
  <c r="Q2461" i="1"/>
  <c r="Q2462" i="1"/>
  <c r="Q2463" i="1"/>
  <c r="Q2464" i="1"/>
  <c r="Q2465" i="1"/>
  <c r="Q2466" i="1"/>
  <c r="Q2467" i="1"/>
  <c r="Q2468" i="1"/>
  <c r="Q2469" i="1"/>
  <c r="Q2470" i="1"/>
  <c r="Q2471" i="1"/>
  <c r="Q2472" i="1"/>
  <c r="Q2473" i="1"/>
  <c r="Q2474" i="1"/>
  <c r="Q2475" i="1"/>
  <c r="Q2476" i="1"/>
  <c r="Q2477" i="1"/>
  <c r="Q2478" i="1"/>
  <c r="Q2479" i="1"/>
  <c r="Q2480" i="1"/>
  <c r="Q2481" i="1"/>
  <c r="Q2482" i="1"/>
  <c r="Q2483" i="1"/>
  <c r="Q2484" i="1"/>
  <c r="Q2485" i="1"/>
  <c r="Q2486" i="1"/>
  <c r="Q2487" i="1"/>
  <c r="Q2488" i="1"/>
  <c r="Q2489" i="1"/>
  <c r="Q2490" i="1"/>
  <c r="Q2491" i="1"/>
  <c r="Q2492" i="1"/>
  <c r="Q2493" i="1"/>
  <c r="Q2494" i="1"/>
  <c r="Q2495" i="1"/>
  <c r="Q2496" i="1"/>
  <c r="Q2497" i="1"/>
  <c r="Q2498" i="1"/>
  <c r="Q2499" i="1"/>
  <c r="Q2500" i="1"/>
  <c r="Q2501" i="1"/>
  <c r="Q2502" i="1"/>
  <c r="Q2503" i="1"/>
  <c r="Q2504" i="1"/>
  <c r="Q2505" i="1"/>
  <c r="Q2506" i="1"/>
  <c r="Q2507" i="1"/>
  <c r="Q2508" i="1"/>
  <c r="Q2509" i="1"/>
  <c r="Q2510" i="1"/>
  <c r="Q2511" i="1"/>
  <c r="Q2512" i="1"/>
  <c r="Q2513" i="1"/>
  <c r="Q2514" i="1"/>
  <c r="Q2515" i="1"/>
  <c r="Q2516" i="1"/>
  <c r="Q2517" i="1"/>
  <c r="Q2518" i="1"/>
  <c r="Q2519" i="1"/>
  <c r="Q2520" i="1"/>
  <c r="Q2521" i="1"/>
  <c r="Q2522" i="1"/>
  <c r="Q2523" i="1"/>
  <c r="Q2524" i="1"/>
  <c r="Q2525" i="1"/>
  <c r="Q2526" i="1"/>
  <c r="Q2527" i="1"/>
  <c r="Q2528" i="1"/>
  <c r="Q2529" i="1"/>
  <c r="Q2530" i="1"/>
  <c r="Q2531" i="1"/>
  <c r="Q2532" i="1"/>
  <c r="Q2533" i="1"/>
  <c r="Q2534" i="1"/>
  <c r="Q2535" i="1"/>
  <c r="Q2536" i="1"/>
  <c r="Q2537" i="1"/>
  <c r="Q2538" i="1"/>
  <c r="Q2539" i="1"/>
  <c r="Q2540" i="1"/>
  <c r="Q2541" i="1"/>
  <c r="Q2542" i="1"/>
  <c r="Q2543" i="1"/>
  <c r="Q2544" i="1"/>
  <c r="Q2545" i="1"/>
  <c r="Q2546" i="1"/>
  <c r="Q2547" i="1"/>
  <c r="Q2548" i="1"/>
  <c r="Q2549" i="1"/>
  <c r="Q2550" i="1"/>
  <c r="Q2551" i="1"/>
  <c r="Q2552" i="1"/>
  <c r="Q2553" i="1"/>
  <c r="Q2554" i="1"/>
  <c r="Q2555" i="1"/>
  <c r="Q2556" i="1"/>
  <c r="Q2557" i="1"/>
  <c r="Q2558" i="1"/>
  <c r="Q2559" i="1"/>
  <c r="Q2560" i="1"/>
  <c r="Q2561" i="1"/>
  <c r="Q2562" i="1"/>
  <c r="Q2563" i="1"/>
  <c r="Q2564" i="1"/>
  <c r="Q2565" i="1"/>
  <c r="Q2566" i="1"/>
  <c r="Q2567" i="1"/>
  <c r="Q2568" i="1"/>
  <c r="Q2569" i="1"/>
  <c r="Q2570" i="1"/>
  <c r="Q2571" i="1"/>
  <c r="Q2572" i="1"/>
  <c r="Q2573" i="1"/>
  <c r="Q2574" i="1"/>
  <c r="Q2575" i="1"/>
  <c r="Q2576" i="1"/>
  <c r="Q2577" i="1"/>
  <c r="Q2578" i="1"/>
  <c r="Q2579" i="1"/>
  <c r="Q2580" i="1"/>
  <c r="Q2581" i="1"/>
  <c r="Q2582" i="1"/>
  <c r="Q2583" i="1"/>
  <c r="Q2584" i="1"/>
  <c r="Q2585" i="1"/>
  <c r="Q2586" i="1"/>
  <c r="Q2587" i="1"/>
  <c r="Q2588" i="1"/>
  <c r="Q2589" i="1"/>
  <c r="Q2590" i="1"/>
  <c r="Q2591" i="1"/>
  <c r="Q2592" i="1"/>
  <c r="Q2593" i="1"/>
  <c r="Q2594" i="1"/>
  <c r="Q2595" i="1"/>
  <c r="Q2596" i="1"/>
  <c r="Q2597" i="1"/>
  <c r="Q2598" i="1"/>
  <c r="Q2599" i="1"/>
  <c r="Q2600" i="1"/>
  <c r="Q2601" i="1"/>
  <c r="Q2602" i="1"/>
  <c r="Q2603" i="1"/>
  <c r="Q2604" i="1"/>
  <c r="Q2605" i="1"/>
  <c r="Q2606" i="1"/>
  <c r="Q2607" i="1"/>
  <c r="Q2608" i="1"/>
  <c r="Q2609" i="1"/>
  <c r="Q2610" i="1"/>
  <c r="Q2611" i="1"/>
  <c r="Q2612" i="1"/>
  <c r="Q2613" i="1"/>
  <c r="Q2614" i="1"/>
  <c r="Q2615" i="1"/>
  <c r="Q2616" i="1"/>
  <c r="Q2617" i="1"/>
  <c r="Q2618" i="1"/>
  <c r="Q2619" i="1"/>
  <c r="Q2620" i="1"/>
  <c r="Q2621" i="1"/>
  <c r="Q2622" i="1"/>
  <c r="Q2623" i="1"/>
  <c r="Q2624" i="1"/>
  <c r="Q2625" i="1"/>
  <c r="Q2626" i="1"/>
  <c r="Q2627" i="1"/>
  <c r="Q2628" i="1"/>
  <c r="Q2629" i="1"/>
  <c r="Q2630" i="1"/>
  <c r="Q2631" i="1"/>
  <c r="Q2632" i="1"/>
  <c r="Q2633" i="1"/>
  <c r="Q2634" i="1"/>
  <c r="Q2635" i="1"/>
  <c r="Q2636" i="1"/>
  <c r="Q2637" i="1"/>
  <c r="Q2638" i="1"/>
  <c r="Q2639" i="1"/>
  <c r="Q2640" i="1"/>
  <c r="Q2641" i="1"/>
  <c r="Q2642" i="1"/>
  <c r="Q2643" i="1"/>
  <c r="Q2644" i="1"/>
  <c r="Q2645" i="1"/>
  <c r="Q2646" i="1"/>
  <c r="Q2647" i="1"/>
  <c r="Q2648" i="1"/>
  <c r="Q2649" i="1"/>
  <c r="Q2650" i="1"/>
  <c r="Q2651" i="1"/>
  <c r="Q2652" i="1"/>
  <c r="Q2653" i="1"/>
  <c r="Q2654" i="1"/>
  <c r="Q2655" i="1"/>
  <c r="Q2656" i="1"/>
  <c r="Q2657" i="1"/>
  <c r="Q2658" i="1"/>
  <c r="Q2659" i="1"/>
  <c r="Q2660" i="1"/>
  <c r="Q2661" i="1"/>
  <c r="Q2662" i="1"/>
  <c r="Q2663" i="1"/>
  <c r="Q2664" i="1"/>
  <c r="Q2665" i="1"/>
  <c r="Q2666" i="1"/>
  <c r="Q2667" i="1"/>
  <c r="Q2668" i="1"/>
  <c r="Q2669" i="1"/>
  <c r="Q2670" i="1"/>
  <c r="Q2671" i="1"/>
  <c r="Q2672" i="1"/>
  <c r="Q2673" i="1"/>
  <c r="Q2674" i="1"/>
  <c r="Q2675" i="1"/>
  <c r="Q2676" i="1"/>
  <c r="Q2677" i="1"/>
  <c r="Q2678" i="1"/>
  <c r="Q2679" i="1"/>
  <c r="Q2680" i="1"/>
  <c r="Q2681" i="1"/>
  <c r="Q2682" i="1"/>
  <c r="Q2683" i="1"/>
  <c r="Q2684" i="1"/>
  <c r="Q2685" i="1"/>
  <c r="Q2686" i="1"/>
  <c r="Q2687" i="1"/>
  <c r="Q2688" i="1"/>
  <c r="Q2689" i="1"/>
  <c r="Q2690" i="1"/>
  <c r="Q2691" i="1"/>
  <c r="Q2692" i="1"/>
  <c r="Q2693" i="1"/>
  <c r="Q2694" i="1"/>
  <c r="Q2695" i="1"/>
  <c r="Q2696" i="1"/>
  <c r="Q2697" i="1"/>
  <c r="Q2698" i="1"/>
  <c r="Q2699" i="1"/>
  <c r="Q2700" i="1"/>
  <c r="Q2701" i="1"/>
  <c r="Q2702" i="1"/>
  <c r="Q2703" i="1"/>
  <c r="Q2704" i="1"/>
  <c r="Q2705" i="1"/>
  <c r="Q2706" i="1"/>
  <c r="Q2707" i="1"/>
  <c r="Q2708" i="1"/>
  <c r="Q2709" i="1"/>
  <c r="Q2710" i="1"/>
  <c r="Q2711" i="1"/>
  <c r="Q2712" i="1"/>
  <c r="Q2713" i="1"/>
  <c r="Q2714" i="1"/>
  <c r="Q2715" i="1"/>
  <c r="Q2716" i="1"/>
  <c r="Q2717" i="1"/>
  <c r="Q2718" i="1"/>
  <c r="Q2719" i="1"/>
  <c r="Q2720" i="1"/>
  <c r="Q2721" i="1"/>
  <c r="Q2722" i="1"/>
  <c r="Q2723" i="1"/>
  <c r="Q2724" i="1"/>
  <c r="Q2725" i="1"/>
  <c r="Q2726" i="1"/>
  <c r="Q2727" i="1"/>
  <c r="Q2728" i="1"/>
  <c r="Q2729" i="1"/>
  <c r="Q2730" i="1"/>
  <c r="Q2731" i="1"/>
  <c r="Q2733" i="1"/>
  <c r="Q2734" i="1"/>
  <c r="Q2732" i="1"/>
  <c r="Q2735" i="1"/>
  <c r="Q2736" i="1"/>
  <c r="Q2737" i="1"/>
  <c r="Q2738" i="1"/>
  <c r="Q2739" i="1"/>
  <c r="Q2740" i="1"/>
  <c r="Q2741" i="1"/>
  <c r="Q2742" i="1"/>
  <c r="Q2743" i="1"/>
  <c r="Q2744" i="1"/>
  <c r="Q2745" i="1"/>
  <c r="Q2746" i="1"/>
  <c r="Q2747" i="1"/>
  <c r="Q2748" i="1"/>
  <c r="Q2749" i="1"/>
  <c r="Q2750" i="1"/>
  <c r="Q2751" i="1"/>
  <c r="Q2752" i="1"/>
  <c r="Q2753" i="1"/>
  <c r="Q2754" i="1"/>
  <c r="Q2755" i="1"/>
  <c r="Q2756" i="1"/>
  <c r="Q2757" i="1"/>
  <c r="Q2758" i="1"/>
  <c r="Q2759" i="1"/>
  <c r="Q2760" i="1"/>
  <c r="Q2761" i="1"/>
  <c r="Q2762" i="1"/>
  <c r="Q2763" i="1"/>
  <c r="Q2764" i="1"/>
  <c r="Q2765" i="1"/>
  <c r="Q2766" i="1"/>
  <c r="Q2767" i="1"/>
  <c r="Q2768" i="1"/>
  <c r="Q2769" i="1"/>
  <c r="Q2770" i="1"/>
  <c r="Q2771" i="1"/>
  <c r="Q2772" i="1"/>
  <c r="Q2773" i="1"/>
  <c r="Q2774" i="1"/>
  <c r="Q2775" i="1"/>
  <c r="Q2776" i="1"/>
  <c r="Q2777" i="1"/>
  <c r="Q2778" i="1"/>
  <c r="Q2779" i="1"/>
  <c r="Q2780" i="1"/>
  <c r="Q2781" i="1"/>
  <c r="Q2782" i="1"/>
  <c r="Q2783" i="1"/>
  <c r="Q2784" i="1"/>
  <c r="Q2785" i="1"/>
  <c r="Q2786" i="1"/>
  <c r="Q2787" i="1"/>
  <c r="Q2788" i="1"/>
  <c r="Q2789" i="1"/>
  <c r="Q2790" i="1"/>
  <c r="Q2791" i="1"/>
  <c r="Q2792" i="1"/>
  <c r="Q2793" i="1"/>
  <c r="Q2794" i="1"/>
  <c r="Q2795" i="1"/>
  <c r="Q2796" i="1"/>
  <c r="Q2797" i="1"/>
  <c r="Q2798" i="1"/>
  <c r="Q2799" i="1"/>
  <c r="Q2800" i="1"/>
  <c r="Q2801" i="1"/>
  <c r="Q2802" i="1"/>
  <c r="Q2803" i="1"/>
  <c r="Q2804" i="1"/>
  <c r="Q2805" i="1"/>
  <c r="Q2806" i="1"/>
  <c r="Q2807" i="1"/>
  <c r="Q2808" i="1"/>
  <c r="Q2809" i="1"/>
  <c r="Q2810" i="1"/>
  <c r="Q2811" i="1"/>
  <c r="Q2812" i="1"/>
  <c r="Q2813" i="1"/>
  <c r="Q2814" i="1"/>
  <c r="Q2815" i="1"/>
  <c r="Q2816" i="1"/>
  <c r="Q2817" i="1"/>
  <c r="Q2818" i="1"/>
  <c r="Q2819" i="1"/>
  <c r="Q2820" i="1"/>
  <c r="Q2821" i="1"/>
  <c r="Q2822" i="1"/>
  <c r="Q2823" i="1"/>
  <c r="Q2824" i="1"/>
  <c r="Q2825" i="1"/>
  <c r="Q2826" i="1"/>
  <c r="Q2827" i="1"/>
  <c r="Q2828" i="1"/>
  <c r="Q2829" i="1"/>
  <c r="Q2830" i="1"/>
  <c r="Q2831" i="1"/>
  <c r="Q2832" i="1"/>
  <c r="Q2833" i="1"/>
  <c r="Q2834" i="1"/>
  <c r="Q2835" i="1"/>
  <c r="Q2836" i="1"/>
  <c r="Q2837" i="1"/>
  <c r="Q2838" i="1"/>
  <c r="Q2839" i="1"/>
  <c r="Q2840" i="1"/>
  <c r="Q2841" i="1"/>
  <c r="Q2842" i="1"/>
  <c r="Q2843" i="1"/>
  <c r="Q2844" i="1"/>
  <c r="Q2845" i="1"/>
  <c r="Q2846" i="1"/>
  <c r="Q2847" i="1"/>
  <c r="Q2848" i="1"/>
  <c r="Q2849" i="1"/>
  <c r="Q2850" i="1"/>
  <c r="Q2851" i="1"/>
  <c r="Q2852" i="1"/>
  <c r="Q2853" i="1"/>
  <c r="Q2854" i="1"/>
  <c r="Q2855" i="1"/>
  <c r="Q2856" i="1"/>
  <c r="Q2857" i="1"/>
  <c r="Q2858" i="1"/>
  <c r="Q2859" i="1"/>
  <c r="Q2860" i="1"/>
  <c r="Q2861" i="1"/>
  <c r="Q2862" i="1"/>
  <c r="Q2863" i="1"/>
  <c r="Q2864" i="1"/>
  <c r="Q2865" i="1"/>
  <c r="Q2866" i="1"/>
  <c r="Q2867" i="1"/>
  <c r="Q2868" i="1"/>
  <c r="Q2869" i="1"/>
  <c r="Q2870" i="1"/>
  <c r="Q2871" i="1"/>
  <c r="Q2872" i="1"/>
  <c r="Q2873" i="1"/>
  <c r="Q2874" i="1"/>
  <c r="Q2875" i="1"/>
  <c r="Q2876" i="1"/>
  <c r="Q2877" i="1"/>
  <c r="Q2878" i="1"/>
  <c r="Q2879" i="1"/>
  <c r="Q2880" i="1"/>
  <c r="Q2881" i="1"/>
  <c r="Q2882" i="1"/>
  <c r="Q2883" i="1"/>
  <c r="Q2884" i="1"/>
  <c r="Q2885" i="1"/>
  <c r="Q2886" i="1"/>
  <c r="Q2887" i="1"/>
  <c r="Q2888" i="1"/>
  <c r="Q2889" i="1"/>
  <c r="Q2890" i="1"/>
  <c r="Q2891" i="1"/>
  <c r="Q2892" i="1"/>
  <c r="Q2893" i="1"/>
  <c r="Q2894" i="1"/>
  <c r="Q2895" i="1"/>
  <c r="Q2896" i="1"/>
  <c r="Q2897" i="1"/>
  <c r="Q2898" i="1"/>
  <c r="Q2899" i="1"/>
  <c r="Q2900" i="1"/>
  <c r="Q2901" i="1"/>
  <c r="Q2902" i="1"/>
  <c r="Q2903" i="1"/>
  <c r="Q2904" i="1"/>
  <c r="Q2905" i="1"/>
  <c r="Q2906" i="1"/>
  <c r="Q2907" i="1"/>
  <c r="Q2908" i="1"/>
  <c r="Q2909" i="1"/>
  <c r="Q2910" i="1"/>
  <c r="Q2911" i="1"/>
  <c r="Q2912" i="1"/>
  <c r="Q2913" i="1"/>
  <c r="Q2914" i="1"/>
  <c r="Q2915" i="1"/>
  <c r="Q2916" i="1"/>
  <c r="Q2917" i="1"/>
  <c r="Q2918" i="1"/>
  <c r="Q2919" i="1"/>
  <c r="Q2920" i="1"/>
  <c r="Q2921" i="1"/>
  <c r="Q2922" i="1"/>
  <c r="Q2923" i="1"/>
  <c r="Q2924" i="1"/>
  <c r="Q2925" i="1"/>
  <c r="Q2926" i="1"/>
  <c r="Q2927" i="1"/>
  <c r="Q2928" i="1"/>
  <c r="Q2929" i="1"/>
  <c r="Q2930" i="1"/>
  <c r="Q2931" i="1"/>
  <c r="Q2932" i="1"/>
  <c r="Q2933" i="1"/>
  <c r="Q2934" i="1"/>
  <c r="Q2935" i="1"/>
  <c r="Q2936" i="1"/>
  <c r="Q2937" i="1"/>
  <c r="Q2938" i="1"/>
  <c r="Q2939" i="1"/>
  <c r="Q2940" i="1"/>
  <c r="Q2941" i="1"/>
  <c r="Q2942" i="1"/>
  <c r="Q2943" i="1"/>
  <c r="Q2944" i="1"/>
  <c r="Q2945" i="1"/>
  <c r="Q2946" i="1"/>
  <c r="Q2947" i="1"/>
  <c r="Q2948" i="1"/>
  <c r="Q2950" i="1"/>
  <c r="Q2951" i="1"/>
  <c r="Q2949" i="1"/>
  <c r="Q2952" i="1"/>
  <c r="Q2953" i="1"/>
  <c r="Q2954" i="1"/>
  <c r="Q2955" i="1"/>
  <c r="Q2956" i="1"/>
  <c r="Q2957" i="1"/>
  <c r="Q2958" i="1"/>
  <c r="Q2959" i="1"/>
  <c r="Q2960" i="1"/>
  <c r="Q2961" i="1"/>
  <c r="Q2962" i="1"/>
  <c r="Q2963" i="1"/>
  <c r="Q2964" i="1"/>
  <c r="Q2965" i="1"/>
  <c r="Q2966" i="1"/>
  <c r="Q2967" i="1"/>
  <c r="Q2968" i="1"/>
  <c r="Q2969" i="1"/>
  <c r="Q2970" i="1"/>
  <c r="Q2971" i="1"/>
  <c r="Q2972" i="1"/>
  <c r="Q2973" i="1"/>
  <c r="Q2974" i="1"/>
  <c r="Q2975" i="1"/>
  <c r="Q2976" i="1"/>
  <c r="Q2977" i="1"/>
  <c r="Q2978" i="1"/>
  <c r="Q2979" i="1"/>
  <c r="Q2980" i="1"/>
  <c r="Q2981" i="1"/>
  <c r="Q2982" i="1"/>
  <c r="Q2983" i="1"/>
  <c r="Q2984" i="1"/>
  <c r="Q2985" i="1"/>
  <c r="Q2986" i="1"/>
  <c r="Q2987" i="1"/>
  <c r="Q2988" i="1"/>
  <c r="Q2989" i="1"/>
  <c r="Q2990" i="1"/>
  <c r="Q2991" i="1"/>
  <c r="Q2992" i="1"/>
  <c r="Q2993" i="1"/>
  <c r="Q2994" i="1"/>
  <c r="Q2995" i="1"/>
  <c r="Q2996" i="1"/>
  <c r="Q2997" i="1"/>
  <c r="Q2998" i="1"/>
  <c r="Q2999" i="1"/>
  <c r="Q3000" i="1"/>
  <c r="Q3001" i="1"/>
  <c r="Q3002" i="1"/>
  <c r="Q3003" i="1"/>
  <c r="Q3004" i="1"/>
  <c r="Q3005" i="1"/>
  <c r="Q3006" i="1"/>
  <c r="Q3007" i="1"/>
  <c r="Q3008" i="1"/>
  <c r="Q3009" i="1"/>
  <c r="Q3010" i="1"/>
  <c r="Q3011" i="1"/>
  <c r="Q3012" i="1"/>
  <c r="Q3013" i="1"/>
  <c r="Q3014" i="1"/>
  <c r="Q3015" i="1"/>
  <c r="Q3016" i="1"/>
  <c r="Q3017" i="1"/>
  <c r="Q3018" i="1"/>
  <c r="Q3019" i="1"/>
  <c r="Q3020" i="1"/>
  <c r="Q3021" i="1"/>
  <c r="Q3022" i="1"/>
  <c r="Q3023" i="1"/>
  <c r="Q3024" i="1"/>
  <c r="Q3025" i="1"/>
  <c r="Q3026" i="1"/>
  <c r="Q3027" i="1"/>
  <c r="Q3028" i="1"/>
  <c r="Q3029" i="1"/>
  <c r="Q3030" i="1"/>
  <c r="Q3031" i="1"/>
  <c r="Q3032" i="1"/>
  <c r="Q3033" i="1"/>
  <c r="Q3034" i="1"/>
  <c r="Q3035" i="1"/>
  <c r="Q3036" i="1"/>
  <c r="Q3037" i="1"/>
  <c r="Q3038" i="1"/>
  <c r="Q3039" i="1"/>
  <c r="Q3040" i="1"/>
  <c r="Q3041" i="1"/>
  <c r="Q3042" i="1"/>
  <c r="Q3043" i="1"/>
  <c r="Q3044" i="1"/>
  <c r="Q3045" i="1"/>
  <c r="Q3046" i="1"/>
  <c r="Q3047" i="1"/>
  <c r="Q3048" i="1"/>
  <c r="Q3049" i="1"/>
  <c r="Q3050" i="1"/>
  <c r="Q3051" i="1"/>
  <c r="Q3052" i="1"/>
  <c r="Q3053" i="1"/>
  <c r="Q3054" i="1"/>
  <c r="Q3055" i="1"/>
  <c r="Q3056" i="1"/>
  <c r="Q3057" i="1"/>
  <c r="Q3058" i="1"/>
  <c r="Q3059" i="1"/>
  <c r="Q3060" i="1"/>
  <c r="Q3061" i="1"/>
  <c r="Q3062" i="1"/>
  <c r="Q3063" i="1"/>
  <c r="Q3064" i="1"/>
  <c r="Q3065" i="1"/>
  <c r="Q3066" i="1"/>
  <c r="Q3067" i="1"/>
  <c r="Q3068" i="1"/>
  <c r="Q3069" i="1"/>
  <c r="Q3070" i="1"/>
  <c r="Q3071" i="1"/>
  <c r="Q3072" i="1"/>
  <c r="Q3073" i="1"/>
  <c r="Q3074" i="1"/>
  <c r="Q3075" i="1"/>
  <c r="Q3076" i="1"/>
  <c r="Q3077" i="1"/>
  <c r="Q3078" i="1"/>
  <c r="Q3079" i="1"/>
  <c r="Q3080" i="1"/>
  <c r="Q3081" i="1"/>
  <c r="Q3082" i="1"/>
  <c r="Q3083" i="1"/>
  <c r="Q3084" i="1"/>
  <c r="Q3085" i="1"/>
  <c r="Q3086" i="1"/>
  <c r="Q3087" i="1"/>
  <c r="Q3088" i="1"/>
  <c r="Q3089" i="1"/>
  <c r="Q3090" i="1"/>
  <c r="Q3091" i="1"/>
  <c r="Q3092" i="1"/>
  <c r="Q3093" i="1"/>
  <c r="Q3094" i="1"/>
  <c r="Q3095" i="1"/>
  <c r="Q3096" i="1"/>
  <c r="Q3097" i="1"/>
  <c r="Q3098" i="1"/>
  <c r="Q3099" i="1"/>
  <c r="Q3100" i="1"/>
  <c r="Q3101" i="1"/>
  <c r="Q3102" i="1"/>
  <c r="Q3103" i="1"/>
  <c r="Q3104" i="1"/>
  <c r="Q3105" i="1"/>
  <c r="Q3106" i="1"/>
  <c r="Q3107" i="1"/>
  <c r="Q3108" i="1"/>
  <c r="Q3109" i="1"/>
  <c r="Q3110" i="1"/>
  <c r="Q3111" i="1"/>
  <c r="Q3112" i="1"/>
  <c r="Q3113" i="1"/>
  <c r="Q3114" i="1"/>
  <c r="Q3115" i="1"/>
  <c r="Q3116" i="1"/>
  <c r="Q3117" i="1"/>
  <c r="Q3118" i="1"/>
  <c r="Q3119" i="1"/>
  <c r="Q3120" i="1"/>
  <c r="Q3121" i="1"/>
  <c r="Q3122" i="1"/>
  <c r="Q3123" i="1"/>
  <c r="Q3124" i="1"/>
  <c r="Q3125" i="1"/>
  <c r="Q3126" i="1"/>
  <c r="Q3127" i="1"/>
  <c r="Q3128" i="1"/>
  <c r="Q3129" i="1"/>
  <c r="Q3130" i="1"/>
  <c r="Q3131" i="1"/>
  <c r="Q3132" i="1"/>
  <c r="Q3133" i="1"/>
  <c r="Q3134" i="1"/>
  <c r="Q3135" i="1"/>
  <c r="Q3136" i="1"/>
  <c r="Q3137" i="1"/>
  <c r="Q3138" i="1"/>
  <c r="Q3139" i="1"/>
  <c r="Q3140" i="1"/>
  <c r="Q3141" i="1"/>
  <c r="Q3142" i="1"/>
  <c r="Q3143" i="1"/>
  <c r="Q3144" i="1"/>
  <c r="Q3145" i="1"/>
  <c r="Q3146" i="1"/>
  <c r="Q3147" i="1"/>
  <c r="Q3148" i="1"/>
  <c r="Q3149" i="1"/>
  <c r="Q3150" i="1"/>
  <c r="Q3151" i="1"/>
  <c r="Q3152" i="1"/>
  <c r="Q3153" i="1"/>
  <c r="Q3154" i="1"/>
  <c r="Q3155" i="1"/>
  <c r="Q3156" i="1"/>
  <c r="Q3157" i="1"/>
  <c r="Q3158" i="1"/>
  <c r="Q3159" i="1"/>
  <c r="Q3160" i="1"/>
  <c r="Q3161" i="1"/>
  <c r="Q3162" i="1"/>
  <c r="Q3163" i="1"/>
  <c r="Q3164" i="1"/>
  <c r="Q3165" i="1"/>
  <c r="Q3166" i="1"/>
  <c r="Q3167" i="1"/>
  <c r="Q3168" i="1"/>
  <c r="Q3169" i="1"/>
  <c r="Q3170" i="1"/>
  <c r="Q3171" i="1"/>
  <c r="Q3172" i="1"/>
  <c r="Q3173" i="1"/>
  <c r="Q3174" i="1"/>
  <c r="Q3175" i="1"/>
  <c r="Q3176" i="1"/>
  <c r="Q3177" i="1"/>
  <c r="Q3178" i="1"/>
  <c r="Q3179" i="1"/>
  <c r="Q3180" i="1"/>
  <c r="Q3181" i="1"/>
  <c r="Q3182" i="1"/>
  <c r="Q3183" i="1"/>
  <c r="Q3184" i="1"/>
  <c r="Q3185" i="1"/>
  <c r="Q3186" i="1"/>
  <c r="Q3187" i="1"/>
  <c r="Q3188" i="1"/>
  <c r="Q3189" i="1"/>
  <c r="Q3190" i="1"/>
  <c r="Q3191" i="1"/>
  <c r="Q3192" i="1"/>
  <c r="Q2" i="1"/>
  <c r="P3" i="1"/>
  <c r="P4" i="1"/>
  <c r="P5" i="1"/>
  <c r="P6" i="1"/>
  <c r="P7" i="1"/>
  <c r="P343" i="1"/>
  <c r="P9" i="1"/>
  <c r="P10" i="1"/>
  <c r="P11" i="1"/>
  <c r="P8" i="1"/>
  <c r="P13" i="1"/>
  <c r="P14" i="1"/>
  <c r="P12" i="1"/>
  <c r="P15" i="1"/>
  <c r="P17" i="1"/>
  <c r="P16" i="1"/>
  <c r="P18" i="1"/>
  <c r="P20" i="1"/>
  <c r="P230" i="1"/>
  <c r="P19" i="1"/>
  <c r="P23" i="1"/>
  <c r="P24" i="1"/>
  <c r="P21" i="1"/>
  <c r="P22" i="1"/>
  <c r="P27" i="1"/>
  <c r="P25" i="1"/>
  <c r="P29" i="1"/>
  <c r="P26" i="1"/>
  <c r="P28" i="1"/>
  <c r="P30" i="1"/>
  <c r="P33" i="1"/>
  <c r="P249" i="1"/>
  <c r="P35" i="1"/>
  <c r="P31" i="1"/>
  <c r="P32" i="1"/>
  <c r="P34" i="1"/>
  <c r="P36" i="1"/>
  <c r="P40" i="1"/>
  <c r="P37" i="1"/>
  <c r="P38" i="1"/>
  <c r="P43" i="1"/>
  <c r="P39" i="1"/>
  <c r="P41" i="1"/>
  <c r="P42" i="1"/>
  <c r="P47" i="1"/>
  <c r="P48" i="1"/>
  <c r="P49" i="1"/>
  <c r="P44" i="1"/>
  <c r="P45" i="1"/>
  <c r="P46" i="1"/>
  <c r="P53" i="1"/>
  <c r="P50" i="1"/>
  <c r="P55" i="1"/>
  <c r="P56" i="1"/>
  <c r="P51" i="1"/>
  <c r="P52" i="1"/>
  <c r="P59" i="1"/>
  <c r="P60" i="1"/>
  <c r="P54" i="1"/>
  <c r="P62" i="1"/>
  <c r="P57" i="1"/>
  <c r="P58" i="1"/>
  <c r="P65" i="1"/>
  <c r="P66" i="1"/>
  <c r="P61" i="1"/>
  <c r="P475" i="1"/>
  <c r="P63" i="1"/>
  <c r="P64" i="1"/>
  <c r="P68" i="1"/>
  <c r="P69" i="1"/>
  <c r="P73" i="1"/>
  <c r="P462" i="1"/>
  <c r="P70" i="1"/>
  <c r="P71" i="1"/>
  <c r="P72" i="1"/>
  <c r="P74" i="1"/>
  <c r="P79" i="1"/>
  <c r="P75" i="1"/>
  <c r="P76" i="1"/>
  <c r="P112" i="1"/>
  <c r="P85" i="1"/>
  <c r="P77" i="1"/>
  <c r="P78" i="1"/>
  <c r="P80" i="1"/>
  <c r="P82" i="1"/>
  <c r="P81" i="1"/>
  <c r="P89" i="1"/>
  <c r="P90" i="1"/>
  <c r="P83" i="1"/>
  <c r="P84" i="1"/>
  <c r="P86" i="1"/>
  <c r="P87" i="1"/>
  <c r="P88" i="1"/>
  <c r="P91" i="1"/>
  <c r="P405" i="1"/>
  <c r="P98" i="1"/>
  <c r="P92" i="1"/>
  <c r="P93" i="1"/>
  <c r="P101" i="1"/>
  <c r="P102" i="1"/>
  <c r="P94" i="1"/>
  <c r="P104" i="1"/>
  <c r="P95" i="1"/>
  <c r="P106" i="1"/>
  <c r="P96" i="1"/>
  <c r="P97" i="1"/>
  <c r="P99" i="1"/>
  <c r="P100" i="1"/>
  <c r="P103" i="1"/>
  <c r="P105" i="1"/>
  <c r="P113" i="1"/>
  <c r="P114" i="1"/>
  <c r="P115" i="1"/>
  <c r="P116" i="1"/>
  <c r="P117" i="1"/>
  <c r="P118" i="1"/>
  <c r="P107" i="1"/>
  <c r="P120" i="1"/>
  <c r="P121" i="1"/>
  <c r="P108" i="1"/>
  <c r="P123" i="1"/>
  <c r="P109" i="1"/>
  <c r="P110" i="1"/>
  <c r="P126" i="1"/>
  <c r="P111" i="1"/>
  <c r="P128" i="1"/>
  <c r="P129" i="1"/>
  <c r="P119" i="1"/>
  <c r="P122" i="1"/>
  <c r="P132" i="1"/>
  <c r="P124" i="1"/>
  <c r="P134" i="1"/>
  <c r="P135" i="1"/>
  <c r="P136" i="1"/>
  <c r="P137" i="1"/>
  <c r="P138" i="1"/>
  <c r="P139" i="1"/>
  <c r="P140" i="1"/>
  <c r="P125" i="1"/>
  <c r="P130" i="1"/>
  <c r="P127" i="1"/>
  <c r="P645" i="1"/>
  <c r="P145" i="1"/>
  <c r="P146" i="1"/>
  <c r="P131" i="1"/>
  <c r="P148" i="1"/>
  <c r="P149" i="1"/>
  <c r="P150" i="1"/>
  <c r="P151" i="1"/>
  <c r="P152" i="1"/>
  <c r="P153" i="1"/>
  <c r="P285" i="1"/>
  <c r="P299" i="1"/>
  <c r="P584" i="1"/>
  <c r="P157" i="1"/>
  <c r="P133" i="1"/>
  <c r="P141" i="1"/>
  <c r="P160" i="1"/>
  <c r="P161" i="1"/>
  <c r="P162" i="1"/>
  <c r="P163" i="1"/>
  <c r="P164" i="1"/>
  <c r="P165" i="1"/>
  <c r="P256" i="1"/>
  <c r="P167" i="1"/>
  <c r="P142" i="1"/>
  <c r="P143" i="1"/>
  <c r="P144" i="1"/>
  <c r="P147" i="1"/>
  <c r="P154" i="1"/>
  <c r="P173" i="1"/>
  <c r="P174" i="1"/>
  <c r="P175" i="1"/>
  <c r="P176" i="1"/>
  <c r="P177" i="1"/>
  <c r="P178" i="1"/>
  <c r="P155" i="1"/>
  <c r="P527" i="1"/>
  <c r="P728" i="1"/>
  <c r="P182" i="1"/>
  <c r="P156" i="1"/>
  <c r="P184" i="1"/>
  <c r="P158" i="1"/>
  <c r="P186" i="1"/>
  <c r="P1277" i="1"/>
  <c r="P188" i="1"/>
  <c r="P2082" i="1"/>
  <c r="P190" i="1"/>
  <c r="P191" i="1"/>
  <c r="P159" i="1"/>
  <c r="P193" i="1"/>
  <c r="P194" i="1"/>
  <c r="P166" i="1"/>
  <c r="P196" i="1"/>
  <c r="P591" i="1"/>
  <c r="P168" i="1"/>
  <c r="P199" i="1"/>
  <c r="P607" i="1"/>
  <c r="P201" i="1"/>
  <c r="P2083" i="1"/>
  <c r="P203" i="1"/>
  <c r="P204" i="1"/>
  <c r="P205" i="1"/>
  <c r="P2234" i="1"/>
  <c r="P207" i="1"/>
  <c r="P208" i="1"/>
  <c r="P169" i="1"/>
  <c r="P210" i="1"/>
  <c r="P211" i="1"/>
  <c r="P212" i="1"/>
  <c r="P213" i="1"/>
  <c r="P214" i="1"/>
  <c r="P331" i="1"/>
  <c r="P216" i="1"/>
  <c r="P217" i="1"/>
  <c r="P218" i="1"/>
  <c r="P170" i="1"/>
  <c r="P220" i="1"/>
  <c r="P270" i="1"/>
  <c r="P171" i="1"/>
  <c r="P223" i="1"/>
  <c r="P172" i="1"/>
  <c r="P225" i="1"/>
  <c r="P226" i="1"/>
  <c r="P227" i="1"/>
  <c r="P228" i="1"/>
  <c r="P229" i="1"/>
  <c r="P179" i="1"/>
  <c r="P231" i="1"/>
  <c r="P232" i="1"/>
  <c r="P233" i="1"/>
  <c r="P234" i="1"/>
  <c r="P235" i="1"/>
  <c r="P180" i="1"/>
  <c r="P237" i="1"/>
  <c r="P238" i="1"/>
  <c r="P239" i="1"/>
  <c r="P240" i="1"/>
  <c r="P241" i="1"/>
  <c r="P181" i="1"/>
  <c r="P243" i="1"/>
  <c r="P244" i="1"/>
  <c r="P245" i="1"/>
  <c r="P246" i="1"/>
  <c r="P247" i="1"/>
  <c r="P183" i="1"/>
  <c r="P67" i="1"/>
  <c r="P250" i="1"/>
  <c r="P251" i="1"/>
  <c r="P185" i="1"/>
  <c r="P253" i="1"/>
  <c r="P254" i="1"/>
  <c r="P255" i="1"/>
  <c r="P187" i="1"/>
  <c r="P257" i="1"/>
  <c r="P189" i="1"/>
  <c r="P259" i="1"/>
  <c r="P260" i="1"/>
  <c r="P261" i="1"/>
  <c r="P262" i="1"/>
  <c r="P263" i="1"/>
  <c r="P264" i="1"/>
  <c r="P265" i="1"/>
  <c r="P192" i="1"/>
  <c r="P267" i="1"/>
  <c r="P268" i="1"/>
  <c r="P269" i="1"/>
  <c r="P195" i="1"/>
  <c r="P271" i="1"/>
  <c r="P272" i="1"/>
  <c r="P273" i="1"/>
  <c r="P274" i="1"/>
  <c r="P275" i="1"/>
  <c r="P276" i="1"/>
  <c r="P277" i="1"/>
  <c r="P278" i="1"/>
  <c r="P279" i="1"/>
  <c r="P280" i="1"/>
  <c r="P547" i="1"/>
  <c r="P282" i="1"/>
  <c r="P283" i="1"/>
  <c r="P197" i="1"/>
  <c r="P198" i="1"/>
  <c r="P286" i="1"/>
  <c r="P287" i="1"/>
  <c r="P288" i="1"/>
  <c r="P289" i="1"/>
  <c r="P290" i="1"/>
  <c r="P291" i="1"/>
  <c r="P292" i="1"/>
  <c r="P200" i="1"/>
  <c r="P294" i="1"/>
  <c r="P202" i="1"/>
  <c r="P296" i="1"/>
  <c r="P297" i="1"/>
  <c r="P298" i="1"/>
  <c r="P206" i="1"/>
  <c r="P300" i="1"/>
  <c r="P301" i="1"/>
  <c r="P302" i="1"/>
  <c r="P303" i="1"/>
  <c r="P304" i="1"/>
  <c r="P305" i="1"/>
  <c r="P306" i="1"/>
  <c r="P307" i="1"/>
  <c r="P308" i="1"/>
  <c r="P309" i="1"/>
  <c r="P310" i="1"/>
  <c r="P311" i="1"/>
  <c r="P312" i="1"/>
  <c r="P209" i="1"/>
  <c r="P314" i="1"/>
  <c r="P215" i="1"/>
  <c r="P316" i="1"/>
  <c r="P317" i="1"/>
  <c r="P318" i="1"/>
  <c r="P319" i="1"/>
  <c r="P320" i="1"/>
  <c r="P321" i="1"/>
  <c r="P322" i="1"/>
  <c r="P323" i="1"/>
  <c r="P324" i="1"/>
  <c r="P325" i="1"/>
  <c r="P326" i="1"/>
  <c r="P327" i="1"/>
  <c r="P328" i="1"/>
  <c r="P329" i="1"/>
  <c r="P330" i="1"/>
  <c r="P219" i="1"/>
  <c r="P332" i="1"/>
  <c r="P333" i="1"/>
  <c r="P334" i="1"/>
  <c r="P335" i="1"/>
  <c r="P336" i="1"/>
  <c r="P337" i="1"/>
  <c r="P338" i="1"/>
  <c r="P339" i="1"/>
  <c r="P340" i="1"/>
  <c r="P341" i="1"/>
  <c r="P342" i="1"/>
  <c r="P221" i="1"/>
  <c r="P344" i="1"/>
  <c r="P345" i="1"/>
  <c r="P222" i="1"/>
  <c r="P347" i="1"/>
  <c r="P348" i="1"/>
  <c r="P349" i="1"/>
  <c r="P350" i="1"/>
  <c r="P351" i="1"/>
  <c r="P352" i="1"/>
  <c r="P353" i="1"/>
  <c r="P354" i="1"/>
  <c r="P355" i="1"/>
  <c r="P224"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236" i="1"/>
  <c r="P406" i="1"/>
  <c r="P407" i="1"/>
  <c r="P408" i="1"/>
  <c r="P409" i="1"/>
  <c r="P410" i="1"/>
  <c r="P411" i="1"/>
  <c r="P24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248" i="1"/>
  <c r="P463" i="1"/>
  <c r="P464" i="1"/>
  <c r="P465" i="1"/>
  <c r="P466" i="1"/>
  <c r="P467" i="1"/>
  <c r="P468" i="1"/>
  <c r="P469" i="1"/>
  <c r="P470" i="1"/>
  <c r="P471" i="1"/>
  <c r="P472" i="1"/>
  <c r="P473" i="1"/>
  <c r="P474" i="1"/>
  <c r="P252" i="1"/>
  <c r="P476" i="1"/>
  <c r="P477" i="1"/>
  <c r="P478" i="1"/>
  <c r="P258" i="1"/>
  <c r="P480" i="1"/>
  <c r="P481" i="1"/>
  <c r="P482" i="1"/>
  <c r="P483" i="1"/>
  <c r="P484" i="1"/>
  <c r="P485" i="1"/>
  <c r="P486" i="1"/>
  <c r="P487" i="1"/>
  <c r="P488" i="1"/>
  <c r="P489" i="1"/>
  <c r="P490" i="1"/>
  <c r="P491" i="1"/>
  <c r="P492" i="1"/>
  <c r="P493" i="1"/>
  <c r="P494" i="1"/>
  <c r="P266"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281" i="1"/>
  <c r="P528" i="1"/>
  <c r="P529" i="1"/>
  <c r="P530" i="1"/>
  <c r="P531" i="1"/>
  <c r="P532" i="1"/>
  <c r="P533" i="1"/>
  <c r="P534" i="1"/>
  <c r="P535" i="1"/>
  <c r="P536" i="1"/>
  <c r="P537" i="1"/>
  <c r="P538" i="1"/>
  <c r="P539" i="1"/>
  <c r="P540" i="1"/>
  <c r="P541" i="1"/>
  <c r="P542" i="1"/>
  <c r="P543" i="1"/>
  <c r="P544" i="1"/>
  <c r="P545" i="1"/>
  <c r="P546" i="1"/>
  <c r="P284" i="1"/>
  <c r="P548" i="1"/>
  <c r="P549" i="1"/>
  <c r="P550" i="1"/>
  <c r="P551" i="1"/>
  <c r="P552" i="1"/>
  <c r="P553" i="1"/>
  <c r="P554" i="1"/>
  <c r="P555" i="1"/>
  <c r="P556" i="1"/>
  <c r="P557" i="1"/>
  <c r="P558" i="1"/>
  <c r="P559" i="1"/>
  <c r="P560" i="1"/>
  <c r="P561" i="1"/>
  <c r="P562" i="1"/>
  <c r="P563" i="1"/>
  <c r="P564" i="1"/>
  <c r="P565" i="1"/>
  <c r="P566" i="1"/>
  <c r="P567" i="1"/>
  <c r="P293" i="1"/>
  <c r="P569" i="1"/>
  <c r="P570" i="1"/>
  <c r="P571" i="1"/>
  <c r="P572" i="1"/>
  <c r="P573" i="1"/>
  <c r="P574" i="1"/>
  <c r="P575" i="1"/>
  <c r="P576" i="1"/>
  <c r="P577" i="1"/>
  <c r="P578" i="1"/>
  <c r="P579" i="1"/>
  <c r="P580" i="1"/>
  <c r="P581" i="1"/>
  <c r="P582" i="1"/>
  <c r="P583" i="1"/>
  <c r="P295" i="1"/>
  <c r="P585" i="1"/>
  <c r="P586" i="1"/>
  <c r="P587" i="1"/>
  <c r="P588" i="1"/>
  <c r="P589" i="1"/>
  <c r="P590" i="1"/>
  <c r="P313" i="1"/>
  <c r="P592" i="1"/>
  <c r="P593" i="1"/>
  <c r="P594" i="1"/>
  <c r="P595" i="1"/>
  <c r="P596" i="1"/>
  <c r="P597" i="1"/>
  <c r="P598" i="1"/>
  <c r="P599" i="1"/>
  <c r="P600" i="1"/>
  <c r="P601" i="1"/>
  <c r="P602" i="1"/>
  <c r="P603" i="1"/>
  <c r="P604" i="1"/>
  <c r="P605" i="1"/>
  <c r="P606" i="1"/>
  <c r="P315"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346" i="1"/>
  <c r="P646" i="1"/>
  <c r="P647" i="1"/>
  <c r="P648" i="1"/>
  <c r="P649" i="1"/>
  <c r="P650" i="1"/>
  <c r="P651" i="1"/>
  <c r="P652" i="1"/>
  <c r="P653" i="1"/>
  <c r="P654" i="1"/>
  <c r="P655" i="1"/>
  <c r="P656" i="1"/>
  <c r="P657" i="1"/>
  <c r="P658" i="1"/>
  <c r="P659" i="1"/>
  <c r="P660" i="1"/>
  <c r="P661" i="1"/>
  <c r="P662" i="1"/>
  <c r="P663" i="1"/>
  <c r="P664" i="1"/>
  <c r="P356"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412"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479" i="1"/>
  <c r="P729" i="1"/>
  <c r="P730" i="1"/>
  <c r="P731" i="1"/>
  <c r="P732" i="1"/>
  <c r="P733" i="1"/>
  <c r="P734" i="1"/>
  <c r="P735" i="1"/>
  <c r="P736" i="1"/>
  <c r="P737" i="1"/>
  <c r="P738" i="1"/>
  <c r="P739" i="1"/>
  <c r="P740" i="1"/>
  <c r="P741" i="1"/>
  <c r="P742" i="1"/>
  <c r="P743" i="1"/>
  <c r="P744" i="1"/>
  <c r="P745" i="1"/>
  <c r="P746" i="1"/>
  <c r="P747" i="1"/>
  <c r="P748" i="1"/>
  <c r="P495"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568"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665"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695" i="1"/>
  <c r="P1081" i="1"/>
  <c r="P1082" i="1"/>
  <c r="P1083" i="1"/>
  <c r="P1084" i="1"/>
  <c r="P1085" i="1"/>
  <c r="P1086" i="1"/>
  <c r="P1087" i="1"/>
  <c r="P1088" i="1"/>
  <c r="P1089" i="1"/>
  <c r="P1090" i="1"/>
  <c r="P1091" i="1"/>
  <c r="P1092" i="1"/>
  <c r="P1093" i="1"/>
  <c r="P1094" i="1"/>
  <c r="P1095" i="1"/>
  <c r="P1096" i="1"/>
  <c r="P1097" i="1"/>
  <c r="P1098" i="1"/>
  <c r="P1099" i="1"/>
  <c r="P1100" i="1"/>
  <c r="P1101" i="1"/>
  <c r="P1102" i="1"/>
  <c r="P749" i="1"/>
  <c r="P1104" i="1"/>
  <c r="P1105" i="1"/>
  <c r="P1106" i="1"/>
  <c r="P1107" i="1"/>
  <c r="P1108" i="1"/>
  <c r="P1109" i="1"/>
  <c r="P1110" i="1"/>
  <c r="P1111" i="1"/>
  <c r="P1112" i="1"/>
  <c r="P1113" i="1"/>
  <c r="P1114" i="1"/>
  <c r="P1115" i="1"/>
  <c r="P1116" i="1"/>
  <c r="P1117" i="1"/>
  <c r="P1118" i="1"/>
  <c r="P1119" i="1"/>
  <c r="P1120" i="1"/>
  <c r="P1121" i="1"/>
  <c r="P1122" i="1"/>
  <c r="P943" i="1"/>
  <c r="P1056"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080" i="1"/>
  <c r="P1171" i="1"/>
  <c r="P1172" i="1"/>
  <c r="P1173" i="1"/>
  <c r="P1174" i="1"/>
  <c r="P1175" i="1"/>
  <c r="P1176" i="1"/>
  <c r="P1177" i="1"/>
  <c r="P1178" i="1"/>
  <c r="P1179" i="1"/>
  <c r="P1180" i="1"/>
  <c r="P1181" i="1"/>
  <c r="P1182" i="1"/>
  <c r="P1183" i="1"/>
  <c r="P1184" i="1"/>
  <c r="P1185" i="1"/>
  <c r="P1186" i="1"/>
  <c r="P1187" i="1"/>
  <c r="P1188" i="1"/>
  <c r="P1103" i="1"/>
  <c r="P1190" i="1"/>
  <c r="P1191" i="1"/>
  <c r="P1192" i="1"/>
  <c r="P1193" i="1"/>
  <c r="P1194" i="1"/>
  <c r="P1195" i="1"/>
  <c r="P1196" i="1"/>
  <c r="P1197" i="1"/>
  <c r="P1198" i="1"/>
  <c r="P1199" i="1"/>
  <c r="P1200" i="1"/>
  <c r="P1201" i="1"/>
  <c r="P1202" i="1"/>
  <c r="P1203" i="1"/>
  <c r="P1204" i="1"/>
  <c r="P1205" i="1"/>
  <c r="P1206" i="1"/>
  <c r="P1207" i="1"/>
  <c r="P1208" i="1"/>
  <c r="P1123"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124"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189" i="1"/>
  <c r="P1170" i="1"/>
  <c r="P1209" i="1"/>
  <c r="P1329" i="1"/>
  <c r="P1330" i="1"/>
  <c r="P1331" i="1"/>
  <c r="P1332" i="1"/>
  <c r="P1333" i="1"/>
  <c r="P1334" i="1"/>
  <c r="P1335" i="1"/>
  <c r="P1336" i="1"/>
  <c r="P1337" i="1"/>
  <c r="P1338" i="1"/>
  <c r="P1339" i="1"/>
  <c r="P1340" i="1"/>
  <c r="P1341" i="1"/>
  <c r="P1342" i="1"/>
  <c r="P1343" i="1"/>
  <c r="P1344" i="1"/>
  <c r="P1345" i="1"/>
  <c r="P1346" i="1"/>
  <c r="P1347" i="1"/>
  <c r="P1348" i="1"/>
  <c r="P1349" i="1"/>
  <c r="P1350" i="1"/>
  <c r="P1327" i="1"/>
  <c r="P1326"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28"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351" i="1"/>
  <c r="P1352"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380" i="1"/>
  <c r="P1438" i="1"/>
  <c r="P1439"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470" i="1"/>
  <c r="P1471" i="1"/>
  <c r="P1472"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1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513"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514" i="1"/>
  <c r="P154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626"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671" i="1"/>
  <c r="P1672" i="1"/>
  <c r="P1721"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764" i="1"/>
  <c r="P1765"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766" i="1"/>
  <c r="P1813" i="1"/>
  <c r="P1814" i="1"/>
  <c r="P1872"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873" i="1"/>
  <c r="P1874" i="1"/>
  <c r="P1875" i="1"/>
  <c r="P1942" i="1"/>
  <c r="P1943"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P2002" i="1"/>
  <c r="P2003" i="1"/>
  <c r="P2004" i="1"/>
  <c r="P2005" i="1"/>
  <c r="P2006" i="1"/>
  <c r="P1946" i="1"/>
  <c r="P1944" i="1"/>
  <c r="P1945" i="1"/>
  <c r="P2010" i="1"/>
  <c r="P2011" i="1"/>
  <c r="P2012" i="1"/>
  <c r="P2013" i="1"/>
  <c r="P2014" i="1"/>
  <c r="P2015" i="1"/>
  <c r="P2016" i="1"/>
  <c r="P2017" i="1"/>
  <c r="P2018" i="1"/>
  <c r="P2019" i="1"/>
  <c r="P2020" i="1"/>
  <c r="P2021" i="1"/>
  <c r="P2022" i="1"/>
  <c r="P2023" i="1"/>
  <c r="P2024" i="1"/>
  <c r="P2025" i="1"/>
  <c r="P2026" i="1"/>
  <c r="P2027" i="1"/>
  <c r="P2028" i="1"/>
  <c r="P2029" i="1"/>
  <c r="P2030" i="1"/>
  <c r="P2031" i="1"/>
  <c r="P2032" i="1"/>
  <c r="P2033" i="1"/>
  <c r="P2034" i="1"/>
  <c r="P2035" i="1"/>
  <c r="P2036" i="1"/>
  <c r="P2037" i="1"/>
  <c r="P2038" i="1"/>
  <c r="P2039" i="1"/>
  <c r="P2040" i="1"/>
  <c r="P2041" i="1"/>
  <c r="P2042" i="1"/>
  <c r="P2043" i="1"/>
  <c r="P2044" i="1"/>
  <c r="P2045" i="1"/>
  <c r="P2046" i="1"/>
  <c r="P2047" i="1"/>
  <c r="P2048" i="1"/>
  <c r="P2049" i="1"/>
  <c r="P2050" i="1"/>
  <c r="P2051" i="1"/>
  <c r="P2052" i="1"/>
  <c r="P2053" i="1"/>
  <c r="P2054" i="1"/>
  <c r="P2055" i="1"/>
  <c r="P2056" i="1"/>
  <c r="P2057" i="1"/>
  <c r="P2058" i="1"/>
  <c r="P2059" i="1"/>
  <c r="P2060" i="1"/>
  <c r="P2061" i="1"/>
  <c r="P2062" i="1"/>
  <c r="P2063" i="1"/>
  <c r="P2064" i="1"/>
  <c r="P2065" i="1"/>
  <c r="P2066" i="1"/>
  <c r="P2067" i="1"/>
  <c r="P2068" i="1"/>
  <c r="P2069" i="1"/>
  <c r="P2070" i="1"/>
  <c r="P2071" i="1"/>
  <c r="P2072" i="1"/>
  <c r="P2073" i="1"/>
  <c r="P2074" i="1"/>
  <c r="P2075" i="1"/>
  <c r="P2076" i="1"/>
  <c r="P2077" i="1"/>
  <c r="P2078" i="1"/>
  <c r="P2007" i="1"/>
  <c r="P2008" i="1"/>
  <c r="P2081" i="1"/>
  <c r="P2009" i="1"/>
  <c r="P2079" i="1"/>
  <c r="P2080" i="1"/>
  <c r="P2085" i="1"/>
  <c r="P2086" i="1"/>
  <c r="P2087" i="1"/>
  <c r="P2088" i="1"/>
  <c r="P2089" i="1"/>
  <c r="P2090" i="1"/>
  <c r="P2091" i="1"/>
  <c r="P2092" i="1"/>
  <c r="P2093" i="1"/>
  <c r="P2094" i="1"/>
  <c r="P2095" i="1"/>
  <c r="P2096" i="1"/>
  <c r="P2097" i="1"/>
  <c r="P2098" i="1"/>
  <c r="P2099" i="1"/>
  <c r="P2100" i="1"/>
  <c r="P2101" i="1"/>
  <c r="P2102" i="1"/>
  <c r="P2103" i="1"/>
  <c r="P2104" i="1"/>
  <c r="P2105" i="1"/>
  <c r="P2106" i="1"/>
  <c r="P2107" i="1"/>
  <c r="P2108" i="1"/>
  <c r="P2109" i="1"/>
  <c r="P2110" i="1"/>
  <c r="P2111" i="1"/>
  <c r="P2112" i="1"/>
  <c r="P2113" i="1"/>
  <c r="P2114" i="1"/>
  <c r="P2115" i="1"/>
  <c r="P2116" i="1"/>
  <c r="P2117" i="1"/>
  <c r="P2118" i="1"/>
  <c r="P2119" i="1"/>
  <c r="P2120" i="1"/>
  <c r="P2121" i="1"/>
  <c r="P2122" i="1"/>
  <c r="P2123" i="1"/>
  <c r="P2124" i="1"/>
  <c r="P2125" i="1"/>
  <c r="P2126" i="1"/>
  <c r="P2127" i="1"/>
  <c r="P2128" i="1"/>
  <c r="P2129" i="1"/>
  <c r="P2130" i="1"/>
  <c r="P2131" i="1"/>
  <c r="P2132" i="1"/>
  <c r="P2133" i="1"/>
  <c r="P2134" i="1"/>
  <c r="P2135" i="1"/>
  <c r="P2136" i="1"/>
  <c r="P2137" i="1"/>
  <c r="P2138" i="1"/>
  <c r="P2139" i="1"/>
  <c r="P2140" i="1"/>
  <c r="P2141" i="1"/>
  <c r="P2142" i="1"/>
  <c r="P2143" i="1"/>
  <c r="P2144" i="1"/>
  <c r="P2145" i="1"/>
  <c r="P2146" i="1"/>
  <c r="P2150" i="1"/>
  <c r="P2084" i="1"/>
  <c r="P2147" i="1"/>
  <c r="P2148" i="1"/>
  <c r="P2149" i="1"/>
  <c r="P2152" i="1"/>
  <c r="P2153" i="1"/>
  <c r="P2154" i="1"/>
  <c r="P2155" i="1"/>
  <c r="P2156" i="1"/>
  <c r="P2157" i="1"/>
  <c r="P2158" i="1"/>
  <c r="P2159" i="1"/>
  <c r="P2160" i="1"/>
  <c r="P2161" i="1"/>
  <c r="P2162" i="1"/>
  <c r="P2163" i="1"/>
  <c r="P2164" i="1"/>
  <c r="P2165" i="1"/>
  <c r="P2166" i="1"/>
  <c r="P2167" i="1"/>
  <c r="P2168" i="1"/>
  <c r="P2169" i="1"/>
  <c r="P2170" i="1"/>
  <c r="P2171" i="1"/>
  <c r="P2172" i="1"/>
  <c r="P2173" i="1"/>
  <c r="P2174" i="1"/>
  <c r="P2175" i="1"/>
  <c r="P2176" i="1"/>
  <c r="P2177" i="1"/>
  <c r="P2178" i="1"/>
  <c r="P2179" i="1"/>
  <c r="P2180" i="1"/>
  <c r="P2181" i="1"/>
  <c r="P2182" i="1"/>
  <c r="P2183" i="1"/>
  <c r="P2184" i="1"/>
  <c r="P2185" i="1"/>
  <c r="P2186" i="1"/>
  <c r="P2187" i="1"/>
  <c r="P2188" i="1"/>
  <c r="P2189" i="1"/>
  <c r="P2190" i="1"/>
  <c r="P2191" i="1"/>
  <c r="P2192" i="1"/>
  <c r="P2193" i="1"/>
  <c r="P2194" i="1"/>
  <c r="P2195" i="1"/>
  <c r="P2196" i="1"/>
  <c r="P2197" i="1"/>
  <c r="P2198" i="1"/>
  <c r="P2199" i="1"/>
  <c r="P2200" i="1"/>
  <c r="P2201" i="1"/>
  <c r="P2202" i="1"/>
  <c r="P2203" i="1"/>
  <c r="P2204" i="1"/>
  <c r="P2205" i="1"/>
  <c r="P2206" i="1"/>
  <c r="P2207" i="1"/>
  <c r="P2208" i="1"/>
  <c r="P2209" i="1"/>
  <c r="P2210" i="1"/>
  <c r="P2211" i="1"/>
  <c r="P2212" i="1"/>
  <c r="P2213" i="1"/>
  <c r="P2214" i="1"/>
  <c r="P2215" i="1"/>
  <c r="P2216" i="1"/>
  <c r="P2217" i="1"/>
  <c r="P2218" i="1"/>
  <c r="P2219" i="1"/>
  <c r="P2220" i="1"/>
  <c r="P2221" i="1"/>
  <c r="P2222" i="1"/>
  <c r="P2223" i="1"/>
  <c r="P2224" i="1"/>
  <c r="P2225" i="1"/>
  <c r="P2226" i="1"/>
  <c r="P2227" i="1"/>
  <c r="P2228" i="1"/>
  <c r="P2229" i="1"/>
  <c r="P2230" i="1"/>
  <c r="P2231" i="1"/>
  <c r="P2232" i="1"/>
  <c r="P2233" i="1"/>
  <c r="P2240" i="1"/>
  <c r="P2151" i="1"/>
  <c r="P2236" i="1"/>
  <c r="P2235" i="1"/>
  <c r="P2237" i="1"/>
  <c r="P2238" i="1"/>
  <c r="P2239" i="1"/>
  <c r="P2241" i="1"/>
  <c r="P2242" i="1"/>
  <c r="P2243" i="1"/>
  <c r="P2244" i="1"/>
  <c r="P2245" i="1"/>
  <c r="P2246" i="1"/>
  <c r="P2247" i="1"/>
  <c r="P2248" i="1"/>
  <c r="P2249" i="1"/>
  <c r="P2250" i="1"/>
  <c r="P2251" i="1"/>
  <c r="P2252" i="1"/>
  <c r="P2253" i="1"/>
  <c r="P2254" i="1"/>
  <c r="P2255" i="1"/>
  <c r="P2256" i="1"/>
  <c r="P2257" i="1"/>
  <c r="P2258" i="1"/>
  <c r="P2259" i="1"/>
  <c r="P2260" i="1"/>
  <c r="P2261" i="1"/>
  <c r="P2262" i="1"/>
  <c r="P2263" i="1"/>
  <c r="P2264" i="1"/>
  <c r="P2265" i="1"/>
  <c r="P2266" i="1"/>
  <c r="P2267" i="1"/>
  <c r="P2268" i="1"/>
  <c r="P2269" i="1"/>
  <c r="P2270" i="1"/>
  <c r="P2271" i="1"/>
  <c r="P2272" i="1"/>
  <c r="P2273" i="1"/>
  <c r="P2274" i="1"/>
  <c r="P2275" i="1"/>
  <c r="P2276" i="1"/>
  <c r="P2277" i="1"/>
  <c r="P2278" i="1"/>
  <c r="P2279" i="1"/>
  <c r="P2280" i="1"/>
  <c r="P2281" i="1"/>
  <c r="P2282" i="1"/>
  <c r="P2283" i="1"/>
  <c r="P2284" i="1"/>
  <c r="P2285" i="1"/>
  <c r="P2286" i="1"/>
  <c r="P2287" i="1"/>
  <c r="P2288" i="1"/>
  <c r="P2289" i="1"/>
  <c r="P2290" i="1"/>
  <c r="P2291" i="1"/>
  <c r="P2292" i="1"/>
  <c r="P2293" i="1"/>
  <c r="P2294" i="1"/>
  <c r="P2295" i="1"/>
  <c r="P2296" i="1"/>
  <c r="P2297" i="1"/>
  <c r="P2298" i="1"/>
  <c r="P2299" i="1"/>
  <c r="P2300" i="1"/>
  <c r="P2301" i="1"/>
  <c r="P2302" i="1"/>
  <c r="P2303" i="1"/>
  <c r="P2304" i="1"/>
  <c r="P2305" i="1"/>
  <c r="P2306" i="1"/>
  <c r="P2307" i="1"/>
  <c r="P2308" i="1"/>
  <c r="P2309" i="1"/>
  <c r="P2310" i="1"/>
  <c r="P2311" i="1"/>
  <c r="P2312" i="1"/>
  <c r="P2313" i="1"/>
  <c r="P2314" i="1"/>
  <c r="P2315" i="1"/>
  <c r="P2316" i="1"/>
  <c r="P2317" i="1"/>
  <c r="P2318" i="1"/>
  <c r="P2319" i="1"/>
  <c r="P2320" i="1"/>
  <c r="P2321" i="1"/>
  <c r="P2322" i="1"/>
  <c r="P2323" i="1"/>
  <c r="P2324" i="1"/>
  <c r="P2325" i="1"/>
  <c r="P2326" i="1"/>
  <c r="P2327" i="1"/>
  <c r="P2328" i="1"/>
  <c r="P2329" i="1"/>
  <c r="P2330" i="1"/>
  <c r="P2331" i="1"/>
  <c r="P2332" i="1"/>
  <c r="P2333" i="1"/>
  <c r="P2334" i="1"/>
  <c r="P2335" i="1"/>
  <c r="P2336" i="1"/>
  <c r="P2337" i="1"/>
  <c r="P2338" i="1"/>
  <c r="P2339" i="1"/>
  <c r="P2340" i="1"/>
  <c r="P2341" i="1"/>
  <c r="P2342" i="1"/>
  <c r="P2343" i="1"/>
  <c r="P2344" i="1"/>
  <c r="P2345" i="1"/>
  <c r="P2346" i="1"/>
  <c r="P2347" i="1"/>
  <c r="P2348" i="1"/>
  <c r="P2349" i="1"/>
  <c r="P2350" i="1"/>
  <c r="P2351" i="1"/>
  <c r="P2352" i="1"/>
  <c r="P2353" i="1"/>
  <c r="P2354" i="1"/>
  <c r="P2355" i="1"/>
  <c r="P2356" i="1"/>
  <c r="P2357" i="1"/>
  <c r="P2358" i="1"/>
  <c r="P2359" i="1"/>
  <c r="P2360" i="1"/>
  <c r="P2361" i="1"/>
  <c r="P2362" i="1"/>
  <c r="P2363" i="1"/>
  <c r="P2364" i="1"/>
  <c r="P2365" i="1"/>
  <c r="P2366" i="1"/>
  <c r="P2367" i="1"/>
  <c r="P2368" i="1"/>
  <c r="P2369" i="1"/>
  <c r="P2370" i="1"/>
  <c r="P2371" i="1"/>
  <c r="P2372" i="1"/>
  <c r="P2373" i="1"/>
  <c r="P2374" i="1"/>
  <c r="P2375" i="1"/>
  <c r="P2376" i="1"/>
  <c r="P2377" i="1"/>
  <c r="P2378" i="1"/>
  <c r="P2379" i="1"/>
  <c r="P2380" i="1"/>
  <c r="P2381" i="1"/>
  <c r="P2382" i="1"/>
  <c r="P2383" i="1"/>
  <c r="P2384" i="1"/>
  <c r="P2385" i="1"/>
  <c r="P2386" i="1"/>
  <c r="P2387" i="1"/>
  <c r="P2388" i="1"/>
  <c r="P2389" i="1"/>
  <c r="P2390" i="1"/>
  <c r="P2391" i="1"/>
  <c r="P2392" i="1"/>
  <c r="P2393" i="1"/>
  <c r="P2394" i="1"/>
  <c r="P2395" i="1"/>
  <c r="P2396" i="1"/>
  <c r="P2397" i="1"/>
  <c r="P2398" i="1"/>
  <c r="P2399" i="1"/>
  <c r="P2400" i="1"/>
  <c r="P2401" i="1"/>
  <c r="P2402" i="1"/>
  <c r="P2403" i="1"/>
  <c r="P2404" i="1"/>
  <c r="P2405" i="1"/>
  <c r="P2406" i="1"/>
  <c r="P2407" i="1"/>
  <c r="P2408" i="1"/>
  <c r="P2409" i="1"/>
  <c r="P2410" i="1"/>
  <c r="P2411" i="1"/>
  <c r="P2412" i="1"/>
  <c r="P2413" i="1"/>
  <c r="P2414" i="1"/>
  <c r="P2415" i="1"/>
  <c r="P2416" i="1"/>
  <c r="P2417" i="1"/>
  <c r="P2418" i="1"/>
  <c r="P2419" i="1"/>
  <c r="P2420" i="1"/>
  <c r="P2421" i="1"/>
  <c r="P2422" i="1"/>
  <c r="P2423" i="1"/>
  <c r="P2424" i="1"/>
  <c r="P2425" i="1"/>
  <c r="P2426" i="1"/>
  <c r="P2427" i="1"/>
  <c r="P2428" i="1"/>
  <c r="P2429" i="1"/>
  <c r="P2430" i="1"/>
  <c r="P2431" i="1"/>
  <c r="P2432" i="1"/>
  <c r="P2436" i="1"/>
  <c r="P2434" i="1"/>
  <c r="P2435" i="1"/>
  <c r="P2433" i="1"/>
  <c r="P2437" i="1"/>
  <c r="P2438" i="1"/>
  <c r="P2439" i="1"/>
  <c r="P2440" i="1"/>
  <c r="P2441" i="1"/>
  <c r="P2442" i="1"/>
  <c r="P2443" i="1"/>
  <c r="P2444" i="1"/>
  <c r="P2445" i="1"/>
  <c r="P2446" i="1"/>
  <c r="P2447" i="1"/>
  <c r="P2448" i="1"/>
  <c r="P2449" i="1"/>
  <c r="P2450" i="1"/>
  <c r="P2451" i="1"/>
  <c r="P2452" i="1"/>
  <c r="P2453" i="1"/>
  <c r="P2454" i="1"/>
  <c r="P2455" i="1"/>
  <c r="P2456" i="1"/>
  <c r="P2457" i="1"/>
  <c r="P2458" i="1"/>
  <c r="P2459" i="1"/>
  <c r="P2460" i="1"/>
  <c r="P2461" i="1"/>
  <c r="P2462" i="1"/>
  <c r="P2463" i="1"/>
  <c r="P2464" i="1"/>
  <c r="P2465" i="1"/>
  <c r="P2466" i="1"/>
  <c r="P2467" i="1"/>
  <c r="P2468" i="1"/>
  <c r="P2469" i="1"/>
  <c r="P2470" i="1"/>
  <c r="P2471" i="1"/>
  <c r="P2472" i="1"/>
  <c r="P2473" i="1"/>
  <c r="P2474" i="1"/>
  <c r="P2475" i="1"/>
  <c r="P2476" i="1"/>
  <c r="P2477" i="1"/>
  <c r="P2478" i="1"/>
  <c r="P2479" i="1"/>
  <c r="P2480" i="1"/>
  <c r="P2481" i="1"/>
  <c r="P2482" i="1"/>
  <c r="P2483" i="1"/>
  <c r="P2484" i="1"/>
  <c r="P2485" i="1"/>
  <c r="P2486" i="1"/>
  <c r="P2487" i="1"/>
  <c r="P2488" i="1"/>
  <c r="P2489" i="1"/>
  <c r="P2490" i="1"/>
  <c r="P2491" i="1"/>
  <c r="P2492" i="1"/>
  <c r="P2493" i="1"/>
  <c r="P2494" i="1"/>
  <c r="P2495" i="1"/>
  <c r="P2496" i="1"/>
  <c r="P2497" i="1"/>
  <c r="P2498" i="1"/>
  <c r="P2499" i="1"/>
  <c r="P2500" i="1"/>
  <c r="P2501" i="1"/>
  <c r="P2502" i="1"/>
  <c r="P2503" i="1"/>
  <c r="P2504" i="1"/>
  <c r="P2505" i="1"/>
  <c r="P2506" i="1"/>
  <c r="P2507" i="1"/>
  <c r="P2508" i="1"/>
  <c r="P2509" i="1"/>
  <c r="P2510" i="1"/>
  <c r="P2511" i="1"/>
  <c r="P2512" i="1"/>
  <c r="P2513" i="1"/>
  <c r="P2514" i="1"/>
  <c r="P2515" i="1"/>
  <c r="P2516" i="1"/>
  <c r="P2517" i="1"/>
  <c r="P2518" i="1"/>
  <c r="P2519" i="1"/>
  <c r="P2520" i="1"/>
  <c r="P2521" i="1"/>
  <c r="P2522" i="1"/>
  <c r="P2523" i="1"/>
  <c r="P2524" i="1"/>
  <c r="P2525" i="1"/>
  <c r="P2526" i="1"/>
  <c r="P2527" i="1"/>
  <c r="P2528" i="1"/>
  <c r="P2529" i="1"/>
  <c r="P2530" i="1"/>
  <c r="P2531" i="1"/>
  <c r="P2532" i="1"/>
  <c r="P2533" i="1"/>
  <c r="P2534" i="1"/>
  <c r="P2535" i="1"/>
  <c r="P2536" i="1"/>
  <c r="P2537" i="1"/>
  <c r="P2538" i="1"/>
  <c r="P2539" i="1"/>
  <c r="P2540" i="1"/>
  <c r="P2541" i="1"/>
  <c r="P2542" i="1"/>
  <c r="P2543" i="1"/>
  <c r="P2544" i="1"/>
  <c r="P2545" i="1"/>
  <c r="P2546" i="1"/>
  <c r="P2547" i="1"/>
  <c r="P2548" i="1"/>
  <c r="P2549" i="1"/>
  <c r="P2550" i="1"/>
  <c r="P2551" i="1"/>
  <c r="P2552" i="1"/>
  <c r="P2553" i="1"/>
  <c r="P2554" i="1"/>
  <c r="P2555" i="1"/>
  <c r="P2556" i="1"/>
  <c r="P2557" i="1"/>
  <c r="P2558" i="1"/>
  <c r="P2559" i="1"/>
  <c r="P2560" i="1"/>
  <c r="P2561" i="1"/>
  <c r="P2562" i="1"/>
  <c r="P2563" i="1"/>
  <c r="P2564" i="1"/>
  <c r="P2565" i="1"/>
  <c r="P2566" i="1"/>
  <c r="P2567" i="1"/>
  <c r="P2568" i="1"/>
  <c r="P2569" i="1"/>
  <c r="P2570" i="1"/>
  <c r="P2571" i="1"/>
  <c r="P2572" i="1"/>
  <c r="P2573" i="1"/>
  <c r="P2574" i="1"/>
  <c r="P2575" i="1"/>
  <c r="P2576" i="1"/>
  <c r="P2577" i="1"/>
  <c r="P2578" i="1"/>
  <c r="P2579" i="1"/>
  <c r="P2580" i="1"/>
  <c r="P2581" i="1"/>
  <c r="P2582" i="1"/>
  <c r="P2583" i="1"/>
  <c r="P2584" i="1"/>
  <c r="P2585" i="1"/>
  <c r="P2586" i="1"/>
  <c r="P2587" i="1"/>
  <c r="P2588" i="1"/>
  <c r="P2589" i="1"/>
  <c r="P2590" i="1"/>
  <c r="P2591" i="1"/>
  <c r="P2592" i="1"/>
  <c r="P2593" i="1"/>
  <c r="P2594" i="1"/>
  <c r="P2595" i="1"/>
  <c r="P2596" i="1"/>
  <c r="P2597" i="1"/>
  <c r="P2598" i="1"/>
  <c r="P2599" i="1"/>
  <c r="P2600" i="1"/>
  <c r="P2601" i="1"/>
  <c r="P2602" i="1"/>
  <c r="P2603" i="1"/>
  <c r="P2604" i="1"/>
  <c r="P2605" i="1"/>
  <c r="P2606" i="1"/>
  <c r="P2607" i="1"/>
  <c r="P2608" i="1"/>
  <c r="P2609" i="1"/>
  <c r="P2610" i="1"/>
  <c r="P2611" i="1"/>
  <c r="P2612" i="1"/>
  <c r="P2613" i="1"/>
  <c r="P2614" i="1"/>
  <c r="P2615" i="1"/>
  <c r="P2616" i="1"/>
  <c r="P2617" i="1"/>
  <c r="P2618" i="1"/>
  <c r="P2619" i="1"/>
  <c r="P2620" i="1"/>
  <c r="P2621" i="1"/>
  <c r="P2622" i="1"/>
  <c r="P2623" i="1"/>
  <c r="P2624" i="1"/>
  <c r="P2625" i="1"/>
  <c r="P2626" i="1"/>
  <c r="P2627" i="1"/>
  <c r="P2628" i="1"/>
  <c r="P2629" i="1"/>
  <c r="P2630" i="1"/>
  <c r="P2631" i="1"/>
  <c r="P2632" i="1"/>
  <c r="P2633" i="1"/>
  <c r="P2634" i="1"/>
  <c r="P2635" i="1"/>
  <c r="P2636" i="1"/>
  <c r="P2637" i="1"/>
  <c r="P2638" i="1"/>
  <c r="P2639" i="1"/>
  <c r="P2640" i="1"/>
  <c r="P2641" i="1"/>
  <c r="P2642" i="1"/>
  <c r="P2643" i="1"/>
  <c r="P2644" i="1"/>
  <c r="P2645" i="1"/>
  <c r="P2646" i="1"/>
  <c r="P2647" i="1"/>
  <c r="P2648" i="1"/>
  <c r="P2649" i="1"/>
  <c r="P2650" i="1"/>
  <c r="P2651" i="1"/>
  <c r="P2652" i="1"/>
  <c r="P2653" i="1"/>
  <c r="P2654" i="1"/>
  <c r="P2655" i="1"/>
  <c r="P2656" i="1"/>
  <c r="P2657" i="1"/>
  <c r="P2658" i="1"/>
  <c r="P2659" i="1"/>
  <c r="P2660" i="1"/>
  <c r="P2661" i="1"/>
  <c r="P2662" i="1"/>
  <c r="P2663" i="1"/>
  <c r="P2664" i="1"/>
  <c r="P2665" i="1"/>
  <c r="P2666" i="1"/>
  <c r="P2667" i="1"/>
  <c r="P2668" i="1"/>
  <c r="P2669" i="1"/>
  <c r="P2670" i="1"/>
  <c r="P2671" i="1"/>
  <c r="P2672" i="1"/>
  <c r="P2673" i="1"/>
  <c r="P2674" i="1"/>
  <c r="P2675" i="1"/>
  <c r="P2676" i="1"/>
  <c r="P2677" i="1"/>
  <c r="P2678" i="1"/>
  <c r="P2679" i="1"/>
  <c r="P2680" i="1"/>
  <c r="P2681" i="1"/>
  <c r="P2682" i="1"/>
  <c r="P2683" i="1"/>
  <c r="P2684" i="1"/>
  <c r="P2685" i="1"/>
  <c r="P2686" i="1"/>
  <c r="P2687" i="1"/>
  <c r="P2688" i="1"/>
  <c r="P2689" i="1"/>
  <c r="P2690" i="1"/>
  <c r="P2691" i="1"/>
  <c r="P2692" i="1"/>
  <c r="P2693" i="1"/>
  <c r="P2694" i="1"/>
  <c r="P2695" i="1"/>
  <c r="P2696" i="1"/>
  <c r="P2697" i="1"/>
  <c r="P2698" i="1"/>
  <c r="P2699" i="1"/>
  <c r="P2700" i="1"/>
  <c r="P2701" i="1"/>
  <c r="P2702" i="1"/>
  <c r="P2703" i="1"/>
  <c r="P2704" i="1"/>
  <c r="P2705" i="1"/>
  <c r="P2706" i="1"/>
  <c r="P2707" i="1"/>
  <c r="P2708" i="1"/>
  <c r="P2709" i="1"/>
  <c r="P2710" i="1"/>
  <c r="P2711" i="1"/>
  <c r="P2712" i="1"/>
  <c r="P2713" i="1"/>
  <c r="P2714" i="1"/>
  <c r="P2715" i="1"/>
  <c r="P2716" i="1"/>
  <c r="P2717" i="1"/>
  <c r="P2718" i="1"/>
  <c r="P2719" i="1"/>
  <c r="P2720" i="1"/>
  <c r="P2721" i="1"/>
  <c r="P2722" i="1"/>
  <c r="P2723" i="1"/>
  <c r="P2724" i="1"/>
  <c r="P2725" i="1"/>
  <c r="P2726" i="1"/>
  <c r="P2727" i="1"/>
  <c r="P2728" i="1"/>
  <c r="P2729" i="1"/>
  <c r="P2730" i="1"/>
  <c r="P2731" i="1"/>
  <c r="P2733" i="1"/>
  <c r="P2734" i="1"/>
  <c r="P2732" i="1"/>
  <c r="P2735" i="1"/>
  <c r="P2736" i="1"/>
  <c r="P2737" i="1"/>
  <c r="P2738" i="1"/>
  <c r="P2739" i="1"/>
  <c r="P2740" i="1"/>
  <c r="P2741" i="1"/>
  <c r="P2742" i="1"/>
  <c r="P2743" i="1"/>
  <c r="P2744" i="1"/>
  <c r="P2745" i="1"/>
  <c r="P2746" i="1"/>
  <c r="P2747" i="1"/>
  <c r="P2748" i="1"/>
  <c r="P2749" i="1"/>
  <c r="P2750" i="1"/>
  <c r="P2751" i="1"/>
  <c r="P2752" i="1"/>
  <c r="P2753" i="1"/>
  <c r="P2754" i="1"/>
  <c r="P2755" i="1"/>
  <c r="P2756" i="1"/>
  <c r="P2757" i="1"/>
  <c r="P2758" i="1"/>
  <c r="P2759" i="1"/>
  <c r="P2760" i="1"/>
  <c r="P2761" i="1"/>
  <c r="P2762" i="1"/>
  <c r="P2763" i="1"/>
  <c r="P2764" i="1"/>
  <c r="P2765" i="1"/>
  <c r="P2766" i="1"/>
  <c r="P2767" i="1"/>
  <c r="P2768" i="1"/>
  <c r="P2769" i="1"/>
  <c r="P2770" i="1"/>
  <c r="P2771" i="1"/>
  <c r="P2772" i="1"/>
  <c r="P2773" i="1"/>
  <c r="P2774" i="1"/>
  <c r="P2775" i="1"/>
  <c r="P2776" i="1"/>
  <c r="P2777" i="1"/>
  <c r="P2778" i="1"/>
  <c r="P2779" i="1"/>
  <c r="P2780" i="1"/>
  <c r="P2781" i="1"/>
  <c r="P2782" i="1"/>
  <c r="P2783" i="1"/>
  <c r="P2784" i="1"/>
  <c r="P2785" i="1"/>
  <c r="P2786" i="1"/>
  <c r="P2787" i="1"/>
  <c r="P2788" i="1"/>
  <c r="P2789" i="1"/>
  <c r="P2790" i="1"/>
  <c r="P2791" i="1"/>
  <c r="P2792" i="1"/>
  <c r="P2793" i="1"/>
  <c r="P2794" i="1"/>
  <c r="P2795" i="1"/>
  <c r="P2796" i="1"/>
  <c r="P2797" i="1"/>
  <c r="P2798" i="1"/>
  <c r="P2799" i="1"/>
  <c r="P2800" i="1"/>
  <c r="P2801" i="1"/>
  <c r="P2802" i="1"/>
  <c r="P2803" i="1"/>
  <c r="P2804" i="1"/>
  <c r="P2805" i="1"/>
  <c r="P2806" i="1"/>
  <c r="P2807" i="1"/>
  <c r="P2808" i="1"/>
  <c r="P2809" i="1"/>
  <c r="P2810" i="1"/>
  <c r="P2811" i="1"/>
  <c r="P2812" i="1"/>
  <c r="P2813" i="1"/>
  <c r="P2814" i="1"/>
  <c r="P2815" i="1"/>
  <c r="P2816" i="1"/>
  <c r="P2817" i="1"/>
  <c r="P2818" i="1"/>
  <c r="P2819" i="1"/>
  <c r="P2820" i="1"/>
  <c r="P2821" i="1"/>
  <c r="P2822" i="1"/>
  <c r="P2823" i="1"/>
  <c r="P2824" i="1"/>
  <c r="P2825" i="1"/>
  <c r="P2826" i="1"/>
  <c r="P2827" i="1"/>
  <c r="P2828" i="1"/>
  <c r="P2829" i="1"/>
  <c r="P2830" i="1"/>
  <c r="P2831" i="1"/>
  <c r="P2832" i="1"/>
  <c r="P2833" i="1"/>
  <c r="P2834" i="1"/>
  <c r="P2835" i="1"/>
  <c r="P2836" i="1"/>
  <c r="P2837" i="1"/>
  <c r="P2838" i="1"/>
  <c r="P2839" i="1"/>
  <c r="P2840" i="1"/>
  <c r="P2841" i="1"/>
  <c r="P2842" i="1"/>
  <c r="P2843" i="1"/>
  <c r="P2844" i="1"/>
  <c r="P2845" i="1"/>
  <c r="P2846" i="1"/>
  <c r="P2847" i="1"/>
  <c r="P2848" i="1"/>
  <c r="P2849" i="1"/>
  <c r="P2850" i="1"/>
  <c r="P2851" i="1"/>
  <c r="P2852" i="1"/>
  <c r="P2853" i="1"/>
  <c r="P2854" i="1"/>
  <c r="P2855" i="1"/>
  <c r="P2856" i="1"/>
  <c r="P2857" i="1"/>
  <c r="P2858" i="1"/>
  <c r="P2859" i="1"/>
  <c r="P2860" i="1"/>
  <c r="P2861" i="1"/>
  <c r="P2862" i="1"/>
  <c r="P2863" i="1"/>
  <c r="P2864" i="1"/>
  <c r="P2865" i="1"/>
  <c r="P2866" i="1"/>
  <c r="P2867" i="1"/>
  <c r="P2868" i="1"/>
  <c r="P2869" i="1"/>
  <c r="P2870" i="1"/>
  <c r="P2871" i="1"/>
  <c r="P2872" i="1"/>
  <c r="P2873" i="1"/>
  <c r="P2874" i="1"/>
  <c r="P2875" i="1"/>
  <c r="P2876" i="1"/>
  <c r="P2877" i="1"/>
  <c r="P2878" i="1"/>
  <c r="P2879" i="1"/>
  <c r="P2880" i="1"/>
  <c r="P2881" i="1"/>
  <c r="P2882" i="1"/>
  <c r="P2883" i="1"/>
  <c r="P2884" i="1"/>
  <c r="P2885" i="1"/>
  <c r="P2886" i="1"/>
  <c r="P2887" i="1"/>
  <c r="P2888" i="1"/>
  <c r="P2889" i="1"/>
  <c r="P2890" i="1"/>
  <c r="P2891" i="1"/>
  <c r="P2892" i="1"/>
  <c r="P2893" i="1"/>
  <c r="P2894" i="1"/>
  <c r="P2895" i="1"/>
  <c r="P2896" i="1"/>
  <c r="P2897" i="1"/>
  <c r="P2898" i="1"/>
  <c r="P2899" i="1"/>
  <c r="P2900" i="1"/>
  <c r="P2901" i="1"/>
  <c r="P2902" i="1"/>
  <c r="P2903" i="1"/>
  <c r="P2904" i="1"/>
  <c r="P2905" i="1"/>
  <c r="P2906" i="1"/>
  <c r="P2907" i="1"/>
  <c r="P2908" i="1"/>
  <c r="P2909" i="1"/>
  <c r="P2910" i="1"/>
  <c r="P2911" i="1"/>
  <c r="P2912" i="1"/>
  <c r="P2913" i="1"/>
  <c r="P2914" i="1"/>
  <c r="P2915" i="1"/>
  <c r="P2916" i="1"/>
  <c r="P2917" i="1"/>
  <c r="P2918" i="1"/>
  <c r="P2919" i="1"/>
  <c r="P2920" i="1"/>
  <c r="P2921" i="1"/>
  <c r="P2922" i="1"/>
  <c r="P2923" i="1"/>
  <c r="P2924" i="1"/>
  <c r="P2925" i="1"/>
  <c r="P2926" i="1"/>
  <c r="P2927" i="1"/>
  <c r="P2928" i="1"/>
  <c r="P2929" i="1"/>
  <c r="P2930" i="1"/>
  <c r="P2931" i="1"/>
  <c r="P2932" i="1"/>
  <c r="P2933" i="1"/>
  <c r="P2934" i="1"/>
  <c r="P2935" i="1"/>
  <c r="P2936" i="1"/>
  <c r="P2937" i="1"/>
  <c r="P2938" i="1"/>
  <c r="P2939" i="1"/>
  <c r="P2940" i="1"/>
  <c r="P2941" i="1"/>
  <c r="P2942" i="1"/>
  <c r="P2943" i="1"/>
  <c r="P2944" i="1"/>
  <c r="P2945" i="1"/>
  <c r="P2946" i="1"/>
  <c r="P2947" i="1"/>
  <c r="P2948" i="1"/>
  <c r="P2950" i="1"/>
  <c r="P2951" i="1"/>
  <c r="P2949" i="1"/>
  <c r="P2952" i="1"/>
  <c r="P2953" i="1"/>
  <c r="P2954" i="1"/>
  <c r="P2955" i="1"/>
  <c r="P2956" i="1"/>
  <c r="P2957" i="1"/>
  <c r="P2958" i="1"/>
  <c r="P2959" i="1"/>
  <c r="P2960" i="1"/>
  <c r="P2961" i="1"/>
  <c r="P2962" i="1"/>
  <c r="P2963" i="1"/>
  <c r="P2964" i="1"/>
  <c r="P2965" i="1"/>
  <c r="P2966" i="1"/>
  <c r="P2967" i="1"/>
  <c r="P2968" i="1"/>
  <c r="P2969" i="1"/>
  <c r="P2970" i="1"/>
  <c r="P2971" i="1"/>
  <c r="P2972" i="1"/>
  <c r="P2973" i="1"/>
  <c r="P2974" i="1"/>
  <c r="P2975" i="1"/>
  <c r="P2976" i="1"/>
  <c r="P2977" i="1"/>
  <c r="P2978" i="1"/>
  <c r="P2979" i="1"/>
  <c r="P2980" i="1"/>
  <c r="P2981" i="1"/>
  <c r="P2982" i="1"/>
  <c r="P2983" i="1"/>
  <c r="P2984" i="1"/>
  <c r="P2985" i="1"/>
  <c r="P2986" i="1"/>
  <c r="P2987" i="1"/>
  <c r="P2988" i="1"/>
  <c r="P2989" i="1"/>
  <c r="P2990" i="1"/>
  <c r="P2991" i="1"/>
  <c r="P2992" i="1"/>
  <c r="P2993" i="1"/>
  <c r="P2994" i="1"/>
  <c r="P2995" i="1"/>
  <c r="P2996" i="1"/>
  <c r="P2997" i="1"/>
  <c r="P2998" i="1"/>
  <c r="P2999" i="1"/>
  <c r="P3000" i="1"/>
  <c r="P3001" i="1"/>
  <c r="P3002" i="1"/>
  <c r="P3003" i="1"/>
  <c r="P3004" i="1"/>
  <c r="P3005" i="1"/>
  <c r="P3006" i="1"/>
  <c r="P3007" i="1"/>
  <c r="P3008" i="1"/>
  <c r="P3009" i="1"/>
  <c r="P3010" i="1"/>
  <c r="P3011" i="1"/>
  <c r="P3012" i="1"/>
  <c r="P3013" i="1"/>
  <c r="P3014" i="1"/>
  <c r="P3015" i="1"/>
  <c r="P3016" i="1"/>
  <c r="P3017" i="1"/>
  <c r="P3018" i="1"/>
  <c r="P3019" i="1"/>
  <c r="P3020" i="1"/>
  <c r="P3021" i="1"/>
  <c r="P3022" i="1"/>
  <c r="P3023" i="1"/>
  <c r="P3024" i="1"/>
  <c r="P3025" i="1"/>
  <c r="P3026" i="1"/>
  <c r="P3027" i="1"/>
  <c r="P3028" i="1"/>
  <c r="P3029" i="1"/>
  <c r="P3030" i="1"/>
  <c r="P3031" i="1"/>
  <c r="P3032" i="1"/>
  <c r="P3033" i="1"/>
  <c r="P3034" i="1"/>
  <c r="P3035" i="1"/>
  <c r="P3036" i="1"/>
  <c r="P3037" i="1"/>
  <c r="P3038" i="1"/>
  <c r="P3039" i="1"/>
  <c r="P3040" i="1"/>
  <c r="P3041" i="1"/>
  <c r="P3042" i="1"/>
  <c r="P3043" i="1"/>
  <c r="P3044" i="1"/>
  <c r="P3045" i="1"/>
  <c r="P3046" i="1"/>
  <c r="P3047" i="1"/>
  <c r="P3048" i="1"/>
  <c r="P3049" i="1"/>
  <c r="P3050" i="1"/>
  <c r="P3051" i="1"/>
  <c r="P3052" i="1"/>
  <c r="P3053" i="1"/>
  <c r="P3054" i="1"/>
  <c r="P3055" i="1"/>
  <c r="P3056" i="1"/>
  <c r="P3057" i="1"/>
  <c r="P3058" i="1"/>
  <c r="P3059" i="1"/>
  <c r="P3060" i="1"/>
  <c r="P3061" i="1"/>
  <c r="P3062" i="1"/>
  <c r="P3063" i="1"/>
  <c r="P3064" i="1"/>
  <c r="P3065" i="1"/>
  <c r="P3066" i="1"/>
  <c r="P3067" i="1"/>
  <c r="P3068" i="1"/>
  <c r="P3069" i="1"/>
  <c r="P3070" i="1"/>
  <c r="P3071" i="1"/>
  <c r="P3072" i="1"/>
  <c r="P3073" i="1"/>
  <c r="P3074" i="1"/>
  <c r="P3075" i="1"/>
  <c r="P3076" i="1"/>
  <c r="P3077" i="1"/>
  <c r="P3078" i="1"/>
  <c r="P3079" i="1"/>
  <c r="P3080" i="1"/>
  <c r="P3081" i="1"/>
  <c r="P3082" i="1"/>
  <c r="P3083" i="1"/>
  <c r="P3084" i="1"/>
  <c r="P3085" i="1"/>
  <c r="P3086" i="1"/>
  <c r="P3087" i="1"/>
  <c r="P3088" i="1"/>
  <c r="P3089" i="1"/>
  <c r="P3090" i="1"/>
  <c r="P3091" i="1"/>
  <c r="P3092" i="1"/>
  <c r="P3093" i="1"/>
  <c r="P3094" i="1"/>
  <c r="P3095" i="1"/>
  <c r="P3096" i="1"/>
  <c r="P3097" i="1"/>
  <c r="P3098" i="1"/>
  <c r="P3099" i="1"/>
  <c r="P3100" i="1"/>
  <c r="P3101" i="1"/>
  <c r="P3102" i="1"/>
  <c r="P3103" i="1"/>
  <c r="P3104" i="1"/>
  <c r="P3105" i="1"/>
  <c r="P3106" i="1"/>
  <c r="P3107" i="1"/>
  <c r="P3108" i="1"/>
  <c r="P3109" i="1"/>
  <c r="P3110" i="1"/>
  <c r="P3111" i="1"/>
  <c r="P3112" i="1"/>
  <c r="P3113" i="1"/>
  <c r="P3114" i="1"/>
  <c r="P3115" i="1"/>
  <c r="P3116" i="1"/>
  <c r="P3117" i="1"/>
  <c r="P3118" i="1"/>
  <c r="P3119" i="1"/>
  <c r="P3120" i="1"/>
  <c r="P3121" i="1"/>
  <c r="P3122" i="1"/>
  <c r="P3123" i="1"/>
  <c r="P3124" i="1"/>
  <c r="P3125" i="1"/>
  <c r="P3126" i="1"/>
  <c r="P3127" i="1"/>
  <c r="P3128" i="1"/>
  <c r="P3129" i="1"/>
  <c r="P3130" i="1"/>
  <c r="P3131" i="1"/>
  <c r="P3132" i="1"/>
  <c r="P3133" i="1"/>
  <c r="P3134" i="1"/>
  <c r="P3135" i="1"/>
  <c r="P3136" i="1"/>
  <c r="P3137" i="1"/>
  <c r="P3138" i="1"/>
  <c r="P3139" i="1"/>
  <c r="P3140" i="1"/>
  <c r="P3141" i="1"/>
  <c r="P3142" i="1"/>
  <c r="P3143" i="1"/>
  <c r="P3144" i="1"/>
  <c r="P3145" i="1"/>
  <c r="P3146" i="1"/>
  <c r="P3147" i="1"/>
  <c r="P3148" i="1"/>
  <c r="P3149" i="1"/>
  <c r="P3150" i="1"/>
  <c r="P3151" i="1"/>
  <c r="P3152" i="1"/>
  <c r="P3153" i="1"/>
  <c r="P3154" i="1"/>
  <c r="P3155" i="1"/>
  <c r="P3156" i="1"/>
  <c r="P3157" i="1"/>
  <c r="P3158" i="1"/>
  <c r="P3159" i="1"/>
  <c r="P3160" i="1"/>
  <c r="P3161" i="1"/>
  <c r="P3162" i="1"/>
  <c r="P3163" i="1"/>
  <c r="P3164" i="1"/>
  <c r="P3165" i="1"/>
  <c r="P3166" i="1"/>
  <c r="P3167" i="1"/>
  <c r="P3168" i="1"/>
  <c r="P3169" i="1"/>
  <c r="P3170" i="1"/>
  <c r="P3171" i="1"/>
  <c r="P3172" i="1"/>
  <c r="P3173" i="1"/>
  <c r="P3174" i="1"/>
  <c r="P3175" i="1"/>
  <c r="P3176" i="1"/>
  <c r="P3177" i="1"/>
  <c r="P3178" i="1"/>
  <c r="P3179" i="1"/>
  <c r="P3180" i="1"/>
  <c r="P3181" i="1"/>
  <c r="P3182" i="1"/>
  <c r="P3183" i="1"/>
  <c r="P3184" i="1"/>
  <c r="P3185" i="1"/>
  <c r="P3186" i="1"/>
  <c r="P3187" i="1"/>
  <c r="P3188" i="1"/>
  <c r="P3189" i="1"/>
  <c r="P3190" i="1"/>
  <c r="P3191" i="1"/>
  <c r="P3192" i="1"/>
  <c r="P2" i="1"/>
  <c r="O3" i="1"/>
  <c r="O4" i="1"/>
  <c r="O5" i="1"/>
  <c r="O6" i="1"/>
  <c r="O7" i="1"/>
  <c r="O343" i="1"/>
  <c r="O9" i="1"/>
  <c r="O10" i="1"/>
  <c r="O11" i="1"/>
  <c r="O8" i="1"/>
  <c r="O13" i="1"/>
  <c r="O14" i="1"/>
  <c r="O12" i="1"/>
  <c r="O15" i="1"/>
  <c r="O17" i="1"/>
  <c r="O16" i="1"/>
  <c r="O18" i="1"/>
  <c r="O20" i="1"/>
  <c r="O230" i="1"/>
  <c r="O19" i="1"/>
  <c r="O23" i="1"/>
  <c r="O24" i="1"/>
  <c r="O21" i="1"/>
  <c r="O22" i="1"/>
  <c r="O27" i="1"/>
  <c r="O25" i="1"/>
  <c r="O29" i="1"/>
  <c r="O26" i="1"/>
  <c r="O28" i="1"/>
  <c r="O30" i="1"/>
  <c r="O33" i="1"/>
  <c r="O249" i="1"/>
  <c r="O35" i="1"/>
  <c r="O31" i="1"/>
  <c r="O32" i="1"/>
  <c r="O34" i="1"/>
  <c r="O36" i="1"/>
  <c r="O40" i="1"/>
  <c r="O37" i="1"/>
  <c r="O38" i="1"/>
  <c r="O43" i="1"/>
  <c r="O39" i="1"/>
  <c r="O41" i="1"/>
  <c r="O42" i="1"/>
  <c r="O47" i="1"/>
  <c r="O48" i="1"/>
  <c r="O49" i="1"/>
  <c r="O44" i="1"/>
  <c r="O45" i="1"/>
  <c r="O46" i="1"/>
  <c r="O53" i="1"/>
  <c r="O50" i="1"/>
  <c r="O55" i="1"/>
  <c r="O56" i="1"/>
  <c r="O51" i="1"/>
  <c r="O52" i="1"/>
  <c r="O59" i="1"/>
  <c r="O60" i="1"/>
  <c r="O54" i="1"/>
  <c r="O62" i="1"/>
  <c r="O57" i="1"/>
  <c r="O58" i="1"/>
  <c r="O65" i="1"/>
  <c r="O66" i="1"/>
  <c r="O61" i="1"/>
  <c r="O475" i="1"/>
  <c r="O63" i="1"/>
  <c r="O64" i="1"/>
  <c r="O68" i="1"/>
  <c r="O69" i="1"/>
  <c r="O73" i="1"/>
  <c r="O462" i="1"/>
  <c r="O70" i="1"/>
  <c r="O71" i="1"/>
  <c r="O72" i="1"/>
  <c r="O74" i="1"/>
  <c r="O79" i="1"/>
  <c r="O75" i="1"/>
  <c r="O76" i="1"/>
  <c r="O112" i="1"/>
  <c r="O85" i="1"/>
  <c r="O77" i="1"/>
  <c r="O78" i="1"/>
  <c r="O80" i="1"/>
  <c r="O82" i="1"/>
  <c r="O81" i="1"/>
  <c r="O89" i="1"/>
  <c r="O90" i="1"/>
  <c r="O83" i="1"/>
  <c r="O84" i="1"/>
  <c r="O86" i="1"/>
  <c r="O87" i="1"/>
  <c r="O88" i="1"/>
  <c r="O91" i="1"/>
  <c r="O405" i="1"/>
  <c r="O98" i="1"/>
  <c r="O92" i="1"/>
  <c r="O93" i="1"/>
  <c r="O101" i="1"/>
  <c r="O102" i="1"/>
  <c r="O94" i="1"/>
  <c r="O104" i="1"/>
  <c r="O95" i="1"/>
  <c r="O106" i="1"/>
  <c r="O96" i="1"/>
  <c r="O97" i="1"/>
  <c r="O99" i="1"/>
  <c r="O100" i="1"/>
  <c r="O103" i="1"/>
  <c r="O105" i="1"/>
  <c r="O113" i="1"/>
  <c r="O114" i="1"/>
  <c r="O115" i="1"/>
  <c r="O116" i="1"/>
  <c r="O117" i="1"/>
  <c r="O118" i="1"/>
  <c r="O107" i="1"/>
  <c r="O120" i="1"/>
  <c r="O121" i="1"/>
  <c r="O108" i="1"/>
  <c r="O123" i="1"/>
  <c r="O109" i="1"/>
  <c r="O110" i="1"/>
  <c r="O126" i="1"/>
  <c r="O111" i="1"/>
  <c r="O128" i="1"/>
  <c r="O129" i="1"/>
  <c r="O119" i="1"/>
  <c r="O122" i="1"/>
  <c r="O132" i="1"/>
  <c r="O124" i="1"/>
  <c r="O134" i="1"/>
  <c r="O135" i="1"/>
  <c r="O136" i="1"/>
  <c r="O137" i="1"/>
  <c r="O138" i="1"/>
  <c r="O139" i="1"/>
  <c r="O140" i="1"/>
  <c r="O125" i="1"/>
  <c r="O130" i="1"/>
  <c r="O127" i="1"/>
  <c r="O645" i="1"/>
  <c r="O145" i="1"/>
  <c r="O146" i="1"/>
  <c r="O131" i="1"/>
  <c r="O148" i="1"/>
  <c r="O149" i="1"/>
  <c r="O150" i="1"/>
  <c r="O151" i="1"/>
  <c r="O152" i="1"/>
  <c r="O153" i="1"/>
  <c r="O285" i="1"/>
  <c r="O299" i="1"/>
  <c r="O584" i="1"/>
  <c r="O157" i="1"/>
  <c r="O133" i="1"/>
  <c r="O141" i="1"/>
  <c r="O160" i="1"/>
  <c r="O161" i="1"/>
  <c r="O162" i="1"/>
  <c r="O163" i="1"/>
  <c r="O164" i="1"/>
  <c r="O165" i="1"/>
  <c r="O256" i="1"/>
  <c r="O167" i="1"/>
  <c r="O142" i="1"/>
  <c r="O143" i="1"/>
  <c r="O144" i="1"/>
  <c r="O147" i="1"/>
  <c r="O154" i="1"/>
  <c r="O173" i="1"/>
  <c r="O174" i="1"/>
  <c r="O175" i="1"/>
  <c r="O176" i="1"/>
  <c r="O177" i="1"/>
  <c r="O178" i="1"/>
  <c r="O155" i="1"/>
  <c r="O527" i="1"/>
  <c r="O728" i="1"/>
  <c r="O182" i="1"/>
  <c r="O156" i="1"/>
  <c r="O184" i="1"/>
  <c r="O158" i="1"/>
  <c r="O186" i="1"/>
  <c r="O1277" i="1"/>
  <c r="O188" i="1"/>
  <c r="O2082" i="1"/>
  <c r="O190" i="1"/>
  <c r="O191" i="1"/>
  <c r="O159" i="1"/>
  <c r="O193" i="1"/>
  <c r="O194" i="1"/>
  <c r="O166" i="1"/>
  <c r="O196" i="1"/>
  <c r="O591" i="1"/>
  <c r="O168" i="1"/>
  <c r="O199" i="1"/>
  <c r="O607" i="1"/>
  <c r="O201" i="1"/>
  <c r="O2083" i="1"/>
  <c r="O203" i="1"/>
  <c r="O204" i="1"/>
  <c r="O205" i="1"/>
  <c r="O2234" i="1"/>
  <c r="O207" i="1"/>
  <c r="O208" i="1"/>
  <c r="O169" i="1"/>
  <c r="O210" i="1"/>
  <c r="O211" i="1"/>
  <c r="O212" i="1"/>
  <c r="O213" i="1"/>
  <c r="O214" i="1"/>
  <c r="O331" i="1"/>
  <c r="O216" i="1"/>
  <c r="O217" i="1"/>
  <c r="O218" i="1"/>
  <c r="O170" i="1"/>
  <c r="O220" i="1"/>
  <c r="O270" i="1"/>
  <c r="O171" i="1"/>
  <c r="O223" i="1"/>
  <c r="O172" i="1"/>
  <c r="O225" i="1"/>
  <c r="O226" i="1"/>
  <c r="O227" i="1"/>
  <c r="O228" i="1"/>
  <c r="O229" i="1"/>
  <c r="O179" i="1"/>
  <c r="O231" i="1"/>
  <c r="O232" i="1"/>
  <c r="O233" i="1"/>
  <c r="O234" i="1"/>
  <c r="O235" i="1"/>
  <c r="O180" i="1"/>
  <c r="O237" i="1"/>
  <c r="O238" i="1"/>
  <c r="O239" i="1"/>
  <c r="O240" i="1"/>
  <c r="O241" i="1"/>
  <c r="O181" i="1"/>
  <c r="O243" i="1"/>
  <c r="O244" i="1"/>
  <c r="O245" i="1"/>
  <c r="O246" i="1"/>
  <c r="O247" i="1"/>
  <c r="O183" i="1"/>
  <c r="O67" i="1"/>
  <c r="O250" i="1"/>
  <c r="O251" i="1"/>
  <c r="O185" i="1"/>
  <c r="O253" i="1"/>
  <c r="O254" i="1"/>
  <c r="O255" i="1"/>
  <c r="O187" i="1"/>
  <c r="O257" i="1"/>
  <c r="O189" i="1"/>
  <c r="O259" i="1"/>
  <c r="O260" i="1"/>
  <c r="O261" i="1"/>
  <c r="O262" i="1"/>
  <c r="O263" i="1"/>
  <c r="O264" i="1"/>
  <c r="O265" i="1"/>
  <c r="O192" i="1"/>
  <c r="O267" i="1"/>
  <c r="O268" i="1"/>
  <c r="O269" i="1"/>
  <c r="O195" i="1"/>
  <c r="O271" i="1"/>
  <c r="O272" i="1"/>
  <c r="O273" i="1"/>
  <c r="O274" i="1"/>
  <c r="O275" i="1"/>
  <c r="O276" i="1"/>
  <c r="O277" i="1"/>
  <c r="O278" i="1"/>
  <c r="O279" i="1"/>
  <c r="O280" i="1"/>
  <c r="O547" i="1"/>
  <c r="O282" i="1"/>
  <c r="O283" i="1"/>
  <c r="O197" i="1"/>
  <c r="O198" i="1"/>
  <c r="O286" i="1"/>
  <c r="O287" i="1"/>
  <c r="O288" i="1"/>
  <c r="O289" i="1"/>
  <c r="O290" i="1"/>
  <c r="O291" i="1"/>
  <c r="O292" i="1"/>
  <c r="O200" i="1"/>
  <c r="O294" i="1"/>
  <c r="O202" i="1"/>
  <c r="O296" i="1"/>
  <c r="O297" i="1"/>
  <c r="O298" i="1"/>
  <c r="O206" i="1"/>
  <c r="O300" i="1"/>
  <c r="O301" i="1"/>
  <c r="O302" i="1"/>
  <c r="O303" i="1"/>
  <c r="O304" i="1"/>
  <c r="O305" i="1"/>
  <c r="O306" i="1"/>
  <c r="O307" i="1"/>
  <c r="O308" i="1"/>
  <c r="O309" i="1"/>
  <c r="O310" i="1"/>
  <c r="O311" i="1"/>
  <c r="O312" i="1"/>
  <c r="O209" i="1"/>
  <c r="O314" i="1"/>
  <c r="O215" i="1"/>
  <c r="O316" i="1"/>
  <c r="O317" i="1"/>
  <c r="O318" i="1"/>
  <c r="O319" i="1"/>
  <c r="O320" i="1"/>
  <c r="O321" i="1"/>
  <c r="O322" i="1"/>
  <c r="O323" i="1"/>
  <c r="O324" i="1"/>
  <c r="O325" i="1"/>
  <c r="O326" i="1"/>
  <c r="O327" i="1"/>
  <c r="O328" i="1"/>
  <c r="O329" i="1"/>
  <c r="O330" i="1"/>
  <c r="O219" i="1"/>
  <c r="O332" i="1"/>
  <c r="O333" i="1"/>
  <c r="O334" i="1"/>
  <c r="O335" i="1"/>
  <c r="O336" i="1"/>
  <c r="O337" i="1"/>
  <c r="O338" i="1"/>
  <c r="O339" i="1"/>
  <c r="O340" i="1"/>
  <c r="O341" i="1"/>
  <c r="O342" i="1"/>
  <c r="O221" i="1"/>
  <c r="O344" i="1"/>
  <c r="O345" i="1"/>
  <c r="O222" i="1"/>
  <c r="O347" i="1"/>
  <c r="O348" i="1"/>
  <c r="O349" i="1"/>
  <c r="O350" i="1"/>
  <c r="O351" i="1"/>
  <c r="O352" i="1"/>
  <c r="O353" i="1"/>
  <c r="O354" i="1"/>
  <c r="O355" i="1"/>
  <c r="O224"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236" i="1"/>
  <c r="O406" i="1"/>
  <c r="O407" i="1"/>
  <c r="O408" i="1"/>
  <c r="O409" i="1"/>
  <c r="O410" i="1"/>
  <c r="O411" i="1"/>
  <c r="O24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248" i="1"/>
  <c r="O463" i="1"/>
  <c r="O464" i="1"/>
  <c r="O465" i="1"/>
  <c r="O466" i="1"/>
  <c r="O467" i="1"/>
  <c r="O468" i="1"/>
  <c r="O469" i="1"/>
  <c r="O470" i="1"/>
  <c r="O471" i="1"/>
  <c r="O472" i="1"/>
  <c r="O473" i="1"/>
  <c r="O474" i="1"/>
  <c r="O252" i="1"/>
  <c r="O476" i="1"/>
  <c r="O477" i="1"/>
  <c r="O478" i="1"/>
  <c r="O258" i="1"/>
  <c r="O480" i="1"/>
  <c r="O481" i="1"/>
  <c r="O482" i="1"/>
  <c r="O483" i="1"/>
  <c r="O484" i="1"/>
  <c r="O485" i="1"/>
  <c r="O486" i="1"/>
  <c r="O487" i="1"/>
  <c r="O488" i="1"/>
  <c r="O489" i="1"/>
  <c r="O490" i="1"/>
  <c r="O491" i="1"/>
  <c r="O492" i="1"/>
  <c r="O493" i="1"/>
  <c r="O494" i="1"/>
  <c r="O266"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281" i="1"/>
  <c r="O528" i="1"/>
  <c r="O529" i="1"/>
  <c r="O530" i="1"/>
  <c r="O531" i="1"/>
  <c r="O532" i="1"/>
  <c r="O533" i="1"/>
  <c r="O534" i="1"/>
  <c r="O535" i="1"/>
  <c r="O536" i="1"/>
  <c r="O537" i="1"/>
  <c r="O538" i="1"/>
  <c r="O539" i="1"/>
  <c r="O540" i="1"/>
  <c r="O541" i="1"/>
  <c r="O542" i="1"/>
  <c r="O543" i="1"/>
  <c r="O544" i="1"/>
  <c r="O545" i="1"/>
  <c r="O546" i="1"/>
  <c r="O284" i="1"/>
  <c r="O548" i="1"/>
  <c r="O549" i="1"/>
  <c r="O550" i="1"/>
  <c r="O551" i="1"/>
  <c r="O552" i="1"/>
  <c r="O553" i="1"/>
  <c r="O554" i="1"/>
  <c r="O555" i="1"/>
  <c r="O556" i="1"/>
  <c r="O557" i="1"/>
  <c r="O558" i="1"/>
  <c r="O559" i="1"/>
  <c r="O560" i="1"/>
  <c r="O561" i="1"/>
  <c r="O562" i="1"/>
  <c r="O563" i="1"/>
  <c r="O564" i="1"/>
  <c r="O565" i="1"/>
  <c r="O566" i="1"/>
  <c r="O567" i="1"/>
  <c r="O293" i="1"/>
  <c r="O569" i="1"/>
  <c r="O570" i="1"/>
  <c r="O571" i="1"/>
  <c r="O572" i="1"/>
  <c r="O573" i="1"/>
  <c r="O574" i="1"/>
  <c r="O575" i="1"/>
  <c r="O576" i="1"/>
  <c r="O577" i="1"/>
  <c r="O578" i="1"/>
  <c r="O579" i="1"/>
  <c r="O580" i="1"/>
  <c r="O581" i="1"/>
  <c r="O582" i="1"/>
  <c r="O583" i="1"/>
  <c r="O295" i="1"/>
  <c r="O585" i="1"/>
  <c r="O586" i="1"/>
  <c r="O587" i="1"/>
  <c r="O588" i="1"/>
  <c r="O589" i="1"/>
  <c r="O590" i="1"/>
  <c r="O313" i="1"/>
  <c r="O592" i="1"/>
  <c r="O593" i="1"/>
  <c r="O594" i="1"/>
  <c r="O595" i="1"/>
  <c r="O596" i="1"/>
  <c r="O597" i="1"/>
  <c r="O598" i="1"/>
  <c r="O599" i="1"/>
  <c r="O600" i="1"/>
  <c r="O601" i="1"/>
  <c r="O602" i="1"/>
  <c r="O603" i="1"/>
  <c r="O604" i="1"/>
  <c r="O605" i="1"/>
  <c r="O606" i="1"/>
  <c r="O315"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346" i="1"/>
  <c r="O646" i="1"/>
  <c r="O647" i="1"/>
  <c r="O648" i="1"/>
  <c r="O649" i="1"/>
  <c r="O650" i="1"/>
  <c r="O651" i="1"/>
  <c r="O652" i="1"/>
  <c r="O653" i="1"/>
  <c r="O654" i="1"/>
  <c r="O655" i="1"/>
  <c r="O656" i="1"/>
  <c r="O657" i="1"/>
  <c r="O658" i="1"/>
  <c r="O659" i="1"/>
  <c r="O660" i="1"/>
  <c r="O661" i="1"/>
  <c r="O662" i="1"/>
  <c r="O663" i="1"/>
  <c r="O664" i="1"/>
  <c r="O356"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412"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479" i="1"/>
  <c r="O729" i="1"/>
  <c r="O730" i="1"/>
  <c r="O731" i="1"/>
  <c r="O732" i="1"/>
  <c r="O733" i="1"/>
  <c r="O734" i="1"/>
  <c r="O735" i="1"/>
  <c r="O736" i="1"/>
  <c r="O737" i="1"/>
  <c r="O738" i="1"/>
  <c r="O739" i="1"/>
  <c r="O740" i="1"/>
  <c r="O741" i="1"/>
  <c r="O742" i="1"/>
  <c r="O743" i="1"/>
  <c r="O744" i="1"/>
  <c r="O745" i="1"/>
  <c r="O746" i="1"/>
  <c r="O747" i="1"/>
  <c r="O748" i="1"/>
  <c r="O495"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568"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665"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695" i="1"/>
  <c r="O1081" i="1"/>
  <c r="O1082" i="1"/>
  <c r="O1083" i="1"/>
  <c r="O1084" i="1"/>
  <c r="O1085" i="1"/>
  <c r="O1086" i="1"/>
  <c r="O1087" i="1"/>
  <c r="O1088" i="1"/>
  <c r="O1089" i="1"/>
  <c r="O1090" i="1"/>
  <c r="O1091" i="1"/>
  <c r="O1092" i="1"/>
  <c r="O1093" i="1"/>
  <c r="O1094" i="1"/>
  <c r="O1095" i="1"/>
  <c r="O1096" i="1"/>
  <c r="O1097" i="1"/>
  <c r="O1098" i="1"/>
  <c r="O1099" i="1"/>
  <c r="O1100" i="1"/>
  <c r="O1101" i="1"/>
  <c r="O1102" i="1"/>
  <c r="O749" i="1"/>
  <c r="O1104" i="1"/>
  <c r="O1105" i="1"/>
  <c r="O1106" i="1"/>
  <c r="O1107" i="1"/>
  <c r="O1108" i="1"/>
  <c r="O1109" i="1"/>
  <c r="O1110" i="1"/>
  <c r="O1111" i="1"/>
  <c r="O1112" i="1"/>
  <c r="O1113" i="1"/>
  <c r="O1114" i="1"/>
  <c r="O1115" i="1"/>
  <c r="O1116" i="1"/>
  <c r="O1117" i="1"/>
  <c r="O1118" i="1"/>
  <c r="O1119" i="1"/>
  <c r="O1120" i="1"/>
  <c r="O1121" i="1"/>
  <c r="O1122" i="1"/>
  <c r="O943" i="1"/>
  <c r="O1056"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080" i="1"/>
  <c r="O1171" i="1"/>
  <c r="O1172" i="1"/>
  <c r="O1173" i="1"/>
  <c r="O1174" i="1"/>
  <c r="O1175" i="1"/>
  <c r="O1176" i="1"/>
  <c r="O1177" i="1"/>
  <c r="O1178" i="1"/>
  <c r="O1179" i="1"/>
  <c r="O1180" i="1"/>
  <c r="O1181" i="1"/>
  <c r="O1182" i="1"/>
  <c r="O1183" i="1"/>
  <c r="O1184" i="1"/>
  <c r="O1185" i="1"/>
  <c r="O1186" i="1"/>
  <c r="O1187" i="1"/>
  <c r="O1188" i="1"/>
  <c r="O1103" i="1"/>
  <c r="O1190" i="1"/>
  <c r="O1191" i="1"/>
  <c r="O1192" i="1"/>
  <c r="O1193" i="1"/>
  <c r="O1194" i="1"/>
  <c r="O1195" i="1"/>
  <c r="O1196" i="1"/>
  <c r="O1197" i="1"/>
  <c r="O1198" i="1"/>
  <c r="O1199" i="1"/>
  <c r="O1200" i="1"/>
  <c r="O1201" i="1"/>
  <c r="O1202" i="1"/>
  <c r="O1203" i="1"/>
  <c r="O1204" i="1"/>
  <c r="O1205" i="1"/>
  <c r="O1206" i="1"/>
  <c r="O1207" i="1"/>
  <c r="O1208" i="1"/>
  <c r="O1123"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124"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189" i="1"/>
  <c r="O1170" i="1"/>
  <c r="O1209" i="1"/>
  <c r="O1329" i="1"/>
  <c r="O1330" i="1"/>
  <c r="O1331" i="1"/>
  <c r="O1332" i="1"/>
  <c r="O1333" i="1"/>
  <c r="O1334" i="1"/>
  <c r="O1335" i="1"/>
  <c r="O1336" i="1"/>
  <c r="O1337" i="1"/>
  <c r="O1338" i="1"/>
  <c r="O1339" i="1"/>
  <c r="O1340" i="1"/>
  <c r="O1341" i="1"/>
  <c r="O1342" i="1"/>
  <c r="O1343" i="1"/>
  <c r="O1344" i="1"/>
  <c r="O1345" i="1"/>
  <c r="O1346" i="1"/>
  <c r="O1347" i="1"/>
  <c r="O1348" i="1"/>
  <c r="O1349" i="1"/>
  <c r="O1350" i="1"/>
  <c r="O1327" i="1"/>
  <c r="O1326"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28"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351" i="1"/>
  <c r="O1352"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380" i="1"/>
  <c r="O1438" i="1"/>
  <c r="O1439"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470" i="1"/>
  <c r="O1471" i="1"/>
  <c r="O1472"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1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513"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514" i="1"/>
  <c r="O154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626"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671" i="1"/>
  <c r="O1672" i="1"/>
  <c r="O1721"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764" i="1"/>
  <c r="O1765"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766" i="1"/>
  <c r="O1813" i="1"/>
  <c r="O1814" i="1"/>
  <c r="O1872"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873" i="1"/>
  <c r="O1874" i="1"/>
  <c r="O1875" i="1"/>
  <c r="O1942" i="1"/>
  <c r="O1943"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1946" i="1"/>
  <c r="O1944" i="1"/>
  <c r="O1945"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07" i="1"/>
  <c r="O2008" i="1"/>
  <c r="O2081" i="1"/>
  <c r="O2009" i="1"/>
  <c r="O2079" i="1"/>
  <c r="O2080" i="1"/>
  <c r="O2085" i="1"/>
  <c r="O2086" i="1"/>
  <c r="O2087" i="1"/>
  <c r="O2088" i="1"/>
  <c r="O2089" i="1"/>
  <c r="O2090" i="1"/>
  <c r="O2091" i="1"/>
  <c r="O2092" i="1"/>
  <c r="O2093" i="1"/>
  <c r="O2094" i="1"/>
  <c r="O2095" i="1"/>
  <c r="O2096" i="1"/>
  <c r="O2097" i="1"/>
  <c r="O2098" i="1"/>
  <c r="O2099" i="1"/>
  <c r="O2100" i="1"/>
  <c r="O2101" i="1"/>
  <c r="O2102" i="1"/>
  <c r="O2103" i="1"/>
  <c r="O2104" i="1"/>
  <c r="O2105" i="1"/>
  <c r="O2106" i="1"/>
  <c r="O2107" i="1"/>
  <c r="O2108" i="1"/>
  <c r="O2109" i="1"/>
  <c r="O2110" i="1"/>
  <c r="O2111" i="1"/>
  <c r="O2112" i="1"/>
  <c r="O2113" i="1"/>
  <c r="O2114" i="1"/>
  <c r="O2115" i="1"/>
  <c r="O2116" i="1"/>
  <c r="O2117" i="1"/>
  <c r="O2118" i="1"/>
  <c r="O2119" i="1"/>
  <c r="O2120" i="1"/>
  <c r="O2121" i="1"/>
  <c r="O2122" i="1"/>
  <c r="O2123" i="1"/>
  <c r="O2124" i="1"/>
  <c r="O2125" i="1"/>
  <c r="O2126" i="1"/>
  <c r="O2127" i="1"/>
  <c r="O2128" i="1"/>
  <c r="O2129" i="1"/>
  <c r="O2130" i="1"/>
  <c r="O2131" i="1"/>
  <c r="O2132" i="1"/>
  <c r="O2133" i="1"/>
  <c r="O2134" i="1"/>
  <c r="O2135" i="1"/>
  <c r="O2136" i="1"/>
  <c r="O2137" i="1"/>
  <c r="O2138" i="1"/>
  <c r="O2139" i="1"/>
  <c r="O2140" i="1"/>
  <c r="O2141" i="1"/>
  <c r="O2142" i="1"/>
  <c r="O2143" i="1"/>
  <c r="O2144" i="1"/>
  <c r="O2145" i="1"/>
  <c r="O2146" i="1"/>
  <c r="O2150" i="1"/>
  <c r="O2084" i="1"/>
  <c r="O2147" i="1"/>
  <c r="O2148" i="1"/>
  <c r="O2149" i="1"/>
  <c r="O2152" i="1"/>
  <c r="O2153" i="1"/>
  <c r="O2154" i="1"/>
  <c r="O2155" i="1"/>
  <c r="O2156" i="1"/>
  <c r="O2157" i="1"/>
  <c r="O2158" i="1"/>
  <c r="O2159" i="1"/>
  <c r="O2160" i="1"/>
  <c r="O2161" i="1"/>
  <c r="O2162" i="1"/>
  <c r="O2163" i="1"/>
  <c r="O2164" i="1"/>
  <c r="O2165" i="1"/>
  <c r="O2166" i="1"/>
  <c r="O2167" i="1"/>
  <c r="O2168" i="1"/>
  <c r="O2169" i="1"/>
  <c r="O2170" i="1"/>
  <c r="O2171" i="1"/>
  <c r="O2172" i="1"/>
  <c r="O2173" i="1"/>
  <c r="O2174" i="1"/>
  <c r="O2175" i="1"/>
  <c r="O2176" i="1"/>
  <c r="O2177" i="1"/>
  <c r="O2178" i="1"/>
  <c r="O2179" i="1"/>
  <c r="O2180" i="1"/>
  <c r="O2181" i="1"/>
  <c r="O2182" i="1"/>
  <c r="O2183" i="1"/>
  <c r="O2184" i="1"/>
  <c r="O2185" i="1"/>
  <c r="O2186" i="1"/>
  <c r="O2187" i="1"/>
  <c r="O2188" i="1"/>
  <c r="O2189" i="1"/>
  <c r="O2190" i="1"/>
  <c r="O2191" i="1"/>
  <c r="O2192" i="1"/>
  <c r="O2193" i="1"/>
  <c r="O2194" i="1"/>
  <c r="O2195" i="1"/>
  <c r="O2196" i="1"/>
  <c r="O2197" i="1"/>
  <c r="O2198" i="1"/>
  <c r="O2199" i="1"/>
  <c r="O2200" i="1"/>
  <c r="O2201" i="1"/>
  <c r="O2202" i="1"/>
  <c r="O2203" i="1"/>
  <c r="O2204" i="1"/>
  <c r="O2205" i="1"/>
  <c r="O2206" i="1"/>
  <c r="O2207" i="1"/>
  <c r="O2208" i="1"/>
  <c r="O2209" i="1"/>
  <c r="O2210" i="1"/>
  <c r="O2211" i="1"/>
  <c r="O2212" i="1"/>
  <c r="O2213" i="1"/>
  <c r="O2214" i="1"/>
  <c r="O2215" i="1"/>
  <c r="O2216" i="1"/>
  <c r="O2217" i="1"/>
  <c r="O2218" i="1"/>
  <c r="O2219" i="1"/>
  <c r="O2220" i="1"/>
  <c r="O2221" i="1"/>
  <c r="O2222" i="1"/>
  <c r="O2223" i="1"/>
  <c r="O2224" i="1"/>
  <c r="O2225" i="1"/>
  <c r="O2226" i="1"/>
  <c r="O2227" i="1"/>
  <c r="O2228" i="1"/>
  <c r="O2229" i="1"/>
  <c r="O2230" i="1"/>
  <c r="O2231" i="1"/>
  <c r="O2232" i="1"/>
  <c r="O2233" i="1"/>
  <c r="O2240" i="1"/>
  <c r="O2151" i="1"/>
  <c r="O2236" i="1"/>
  <c r="O2235" i="1"/>
  <c r="O2237" i="1"/>
  <c r="O2238" i="1"/>
  <c r="O2239" i="1"/>
  <c r="O2241" i="1"/>
  <c r="O2242" i="1"/>
  <c r="O2243" i="1"/>
  <c r="O2244" i="1"/>
  <c r="O2245" i="1"/>
  <c r="O2246" i="1"/>
  <c r="O2247" i="1"/>
  <c r="O2248" i="1"/>
  <c r="O2249" i="1"/>
  <c r="O2250" i="1"/>
  <c r="O2251" i="1"/>
  <c r="O2252" i="1"/>
  <c r="O2253" i="1"/>
  <c r="O2254" i="1"/>
  <c r="O2255" i="1"/>
  <c r="O2256" i="1"/>
  <c r="O2257" i="1"/>
  <c r="O2258" i="1"/>
  <c r="O2259" i="1"/>
  <c r="O2260" i="1"/>
  <c r="O2261" i="1"/>
  <c r="O2262" i="1"/>
  <c r="O2263" i="1"/>
  <c r="O2264" i="1"/>
  <c r="O2265" i="1"/>
  <c r="O2266" i="1"/>
  <c r="O2267" i="1"/>
  <c r="O2268" i="1"/>
  <c r="O2269" i="1"/>
  <c r="O2270" i="1"/>
  <c r="O2271" i="1"/>
  <c r="O2272" i="1"/>
  <c r="O2273" i="1"/>
  <c r="O2274" i="1"/>
  <c r="O2275" i="1"/>
  <c r="O2276" i="1"/>
  <c r="O2277" i="1"/>
  <c r="O2278" i="1"/>
  <c r="O2279" i="1"/>
  <c r="O2280" i="1"/>
  <c r="O2281" i="1"/>
  <c r="O2282" i="1"/>
  <c r="O2283" i="1"/>
  <c r="O2284" i="1"/>
  <c r="O2285" i="1"/>
  <c r="O2286" i="1"/>
  <c r="O2287" i="1"/>
  <c r="O2288" i="1"/>
  <c r="O2289" i="1"/>
  <c r="O2290" i="1"/>
  <c r="O2291" i="1"/>
  <c r="O2292" i="1"/>
  <c r="O2293" i="1"/>
  <c r="O2294" i="1"/>
  <c r="O2295" i="1"/>
  <c r="O2296" i="1"/>
  <c r="O2297" i="1"/>
  <c r="O2298" i="1"/>
  <c r="O2299" i="1"/>
  <c r="O2300" i="1"/>
  <c r="O2301" i="1"/>
  <c r="O2302" i="1"/>
  <c r="O2303" i="1"/>
  <c r="O2304" i="1"/>
  <c r="O2305" i="1"/>
  <c r="O2306" i="1"/>
  <c r="O2307" i="1"/>
  <c r="O2308" i="1"/>
  <c r="O2309" i="1"/>
  <c r="O2310" i="1"/>
  <c r="O2311" i="1"/>
  <c r="O2312" i="1"/>
  <c r="O2313" i="1"/>
  <c r="O2314" i="1"/>
  <c r="O2315" i="1"/>
  <c r="O2316" i="1"/>
  <c r="O2317" i="1"/>
  <c r="O2318" i="1"/>
  <c r="O2319" i="1"/>
  <c r="O2320" i="1"/>
  <c r="O2321" i="1"/>
  <c r="O2322" i="1"/>
  <c r="O2323" i="1"/>
  <c r="O2324" i="1"/>
  <c r="O2325" i="1"/>
  <c r="O2326" i="1"/>
  <c r="O2327" i="1"/>
  <c r="O2328" i="1"/>
  <c r="O2329" i="1"/>
  <c r="O2330" i="1"/>
  <c r="O2331" i="1"/>
  <c r="O2332" i="1"/>
  <c r="O2333" i="1"/>
  <c r="O2334" i="1"/>
  <c r="O2335" i="1"/>
  <c r="O2336" i="1"/>
  <c r="O2337" i="1"/>
  <c r="O2338" i="1"/>
  <c r="O2339" i="1"/>
  <c r="O2340" i="1"/>
  <c r="O2341" i="1"/>
  <c r="O2342" i="1"/>
  <c r="O2343" i="1"/>
  <c r="O2344" i="1"/>
  <c r="O2345" i="1"/>
  <c r="O2346" i="1"/>
  <c r="O2347" i="1"/>
  <c r="O2348" i="1"/>
  <c r="O2349" i="1"/>
  <c r="O2350" i="1"/>
  <c r="O2351" i="1"/>
  <c r="O2352" i="1"/>
  <c r="O2353" i="1"/>
  <c r="O2354" i="1"/>
  <c r="O2355" i="1"/>
  <c r="O2356" i="1"/>
  <c r="O2357" i="1"/>
  <c r="O2358" i="1"/>
  <c r="O2359" i="1"/>
  <c r="O2360" i="1"/>
  <c r="O2361" i="1"/>
  <c r="O2362" i="1"/>
  <c r="O2363" i="1"/>
  <c r="O2364" i="1"/>
  <c r="O2365" i="1"/>
  <c r="O2366" i="1"/>
  <c r="O2367" i="1"/>
  <c r="O2368" i="1"/>
  <c r="O2369" i="1"/>
  <c r="O2370" i="1"/>
  <c r="O2371" i="1"/>
  <c r="O2372" i="1"/>
  <c r="O2373" i="1"/>
  <c r="O2374" i="1"/>
  <c r="O2375" i="1"/>
  <c r="O2376" i="1"/>
  <c r="O2377" i="1"/>
  <c r="O2378" i="1"/>
  <c r="O2379" i="1"/>
  <c r="O2380" i="1"/>
  <c r="O2381" i="1"/>
  <c r="O2382" i="1"/>
  <c r="O2383" i="1"/>
  <c r="O2384" i="1"/>
  <c r="O2385" i="1"/>
  <c r="O2386" i="1"/>
  <c r="O2387" i="1"/>
  <c r="O2388" i="1"/>
  <c r="O2389" i="1"/>
  <c r="O2390" i="1"/>
  <c r="O2391" i="1"/>
  <c r="O2392" i="1"/>
  <c r="O2393" i="1"/>
  <c r="O2394" i="1"/>
  <c r="O2395" i="1"/>
  <c r="O2396" i="1"/>
  <c r="O2397" i="1"/>
  <c r="O2398" i="1"/>
  <c r="O2399" i="1"/>
  <c r="O2400" i="1"/>
  <c r="O2401" i="1"/>
  <c r="O2402" i="1"/>
  <c r="O2403" i="1"/>
  <c r="O2404" i="1"/>
  <c r="O2405" i="1"/>
  <c r="O2406" i="1"/>
  <c r="O2407" i="1"/>
  <c r="O2408" i="1"/>
  <c r="O2409" i="1"/>
  <c r="O2410" i="1"/>
  <c r="O2411" i="1"/>
  <c r="O2412" i="1"/>
  <c r="O2413" i="1"/>
  <c r="O2414" i="1"/>
  <c r="O2415" i="1"/>
  <c r="O2416" i="1"/>
  <c r="O2417" i="1"/>
  <c r="O2418" i="1"/>
  <c r="O2419" i="1"/>
  <c r="O2420" i="1"/>
  <c r="O2421" i="1"/>
  <c r="O2422" i="1"/>
  <c r="O2423" i="1"/>
  <c r="O2424" i="1"/>
  <c r="O2425" i="1"/>
  <c r="O2426" i="1"/>
  <c r="O2427" i="1"/>
  <c r="O2428" i="1"/>
  <c r="O2429" i="1"/>
  <c r="O2430" i="1"/>
  <c r="O2431" i="1"/>
  <c r="O2432" i="1"/>
  <c r="O2436" i="1"/>
  <c r="O2434" i="1"/>
  <c r="O2435" i="1"/>
  <c r="O2433" i="1"/>
  <c r="O2437" i="1"/>
  <c r="O2438" i="1"/>
  <c r="O2439" i="1"/>
  <c r="O2440" i="1"/>
  <c r="O2441" i="1"/>
  <c r="O2442" i="1"/>
  <c r="O2443" i="1"/>
  <c r="O2444" i="1"/>
  <c r="O2445" i="1"/>
  <c r="O2446" i="1"/>
  <c r="O2447" i="1"/>
  <c r="O2448" i="1"/>
  <c r="O2449" i="1"/>
  <c r="O2450" i="1"/>
  <c r="O2451" i="1"/>
  <c r="O2452" i="1"/>
  <c r="O2453" i="1"/>
  <c r="O2454" i="1"/>
  <c r="O2455" i="1"/>
  <c r="O2456" i="1"/>
  <c r="O2457" i="1"/>
  <c r="O2458" i="1"/>
  <c r="O2459" i="1"/>
  <c r="O2460" i="1"/>
  <c r="O2461" i="1"/>
  <c r="O2462" i="1"/>
  <c r="O2463" i="1"/>
  <c r="O2464" i="1"/>
  <c r="O2465" i="1"/>
  <c r="O2466" i="1"/>
  <c r="O2467" i="1"/>
  <c r="O2468" i="1"/>
  <c r="O2469" i="1"/>
  <c r="O2470" i="1"/>
  <c r="O2471" i="1"/>
  <c r="O2472" i="1"/>
  <c r="O2473" i="1"/>
  <c r="O2474" i="1"/>
  <c r="O2475" i="1"/>
  <c r="O2476" i="1"/>
  <c r="O2477" i="1"/>
  <c r="O2478" i="1"/>
  <c r="O2479" i="1"/>
  <c r="O2480" i="1"/>
  <c r="O2481" i="1"/>
  <c r="O2482" i="1"/>
  <c r="O2483" i="1"/>
  <c r="O2484" i="1"/>
  <c r="O2485" i="1"/>
  <c r="O2486" i="1"/>
  <c r="O2487" i="1"/>
  <c r="O2488" i="1"/>
  <c r="O2489" i="1"/>
  <c r="O2490" i="1"/>
  <c r="O2491" i="1"/>
  <c r="O2492" i="1"/>
  <c r="O2493" i="1"/>
  <c r="O2494" i="1"/>
  <c r="O2495" i="1"/>
  <c r="O2496" i="1"/>
  <c r="O2497" i="1"/>
  <c r="O2498" i="1"/>
  <c r="O2499" i="1"/>
  <c r="O2500" i="1"/>
  <c r="O2501" i="1"/>
  <c r="O2502" i="1"/>
  <c r="O2503" i="1"/>
  <c r="O2504" i="1"/>
  <c r="O2505" i="1"/>
  <c r="O2506" i="1"/>
  <c r="O2507" i="1"/>
  <c r="O2508" i="1"/>
  <c r="O2509" i="1"/>
  <c r="O2510" i="1"/>
  <c r="O2511" i="1"/>
  <c r="O2512" i="1"/>
  <c r="O2513" i="1"/>
  <c r="O2514" i="1"/>
  <c r="O2515" i="1"/>
  <c r="O2516" i="1"/>
  <c r="O2517" i="1"/>
  <c r="O2518" i="1"/>
  <c r="O2519" i="1"/>
  <c r="O2520" i="1"/>
  <c r="O2521" i="1"/>
  <c r="O2522" i="1"/>
  <c r="O2523" i="1"/>
  <c r="O2524" i="1"/>
  <c r="O2525" i="1"/>
  <c r="O2526" i="1"/>
  <c r="O2527" i="1"/>
  <c r="O2528" i="1"/>
  <c r="O2529" i="1"/>
  <c r="O2530" i="1"/>
  <c r="O2531" i="1"/>
  <c r="O2532" i="1"/>
  <c r="O2533" i="1"/>
  <c r="O2534" i="1"/>
  <c r="O2535" i="1"/>
  <c r="O2536" i="1"/>
  <c r="O2537" i="1"/>
  <c r="O2538" i="1"/>
  <c r="O2539" i="1"/>
  <c r="O2540" i="1"/>
  <c r="O2541" i="1"/>
  <c r="O2542" i="1"/>
  <c r="O2543" i="1"/>
  <c r="O2544" i="1"/>
  <c r="O2545" i="1"/>
  <c r="O2546" i="1"/>
  <c r="O2547" i="1"/>
  <c r="O2548" i="1"/>
  <c r="O2549" i="1"/>
  <c r="O2550" i="1"/>
  <c r="O2551" i="1"/>
  <c r="O2552" i="1"/>
  <c r="O2553" i="1"/>
  <c r="O2554" i="1"/>
  <c r="O2555" i="1"/>
  <c r="O2556" i="1"/>
  <c r="O2557" i="1"/>
  <c r="O2558" i="1"/>
  <c r="O2559" i="1"/>
  <c r="O2560" i="1"/>
  <c r="O2561" i="1"/>
  <c r="O2562" i="1"/>
  <c r="O2563" i="1"/>
  <c r="O2564" i="1"/>
  <c r="O2565" i="1"/>
  <c r="O2566" i="1"/>
  <c r="O2567" i="1"/>
  <c r="O2568" i="1"/>
  <c r="O2569" i="1"/>
  <c r="O2570" i="1"/>
  <c r="O2571" i="1"/>
  <c r="O2572" i="1"/>
  <c r="O2573" i="1"/>
  <c r="O2574" i="1"/>
  <c r="O2575" i="1"/>
  <c r="O2576" i="1"/>
  <c r="O2577" i="1"/>
  <c r="O2578" i="1"/>
  <c r="O2579" i="1"/>
  <c r="O2580" i="1"/>
  <c r="O2581" i="1"/>
  <c r="O2582" i="1"/>
  <c r="O2583" i="1"/>
  <c r="O2584" i="1"/>
  <c r="O2585" i="1"/>
  <c r="O2586" i="1"/>
  <c r="O2587" i="1"/>
  <c r="O2588" i="1"/>
  <c r="O2589" i="1"/>
  <c r="O2590" i="1"/>
  <c r="O2591" i="1"/>
  <c r="O2592" i="1"/>
  <c r="O2593" i="1"/>
  <c r="O2594" i="1"/>
  <c r="O2595" i="1"/>
  <c r="O2596" i="1"/>
  <c r="O2597" i="1"/>
  <c r="O2598" i="1"/>
  <c r="O2599" i="1"/>
  <c r="O2600" i="1"/>
  <c r="O2601" i="1"/>
  <c r="O2602" i="1"/>
  <c r="O2603" i="1"/>
  <c r="O2604" i="1"/>
  <c r="O2605" i="1"/>
  <c r="O2606" i="1"/>
  <c r="O2607" i="1"/>
  <c r="O2608" i="1"/>
  <c r="O2609" i="1"/>
  <c r="O2610" i="1"/>
  <c r="O2611" i="1"/>
  <c r="O2612" i="1"/>
  <c r="O2613" i="1"/>
  <c r="O2614" i="1"/>
  <c r="O2615" i="1"/>
  <c r="O2616" i="1"/>
  <c r="O2617" i="1"/>
  <c r="O2618" i="1"/>
  <c r="O2619" i="1"/>
  <c r="O2620" i="1"/>
  <c r="O2621" i="1"/>
  <c r="O2622" i="1"/>
  <c r="O2623" i="1"/>
  <c r="O2624" i="1"/>
  <c r="O2625" i="1"/>
  <c r="O2626" i="1"/>
  <c r="O2627" i="1"/>
  <c r="O2628" i="1"/>
  <c r="O2629" i="1"/>
  <c r="O2630" i="1"/>
  <c r="O2631" i="1"/>
  <c r="O2632" i="1"/>
  <c r="O2633" i="1"/>
  <c r="O2634" i="1"/>
  <c r="O2635" i="1"/>
  <c r="O2636" i="1"/>
  <c r="O2637" i="1"/>
  <c r="O2638" i="1"/>
  <c r="O2639" i="1"/>
  <c r="O2640" i="1"/>
  <c r="O2641" i="1"/>
  <c r="O2642" i="1"/>
  <c r="O2643" i="1"/>
  <c r="O2644" i="1"/>
  <c r="O2645" i="1"/>
  <c r="O2646" i="1"/>
  <c r="O2647" i="1"/>
  <c r="O2648" i="1"/>
  <c r="O2649" i="1"/>
  <c r="O2650" i="1"/>
  <c r="O2651" i="1"/>
  <c r="O2652" i="1"/>
  <c r="O2653" i="1"/>
  <c r="O2654" i="1"/>
  <c r="O2655" i="1"/>
  <c r="O2656" i="1"/>
  <c r="O2657" i="1"/>
  <c r="O2658" i="1"/>
  <c r="O2659" i="1"/>
  <c r="O2660" i="1"/>
  <c r="O2661" i="1"/>
  <c r="O2662" i="1"/>
  <c r="O2663" i="1"/>
  <c r="O2664" i="1"/>
  <c r="O2665" i="1"/>
  <c r="O2666" i="1"/>
  <c r="O2667" i="1"/>
  <c r="O2668" i="1"/>
  <c r="O2669" i="1"/>
  <c r="O2670" i="1"/>
  <c r="O2671" i="1"/>
  <c r="O2672" i="1"/>
  <c r="O2673" i="1"/>
  <c r="O2674" i="1"/>
  <c r="O2675" i="1"/>
  <c r="O2676" i="1"/>
  <c r="O2677" i="1"/>
  <c r="O2678" i="1"/>
  <c r="O2679" i="1"/>
  <c r="O2680" i="1"/>
  <c r="O2681" i="1"/>
  <c r="O2682" i="1"/>
  <c r="O2683" i="1"/>
  <c r="O2684" i="1"/>
  <c r="O2685" i="1"/>
  <c r="O2686" i="1"/>
  <c r="O2687" i="1"/>
  <c r="O2688" i="1"/>
  <c r="O2689" i="1"/>
  <c r="O2690" i="1"/>
  <c r="O2691" i="1"/>
  <c r="O2692" i="1"/>
  <c r="O2693" i="1"/>
  <c r="O2694" i="1"/>
  <c r="O2695" i="1"/>
  <c r="O2696" i="1"/>
  <c r="O2697" i="1"/>
  <c r="O2698" i="1"/>
  <c r="O2699" i="1"/>
  <c r="O2700" i="1"/>
  <c r="O2701" i="1"/>
  <c r="O2702" i="1"/>
  <c r="O2703" i="1"/>
  <c r="O2704" i="1"/>
  <c r="O2705" i="1"/>
  <c r="O2706" i="1"/>
  <c r="O2707" i="1"/>
  <c r="O2708" i="1"/>
  <c r="O2709" i="1"/>
  <c r="O2710" i="1"/>
  <c r="O2711" i="1"/>
  <c r="O2712" i="1"/>
  <c r="O2713" i="1"/>
  <c r="O2714" i="1"/>
  <c r="O2715" i="1"/>
  <c r="O2716" i="1"/>
  <c r="O2717" i="1"/>
  <c r="O2718" i="1"/>
  <c r="O2719" i="1"/>
  <c r="O2720" i="1"/>
  <c r="O2721" i="1"/>
  <c r="O2722" i="1"/>
  <c r="O2723" i="1"/>
  <c r="O2724" i="1"/>
  <c r="O2725" i="1"/>
  <c r="O2726" i="1"/>
  <c r="O2727" i="1"/>
  <c r="O2728" i="1"/>
  <c r="O2729" i="1"/>
  <c r="O2730" i="1"/>
  <c r="O2731" i="1"/>
  <c r="O2733" i="1"/>
  <c r="O2734" i="1"/>
  <c r="O2732" i="1"/>
  <c r="O2735" i="1"/>
  <c r="O2736" i="1"/>
  <c r="O2737" i="1"/>
  <c r="O2738" i="1"/>
  <c r="O2739" i="1"/>
  <c r="O2740" i="1"/>
  <c r="O2741" i="1"/>
  <c r="O2742" i="1"/>
  <c r="O2743" i="1"/>
  <c r="O2744" i="1"/>
  <c r="O2745" i="1"/>
  <c r="O2746" i="1"/>
  <c r="O2747" i="1"/>
  <c r="O2748" i="1"/>
  <c r="O2749" i="1"/>
  <c r="O2750" i="1"/>
  <c r="O2751" i="1"/>
  <c r="O2752" i="1"/>
  <c r="O2753" i="1"/>
  <c r="O2754" i="1"/>
  <c r="O2755" i="1"/>
  <c r="O2756" i="1"/>
  <c r="O2757" i="1"/>
  <c r="O2758" i="1"/>
  <c r="O2759" i="1"/>
  <c r="O2760" i="1"/>
  <c r="O2761" i="1"/>
  <c r="O2762" i="1"/>
  <c r="O2763" i="1"/>
  <c r="O2764" i="1"/>
  <c r="O2765" i="1"/>
  <c r="O2766" i="1"/>
  <c r="O2767" i="1"/>
  <c r="O2768" i="1"/>
  <c r="O2769" i="1"/>
  <c r="O2770" i="1"/>
  <c r="O2771" i="1"/>
  <c r="O2772" i="1"/>
  <c r="O2773" i="1"/>
  <c r="O2774" i="1"/>
  <c r="O2775" i="1"/>
  <c r="O2776" i="1"/>
  <c r="O2777" i="1"/>
  <c r="O2778" i="1"/>
  <c r="O2779" i="1"/>
  <c r="O2780" i="1"/>
  <c r="O2781" i="1"/>
  <c r="O2782" i="1"/>
  <c r="O2783" i="1"/>
  <c r="O2784" i="1"/>
  <c r="O2785" i="1"/>
  <c r="O2786" i="1"/>
  <c r="O2787" i="1"/>
  <c r="O2788" i="1"/>
  <c r="O2789" i="1"/>
  <c r="O2790" i="1"/>
  <c r="O2791" i="1"/>
  <c r="O2792" i="1"/>
  <c r="O2793" i="1"/>
  <c r="O2794" i="1"/>
  <c r="O2795" i="1"/>
  <c r="O2796" i="1"/>
  <c r="O2797" i="1"/>
  <c r="O2798" i="1"/>
  <c r="O2799" i="1"/>
  <c r="O2800" i="1"/>
  <c r="O2801" i="1"/>
  <c r="O2802" i="1"/>
  <c r="O2803" i="1"/>
  <c r="O2804" i="1"/>
  <c r="O2805" i="1"/>
  <c r="O2806" i="1"/>
  <c r="O2807" i="1"/>
  <c r="O2808" i="1"/>
  <c r="O2809" i="1"/>
  <c r="O2810" i="1"/>
  <c r="O2811" i="1"/>
  <c r="O2812" i="1"/>
  <c r="O2813" i="1"/>
  <c r="O2814" i="1"/>
  <c r="O2815" i="1"/>
  <c r="O2816" i="1"/>
  <c r="O2817" i="1"/>
  <c r="O2818" i="1"/>
  <c r="O2819" i="1"/>
  <c r="O2820" i="1"/>
  <c r="O2821" i="1"/>
  <c r="O2822" i="1"/>
  <c r="O2823" i="1"/>
  <c r="O2824" i="1"/>
  <c r="O2825" i="1"/>
  <c r="O2826" i="1"/>
  <c r="O2827" i="1"/>
  <c r="O2828" i="1"/>
  <c r="O2829" i="1"/>
  <c r="O2830" i="1"/>
  <c r="O2831" i="1"/>
  <c r="O2832" i="1"/>
  <c r="O2833" i="1"/>
  <c r="O2834" i="1"/>
  <c r="O2835" i="1"/>
  <c r="O2836" i="1"/>
  <c r="O2837" i="1"/>
  <c r="O2838" i="1"/>
  <c r="O2839" i="1"/>
  <c r="O2840" i="1"/>
  <c r="O2841" i="1"/>
  <c r="O2842" i="1"/>
  <c r="O2843" i="1"/>
  <c r="O2844" i="1"/>
  <c r="O2845" i="1"/>
  <c r="O2846" i="1"/>
  <c r="O2847" i="1"/>
  <c r="O2848" i="1"/>
  <c r="O2849" i="1"/>
  <c r="O2850" i="1"/>
  <c r="O2851" i="1"/>
  <c r="O2852" i="1"/>
  <c r="O2853" i="1"/>
  <c r="O2854" i="1"/>
  <c r="O2855" i="1"/>
  <c r="O2856" i="1"/>
  <c r="O2857" i="1"/>
  <c r="O2858" i="1"/>
  <c r="O2859" i="1"/>
  <c r="O2860" i="1"/>
  <c r="O2861" i="1"/>
  <c r="O2862" i="1"/>
  <c r="O2863" i="1"/>
  <c r="O2864" i="1"/>
  <c r="O2865" i="1"/>
  <c r="O2866" i="1"/>
  <c r="O2867" i="1"/>
  <c r="O2868" i="1"/>
  <c r="O2869" i="1"/>
  <c r="O2870" i="1"/>
  <c r="O2871" i="1"/>
  <c r="O2872" i="1"/>
  <c r="O2873" i="1"/>
  <c r="O2874" i="1"/>
  <c r="O2875" i="1"/>
  <c r="O2876" i="1"/>
  <c r="O2877" i="1"/>
  <c r="O2878" i="1"/>
  <c r="O2879" i="1"/>
  <c r="O2880" i="1"/>
  <c r="O2881" i="1"/>
  <c r="O2882" i="1"/>
  <c r="O2883" i="1"/>
  <c r="O2884" i="1"/>
  <c r="O2885" i="1"/>
  <c r="O2886" i="1"/>
  <c r="O2887" i="1"/>
  <c r="O2888" i="1"/>
  <c r="O2889" i="1"/>
  <c r="O2890" i="1"/>
  <c r="O2891" i="1"/>
  <c r="O2892" i="1"/>
  <c r="O2893" i="1"/>
  <c r="O2894" i="1"/>
  <c r="O2895" i="1"/>
  <c r="O2896" i="1"/>
  <c r="O2897" i="1"/>
  <c r="O2898" i="1"/>
  <c r="O2899" i="1"/>
  <c r="O2900" i="1"/>
  <c r="O2901" i="1"/>
  <c r="O2902" i="1"/>
  <c r="O2903" i="1"/>
  <c r="O2904" i="1"/>
  <c r="O2905" i="1"/>
  <c r="O2906" i="1"/>
  <c r="O2907" i="1"/>
  <c r="O2908" i="1"/>
  <c r="O2909" i="1"/>
  <c r="O2910" i="1"/>
  <c r="O2911" i="1"/>
  <c r="O2912" i="1"/>
  <c r="O2913" i="1"/>
  <c r="O2914" i="1"/>
  <c r="O2915" i="1"/>
  <c r="O2916" i="1"/>
  <c r="O2917" i="1"/>
  <c r="O2918" i="1"/>
  <c r="O2919" i="1"/>
  <c r="O2920" i="1"/>
  <c r="O2921" i="1"/>
  <c r="O2922" i="1"/>
  <c r="O2923" i="1"/>
  <c r="O2924" i="1"/>
  <c r="O2925" i="1"/>
  <c r="O2926" i="1"/>
  <c r="O2927" i="1"/>
  <c r="O2928" i="1"/>
  <c r="O2929" i="1"/>
  <c r="O2930" i="1"/>
  <c r="O2931" i="1"/>
  <c r="O2932" i="1"/>
  <c r="O2933" i="1"/>
  <c r="O2934" i="1"/>
  <c r="O2935" i="1"/>
  <c r="O2936" i="1"/>
  <c r="O2937" i="1"/>
  <c r="O2938" i="1"/>
  <c r="O2939" i="1"/>
  <c r="O2940" i="1"/>
  <c r="O2941" i="1"/>
  <c r="O2942" i="1"/>
  <c r="O2943" i="1"/>
  <c r="O2944" i="1"/>
  <c r="O2945" i="1"/>
  <c r="O2946" i="1"/>
  <c r="O2947" i="1"/>
  <c r="O2948" i="1"/>
  <c r="O2950" i="1"/>
  <c r="O2951" i="1"/>
  <c r="O2949" i="1"/>
  <c r="O2952" i="1"/>
  <c r="O2953" i="1"/>
  <c r="O2954" i="1"/>
  <c r="O2955" i="1"/>
  <c r="O2956" i="1"/>
  <c r="O2957" i="1"/>
  <c r="O2958" i="1"/>
  <c r="O2959" i="1"/>
  <c r="O2960" i="1"/>
  <c r="O2961" i="1"/>
  <c r="O2962" i="1"/>
  <c r="O2963" i="1"/>
  <c r="O2964" i="1"/>
  <c r="O2965" i="1"/>
  <c r="O2966" i="1"/>
  <c r="O2967" i="1"/>
  <c r="O2968" i="1"/>
  <c r="O2969" i="1"/>
  <c r="O2970" i="1"/>
  <c r="O2971" i="1"/>
  <c r="O2972" i="1"/>
  <c r="O2973" i="1"/>
  <c r="O2974" i="1"/>
  <c r="O2975" i="1"/>
  <c r="O2976" i="1"/>
  <c r="O2977" i="1"/>
  <c r="O2978" i="1"/>
  <c r="O2979" i="1"/>
  <c r="O2980" i="1"/>
  <c r="O2981" i="1"/>
  <c r="O2982" i="1"/>
  <c r="O2983" i="1"/>
  <c r="O2984" i="1"/>
  <c r="O2985" i="1"/>
  <c r="O2986" i="1"/>
  <c r="O2987" i="1"/>
  <c r="O2988" i="1"/>
  <c r="O2989" i="1"/>
  <c r="O2990" i="1"/>
  <c r="O2991" i="1"/>
  <c r="O2992" i="1"/>
  <c r="O2993" i="1"/>
  <c r="O2994" i="1"/>
  <c r="O2995" i="1"/>
  <c r="O2996" i="1"/>
  <c r="O2997" i="1"/>
  <c r="O2998" i="1"/>
  <c r="O2999" i="1"/>
  <c r="O3000" i="1"/>
  <c r="O3001" i="1"/>
  <c r="O3002" i="1"/>
  <c r="O3003" i="1"/>
  <c r="O3004" i="1"/>
  <c r="O3005" i="1"/>
  <c r="O3006" i="1"/>
  <c r="O3007" i="1"/>
  <c r="O3008" i="1"/>
  <c r="O3009" i="1"/>
  <c r="O3010" i="1"/>
  <c r="O3011" i="1"/>
  <c r="O3012" i="1"/>
  <c r="O3013" i="1"/>
  <c r="O3014" i="1"/>
  <c r="O3015" i="1"/>
  <c r="O3016" i="1"/>
  <c r="O3017" i="1"/>
  <c r="O3018" i="1"/>
  <c r="O3019" i="1"/>
  <c r="O3020" i="1"/>
  <c r="O3021" i="1"/>
  <c r="O3022" i="1"/>
  <c r="O3023" i="1"/>
  <c r="O3024" i="1"/>
  <c r="O3025" i="1"/>
  <c r="O3026" i="1"/>
  <c r="O3027" i="1"/>
  <c r="O3028" i="1"/>
  <c r="O3029" i="1"/>
  <c r="O3030" i="1"/>
  <c r="O3031" i="1"/>
  <c r="O3032" i="1"/>
  <c r="O3033" i="1"/>
  <c r="O3034" i="1"/>
  <c r="O3035" i="1"/>
  <c r="O3036" i="1"/>
  <c r="O3037" i="1"/>
  <c r="O3038" i="1"/>
  <c r="O3039" i="1"/>
  <c r="O3040" i="1"/>
  <c r="O3041" i="1"/>
  <c r="O3042" i="1"/>
  <c r="O3043" i="1"/>
  <c r="O3044" i="1"/>
  <c r="O3045" i="1"/>
  <c r="O3046" i="1"/>
  <c r="O3047" i="1"/>
  <c r="O3048" i="1"/>
  <c r="O3049" i="1"/>
  <c r="O3050" i="1"/>
  <c r="O3051" i="1"/>
  <c r="O3052" i="1"/>
  <c r="O3053" i="1"/>
  <c r="O3054" i="1"/>
  <c r="O3055" i="1"/>
  <c r="O3056" i="1"/>
  <c r="O3057" i="1"/>
  <c r="O3058" i="1"/>
  <c r="O3059" i="1"/>
  <c r="O3060" i="1"/>
  <c r="O3061" i="1"/>
  <c r="O3062" i="1"/>
  <c r="O3063" i="1"/>
  <c r="O3064" i="1"/>
  <c r="O3065" i="1"/>
  <c r="O3066" i="1"/>
  <c r="O3067" i="1"/>
  <c r="O3068" i="1"/>
  <c r="O3069" i="1"/>
  <c r="O3070" i="1"/>
  <c r="O3071" i="1"/>
  <c r="O3072" i="1"/>
  <c r="O3073" i="1"/>
  <c r="O3074" i="1"/>
  <c r="O3075" i="1"/>
  <c r="O3076" i="1"/>
  <c r="O3077" i="1"/>
  <c r="O3078" i="1"/>
  <c r="O3079" i="1"/>
  <c r="O3080" i="1"/>
  <c r="O3081" i="1"/>
  <c r="O3082" i="1"/>
  <c r="O3083" i="1"/>
  <c r="O3084" i="1"/>
  <c r="O3085" i="1"/>
  <c r="O3086" i="1"/>
  <c r="O3087" i="1"/>
  <c r="O3088" i="1"/>
  <c r="O3089" i="1"/>
  <c r="O3090" i="1"/>
  <c r="O3091" i="1"/>
  <c r="O3092" i="1"/>
  <c r="O3093" i="1"/>
  <c r="O3094" i="1"/>
  <c r="O3095" i="1"/>
  <c r="O3096" i="1"/>
  <c r="O3097" i="1"/>
  <c r="O3098" i="1"/>
  <c r="O3099" i="1"/>
  <c r="O3100" i="1"/>
  <c r="O3101" i="1"/>
  <c r="O3102" i="1"/>
  <c r="O3103" i="1"/>
  <c r="O3104" i="1"/>
  <c r="O3105" i="1"/>
  <c r="O3106" i="1"/>
  <c r="O3107" i="1"/>
  <c r="O3108" i="1"/>
  <c r="O3109" i="1"/>
  <c r="O3110" i="1"/>
  <c r="O3111" i="1"/>
  <c r="O3112" i="1"/>
  <c r="O3113" i="1"/>
  <c r="O3114" i="1"/>
  <c r="O3115" i="1"/>
  <c r="O3116" i="1"/>
  <c r="O3117" i="1"/>
  <c r="O3118" i="1"/>
  <c r="O3119" i="1"/>
  <c r="O3120" i="1"/>
  <c r="O3121" i="1"/>
  <c r="O3122" i="1"/>
  <c r="O3123" i="1"/>
  <c r="O3124" i="1"/>
  <c r="O3125" i="1"/>
  <c r="O3126" i="1"/>
  <c r="O3127" i="1"/>
  <c r="O3128" i="1"/>
  <c r="O3129" i="1"/>
  <c r="O3130" i="1"/>
  <c r="O3131" i="1"/>
  <c r="O3132" i="1"/>
  <c r="O3133" i="1"/>
  <c r="O3134" i="1"/>
  <c r="O3135" i="1"/>
  <c r="O3136" i="1"/>
  <c r="O3137" i="1"/>
  <c r="O3138" i="1"/>
  <c r="O3139" i="1"/>
  <c r="O3140" i="1"/>
  <c r="O3141" i="1"/>
  <c r="O3142" i="1"/>
  <c r="O3143" i="1"/>
  <c r="O3144" i="1"/>
  <c r="O3145" i="1"/>
  <c r="O3146" i="1"/>
  <c r="O3147" i="1"/>
  <c r="O3148" i="1"/>
  <c r="O3149" i="1"/>
  <c r="O3150" i="1"/>
  <c r="O3151" i="1"/>
  <c r="O3152" i="1"/>
  <c r="O3153" i="1"/>
  <c r="O3154" i="1"/>
  <c r="O3155" i="1"/>
  <c r="O3156" i="1"/>
  <c r="O3157" i="1"/>
  <c r="O3158" i="1"/>
  <c r="O3159" i="1"/>
  <c r="O3160" i="1"/>
  <c r="O3161" i="1"/>
  <c r="O3162" i="1"/>
  <c r="O3163" i="1"/>
  <c r="O3164" i="1"/>
  <c r="O3165" i="1"/>
  <c r="O3166" i="1"/>
  <c r="O3167" i="1"/>
  <c r="O3168" i="1"/>
  <c r="O3169" i="1"/>
  <c r="O3170" i="1"/>
  <c r="O3171" i="1"/>
  <c r="O3172" i="1"/>
  <c r="O3173" i="1"/>
  <c r="O3174" i="1"/>
  <c r="O3175" i="1"/>
  <c r="O3176" i="1"/>
  <c r="O3177" i="1"/>
  <c r="O3178" i="1"/>
  <c r="O3179" i="1"/>
  <c r="O3180" i="1"/>
  <c r="O3181" i="1"/>
  <c r="O3182" i="1"/>
  <c r="O3183" i="1"/>
  <c r="O3184" i="1"/>
  <c r="O3185" i="1"/>
  <c r="O3186" i="1"/>
  <c r="O3187" i="1"/>
  <c r="O3188" i="1"/>
  <c r="O3189" i="1"/>
  <c r="O3190" i="1"/>
  <c r="O3191" i="1"/>
  <c r="O3192" i="1"/>
  <c r="O2" i="1"/>
  <c r="J2963" i="1"/>
  <c r="J2950" i="1"/>
  <c r="J2848" i="1"/>
  <c r="J2655" i="1"/>
  <c r="J2539" i="1"/>
  <c r="J2536" i="1"/>
  <c r="J2441" i="1"/>
  <c r="J2150" i="1"/>
  <c r="J2080" i="1"/>
  <c r="J1472" i="1"/>
  <c r="J1326" i="1"/>
  <c r="J412" i="1"/>
  <c r="J215" i="1"/>
  <c r="J195" i="1"/>
  <c r="J591" i="1"/>
  <c r="J133" i="1"/>
  <c r="J105" i="1"/>
  <c r="J99" i="1"/>
  <c r="J96" i="1"/>
  <c r="J82" i="1"/>
  <c r="J25" i="1"/>
  <c r="J32" i="1"/>
  <c r="J61" i="1"/>
  <c r="J78" i="1"/>
  <c r="N3" i="1"/>
  <c r="N4" i="1"/>
  <c r="N5" i="1"/>
  <c r="N6" i="1"/>
  <c r="N7" i="1"/>
  <c r="N343" i="1"/>
  <c r="N9" i="1"/>
  <c r="N10" i="1"/>
  <c r="N11" i="1"/>
  <c r="N8" i="1"/>
  <c r="N13" i="1"/>
  <c r="N14" i="1"/>
  <c r="N12" i="1"/>
  <c r="N15" i="1"/>
  <c r="N17" i="1"/>
  <c r="N16" i="1"/>
  <c r="N18" i="1"/>
  <c r="N20" i="1"/>
  <c r="N230" i="1"/>
  <c r="N19" i="1"/>
  <c r="N23" i="1"/>
  <c r="N24" i="1"/>
  <c r="N21" i="1"/>
  <c r="N22" i="1"/>
  <c r="N27" i="1"/>
  <c r="N25" i="1"/>
  <c r="N29" i="1"/>
  <c r="N26" i="1"/>
  <c r="N28" i="1"/>
  <c r="N30" i="1"/>
  <c r="N33" i="1"/>
  <c r="N249" i="1"/>
  <c r="N35" i="1"/>
  <c r="N31" i="1"/>
  <c r="N32" i="1"/>
  <c r="N34" i="1"/>
  <c r="N36" i="1"/>
  <c r="N40" i="1"/>
  <c r="N37" i="1"/>
  <c r="N38" i="1"/>
  <c r="N43" i="1"/>
  <c r="N39" i="1"/>
  <c r="N41" i="1"/>
  <c r="N42" i="1"/>
  <c r="N47" i="1"/>
  <c r="N48" i="1"/>
  <c r="N49" i="1"/>
  <c r="N44" i="1"/>
  <c r="N45" i="1"/>
  <c r="N46" i="1"/>
  <c r="N53" i="1"/>
  <c r="N50" i="1"/>
  <c r="N55" i="1"/>
  <c r="N56" i="1"/>
  <c r="N51" i="1"/>
  <c r="N52" i="1"/>
  <c r="N59" i="1"/>
  <c r="N60" i="1"/>
  <c r="N54" i="1"/>
  <c r="N62" i="1"/>
  <c r="N57" i="1"/>
  <c r="N58" i="1"/>
  <c r="N65" i="1"/>
  <c r="N66" i="1"/>
  <c r="N61" i="1"/>
  <c r="N475" i="1"/>
  <c r="N63" i="1"/>
  <c r="N64" i="1"/>
  <c r="N68" i="1"/>
  <c r="N69" i="1"/>
  <c r="N73" i="1"/>
  <c r="N462" i="1"/>
  <c r="N70" i="1"/>
  <c r="N71" i="1"/>
  <c r="N72" i="1"/>
  <c r="N74" i="1"/>
  <c r="N79" i="1"/>
  <c r="N75" i="1"/>
  <c r="N76" i="1"/>
  <c r="N112" i="1"/>
  <c r="N85" i="1"/>
  <c r="N77" i="1"/>
  <c r="N78" i="1"/>
  <c r="N80" i="1"/>
  <c r="N82" i="1"/>
  <c r="N81" i="1"/>
  <c r="N89" i="1"/>
  <c r="N90" i="1"/>
  <c r="N83" i="1"/>
  <c r="N84" i="1"/>
  <c r="N86" i="1"/>
  <c r="N87" i="1"/>
  <c r="N88" i="1"/>
  <c r="N91" i="1"/>
  <c r="N405" i="1"/>
  <c r="N98" i="1"/>
  <c r="N92" i="1"/>
  <c r="N93" i="1"/>
  <c r="N101" i="1"/>
  <c r="N102" i="1"/>
  <c r="N94" i="1"/>
  <c r="N104" i="1"/>
  <c r="N95" i="1"/>
  <c r="N106" i="1"/>
  <c r="N96" i="1"/>
  <c r="N97" i="1"/>
  <c r="N99" i="1"/>
  <c r="N100" i="1"/>
  <c r="N103" i="1"/>
  <c r="N105" i="1"/>
  <c r="N113" i="1"/>
  <c r="N114" i="1"/>
  <c r="N115" i="1"/>
  <c r="N116" i="1"/>
  <c r="N117" i="1"/>
  <c r="N118" i="1"/>
  <c r="N107" i="1"/>
  <c r="N120" i="1"/>
  <c r="N121" i="1"/>
  <c r="N108" i="1"/>
  <c r="N123" i="1"/>
  <c r="N109" i="1"/>
  <c r="N110" i="1"/>
  <c r="N126" i="1"/>
  <c r="N111" i="1"/>
  <c r="N128" i="1"/>
  <c r="N129" i="1"/>
  <c r="N119" i="1"/>
  <c r="N122" i="1"/>
  <c r="N132" i="1"/>
  <c r="N124" i="1"/>
  <c r="N134" i="1"/>
  <c r="N135" i="1"/>
  <c r="N136" i="1"/>
  <c r="N137" i="1"/>
  <c r="N138" i="1"/>
  <c r="N139" i="1"/>
  <c r="N140" i="1"/>
  <c r="N125" i="1"/>
  <c r="N130" i="1"/>
  <c r="N127" i="1"/>
  <c r="N645" i="1"/>
  <c r="N145" i="1"/>
  <c r="N146" i="1"/>
  <c r="N131" i="1"/>
  <c r="N148" i="1"/>
  <c r="N149" i="1"/>
  <c r="N150" i="1"/>
  <c r="N151" i="1"/>
  <c r="N152" i="1"/>
  <c r="N153" i="1"/>
  <c r="N285" i="1"/>
  <c r="N299" i="1"/>
  <c r="N584" i="1"/>
  <c r="N157" i="1"/>
  <c r="N133" i="1"/>
  <c r="N141" i="1"/>
  <c r="N160" i="1"/>
  <c r="N161" i="1"/>
  <c r="N162" i="1"/>
  <c r="N163" i="1"/>
  <c r="N164" i="1"/>
  <c r="N165" i="1"/>
  <c r="N256" i="1"/>
  <c r="N167" i="1"/>
  <c r="N142" i="1"/>
  <c r="N143" i="1"/>
  <c r="N144" i="1"/>
  <c r="N147" i="1"/>
  <c r="N154" i="1"/>
  <c r="N173" i="1"/>
  <c r="N174" i="1"/>
  <c r="N175" i="1"/>
  <c r="N176" i="1"/>
  <c r="N177" i="1"/>
  <c r="N178" i="1"/>
  <c r="N155" i="1"/>
  <c r="N527" i="1"/>
  <c r="N728" i="1"/>
  <c r="N182" i="1"/>
  <c r="N156" i="1"/>
  <c r="N184" i="1"/>
  <c r="N158" i="1"/>
  <c r="N186" i="1"/>
  <c r="N1277" i="1"/>
  <c r="N188" i="1"/>
  <c r="N2082" i="1"/>
  <c r="N190" i="1"/>
  <c r="N191" i="1"/>
  <c r="N159" i="1"/>
  <c r="N193" i="1"/>
  <c r="N194" i="1"/>
  <c r="N166" i="1"/>
  <c r="N196" i="1"/>
  <c r="N591" i="1"/>
  <c r="N168" i="1"/>
  <c r="N199" i="1"/>
  <c r="N607" i="1"/>
  <c r="N201" i="1"/>
  <c r="N2083" i="1"/>
  <c r="N203" i="1"/>
  <c r="N204" i="1"/>
  <c r="N205" i="1"/>
  <c r="N2234" i="1"/>
  <c r="N207" i="1"/>
  <c r="N208" i="1"/>
  <c r="N169" i="1"/>
  <c r="N210" i="1"/>
  <c r="N211" i="1"/>
  <c r="N212" i="1"/>
  <c r="N213" i="1"/>
  <c r="N214" i="1"/>
  <c r="N331" i="1"/>
  <c r="N216" i="1"/>
  <c r="N217" i="1"/>
  <c r="N218" i="1"/>
  <c r="N170" i="1"/>
  <c r="N220" i="1"/>
  <c r="N270" i="1"/>
  <c r="N171" i="1"/>
  <c r="N223" i="1"/>
  <c r="N172" i="1"/>
  <c r="N225" i="1"/>
  <c r="N226" i="1"/>
  <c r="N227" i="1"/>
  <c r="N228" i="1"/>
  <c r="N229" i="1"/>
  <c r="N179" i="1"/>
  <c r="N231" i="1"/>
  <c r="N232" i="1"/>
  <c r="N233" i="1"/>
  <c r="N234" i="1"/>
  <c r="N235" i="1"/>
  <c r="N180" i="1"/>
  <c r="N237" i="1"/>
  <c r="N238" i="1"/>
  <c r="N239" i="1"/>
  <c r="N240" i="1"/>
  <c r="N241" i="1"/>
  <c r="N181" i="1"/>
  <c r="N243" i="1"/>
  <c r="N244" i="1"/>
  <c r="N245" i="1"/>
  <c r="N246" i="1"/>
  <c r="N247" i="1"/>
  <c r="N183" i="1"/>
  <c r="N67" i="1"/>
  <c r="N250" i="1"/>
  <c r="N251" i="1"/>
  <c r="N185" i="1"/>
  <c r="N253" i="1"/>
  <c r="N254" i="1"/>
  <c r="N255" i="1"/>
  <c r="N187" i="1"/>
  <c r="N257" i="1"/>
  <c r="N189" i="1"/>
  <c r="N259" i="1"/>
  <c r="N260" i="1"/>
  <c r="N261" i="1"/>
  <c r="N262" i="1"/>
  <c r="N263" i="1"/>
  <c r="N264" i="1"/>
  <c r="N265" i="1"/>
  <c r="N192" i="1"/>
  <c r="N267" i="1"/>
  <c r="N268" i="1"/>
  <c r="N269" i="1"/>
  <c r="N195" i="1"/>
  <c r="N271" i="1"/>
  <c r="N272" i="1"/>
  <c r="N273" i="1"/>
  <c r="N274" i="1"/>
  <c r="N275" i="1"/>
  <c r="N276" i="1"/>
  <c r="N277" i="1"/>
  <c r="N278" i="1"/>
  <c r="N279" i="1"/>
  <c r="N280" i="1"/>
  <c r="N547" i="1"/>
  <c r="N282" i="1"/>
  <c r="N283" i="1"/>
  <c r="N197" i="1"/>
  <c r="N198" i="1"/>
  <c r="N286" i="1"/>
  <c r="N287" i="1"/>
  <c r="N288" i="1"/>
  <c r="N289" i="1"/>
  <c r="N290" i="1"/>
  <c r="N291" i="1"/>
  <c r="N292" i="1"/>
  <c r="N200" i="1"/>
  <c r="N294" i="1"/>
  <c r="N202" i="1"/>
  <c r="N296" i="1"/>
  <c r="N297" i="1"/>
  <c r="N298" i="1"/>
  <c r="N206" i="1"/>
  <c r="N300" i="1"/>
  <c r="N301" i="1"/>
  <c r="N302" i="1"/>
  <c r="N303" i="1"/>
  <c r="N304" i="1"/>
  <c r="N305" i="1"/>
  <c r="N306" i="1"/>
  <c r="N307" i="1"/>
  <c r="N308" i="1"/>
  <c r="N309" i="1"/>
  <c r="N310" i="1"/>
  <c r="N311" i="1"/>
  <c r="N312" i="1"/>
  <c r="N209" i="1"/>
  <c r="N314" i="1"/>
  <c r="N215" i="1"/>
  <c r="N316" i="1"/>
  <c r="N317" i="1"/>
  <c r="N318" i="1"/>
  <c r="N319" i="1"/>
  <c r="N320" i="1"/>
  <c r="N321" i="1"/>
  <c r="N322" i="1"/>
  <c r="N323" i="1"/>
  <c r="N324" i="1"/>
  <c r="N325" i="1"/>
  <c r="N326" i="1"/>
  <c r="N327" i="1"/>
  <c r="N328" i="1"/>
  <c r="N329" i="1"/>
  <c r="N330" i="1"/>
  <c r="N219" i="1"/>
  <c r="N332" i="1"/>
  <c r="N333" i="1"/>
  <c r="N334" i="1"/>
  <c r="N335" i="1"/>
  <c r="N336" i="1"/>
  <c r="N337" i="1"/>
  <c r="N338" i="1"/>
  <c r="N339" i="1"/>
  <c r="N340" i="1"/>
  <c r="N341" i="1"/>
  <c r="N342" i="1"/>
  <c r="N221" i="1"/>
  <c r="N344" i="1"/>
  <c r="N345" i="1"/>
  <c r="N222" i="1"/>
  <c r="N347" i="1"/>
  <c r="N348" i="1"/>
  <c r="N349" i="1"/>
  <c r="N350" i="1"/>
  <c r="N351" i="1"/>
  <c r="N352" i="1"/>
  <c r="N353" i="1"/>
  <c r="N354" i="1"/>
  <c r="N355" i="1"/>
  <c r="N224"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236" i="1"/>
  <c r="N406" i="1"/>
  <c r="N407" i="1"/>
  <c r="N408" i="1"/>
  <c r="N409" i="1"/>
  <c r="N410" i="1"/>
  <c r="N411" i="1"/>
  <c r="N24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248" i="1"/>
  <c r="N463" i="1"/>
  <c r="N464" i="1"/>
  <c r="N465" i="1"/>
  <c r="N466" i="1"/>
  <c r="N467" i="1"/>
  <c r="N468" i="1"/>
  <c r="N469" i="1"/>
  <c r="N470" i="1"/>
  <c r="N471" i="1"/>
  <c r="N472" i="1"/>
  <c r="N473" i="1"/>
  <c r="N474" i="1"/>
  <c r="N252" i="1"/>
  <c r="N476" i="1"/>
  <c r="N477" i="1"/>
  <c r="N478" i="1"/>
  <c r="N258" i="1"/>
  <c r="N480" i="1"/>
  <c r="N481" i="1"/>
  <c r="N482" i="1"/>
  <c r="N483" i="1"/>
  <c r="N484" i="1"/>
  <c r="N485" i="1"/>
  <c r="N486" i="1"/>
  <c r="N487" i="1"/>
  <c r="N488" i="1"/>
  <c r="N489" i="1"/>
  <c r="N490" i="1"/>
  <c r="N491" i="1"/>
  <c r="N492" i="1"/>
  <c r="N493" i="1"/>
  <c r="N494" i="1"/>
  <c r="N266"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281" i="1"/>
  <c r="N528" i="1"/>
  <c r="N529" i="1"/>
  <c r="N530" i="1"/>
  <c r="N531" i="1"/>
  <c r="N532" i="1"/>
  <c r="N533" i="1"/>
  <c r="N534" i="1"/>
  <c r="N535" i="1"/>
  <c r="N536" i="1"/>
  <c r="N537" i="1"/>
  <c r="N538" i="1"/>
  <c r="N539" i="1"/>
  <c r="N540" i="1"/>
  <c r="N541" i="1"/>
  <c r="N542" i="1"/>
  <c r="N543" i="1"/>
  <c r="N544" i="1"/>
  <c r="N545" i="1"/>
  <c r="N546" i="1"/>
  <c r="N284" i="1"/>
  <c r="N548" i="1"/>
  <c r="N549" i="1"/>
  <c r="N550" i="1"/>
  <c r="N551" i="1"/>
  <c r="N552" i="1"/>
  <c r="N553" i="1"/>
  <c r="N554" i="1"/>
  <c r="N555" i="1"/>
  <c r="N556" i="1"/>
  <c r="N557" i="1"/>
  <c r="N558" i="1"/>
  <c r="N559" i="1"/>
  <c r="N560" i="1"/>
  <c r="N561" i="1"/>
  <c r="N562" i="1"/>
  <c r="N563" i="1"/>
  <c r="N564" i="1"/>
  <c r="N565" i="1"/>
  <c r="N566" i="1"/>
  <c r="N567" i="1"/>
  <c r="N293" i="1"/>
  <c r="N569" i="1"/>
  <c r="N570" i="1"/>
  <c r="N571" i="1"/>
  <c r="N572" i="1"/>
  <c r="N573" i="1"/>
  <c r="N574" i="1"/>
  <c r="N575" i="1"/>
  <c r="N576" i="1"/>
  <c r="N577" i="1"/>
  <c r="N578" i="1"/>
  <c r="N579" i="1"/>
  <c r="N580" i="1"/>
  <c r="N581" i="1"/>
  <c r="N582" i="1"/>
  <c r="N583" i="1"/>
  <c r="N295" i="1"/>
  <c r="N585" i="1"/>
  <c r="N586" i="1"/>
  <c r="N587" i="1"/>
  <c r="N588" i="1"/>
  <c r="N589" i="1"/>
  <c r="N590" i="1"/>
  <c r="N313" i="1"/>
  <c r="N592" i="1"/>
  <c r="N593" i="1"/>
  <c r="N594" i="1"/>
  <c r="N595" i="1"/>
  <c r="N596" i="1"/>
  <c r="N597" i="1"/>
  <c r="N598" i="1"/>
  <c r="N599" i="1"/>
  <c r="N600" i="1"/>
  <c r="N601" i="1"/>
  <c r="N602" i="1"/>
  <c r="N603" i="1"/>
  <c r="N604" i="1"/>
  <c r="N605" i="1"/>
  <c r="N606" i="1"/>
  <c r="N315"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346" i="1"/>
  <c r="N646" i="1"/>
  <c r="N647" i="1"/>
  <c r="N648" i="1"/>
  <c r="N649" i="1"/>
  <c r="N650" i="1"/>
  <c r="N651" i="1"/>
  <c r="N652" i="1"/>
  <c r="N653" i="1"/>
  <c r="N654" i="1"/>
  <c r="N655" i="1"/>
  <c r="N656" i="1"/>
  <c r="N657" i="1"/>
  <c r="N658" i="1"/>
  <c r="N659" i="1"/>
  <c r="N660" i="1"/>
  <c r="N661" i="1"/>
  <c r="N662" i="1"/>
  <c r="N663" i="1"/>
  <c r="N664" i="1"/>
  <c r="N356"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412"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479" i="1"/>
  <c r="N729" i="1"/>
  <c r="N730" i="1"/>
  <c r="N731" i="1"/>
  <c r="N732" i="1"/>
  <c r="N733" i="1"/>
  <c r="N734" i="1"/>
  <c r="N735" i="1"/>
  <c r="N736" i="1"/>
  <c r="N737" i="1"/>
  <c r="N738" i="1"/>
  <c r="N739" i="1"/>
  <c r="N740" i="1"/>
  <c r="N741" i="1"/>
  <c r="N742" i="1"/>
  <c r="N743" i="1"/>
  <c r="N744" i="1"/>
  <c r="N745" i="1"/>
  <c r="N746" i="1"/>
  <c r="N747" i="1"/>
  <c r="N748" i="1"/>
  <c r="N495"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568"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665"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695" i="1"/>
  <c r="N1081" i="1"/>
  <c r="N1082" i="1"/>
  <c r="N1083" i="1"/>
  <c r="N1084" i="1"/>
  <c r="N1085" i="1"/>
  <c r="N1086" i="1"/>
  <c r="N1087" i="1"/>
  <c r="N1088" i="1"/>
  <c r="N1089" i="1"/>
  <c r="N1090" i="1"/>
  <c r="N1091" i="1"/>
  <c r="N1092" i="1"/>
  <c r="N1093" i="1"/>
  <c r="N1094" i="1"/>
  <c r="N1095" i="1"/>
  <c r="N1096" i="1"/>
  <c r="N1097" i="1"/>
  <c r="N1098" i="1"/>
  <c r="N1099" i="1"/>
  <c r="N1100" i="1"/>
  <c r="N1101" i="1"/>
  <c r="N1102" i="1"/>
  <c r="N749" i="1"/>
  <c r="N1104" i="1"/>
  <c r="N1105" i="1"/>
  <c r="N1106" i="1"/>
  <c r="N1107" i="1"/>
  <c r="N1108" i="1"/>
  <c r="N1109" i="1"/>
  <c r="N1110" i="1"/>
  <c r="N1111" i="1"/>
  <c r="N1112" i="1"/>
  <c r="N1113" i="1"/>
  <c r="N1114" i="1"/>
  <c r="N1115" i="1"/>
  <c r="N1116" i="1"/>
  <c r="N1117" i="1"/>
  <c r="N1118" i="1"/>
  <c r="N1119" i="1"/>
  <c r="N1120" i="1"/>
  <c r="N1121" i="1"/>
  <c r="N1122" i="1"/>
  <c r="N943" i="1"/>
  <c r="N1056"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080" i="1"/>
  <c r="N1171" i="1"/>
  <c r="N1172" i="1"/>
  <c r="N1173" i="1"/>
  <c r="N1174" i="1"/>
  <c r="N1175" i="1"/>
  <c r="N1176" i="1"/>
  <c r="N1177" i="1"/>
  <c r="N1178" i="1"/>
  <c r="N1179" i="1"/>
  <c r="N1180" i="1"/>
  <c r="N1181" i="1"/>
  <c r="N1182" i="1"/>
  <c r="N1183" i="1"/>
  <c r="N1184" i="1"/>
  <c r="N1185" i="1"/>
  <c r="N1186" i="1"/>
  <c r="N1187" i="1"/>
  <c r="N1188" i="1"/>
  <c r="N1103" i="1"/>
  <c r="N1190" i="1"/>
  <c r="N1191" i="1"/>
  <c r="N1192" i="1"/>
  <c r="N1193" i="1"/>
  <c r="N1194" i="1"/>
  <c r="N1195" i="1"/>
  <c r="N1196" i="1"/>
  <c r="N1197" i="1"/>
  <c r="N1198" i="1"/>
  <c r="N1199" i="1"/>
  <c r="N1200" i="1"/>
  <c r="N1201" i="1"/>
  <c r="N1202" i="1"/>
  <c r="N1203" i="1"/>
  <c r="N1204" i="1"/>
  <c r="N1205" i="1"/>
  <c r="N1206" i="1"/>
  <c r="N1207" i="1"/>
  <c r="N1208" i="1"/>
  <c r="N1123"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124"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189" i="1"/>
  <c r="N1170" i="1"/>
  <c r="N1209" i="1"/>
  <c r="N1329" i="1"/>
  <c r="N1330" i="1"/>
  <c r="N1331" i="1"/>
  <c r="N1332" i="1"/>
  <c r="N1333" i="1"/>
  <c r="N1334" i="1"/>
  <c r="N1335" i="1"/>
  <c r="N1336" i="1"/>
  <c r="N1337" i="1"/>
  <c r="N1338" i="1"/>
  <c r="N1339" i="1"/>
  <c r="N1340" i="1"/>
  <c r="N1341" i="1"/>
  <c r="N1342" i="1"/>
  <c r="N1343" i="1"/>
  <c r="N1344" i="1"/>
  <c r="N1345" i="1"/>
  <c r="N1346" i="1"/>
  <c r="N1347" i="1"/>
  <c r="N1348" i="1"/>
  <c r="N1349" i="1"/>
  <c r="N1350" i="1"/>
  <c r="N1327" i="1"/>
  <c r="N1326"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28"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351" i="1"/>
  <c r="N1352"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380" i="1"/>
  <c r="N1438" i="1"/>
  <c r="N1439"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470" i="1"/>
  <c r="N1471" i="1"/>
  <c r="N1472"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1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513"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514" i="1"/>
  <c r="N154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626"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671" i="1"/>
  <c r="N1672" i="1"/>
  <c r="N1721"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764" i="1"/>
  <c r="N1765"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766" i="1"/>
  <c r="N1813" i="1"/>
  <c r="N1814" i="1"/>
  <c r="N1872"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873" i="1"/>
  <c r="N1874" i="1"/>
  <c r="N1875" i="1"/>
  <c r="N1942" i="1"/>
  <c r="N1943"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1946" i="1"/>
  <c r="N1944" i="1"/>
  <c r="N1945"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07" i="1"/>
  <c r="N2008" i="1"/>
  <c r="N2081" i="1"/>
  <c r="N2009" i="1"/>
  <c r="N2079" i="1"/>
  <c r="N2080"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50" i="1"/>
  <c r="N2084" i="1"/>
  <c r="N2147" i="1"/>
  <c r="N2148" i="1"/>
  <c r="N2149"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40" i="1"/>
  <c r="N2151" i="1"/>
  <c r="N2236" i="1"/>
  <c r="N2235" i="1"/>
  <c r="N2237" i="1"/>
  <c r="N2238" i="1"/>
  <c r="N2239"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6" i="1"/>
  <c r="N2434" i="1"/>
  <c r="N2435" i="1"/>
  <c r="N2433"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N2542" i="1"/>
  <c r="N2543" i="1"/>
  <c r="N2544" i="1"/>
  <c r="N2545" i="1"/>
  <c r="N2546" i="1"/>
  <c r="N2547" i="1"/>
  <c r="N2548" i="1"/>
  <c r="N2549" i="1"/>
  <c r="N2550" i="1"/>
  <c r="N2551" i="1"/>
  <c r="N2552" i="1"/>
  <c r="N2553" i="1"/>
  <c r="N2554" i="1"/>
  <c r="N2555" i="1"/>
  <c r="N2556" i="1"/>
  <c r="N2557" i="1"/>
  <c r="N2558" i="1"/>
  <c r="N2559" i="1"/>
  <c r="N2560" i="1"/>
  <c r="N2561" i="1"/>
  <c r="N2562" i="1"/>
  <c r="N2563" i="1"/>
  <c r="N2564" i="1"/>
  <c r="N2565" i="1"/>
  <c r="N2566" i="1"/>
  <c r="N2567" i="1"/>
  <c r="N2568" i="1"/>
  <c r="N2569" i="1"/>
  <c r="N2570" i="1"/>
  <c r="N2571" i="1"/>
  <c r="N2572" i="1"/>
  <c r="N2573" i="1"/>
  <c r="N2574" i="1"/>
  <c r="N2575" i="1"/>
  <c r="N2576" i="1"/>
  <c r="N2577" i="1"/>
  <c r="N2578" i="1"/>
  <c r="N2579" i="1"/>
  <c r="N2580" i="1"/>
  <c r="N2581" i="1"/>
  <c r="N2582" i="1"/>
  <c r="N2583" i="1"/>
  <c r="N2584" i="1"/>
  <c r="N2585" i="1"/>
  <c r="N2586" i="1"/>
  <c r="N2587" i="1"/>
  <c r="N2588" i="1"/>
  <c r="N2589" i="1"/>
  <c r="N2590" i="1"/>
  <c r="N2591" i="1"/>
  <c r="N2592" i="1"/>
  <c r="N2593" i="1"/>
  <c r="N2594" i="1"/>
  <c r="N2595" i="1"/>
  <c r="N2596" i="1"/>
  <c r="N2597" i="1"/>
  <c r="N2598" i="1"/>
  <c r="N2599" i="1"/>
  <c r="N2600" i="1"/>
  <c r="N2601" i="1"/>
  <c r="N2602" i="1"/>
  <c r="N2603" i="1"/>
  <c r="N2604" i="1"/>
  <c r="N2605" i="1"/>
  <c r="N2606" i="1"/>
  <c r="N2607" i="1"/>
  <c r="N2608" i="1"/>
  <c r="N2609" i="1"/>
  <c r="N2610" i="1"/>
  <c r="N2611" i="1"/>
  <c r="N2612" i="1"/>
  <c r="N2613" i="1"/>
  <c r="N2614" i="1"/>
  <c r="N2615" i="1"/>
  <c r="N2616" i="1"/>
  <c r="N2617" i="1"/>
  <c r="N2618" i="1"/>
  <c r="N2619" i="1"/>
  <c r="N2620" i="1"/>
  <c r="N2621" i="1"/>
  <c r="N2622" i="1"/>
  <c r="N2623" i="1"/>
  <c r="N2624" i="1"/>
  <c r="N2625" i="1"/>
  <c r="N2626" i="1"/>
  <c r="N2627" i="1"/>
  <c r="N2628" i="1"/>
  <c r="N2629" i="1"/>
  <c r="N2630" i="1"/>
  <c r="N2631" i="1"/>
  <c r="N2632" i="1"/>
  <c r="N2633" i="1"/>
  <c r="N2634" i="1"/>
  <c r="N2635" i="1"/>
  <c r="N2636" i="1"/>
  <c r="N2637" i="1"/>
  <c r="N2638" i="1"/>
  <c r="N2639" i="1"/>
  <c r="N2640" i="1"/>
  <c r="N2641" i="1"/>
  <c r="N2642" i="1"/>
  <c r="N2643" i="1"/>
  <c r="N2644" i="1"/>
  <c r="N2645" i="1"/>
  <c r="N2646" i="1"/>
  <c r="N2647" i="1"/>
  <c r="N2648" i="1"/>
  <c r="N2649" i="1"/>
  <c r="N2650" i="1"/>
  <c r="N2651" i="1"/>
  <c r="N2652" i="1"/>
  <c r="N2653" i="1"/>
  <c r="N2654" i="1"/>
  <c r="N2655" i="1"/>
  <c r="N2656" i="1"/>
  <c r="N2657" i="1"/>
  <c r="N2658" i="1"/>
  <c r="N2659" i="1"/>
  <c r="N2660" i="1"/>
  <c r="N2661" i="1"/>
  <c r="N2662" i="1"/>
  <c r="N2663" i="1"/>
  <c r="N2664" i="1"/>
  <c r="N2665" i="1"/>
  <c r="N2666" i="1"/>
  <c r="N2667" i="1"/>
  <c r="N2668" i="1"/>
  <c r="N2669" i="1"/>
  <c r="N2670" i="1"/>
  <c r="N2671" i="1"/>
  <c r="N2672" i="1"/>
  <c r="N2673" i="1"/>
  <c r="N2674" i="1"/>
  <c r="N2675" i="1"/>
  <c r="N2676" i="1"/>
  <c r="N2677" i="1"/>
  <c r="N2678" i="1"/>
  <c r="N2679" i="1"/>
  <c r="N2680" i="1"/>
  <c r="N2681" i="1"/>
  <c r="N2682" i="1"/>
  <c r="N2683" i="1"/>
  <c r="N2684" i="1"/>
  <c r="N2685" i="1"/>
  <c r="N2686" i="1"/>
  <c r="N2687" i="1"/>
  <c r="N2688" i="1"/>
  <c r="N2689" i="1"/>
  <c r="N2690" i="1"/>
  <c r="N2691" i="1"/>
  <c r="N2692" i="1"/>
  <c r="N2693" i="1"/>
  <c r="N2694" i="1"/>
  <c r="N2695" i="1"/>
  <c r="N2696" i="1"/>
  <c r="N2697" i="1"/>
  <c r="N2698" i="1"/>
  <c r="N2699" i="1"/>
  <c r="N2700" i="1"/>
  <c r="N2701" i="1"/>
  <c r="N2702" i="1"/>
  <c r="N2703" i="1"/>
  <c r="N2704" i="1"/>
  <c r="N2705" i="1"/>
  <c r="N2706" i="1"/>
  <c r="N2707" i="1"/>
  <c r="N2708" i="1"/>
  <c r="N2709" i="1"/>
  <c r="N2710" i="1"/>
  <c r="N2711" i="1"/>
  <c r="N2712" i="1"/>
  <c r="N2713" i="1"/>
  <c r="N2714" i="1"/>
  <c r="N2715" i="1"/>
  <c r="N2716" i="1"/>
  <c r="N2717" i="1"/>
  <c r="N2718" i="1"/>
  <c r="N2719" i="1"/>
  <c r="N2720" i="1"/>
  <c r="N2721" i="1"/>
  <c r="N2722" i="1"/>
  <c r="N2723" i="1"/>
  <c r="N2724" i="1"/>
  <c r="N2725" i="1"/>
  <c r="N2726" i="1"/>
  <c r="N2727" i="1"/>
  <c r="N2728" i="1"/>
  <c r="N2729" i="1"/>
  <c r="N2730" i="1"/>
  <c r="N2731" i="1"/>
  <c r="N2733" i="1"/>
  <c r="N2734" i="1"/>
  <c r="N2732" i="1"/>
  <c r="N2735" i="1"/>
  <c r="N2736" i="1"/>
  <c r="N2737" i="1"/>
  <c r="N2738" i="1"/>
  <c r="N2739" i="1"/>
  <c r="N2740" i="1"/>
  <c r="N2741" i="1"/>
  <c r="N2742" i="1"/>
  <c r="N2743" i="1"/>
  <c r="N2744" i="1"/>
  <c r="N2745" i="1"/>
  <c r="N2746" i="1"/>
  <c r="N2747" i="1"/>
  <c r="N2748" i="1"/>
  <c r="N2749" i="1"/>
  <c r="N2750" i="1"/>
  <c r="N2751" i="1"/>
  <c r="N2752" i="1"/>
  <c r="N2753" i="1"/>
  <c r="N2754" i="1"/>
  <c r="N2755" i="1"/>
  <c r="N2756" i="1"/>
  <c r="N2757" i="1"/>
  <c r="N2758" i="1"/>
  <c r="N2759" i="1"/>
  <c r="N2760" i="1"/>
  <c r="N2761" i="1"/>
  <c r="N2762" i="1"/>
  <c r="N2763" i="1"/>
  <c r="N2764" i="1"/>
  <c r="N2765" i="1"/>
  <c r="N2766" i="1"/>
  <c r="N2767" i="1"/>
  <c r="N2768" i="1"/>
  <c r="N2769" i="1"/>
  <c r="N2770" i="1"/>
  <c r="N2771" i="1"/>
  <c r="N2772" i="1"/>
  <c r="N2773" i="1"/>
  <c r="N2774" i="1"/>
  <c r="N2775" i="1"/>
  <c r="N2776" i="1"/>
  <c r="N2777" i="1"/>
  <c r="N2778" i="1"/>
  <c r="N2779" i="1"/>
  <c r="N2780" i="1"/>
  <c r="N2781" i="1"/>
  <c r="N2782" i="1"/>
  <c r="N2783" i="1"/>
  <c r="N2784" i="1"/>
  <c r="N2785" i="1"/>
  <c r="N2786" i="1"/>
  <c r="N2787" i="1"/>
  <c r="N2788" i="1"/>
  <c r="N2789" i="1"/>
  <c r="N2790" i="1"/>
  <c r="N2791" i="1"/>
  <c r="N2792" i="1"/>
  <c r="N2793" i="1"/>
  <c r="N2794" i="1"/>
  <c r="N2795" i="1"/>
  <c r="N2796" i="1"/>
  <c r="N2797" i="1"/>
  <c r="N2798" i="1"/>
  <c r="N2799" i="1"/>
  <c r="N2800" i="1"/>
  <c r="N2801" i="1"/>
  <c r="N2802" i="1"/>
  <c r="N2803" i="1"/>
  <c r="N2804" i="1"/>
  <c r="N2805" i="1"/>
  <c r="N2806" i="1"/>
  <c r="N2807" i="1"/>
  <c r="N2808" i="1"/>
  <c r="N2809" i="1"/>
  <c r="N2810" i="1"/>
  <c r="N2811" i="1"/>
  <c r="N2812" i="1"/>
  <c r="N2813" i="1"/>
  <c r="N2814" i="1"/>
  <c r="N2815" i="1"/>
  <c r="N2816" i="1"/>
  <c r="N2817" i="1"/>
  <c r="N2818" i="1"/>
  <c r="N2819" i="1"/>
  <c r="N2820" i="1"/>
  <c r="N2821" i="1"/>
  <c r="N2822" i="1"/>
  <c r="N2823" i="1"/>
  <c r="N2824" i="1"/>
  <c r="N2825" i="1"/>
  <c r="N2826" i="1"/>
  <c r="N2827" i="1"/>
  <c r="N2828" i="1"/>
  <c r="N2829" i="1"/>
  <c r="N2830" i="1"/>
  <c r="N2831" i="1"/>
  <c r="N2832" i="1"/>
  <c r="N2833" i="1"/>
  <c r="N2834" i="1"/>
  <c r="N2835" i="1"/>
  <c r="N2836" i="1"/>
  <c r="N2837" i="1"/>
  <c r="N2838" i="1"/>
  <c r="N2839" i="1"/>
  <c r="N2840" i="1"/>
  <c r="N2841" i="1"/>
  <c r="N2842" i="1"/>
  <c r="N2843" i="1"/>
  <c r="N2844" i="1"/>
  <c r="N2845" i="1"/>
  <c r="N2846" i="1"/>
  <c r="N2847" i="1"/>
  <c r="N2848" i="1"/>
  <c r="N2849" i="1"/>
  <c r="N2850" i="1"/>
  <c r="N2851" i="1"/>
  <c r="N2852" i="1"/>
  <c r="N2853" i="1"/>
  <c r="N2854" i="1"/>
  <c r="N2855" i="1"/>
  <c r="N2856" i="1"/>
  <c r="N2857" i="1"/>
  <c r="N2858" i="1"/>
  <c r="N2859" i="1"/>
  <c r="N2860" i="1"/>
  <c r="N2861" i="1"/>
  <c r="N2862" i="1"/>
  <c r="N2863" i="1"/>
  <c r="N2864" i="1"/>
  <c r="N2865" i="1"/>
  <c r="N2866" i="1"/>
  <c r="N2867" i="1"/>
  <c r="N2868" i="1"/>
  <c r="N2869" i="1"/>
  <c r="N2870" i="1"/>
  <c r="N2871" i="1"/>
  <c r="N2872" i="1"/>
  <c r="N2873" i="1"/>
  <c r="N2874" i="1"/>
  <c r="N2875" i="1"/>
  <c r="N2876" i="1"/>
  <c r="N2877" i="1"/>
  <c r="N2878" i="1"/>
  <c r="N2879" i="1"/>
  <c r="N2880" i="1"/>
  <c r="N2881" i="1"/>
  <c r="N2882" i="1"/>
  <c r="N2883" i="1"/>
  <c r="N2884" i="1"/>
  <c r="N2885" i="1"/>
  <c r="N2886" i="1"/>
  <c r="N2887" i="1"/>
  <c r="N2888" i="1"/>
  <c r="N2889" i="1"/>
  <c r="N2890" i="1"/>
  <c r="N2891" i="1"/>
  <c r="N2892" i="1"/>
  <c r="N2893" i="1"/>
  <c r="N2894" i="1"/>
  <c r="N2895" i="1"/>
  <c r="N2896" i="1"/>
  <c r="N2897" i="1"/>
  <c r="N2898" i="1"/>
  <c r="N2899" i="1"/>
  <c r="N2900" i="1"/>
  <c r="N2901" i="1"/>
  <c r="N2902" i="1"/>
  <c r="N2903" i="1"/>
  <c r="N2904" i="1"/>
  <c r="N2905" i="1"/>
  <c r="N2906" i="1"/>
  <c r="N2907" i="1"/>
  <c r="N2908" i="1"/>
  <c r="N2909" i="1"/>
  <c r="N2910" i="1"/>
  <c r="N2911" i="1"/>
  <c r="N2912" i="1"/>
  <c r="N2913" i="1"/>
  <c r="N2914" i="1"/>
  <c r="N2915" i="1"/>
  <c r="N2916" i="1"/>
  <c r="N2917" i="1"/>
  <c r="N2918" i="1"/>
  <c r="N2919" i="1"/>
  <c r="N2920" i="1"/>
  <c r="N2921" i="1"/>
  <c r="N2922" i="1"/>
  <c r="N2923" i="1"/>
  <c r="N2924" i="1"/>
  <c r="N2925" i="1"/>
  <c r="N2926" i="1"/>
  <c r="N2927" i="1"/>
  <c r="N2928" i="1"/>
  <c r="N2929" i="1"/>
  <c r="N2930" i="1"/>
  <c r="N2931" i="1"/>
  <c r="N2932" i="1"/>
  <c r="N2933" i="1"/>
  <c r="N2934" i="1"/>
  <c r="N2935" i="1"/>
  <c r="N2936" i="1"/>
  <c r="N2937" i="1"/>
  <c r="N2938" i="1"/>
  <c r="N2939" i="1"/>
  <c r="N2940" i="1"/>
  <c r="N2941" i="1"/>
  <c r="N2942" i="1"/>
  <c r="N2943" i="1"/>
  <c r="N2944" i="1"/>
  <c r="N2945" i="1"/>
  <c r="N2946" i="1"/>
  <c r="N2947" i="1"/>
  <c r="N2948" i="1"/>
  <c r="N2950" i="1"/>
  <c r="N2951" i="1"/>
  <c r="N2949" i="1"/>
  <c r="N2952" i="1"/>
  <c r="N2953" i="1"/>
  <c r="N2954" i="1"/>
  <c r="N2955" i="1"/>
  <c r="N2956" i="1"/>
  <c r="N2957" i="1"/>
  <c r="N2958" i="1"/>
  <c r="N2959" i="1"/>
  <c r="N2960" i="1"/>
  <c r="N2961" i="1"/>
  <c r="N2962" i="1"/>
  <c r="N2963" i="1"/>
  <c r="N2964" i="1"/>
  <c r="N2965" i="1"/>
  <c r="N2966" i="1"/>
  <c r="N2967" i="1"/>
  <c r="N2968" i="1"/>
  <c r="N2969" i="1"/>
  <c r="N2970" i="1"/>
  <c r="N2971" i="1"/>
  <c r="N2972" i="1"/>
  <c r="N2973" i="1"/>
  <c r="N2974" i="1"/>
  <c r="N2975" i="1"/>
  <c r="N2976" i="1"/>
  <c r="N2977" i="1"/>
  <c r="N2978" i="1"/>
  <c r="N2979" i="1"/>
  <c r="N2980" i="1"/>
  <c r="N2981" i="1"/>
  <c r="N2982" i="1"/>
  <c r="N2983" i="1"/>
  <c r="N2984" i="1"/>
  <c r="N2985" i="1"/>
  <c r="N2986" i="1"/>
  <c r="N2987" i="1"/>
  <c r="N2988" i="1"/>
  <c r="N2989" i="1"/>
  <c r="N2990" i="1"/>
  <c r="N2991" i="1"/>
  <c r="N2992" i="1"/>
  <c r="N2993" i="1"/>
  <c r="N2994" i="1"/>
  <c r="N2995" i="1"/>
  <c r="N2996" i="1"/>
  <c r="N2997" i="1"/>
  <c r="N2998" i="1"/>
  <c r="N2999" i="1"/>
  <c r="N3000" i="1"/>
  <c r="N3001" i="1"/>
  <c r="N3002" i="1"/>
  <c r="N3003" i="1"/>
  <c r="N3004" i="1"/>
  <c r="N3005" i="1"/>
  <c r="N3006" i="1"/>
  <c r="N3007" i="1"/>
  <c r="N3008" i="1"/>
  <c r="N3009" i="1"/>
  <c r="N3010" i="1"/>
  <c r="N3011" i="1"/>
  <c r="N3012" i="1"/>
  <c r="N3013" i="1"/>
  <c r="N3014" i="1"/>
  <c r="N3015" i="1"/>
  <c r="N3016" i="1"/>
  <c r="N3017" i="1"/>
  <c r="N3018" i="1"/>
  <c r="N3019" i="1"/>
  <c r="N3020" i="1"/>
  <c r="N3021" i="1"/>
  <c r="N3022" i="1"/>
  <c r="N3023" i="1"/>
  <c r="N3024" i="1"/>
  <c r="N3025" i="1"/>
  <c r="N3026" i="1"/>
  <c r="N3027" i="1"/>
  <c r="N3028" i="1"/>
  <c r="N3029" i="1"/>
  <c r="N3030" i="1"/>
  <c r="N3031" i="1"/>
  <c r="N3032" i="1"/>
  <c r="N3033" i="1"/>
  <c r="N3034" i="1"/>
  <c r="N3035" i="1"/>
  <c r="N3036" i="1"/>
  <c r="N3037" i="1"/>
  <c r="N3038" i="1"/>
  <c r="N3039" i="1"/>
  <c r="N3040" i="1"/>
  <c r="N3041" i="1"/>
  <c r="N3042" i="1"/>
  <c r="N3043" i="1"/>
  <c r="N3044" i="1"/>
  <c r="N3045" i="1"/>
  <c r="N3046" i="1"/>
  <c r="N3047" i="1"/>
  <c r="N3048" i="1"/>
  <c r="N3049" i="1"/>
  <c r="N3050" i="1"/>
  <c r="N3051" i="1"/>
  <c r="N3052" i="1"/>
  <c r="N3053" i="1"/>
  <c r="N3054" i="1"/>
  <c r="N3055" i="1"/>
  <c r="N3056" i="1"/>
  <c r="N3057" i="1"/>
  <c r="N3058" i="1"/>
  <c r="N3059" i="1"/>
  <c r="N3060" i="1"/>
  <c r="N3061" i="1"/>
  <c r="N3062" i="1"/>
  <c r="N3063" i="1"/>
  <c r="N3064" i="1"/>
  <c r="N3065" i="1"/>
  <c r="N3066" i="1"/>
  <c r="N3067" i="1"/>
  <c r="N3068" i="1"/>
  <c r="N3069" i="1"/>
  <c r="N3070" i="1"/>
  <c r="N3071" i="1"/>
  <c r="N3072" i="1"/>
  <c r="N3073" i="1"/>
  <c r="N3074" i="1"/>
  <c r="N3075" i="1"/>
  <c r="N3076" i="1"/>
  <c r="N3077" i="1"/>
  <c r="N3078" i="1"/>
  <c r="N3079" i="1"/>
  <c r="N3080" i="1"/>
  <c r="N3081" i="1"/>
  <c r="N3082" i="1"/>
  <c r="N3083" i="1"/>
  <c r="N3084" i="1"/>
  <c r="N3085" i="1"/>
  <c r="N3086" i="1"/>
  <c r="N3087" i="1"/>
  <c r="N3088" i="1"/>
  <c r="N3089" i="1"/>
  <c r="N3090" i="1"/>
  <c r="N3091" i="1"/>
  <c r="N3092" i="1"/>
  <c r="N3093" i="1"/>
  <c r="N3094" i="1"/>
  <c r="N3095" i="1"/>
  <c r="N3096" i="1"/>
  <c r="N3097" i="1"/>
  <c r="N3098" i="1"/>
  <c r="N3099" i="1"/>
  <c r="N3100" i="1"/>
  <c r="N3101" i="1"/>
  <c r="N3102" i="1"/>
  <c r="N3103" i="1"/>
  <c r="N3104" i="1"/>
  <c r="N3105" i="1"/>
  <c r="N3106" i="1"/>
  <c r="N3107" i="1"/>
  <c r="N3108" i="1"/>
  <c r="N3109" i="1"/>
  <c r="N3110" i="1"/>
  <c r="N3111" i="1"/>
  <c r="N3112" i="1"/>
  <c r="N3113" i="1"/>
  <c r="N3114" i="1"/>
  <c r="N3115" i="1"/>
  <c r="N3116" i="1"/>
  <c r="N3117" i="1"/>
  <c r="N3118" i="1"/>
  <c r="N3119" i="1"/>
  <c r="N3120" i="1"/>
  <c r="N3121" i="1"/>
  <c r="N3122" i="1"/>
  <c r="N3123" i="1"/>
  <c r="N3124" i="1"/>
  <c r="N3125" i="1"/>
  <c r="N3126" i="1"/>
  <c r="N3127" i="1"/>
  <c r="N3128" i="1"/>
  <c r="N3129" i="1"/>
  <c r="N3130" i="1"/>
  <c r="N3131" i="1"/>
  <c r="N3132" i="1"/>
  <c r="N3133" i="1"/>
  <c r="N3134" i="1"/>
  <c r="N3135" i="1"/>
  <c r="N3136" i="1"/>
  <c r="N3137" i="1"/>
  <c r="N3138" i="1"/>
  <c r="N3139" i="1"/>
  <c r="N3140" i="1"/>
  <c r="N3141" i="1"/>
  <c r="N3142" i="1"/>
  <c r="N3143" i="1"/>
  <c r="N3144" i="1"/>
  <c r="N3145" i="1"/>
  <c r="N3146" i="1"/>
  <c r="N3147" i="1"/>
  <c r="N3148" i="1"/>
  <c r="N3149" i="1"/>
  <c r="N3150" i="1"/>
  <c r="N3151" i="1"/>
  <c r="N3152" i="1"/>
  <c r="N3153" i="1"/>
  <c r="N3154" i="1"/>
  <c r="N3155" i="1"/>
  <c r="N3156" i="1"/>
  <c r="N3157" i="1"/>
  <c r="N3158" i="1"/>
  <c r="N3159" i="1"/>
  <c r="N3160" i="1"/>
  <c r="N3161" i="1"/>
  <c r="N3162" i="1"/>
  <c r="N3163" i="1"/>
  <c r="N3164" i="1"/>
  <c r="N3165" i="1"/>
  <c r="N3166" i="1"/>
  <c r="N3167" i="1"/>
  <c r="N3168" i="1"/>
  <c r="N3169" i="1"/>
  <c r="N3170" i="1"/>
  <c r="N3171" i="1"/>
  <c r="N3172" i="1"/>
  <c r="N3173" i="1"/>
  <c r="N3174" i="1"/>
  <c r="N3175" i="1"/>
  <c r="N3176" i="1"/>
  <c r="N3177" i="1"/>
  <c r="N3178" i="1"/>
  <c r="N3179" i="1"/>
  <c r="N3180" i="1"/>
  <c r="N3181" i="1"/>
  <c r="N3182" i="1"/>
  <c r="N3183" i="1"/>
  <c r="N3184" i="1"/>
  <c r="N3185" i="1"/>
  <c r="N3186" i="1"/>
  <c r="N3187" i="1"/>
  <c r="N3188" i="1"/>
  <c r="N3189" i="1"/>
  <c r="N3190" i="1"/>
  <c r="N3191" i="1"/>
  <c r="N3192" i="1"/>
  <c r="N2" i="1"/>
  <c r="M3" i="1"/>
  <c r="M4" i="1"/>
  <c r="M5" i="1"/>
  <c r="M6" i="1"/>
  <c r="M7" i="1"/>
  <c r="M343" i="1"/>
  <c r="M9" i="1"/>
  <c r="M10" i="1"/>
  <c r="M11" i="1"/>
  <c r="M8" i="1"/>
  <c r="M13" i="1"/>
  <c r="M14" i="1"/>
  <c r="M12" i="1"/>
  <c r="M15" i="1"/>
  <c r="M17" i="1"/>
  <c r="M16" i="1"/>
  <c r="M18" i="1"/>
  <c r="M20" i="1"/>
  <c r="M230" i="1"/>
  <c r="M19" i="1"/>
  <c r="M23" i="1"/>
  <c r="M24" i="1"/>
  <c r="M21" i="1"/>
  <c r="M22" i="1"/>
  <c r="M27" i="1"/>
  <c r="M25" i="1"/>
  <c r="M29" i="1"/>
  <c r="M26" i="1"/>
  <c r="M28" i="1"/>
  <c r="M30" i="1"/>
  <c r="M33" i="1"/>
  <c r="M249" i="1"/>
  <c r="M35" i="1"/>
  <c r="M31" i="1"/>
  <c r="M32" i="1"/>
  <c r="M34" i="1"/>
  <c r="M36" i="1"/>
  <c r="M40" i="1"/>
  <c r="M37" i="1"/>
  <c r="M38" i="1"/>
  <c r="M43" i="1"/>
  <c r="M39" i="1"/>
  <c r="M41" i="1"/>
  <c r="M42" i="1"/>
  <c r="M47" i="1"/>
  <c r="M48" i="1"/>
  <c r="M49" i="1"/>
  <c r="M44" i="1"/>
  <c r="M45" i="1"/>
  <c r="M46" i="1"/>
  <c r="M53" i="1"/>
  <c r="M50" i="1"/>
  <c r="M55" i="1"/>
  <c r="M56" i="1"/>
  <c r="M51" i="1"/>
  <c r="M52" i="1"/>
  <c r="M59" i="1"/>
  <c r="M60" i="1"/>
  <c r="M54" i="1"/>
  <c r="M62" i="1"/>
  <c r="M57" i="1"/>
  <c r="M58" i="1"/>
  <c r="M65" i="1"/>
  <c r="M66" i="1"/>
  <c r="M61" i="1"/>
  <c r="M475" i="1"/>
  <c r="M63" i="1"/>
  <c r="M64" i="1"/>
  <c r="M68" i="1"/>
  <c r="M69" i="1"/>
  <c r="M73" i="1"/>
  <c r="M462" i="1"/>
  <c r="M70" i="1"/>
  <c r="M71" i="1"/>
  <c r="M72" i="1"/>
  <c r="M74" i="1"/>
  <c r="M79" i="1"/>
  <c r="M75" i="1"/>
  <c r="M76" i="1"/>
  <c r="M112" i="1"/>
  <c r="M85" i="1"/>
  <c r="M77" i="1"/>
  <c r="M78" i="1"/>
  <c r="M80" i="1"/>
  <c r="M82" i="1"/>
  <c r="M81" i="1"/>
  <c r="M89" i="1"/>
  <c r="M90" i="1"/>
  <c r="M83" i="1"/>
  <c r="M84" i="1"/>
  <c r="M86" i="1"/>
  <c r="M87" i="1"/>
  <c r="M88" i="1"/>
  <c r="M91" i="1"/>
  <c r="M405" i="1"/>
  <c r="M98" i="1"/>
  <c r="M92" i="1"/>
  <c r="M93" i="1"/>
  <c r="M101" i="1"/>
  <c r="M102" i="1"/>
  <c r="M94" i="1"/>
  <c r="M104" i="1"/>
  <c r="M95" i="1"/>
  <c r="M106" i="1"/>
  <c r="M96" i="1"/>
  <c r="M97" i="1"/>
  <c r="M99" i="1"/>
  <c r="M100" i="1"/>
  <c r="M103" i="1"/>
  <c r="M105" i="1"/>
  <c r="M113" i="1"/>
  <c r="M114" i="1"/>
  <c r="M115" i="1"/>
  <c r="M116" i="1"/>
  <c r="M117" i="1"/>
  <c r="M118" i="1"/>
  <c r="M107" i="1"/>
  <c r="M120" i="1"/>
  <c r="M121" i="1"/>
  <c r="M108" i="1"/>
  <c r="M123" i="1"/>
  <c r="M109" i="1"/>
  <c r="M110" i="1"/>
  <c r="M126" i="1"/>
  <c r="M111" i="1"/>
  <c r="M128" i="1"/>
  <c r="M129" i="1"/>
  <c r="M119" i="1"/>
  <c r="M122" i="1"/>
  <c r="M132" i="1"/>
  <c r="M124" i="1"/>
  <c r="M134" i="1"/>
  <c r="M135" i="1"/>
  <c r="M136" i="1"/>
  <c r="M137" i="1"/>
  <c r="M138" i="1"/>
  <c r="M139" i="1"/>
  <c r="M140" i="1"/>
  <c r="M125" i="1"/>
  <c r="M130" i="1"/>
  <c r="M127" i="1"/>
  <c r="M645" i="1"/>
  <c r="M145" i="1"/>
  <c r="M146" i="1"/>
  <c r="M131" i="1"/>
  <c r="M148" i="1"/>
  <c r="M149" i="1"/>
  <c r="M150" i="1"/>
  <c r="M151" i="1"/>
  <c r="M152" i="1"/>
  <c r="M153" i="1"/>
  <c r="M285" i="1"/>
  <c r="M299" i="1"/>
  <c r="M584" i="1"/>
  <c r="M157" i="1"/>
  <c r="M133" i="1"/>
  <c r="M141" i="1"/>
  <c r="M160" i="1"/>
  <c r="M161" i="1"/>
  <c r="M162" i="1"/>
  <c r="M163" i="1"/>
  <c r="M164" i="1"/>
  <c r="M165" i="1"/>
  <c r="M256" i="1"/>
  <c r="M167" i="1"/>
  <c r="M142" i="1"/>
  <c r="M143" i="1"/>
  <c r="M144" i="1"/>
  <c r="M147" i="1"/>
  <c r="M154" i="1"/>
  <c r="M173" i="1"/>
  <c r="M174" i="1"/>
  <c r="M175" i="1"/>
  <c r="M176" i="1"/>
  <c r="M177" i="1"/>
  <c r="M178" i="1"/>
  <c r="M155" i="1"/>
  <c r="M527" i="1"/>
  <c r="M728" i="1"/>
  <c r="M182" i="1"/>
  <c r="M156" i="1"/>
  <c r="M184" i="1"/>
  <c r="M158" i="1"/>
  <c r="M186" i="1"/>
  <c r="M1277" i="1"/>
  <c r="M188" i="1"/>
  <c r="M2082" i="1"/>
  <c r="M190" i="1"/>
  <c r="M191" i="1"/>
  <c r="M159" i="1"/>
  <c r="M193" i="1"/>
  <c r="M194" i="1"/>
  <c r="M166" i="1"/>
  <c r="M196" i="1"/>
  <c r="M591" i="1"/>
  <c r="M168" i="1"/>
  <c r="M199" i="1"/>
  <c r="M607" i="1"/>
  <c r="M201" i="1"/>
  <c r="M2083" i="1"/>
  <c r="M203" i="1"/>
  <c r="M204" i="1"/>
  <c r="M205" i="1"/>
  <c r="M2234" i="1"/>
  <c r="M207" i="1"/>
  <c r="M208" i="1"/>
  <c r="M169" i="1"/>
  <c r="M210" i="1"/>
  <c r="M211" i="1"/>
  <c r="M212" i="1"/>
  <c r="M213" i="1"/>
  <c r="M214" i="1"/>
  <c r="M331" i="1"/>
  <c r="M216" i="1"/>
  <c r="M217" i="1"/>
  <c r="M218" i="1"/>
  <c r="M170" i="1"/>
  <c r="M220" i="1"/>
  <c r="M270" i="1"/>
  <c r="M171" i="1"/>
  <c r="M223" i="1"/>
  <c r="M172" i="1"/>
  <c r="M225" i="1"/>
  <c r="M226" i="1"/>
  <c r="M227" i="1"/>
  <c r="M228" i="1"/>
  <c r="M229" i="1"/>
  <c r="M179" i="1"/>
  <c r="M231" i="1"/>
  <c r="M232" i="1"/>
  <c r="M233" i="1"/>
  <c r="M234" i="1"/>
  <c r="M235" i="1"/>
  <c r="M180" i="1"/>
  <c r="M237" i="1"/>
  <c r="M238" i="1"/>
  <c r="M239" i="1"/>
  <c r="M240" i="1"/>
  <c r="M241" i="1"/>
  <c r="M181" i="1"/>
  <c r="M243" i="1"/>
  <c r="M244" i="1"/>
  <c r="M245" i="1"/>
  <c r="M246" i="1"/>
  <c r="M247" i="1"/>
  <c r="M183" i="1"/>
  <c r="M67" i="1"/>
  <c r="M250" i="1"/>
  <c r="M251" i="1"/>
  <c r="M185" i="1"/>
  <c r="M253" i="1"/>
  <c r="M254" i="1"/>
  <c r="M255" i="1"/>
  <c r="M187" i="1"/>
  <c r="M257" i="1"/>
  <c r="M189" i="1"/>
  <c r="M259" i="1"/>
  <c r="M260" i="1"/>
  <c r="M261" i="1"/>
  <c r="M262" i="1"/>
  <c r="M263" i="1"/>
  <c r="M264" i="1"/>
  <c r="M265" i="1"/>
  <c r="M192" i="1"/>
  <c r="M267" i="1"/>
  <c r="M268" i="1"/>
  <c r="M269" i="1"/>
  <c r="M195" i="1"/>
  <c r="M271" i="1"/>
  <c r="M272" i="1"/>
  <c r="M273" i="1"/>
  <c r="M274" i="1"/>
  <c r="M275" i="1"/>
  <c r="M276" i="1"/>
  <c r="M277" i="1"/>
  <c r="M278" i="1"/>
  <c r="M279" i="1"/>
  <c r="M280" i="1"/>
  <c r="M547" i="1"/>
  <c r="M282" i="1"/>
  <c r="M283" i="1"/>
  <c r="M197" i="1"/>
  <c r="M198" i="1"/>
  <c r="M286" i="1"/>
  <c r="M287" i="1"/>
  <c r="M288" i="1"/>
  <c r="M289" i="1"/>
  <c r="M290" i="1"/>
  <c r="M291" i="1"/>
  <c r="M292" i="1"/>
  <c r="M200" i="1"/>
  <c r="M294" i="1"/>
  <c r="M202" i="1"/>
  <c r="M296" i="1"/>
  <c r="M297" i="1"/>
  <c r="M298" i="1"/>
  <c r="M206" i="1"/>
  <c r="M300" i="1"/>
  <c r="M301" i="1"/>
  <c r="M302" i="1"/>
  <c r="M303" i="1"/>
  <c r="M304" i="1"/>
  <c r="M305" i="1"/>
  <c r="M306" i="1"/>
  <c r="M307" i="1"/>
  <c r="M308" i="1"/>
  <c r="M309" i="1"/>
  <c r="M310" i="1"/>
  <c r="M311" i="1"/>
  <c r="M312" i="1"/>
  <c r="M209" i="1"/>
  <c r="M314" i="1"/>
  <c r="M215" i="1"/>
  <c r="M316" i="1"/>
  <c r="M317" i="1"/>
  <c r="M318" i="1"/>
  <c r="M319" i="1"/>
  <c r="M320" i="1"/>
  <c r="M321" i="1"/>
  <c r="M322" i="1"/>
  <c r="M323" i="1"/>
  <c r="M324" i="1"/>
  <c r="M325" i="1"/>
  <c r="M326" i="1"/>
  <c r="M327" i="1"/>
  <c r="M328" i="1"/>
  <c r="M329" i="1"/>
  <c r="M330" i="1"/>
  <c r="M219" i="1"/>
  <c r="M332" i="1"/>
  <c r="M333" i="1"/>
  <c r="M334" i="1"/>
  <c r="M335" i="1"/>
  <c r="M336" i="1"/>
  <c r="M337" i="1"/>
  <c r="M338" i="1"/>
  <c r="M339" i="1"/>
  <c r="M340" i="1"/>
  <c r="M341" i="1"/>
  <c r="M342" i="1"/>
  <c r="M221" i="1"/>
  <c r="M344" i="1"/>
  <c r="M345" i="1"/>
  <c r="M222" i="1"/>
  <c r="M347" i="1"/>
  <c r="M348" i="1"/>
  <c r="M349" i="1"/>
  <c r="M350" i="1"/>
  <c r="M351" i="1"/>
  <c r="M352" i="1"/>
  <c r="M353" i="1"/>
  <c r="M354" i="1"/>
  <c r="M355" i="1"/>
  <c r="M224"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236" i="1"/>
  <c r="M406" i="1"/>
  <c r="M407" i="1"/>
  <c r="M408" i="1"/>
  <c r="M409" i="1"/>
  <c r="M410" i="1"/>
  <c r="M411" i="1"/>
  <c r="M24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248" i="1"/>
  <c r="M463" i="1"/>
  <c r="M464" i="1"/>
  <c r="M465" i="1"/>
  <c r="M466" i="1"/>
  <c r="M467" i="1"/>
  <c r="M468" i="1"/>
  <c r="M469" i="1"/>
  <c r="M470" i="1"/>
  <c r="M471" i="1"/>
  <c r="M472" i="1"/>
  <c r="M473" i="1"/>
  <c r="M474" i="1"/>
  <c r="M252" i="1"/>
  <c r="M476" i="1"/>
  <c r="M477" i="1"/>
  <c r="M478" i="1"/>
  <c r="M258" i="1"/>
  <c r="M480" i="1"/>
  <c r="M481" i="1"/>
  <c r="M482" i="1"/>
  <c r="M483" i="1"/>
  <c r="M484" i="1"/>
  <c r="M485" i="1"/>
  <c r="M486" i="1"/>
  <c r="M487" i="1"/>
  <c r="M488" i="1"/>
  <c r="M489" i="1"/>
  <c r="M490" i="1"/>
  <c r="M491" i="1"/>
  <c r="M492" i="1"/>
  <c r="M493" i="1"/>
  <c r="M494" i="1"/>
  <c r="M266"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281" i="1"/>
  <c r="M528" i="1"/>
  <c r="M529" i="1"/>
  <c r="M530" i="1"/>
  <c r="M531" i="1"/>
  <c r="M532" i="1"/>
  <c r="M533" i="1"/>
  <c r="M534" i="1"/>
  <c r="M535" i="1"/>
  <c r="M536" i="1"/>
  <c r="M537" i="1"/>
  <c r="M538" i="1"/>
  <c r="M539" i="1"/>
  <c r="M540" i="1"/>
  <c r="M541" i="1"/>
  <c r="M542" i="1"/>
  <c r="M543" i="1"/>
  <c r="M544" i="1"/>
  <c r="M545" i="1"/>
  <c r="M546" i="1"/>
  <c r="M284" i="1"/>
  <c r="M548" i="1"/>
  <c r="M549" i="1"/>
  <c r="M550" i="1"/>
  <c r="M551" i="1"/>
  <c r="M552" i="1"/>
  <c r="M553" i="1"/>
  <c r="M554" i="1"/>
  <c r="M555" i="1"/>
  <c r="M556" i="1"/>
  <c r="M557" i="1"/>
  <c r="M558" i="1"/>
  <c r="M559" i="1"/>
  <c r="M560" i="1"/>
  <c r="M561" i="1"/>
  <c r="M562" i="1"/>
  <c r="M563" i="1"/>
  <c r="M564" i="1"/>
  <c r="M565" i="1"/>
  <c r="M566" i="1"/>
  <c r="M567" i="1"/>
  <c r="M293" i="1"/>
  <c r="M569" i="1"/>
  <c r="M570" i="1"/>
  <c r="M571" i="1"/>
  <c r="M572" i="1"/>
  <c r="M573" i="1"/>
  <c r="M574" i="1"/>
  <c r="M575" i="1"/>
  <c r="M576" i="1"/>
  <c r="M577" i="1"/>
  <c r="M578" i="1"/>
  <c r="M579" i="1"/>
  <c r="M580" i="1"/>
  <c r="M581" i="1"/>
  <c r="M582" i="1"/>
  <c r="M583" i="1"/>
  <c r="M295" i="1"/>
  <c r="M585" i="1"/>
  <c r="M586" i="1"/>
  <c r="M587" i="1"/>
  <c r="M588" i="1"/>
  <c r="M589" i="1"/>
  <c r="M590" i="1"/>
  <c r="M313" i="1"/>
  <c r="M592" i="1"/>
  <c r="M593" i="1"/>
  <c r="M594" i="1"/>
  <c r="M595" i="1"/>
  <c r="M596" i="1"/>
  <c r="M597" i="1"/>
  <c r="M598" i="1"/>
  <c r="M599" i="1"/>
  <c r="M600" i="1"/>
  <c r="M601" i="1"/>
  <c r="M602" i="1"/>
  <c r="M603" i="1"/>
  <c r="M604" i="1"/>
  <c r="M605" i="1"/>
  <c r="M606" i="1"/>
  <c r="M315"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346" i="1"/>
  <c r="M646" i="1"/>
  <c r="M647" i="1"/>
  <c r="M648" i="1"/>
  <c r="M649" i="1"/>
  <c r="M650" i="1"/>
  <c r="M651" i="1"/>
  <c r="M652" i="1"/>
  <c r="M653" i="1"/>
  <c r="M654" i="1"/>
  <c r="M655" i="1"/>
  <c r="M656" i="1"/>
  <c r="M657" i="1"/>
  <c r="M658" i="1"/>
  <c r="M659" i="1"/>
  <c r="M660" i="1"/>
  <c r="M661" i="1"/>
  <c r="M662" i="1"/>
  <c r="M663" i="1"/>
  <c r="M664" i="1"/>
  <c r="M356"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412"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479" i="1"/>
  <c r="M729" i="1"/>
  <c r="M730" i="1"/>
  <c r="M731" i="1"/>
  <c r="M732" i="1"/>
  <c r="M733" i="1"/>
  <c r="M734" i="1"/>
  <c r="M735" i="1"/>
  <c r="M736" i="1"/>
  <c r="M737" i="1"/>
  <c r="M738" i="1"/>
  <c r="M739" i="1"/>
  <c r="M740" i="1"/>
  <c r="M741" i="1"/>
  <c r="M742" i="1"/>
  <c r="M743" i="1"/>
  <c r="M744" i="1"/>
  <c r="M745" i="1"/>
  <c r="M746" i="1"/>
  <c r="M747" i="1"/>
  <c r="M748" i="1"/>
  <c r="M495"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568"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665"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695" i="1"/>
  <c r="M1081" i="1"/>
  <c r="M1082" i="1"/>
  <c r="M1083" i="1"/>
  <c r="M1084" i="1"/>
  <c r="M1085" i="1"/>
  <c r="M1086" i="1"/>
  <c r="M1087" i="1"/>
  <c r="M1088" i="1"/>
  <c r="M1089" i="1"/>
  <c r="M1090" i="1"/>
  <c r="M1091" i="1"/>
  <c r="M1092" i="1"/>
  <c r="M1093" i="1"/>
  <c r="M1094" i="1"/>
  <c r="M1095" i="1"/>
  <c r="M1096" i="1"/>
  <c r="M1097" i="1"/>
  <c r="M1098" i="1"/>
  <c r="M1099" i="1"/>
  <c r="M1100" i="1"/>
  <c r="M1101" i="1"/>
  <c r="M1102" i="1"/>
  <c r="M749" i="1"/>
  <c r="M1104" i="1"/>
  <c r="M1105" i="1"/>
  <c r="M1106" i="1"/>
  <c r="M1107" i="1"/>
  <c r="M1108" i="1"/>
  <c r="M1109" i="1"/>
  <c r="M1110" i="1"/>
  <c r="M1111" i="1"/>
  <c r="M1112" i="1"/>
  <c r="M1113" i="1"/>
  <c r="M1114" i="1"/>
  <c r="M1115" i="1"/>
  <c r="M1116" i="1"/>
  <c r="M1117" i="1"/>
  <c r="M1118" i="1"/>
  <c r="M1119" i="1"/>
  <c r="M1120" i="1"/>
  <c r="M1121" i="1"/>
  <c r="M1122" i="1"/>
  <c r="M943" i="1"/>
  <c r="M1056"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080" i="1"/>
  <c r="M1171" i="1"/>
  <c r="M1172" i="1"/>
  <c r="M1173" i="1"/>
  <c r="M1174" i="1"/>
  <c r="M1175" i="1"/>
  <c r="M1176" i="1"/>
  <c r="M1177" i="1"/>
  <c r="M1178" i="1"/>
  <c r="M1179" i="1"/>
  <c r="M1180" i="1"/>
  <c r="M1181" i="1"/>
  <c r="M1182" i="1"/>
  <c r="M1183" i="1"/>
  <c r="M1184" i="1"/>
  <c r="M1185" i="1"/>
  <c r="M1186" i="1"/>
  <c r="M1187" i="1"/>
  <c r="M1188" i="1"/>
  <c r="M1103" i="1"/>
  <c r="M1190" i="1"/>
  <c r="M1191" i="1"/>
  <c r="M1192" i="1"/>
  <c r="M1193" i="1"/>
  <c r="M1194" i="1"/>
  <c r="M1195" i="1"/>
  <c r="M1196" i="1"/>
  <c r="M1197" i="1"/>
  <c r="M1198" i="1"/>
  <c r="M1199" i="1"/>
  <c r="M1200" i="1"/>
  <c r="M1201" i="1"/>
  <c r="M1202" i="1"/>
  <c r="M1203" i="1"/>
  <c r="M1204" i="1"/>
  <c r="M1205" i="1"/>
  <c r="M1206" i="1"/>
  <c r="M1207" i="1"/>
  <c r="M1208" i="1"/>
  <c r="M1123"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124"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189" i="1"/>
  <c r="M1170" i="1"/>
  <c r="M1209" i="1"/>
  <c r="M1329" i="1"/>
  <c r="M1330" i="1"/>
  <c r="M1331" i="1"/>
  <c r="M1332" i="1"/>
  <c r="M1333" i="1"/>
  <c r="M1334" i="1"/>
  <c r="M1335" i="1"/>
  <c r="M1336" i="1"/>
  <c r="M1337" i="1"/>
  <c r="M1338" i="1"/>
  <c r="M1339" i="1"/>
  <c r="M1340" i="1"/>
  <c r="M1341" i="1"/>
  <c r="M1342" i="1"/>
  <c r="M1343" i="1"/>
  <c r="M1344" i="1"/>
  <c r="M1345" i="1"/>
  <c r="M1346" i="1"/>
  <c r="M1347" i="1"/>
  <c r="M1348" i="1"/>
  <c r="M1349" i="1"/>
  <c r="M1350" i="1"/>
  <c r="M1327" i="1"/>
  <c r="M1326"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28"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351" i="1"/>
  <c r="M1352"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380" i="1"/>
  <c r="M1438" i="1"/>
  <c r="M1439"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470" i="1"/>
  <c r="M1471" i="1"/>
  <c r="M1472"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1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513"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514" i="1"/>
  <c r="M154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626"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671" i="1"/>
  <c r="M1672" i="1"/>
  <c r="M1721"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764" i="1"/>
  <c r="M1765"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766" i="1"/>
  <c r="M1813" i="1"/>
  <c r="M1814" i="1"/>
  <c r="M1872"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873" i="1"/>
  <c r="M1874" i="1"/>
  <c r="M1875" i="1"/>
  <c r="M1942" i="1"/>
  <c r="M1943"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1946" i="1"/>
  <c r="M1944" i="1"/>
  <c r="M1945"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07" i="1"/>
  <c r="M2008" i="1"/>
  <c r="M2081" i="1"/>
  <c r="M2009" i="1"/>
  <c r="M2079" i="1"/>
  <c r="M2080"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50" i="1"/>
  <c r="M2084" i="1"/>
  <c r="M2147" i="1"/>
  <c r="M2148" i="1"/>
  <c r="M2149"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40" i="1"/>
  <c r="M2151" i="1"/>
  <c r="M2236" i="1"/>
  <c r="M2235" i="1"/>
  <c r="M2237" i="1"/>
  <c r="M2238" i="1"/>
  <c r="M2239"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294" i="1"/>
  <c r="M2295" i="1"/>
  <c r="M2296" i="1"/>
  <c r="M2297" i="1"/>
  <c r="M2298" i="1"/>
  <c r="M2299" i="1"/>
  <c r="M2300" i="1"/>
  <c r="M2301" i="1"/>
  <c r="M2302" i="1"/>
  <c r="M2303" i="1"/>
  <c r="M2304" i="1"/>
  <c r="M2305" i="1"/>
  <c r="M2306" i="1"/>
  <c r="M2307" i="1"/>
  <c r="M2308" i="1"/>
  <c r="M2309" i="1"/>
  <c r="M2310" i="1"/>
  <c r="M2311" i="1"/>
  <c r="M2312" i="1"/>
  <c r="M2313" i="1"/>
  <c r="M2314" i="1"/>
  <c r="M2315" i="1"/>
  <c r="M2316" i="1"/>
  <c r="M2317" i="1"/>
  <c r="M2318" i="1"/>
  <c r="M2319" i="1"/>
  <c r="M2320" i="1"/>
  <c r="M2321" i="1"/>
  <c r="M2322" i="1"/>
  <c r="M2323" i="1"/>
  <c r="M2324" i="1"/>
  <c r="M2325" i="1"/>
  <c r="M2326" i="1"/>
  <c r="M2327" i="1"/>
  <c r="M2328" i="1"/>
  <c r="M2329" i="1"/>
  <c r="M2330" i="1"/>
  <c r="M2331" i="1"/>
  <c r="M2332" i="1"/>
  <c r="M2333" i="1"/>
  <c r="M2334" i="1"/>
  <c r="M2335" i="1"/>
  <c r="M2336" i="1"/>
  <c r="M2337" i="1"/>
  <c r="M2338" i="1"/>
  <c r="M2339" i="1"/>
  <c r="M2340" i="1"/>
  <c r="M2341" i="1"/>
  <c r="M2342" i="1"/>
  <c r="M2343" i="1"/>
  <c r="M2344" i="1"/>
  <c r="M2345" i="1"/>
  <c r="M2346" i="1"/>
  <c r="M2347" i="1"/>
  <c r="M2348" i="1"/>
  <c r="M2349" i="1"/>
  <c r="M2350" i="1"/>
  <c r="M2351" i="1"/>
  <c r="M2352" i="1"/>
  <c r="M2353" i="1"/>
  <c r="M2354" i="1"/>
  <c r="M2355" i="1"/>
  <c r="M2356" i="1"/>
  <c r="M2357" i="1"/>
  <c r="M2358" i="1"/>
  <c r="M2359" i="1"/>
  <c r="M2360" i="1"/>
  <c r="M2361" i="1"/>
  <c r="M2362"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6" i="1"/>
  <c r="M2387" i="1"/>
  <c r="M2388" i="1"/>
  <c r="M2389" i="1"/>
  <c r="M2390" i="1"/>
  <c r="M2391" i="1"/>
  <c r="M2392" i="1"/>
  <c r="M2393" i="1"/>
  <c r="M2394" i="1"/>
  <c r="M2395" i="1"/>
  <c r="M2396" i="1"/>
  <c r="M2397" i="1"/>
  <c r="M2398" i="1"/>
  <c r="M2399" i="1"/>
  <c r="M2400" i="1"/>
  <c r="M2401" i="1"/>
  <c r="M2402" i="1"/>
  <c r="M2403" i="1"/>
  <c r="M2404" i="1"/>
  <c r="M2405" i="1"/>
  <c r="M2406" i="1"/>
  <c r="M2407" i="1"/>
  <c r="M2408" i="1"/>
  <c r="M2409" i="1"/>
  <c r="M2410" i="1"/>
  <c r="M2411" i="1"/>
  <c r="M2412" i="1"/>
  <c r="M2413" i="1"/>
  <c r="M2414" i="1"/>
  <c r="M2415" i="1"/>
  <c r="M2416" i="1"/>
  <c r="M2417" i="1"/>
  <c r="M2418" i="1"/>
  <c r="M2419" i="1"/>
  <c r="M2420" i="1"/>
  <c r="M2421" i="1"/>
  <c r="M2422" i="1"/>
  <c r="M2423" i="1"/>
  <c r="M2424" i="1"/>
  <c r="M2425" i="1"/>
  <c r="M2426" i="1"/>
  <c r="M2427" i="1"/>
  <c r="M2428" i="1"/>
  <c r="M2429" i="1"/>
  <c r="M2430" i="1"/>
  <c r="M2431" i="1"/>
  <c r="M2432" i="1"/>
  <c r="M2436" i="1"/>
  <c r="M2434" i="1"/>
  <c r="M2435" i="1"/>
  <c r="M2433" i="1"/>
  <c r="M2437" i="1"/>
  <c r="M2438" i="1"/>
  <c r="M2439" i="1"/>
  <c r="M2440" i="1"/>
  <c r="M2441" i="1"/>
  <c r="M2442" i="1"/>
  <c r="M2443" i="1"/>
  <c r="M2444" i="1"/>
  <c r="M2445" i="1"/>
  <c r="M2446" i="1"/>
  <c r="M2447" i="1"/>
  <c r="M2448" i="1"/>
  <c r="M2449" i="1"/>
  <c r="M2450" i="1"/>
  <c r="M2451" i="1"/>
  <c r="M2452" i="1"/>
  <c r="M2453" i="1"/>
  <c r="M2454" i="1"/>
  <c r="M2455" i="1"/>
  <c r="M2456" i="1"/>
  <c r="M2457" i="1"/>
  <c r="M2458" i="1"/>
  <c r="M2459" i="1"/>
  <c r="M2460" i="1"/>
  <c r="M2461" i="1"/>
  <c r="M2462" i="1"/>
  <c r="M2463" i="1"/>
  <c r="M2464" i="1"/>
  <c r="M2465" i="1"/>
  <c r="M2466" i="1"/>
  <c r="M2467" i="1"/>
  <c r="M2468" i="1"/>
  <c r="M2469" i="1"/>
  <c r="M2470" i="1"/>
  <c r="M2471" i="1"/>
  <c r="M2472" i="1"/>
  <c r="M2473" i="1"/>
  <c r="M2474" i="1"/>
  <c r="M2475" i="1"/>
  <c r="M2476" i="1"/>
  <c r="M2477" i="1"/>
  <c r="M2478" i="1"/>
  <c r="M2479" i="1"/>
  <c r="M2480" i="1"/>
  <c r="M2481" i="1"/>
  <c r="M2482" i="1"/>
  <c r="M2483" i="1"/>
  <c r="M2484" i="1"/>
  <c r="M2485" i="1"/>
  <c r="M2486" i="1"/>
  <c r="M2487" i="1"/>
  <c r="M2488" i="1"/>
  <c r="M2489" i="1"/>
  <c r="M2490" i="1"/>
  <c r="M2491" i="1"/>
  <c r="M2492" i="1"/>
  <c r="M2493" i="1"/>
  <c r="M2494" i="1"/>
  <c r="M2495" i="1"/>
  <c r="M2496" i="1"/>
  <c r="M2497" i="1"/>
  <c r="M2498" i="1"/>
  <c r="M2499" i="1"/>
  <c r="M2500" i="1"/>
  <c r="M2501" i="1"/>
  <c r="M2502" i="1"/>
  <c r="M2503" i="1"/>
  <c r="M2504" i="1"/>
  <c r="M2505" i="1"/>
  <c r="M2506" i="1"/>
  <c r="M2507" i="1"/>
  <c r="M2508" i="1"/>
  <c r="M2509" i="1"/>
  <c r="M2510" i="1"/>
  <c r="M2511" i="1"/>
  <c r="M2512" i="1"/>
  <c r="M2513" i="1"/>
  <c r="M2514" i="1"/>
  <c r="M2515" i="1"/>
  <c r="M2516" i="1"/>
  <c r="M2517" i="1"/>
  <c r="M2518" i="1"/>
  <c r="M2519" i="1"/>
  <c r="M2520" i="1"/>
  <c r="M2521" i="1"/>
  <c r="M2522" i="1"/>
  <c r="M2523" i="1"/>
  <c r="M2524" i="1"/>
  <c r="M2525" i="1"/>
  <c r="M2526" i="1"/>
  <c r="M2527" i="1"/>
  <c r="M2528" i="1"/>
  <c r="M2529" i="1"/>
  <c r="M2530" i="1"/>
  <c r="M2531" i="1"/>
  <c r="M2532" i="1"/>
  <c r="M2533" i="1"/>
  <c r="M2534" i="1"/>
  <c r="M2535" i="1"/>
  <c r="M2536" i="1"/>
  <c r="M2537" i="1"/>
  <c r="M2538" i="1"/>
  <c r="M2539" i="1"/>
  <c r="M2540" i="1"/>
  <c r="M2541" i="1"/>
  <c r="M2542" i="1"/>
  <c r="M2543" i="1"/>
  <c r="M2544" i="1"/>
  <c r="M2545" i="1"/>
  <c r="M2546" i="1"/>
  <c r="M2547" i="1"/>
  <c r="M2548" i="1"/>
  <c r="M2549" i="1"/>
  <c r="M2550" i="1"/>
  <c r="M2551" i="1"/>
  <c r="M2552" i="1"/>
  <c r="M2553" i="1"/>
  <c r="M2554" i="1"/>
  <c r="M2555" i="1"/>
  <c r="M2556" i="1"/>
  <c r="M2557" i="1"/>
  <c r="M2558" i="1"/>
  <c r="M2559" i="1"/>
  <c r="M2560" i="1"/>
  <c r="M2561" i="1"/>
  <c r="M2562" i="1"/>
  <c r="M2563" i="1"/>
  <c r="M2564" i="1"/>
  <c r="M2565" i="1"/>
  <c r="M2566" i="1"/>
  <c r="M2567" i="1"/>
  <c r="M2568" i="1"/>
  <c r="M2569" i="1"/>
  <c r="M2570" i="1"/>
  <c r="M2571" i="1"/>
  <c r="M2572" i="1"/>
  <c r="M2573" i="1"/>
  <c r="M2574" i="1"/>
  <c r="M2575" i="1"/>
  <c r="M2576" i="1"/>
  <c r="M2577" i="1"/>
  <c r="M2578" i="1"/>
  <c r="M2579" i="1"/>
  <c r="M2580" i="1"/>
  <c r="M2581" i="1"/>
  <c r="M2582" i="1"/>
  <c r="M2583" i="1"/>
  <c r="M2584" i="1"/>
  <c r="M2585" i="1"/>
  <c r="M2586" i="1"/>
  <c r="M2587" i="1"/>
  <c r="M2588" i="1"/>
  <c r="M2589" i="1"/>
  <c r="M2590" i="1"/>
  <c r="M2591" i="1"/>
  <c r="M2592" i="1"/>
  <c r="M2593" i="1"/>
  <c r="M2594" i="1"/>
  <c r="M2595" i="1"/>
  <c r="M2596" i="1"/>
  <c r="M2597" i="1"/>
  <c r="M2598" i="1"/>
  <c r="M2599" i="1"/>
  <c r="M2600" i="1"/>
  <c r="M2601" i="1"/>
  <c r="M2602" i="1"/>
  <c r="M2603" i="1"/>
  <c r="M2604" i="1"/>
  <c r="M2605" i="1"/>
  <c r="M2606" i="1"/>
  <c r="M2607" i="1"/>
  <c r="M2608" i="1"/>
  <c r="M2609" i="1"/>
  <c r="M2610" i="1"/>
  <c r="M2611" i="1"/>
  <c r="M2612" i="1"/>
  <c r="M2613" i="1"/>
  <c r="M2614" i="1"/>
  <c r="M2615" i="1"/>
  <c r="M2616" i="1"/>
  <c r="M2617" i="1"/>
  <c r="M2618" i="1"/>
  <c r="M2619" i="1"/>
  <c r="M2620" i="1"/>
  <c r="M2621" i="1"/>
  <c r="M2622" i="1"/>
  <c r="M2623" i="1"/>
  <c r="M2624" i="1"/>
  <c r="M2625" i="1"/>
  <c r="M2626" i="1"/>
  <c r="M2627" i="1"/>
  <c r="M2628" i="1"/>
  <c r="M2629" i="1"/>
  <c r="M2630" i="1"/>
  <c r="M2631" i="1"/>
  <c r="M2632" i="1"/>
  <c r="M2633" i="1"/>
  <c r="M2634" i="1"/>
  <c r="M2635" i="1"/>
  <c r="M2636" i="1"/>
  <c r="M2637" i="1"/>
  <c r="M2638" i="1"/>
  <c r="M2639" i="1"/>
  <c r="M2640" i="1"/>
  <c r="M2641" i="1"/>
  <c r="M2642" i="1"/>
  <c r="M2643" i="1"/>
  <c r="M2644" i="1"/>
  <c r="M2645" i="1"/>
  <c r="M2646" i="1"/>
  <c r="M2647" i="1"/>
  <c r="M2648" i="1"/>
  <c r="M2649" i="1"/>
  <c r="M2650" i="1"/>
  <c r="M2651" i="1"/>
  <c r="M2652" i="1"/>
  <c r="M2653" i="1"/>
  <c r="M2654" i="1"/>
  <c r="M2655" i="1"/>
  <c r="M2656" i="1"/>
  <c r="M2657" i="1"/>
  <c r="M2658" i="1"/>
  <c r="M2659" i="1"/>
  <c r="M2660" i="1"/>
  <c r="M2661" i="1"/>
  <c r="M2662" i="1"/>
  <c r="M2663" i="1"/>
  <c r="M2664" i="1"/>
  <c r="M2665" i="1"/>
  <c r="M2666" i="1"/>
  <c r="M2667" i="1"/>
  <c r="M2668" i="1"/>
  <c r="M2669" i="1"/>
  <c r="M2670" i="1"/>
  <c r="M2671" i="1"/>
  <c r="M2672" i="1"/>
  <c r="M2673" i="1"/>
  <c r="M2674" i="1"/>
  <c r="M2675" i="1"/>
  <c r="M2676" i="1"/>
  <c r="M2677" i="1"/>
  <c r="M2678" i="1"/>
  <c r="M2679" i="1"/>
  <c r="M2680" i="1"/>
  <c r="M2681" i="1"/>
  <c r="M2682" i="1"/>
  <c r="M2683" i="1"/>
  <c r="M2684" i="1"/>
  <c r="M2685" i="1"/>
  <c r="M2686" i="1"/>
  <c r="M2687" i="1"/>
  <c r="M2688" i="1"/>
  <c r="M2689" i="1"/>
  <c r="M2690" i="1"/>
  <c r="M2691" i="1"/>
  <c r="M2692" i="1"/>
  <c r="M2693" i="1"/>
  <c r="M2694" i="1"/>
  <c r="M2695" i="1"/>
  <c r="M2696" i="1"/>
  <c r="M2697" i="1"/>
  <c r="M2698" i="1"/>
  <c r="M2699" i="1"/>
  <c r="M2700" i="1"/>
  <c r="M2701" i="1"/>
  <c r="M2702" i="1"/>
  <c r="M2703" i="1"/>
  <c r="M2704" i="1"/>
  <c r="M2705" i="1"/>
  <c r="M2706" i="1"/>
  <c r="M2707" i="1"/>
  <c r="M2708" i="1"/>
  <c r="M2709" i="1"/>
  <c r="M2710" i="1"/>
  <c r="M2711" i="1"/>
  <c r="M2712" i="1"/>
  <c r="M2713" i="1"/>
  <c r="M2714" i="1"/>
  <c r="M2715" i="1"/>
  <c r="M2716" i="1"/>
  <c r="M2717" i="1"/>
  <c r="M2718" i="1"/>
  <c r="M2719" i="1"/>
  <c r="M2720" i="1"/>
  <c r="M2721" i="1"/>
  <c r="M2722" i="1"/>
  <c r="M2723" i="1"/>
  <c r="M2724" i="1"/>
  <c r="M2725" i="1"/>
  <c r="M2726" i="1"/>
  <c r="M2727" i="1"/>
  <c r="M2728" i="1"/>
  <c r="M2729" i="1"/>
  <c r="M2730" i="1"/>
  <c r="M2731" i="1"/>
  <c r="M2733" i="1"/>
  <c r="M2734" i="1"/>
  <c r="M2732" i="1"/>
  <c r="M2735" i="1"/>
  <c r="M2736" i="1"/>
  <c r="M2737" i="1"/>
  <c r="M2738" i="1"/>
  <c r="M2739" i="1"/>
  <c r="M2740" i="1"/>
  <c r="M2741" i="1"/>
  <c r="M2742" i="1"/>
  <c r="M2743" i="1"/>
  <c r="M2744" i="1"/>
  <c r="M2745" i="1"/>
  <c r="M2746" i="1"/>
  <c r="M2747" i="1"/>
  <c r="M2748" i="1"/>
  <c r="M2749" i="1"/>
  <c r="M2750" i="1"/>
  <c r="M2751" i="1"/>
  <c r="M2752" i="1"/>
  <c r="M2753" i="1"/>
  <c r="M2754" i="1"/>
  <c r="M2755" i="1"/>
  <c r="M2756" i="1"/>
  <c r="M2757" i="1"/>
  <c r="M2758" i="1"/>
  <c r="M2759" i="1"/>
  <c r="M2760" i="1"/>
  <c r="M2761" i="1"/>
  <c r="M2762" i="1"/>
  <c r="M2763" i="1"/>
  <c r="M2764" i="1"/>
  <c r="M2765" i="1"/>
  <c r="M2766" i="1"/>
  <c r="M2767" i="1"/>
  <c r="M2768" i="1"/>
  <c r="M2769" i="1"/>
  <c r="M2770" i="1"/>
  <c r="M2771" i="1"/>
  <c r="M2772" i="1"/>
  <c r="M2773" i="1"/>
  <c r="M2774" i="1"/>
  <c r="M2775" i="1"/>
  <c r="M2776" i="1"/>
  <c r="M2777" i="1"/>
  <c r="M2778" i="1"/>
  <c r="M2779" i="1"/>
  <c r="M2780" i="1"/>
  <c r="M2781" i="1"/>
  <c r="M2782" i="1"/>
  <c r="M2783" i="1"/>
  <c r="M2784" i="1"/>
  <c r="M2785" i="1"/>
  <c r="M2786" i="1"/>
  <c r="M2787" i="1"/>
  <c r="M2788" i="1"/>
  <c r="M2789" i="1"/>
  <c r="M2790" i="1"/>
  <c r="M2791" i="1"/>
  <c r="M2792" i="1"/>
  <c r="M2793" i="1"/>
  <c r="M2794" i="1"/>
  <c r="M2795" i="1"/>
  <c r="M2796" i="1"/>
  <c r="M2797" i="1"/>
  <c r="M2798" i="1"/>
  <c r="M2799" i="1"/>
  <c r="M2800" i="1"/>
  <c r="M2801" i="1"/>
  <c r="M2802" i="1"/>
  <c r="M2803" i="1"/>
  <c r="M2804" i="1"/>
  <c r="M2805" i="1"/>
  <c r="M2806" i="1"/>
  <c r="M2807" i="1"/>
  <c r="M2808" i="1"/>
  <c r="M2809" i="1"/>
  <c r="M2810" i="1"/>
  <c r="M2811" i="1"/>
  <c r="M2812" i="1"/>
  <c r="M2813" i="1"/>
  <c r="M2814" i="1"/>
  <c r="M2815" i="1"/>
  <c r="M2816" i="1"/>
  <c r="M2817" i="1"/>
  <c r="M2818" i="1"/>
  <c r="M2819" i="1"/>
  <c r="M2820" i="1"/>
  <c r="M2821" i="1"/>
  <c r="M2822" i="1"/>
  <c r="M2823" i="1"/>
  <c r="M2824" i="1"/>
  <c r="M2825" i="1"/>
  <c r="M2826" i="1"/>
  <c r="M2827" i="1"/>
  <c r="M2828" i="1"/>
  <c r="M2829" i="1"/>
  <c r="M2830" i="1"/>
  <c r="M2831" i="1"/>
  <c r="M2832" i="1"/>
  <c r="M2833" i="1"/>
  <c r="M2834" i="1"/>
  <c r="M2835" i="1"/>
  <c r="M2836" i="1"/>
  <c r="M2837" i="1"/>
  <c r="M2838" i="1"/>
  <c r="M2839" i="1"/>
  <c r="M2840" i="1"/>
  <c r="M2841" i="1"/>
  <c r="M2842" i="1"/>
  <c r="M2843" i="1"/>
  <c r="M2844" i="1"/>
  <c r="M2845" i="1"/>
  <c r="M2846" i="1"/>
  <c r="M2847" i="1"/>
  <c r="M2848" i="1"/>
  <c r="M2849" i="1"/>
  <c r="M2850" i="1"/>
  <c r="M2851" i="1"/>
  <c r="M2852" i="1"/>
  <c r="M2853" i="1"/>
  <c r="M2854" i="1"/>
  <c r="M2855" i="1"/>
  <c r="M2856" i="1"/>
  <c r="M2857" i="1"/>
  <c r="M2858" i="1"/>
  <c r="M2859" i="1"/>
  <c r="M2860" i="1"/>
  <c r="M2861" i="1"/>
  <c r="M2862" i="1"/>
  <c r="M2863" i="1"/>
  <c r="M2864" i="1"/>
  <c r="M2865" i="1"/>
  <c r="M2866" i="1"/>
  <c r="M2867" i="1"/>
  <c r="M2868" i="1"/>
  <c r="M2869" i="1"/>
  <c r="M2870" i="1"/>
  <c r="M2871" i="1"/>
  <c r="M2872" i="1"/>
  <c r="M2873" i="1"/>
  <c r="M2874" i="1"/>
  <c r="M2875" i="1"/>
  <c r="M2876" i="1"/>
  <c r="M2877" i="1"/>
  <c r="M2878" i="1"/>
  <c r="M2879" i="1"/>
  <c r="M2880" i="1"/>
  <c r="M2881" i="1"/>
  <c r="M2882" i="1"/>
  <c r="M2883" i="1"/>
  <c r="M2884" i="1"/>
  <c r="M2885" i="1"/>
  <c r="M2886" i="1"/>
  <c r="M2887" i="1"/>
  <c r="M2888" i="1"/>
  <c r="M2889" i="1"/>
  <c r="M2890" i="1"/>
  <c r="M2891" i="1"/>
  <c r="M2892" i="1"/>
  <c r="M2893" i="1"/>
  <c r="M2894" i="1"/>
  <c r="M2895" i="1"/>
  <c r="M2896" i="1"/>
  <c r="M2897" i="1"/>
  <c r="M2898" i="1"/>
  <c r="M2899" i="1"/>
  <c r="M2900" i="1"/>
  <c r="M2901" i="1"/>
  <c r="M2902" i="1"/>
  <c r="M2903" i="1"/>
  <c r="M2904" i="1"/>
  <c r="M2905" i="1"/>
  <c r="M2906" i="1"/>
  <c r="M2907" i="1"/>
  <c r="M2908" i="1"/>
  <c r="M2909" i="1"/>
  <c r="M2910" i="1"/>
  <c r="M2911" i="1"/>
  <c r="M2912" i="1"/>
  <c r="M2913" i="1"/>
  <c r="M2914" i="1"/>
  <c r="M2915" i="1"/>
  <c r="M2916" i="1"/>
  <c r="M2917" i="1"/>
  <c r="M2918" i="1"/>
  <c r="M2919" i="1"/>
  <c r="M2920" i="1"/>
  <c r="M2921" i="1"/>
  <c r="M2922" i="1"/>
  <c r="M2923" i="1"/>
  <c r="M2924" i="1"/>
  <c r="M2925" i="1"/>
  <c r="M2926" i="1"/>
  <c r="M2927" i="1"/>
  <c r="M2928" i="1"/>
  <c r="M2929" i="1"/>
  <c r="M2930" i="1"/>
  <c r="M2931" i="1"/>
  <c r="M2932" i="1"/>
  <c r="M2933" i="1"/>
  <c r="M2934" i="1"/>
  <c r="M2935" i="1"/>
  <c r="M2936" i="1"/>
  <c r="M2937" i="1"/>
  <c r="M2938" i="1"/>
  <c r="M2939" i="1"/>
  <c r="M2940" i="1"/>
  <c r="M2941" i="1"/>
  <c r="M2942" i="1"/>
  <c r="M2943" i="1"/>
  <c r="M2944" i="1"/>
  <c r="M2945" i="1"/>
  <c r="M2946" i="1"/>
  <c r="M2947" i="1"/>
  <c r="M2948" i="1"/>
  <c r="M2950" i="1"/>
  <c r="M2951" i="1"/>
  <c r="M2949" i="1"/>
  <c r="M2952" i="1"/>
  <c r="M2953" i="1"/>
  <c r="M2954" i="1"/>
  <c r="M2955" i="1"/>
  <c r="M2956" i="1"/>
  <c r="M2957" i="1"/>
  <c r="M2958" i="1"/>
  <c r="M2959" i="1"/>
  <c r="M2960" i="1"/>
  <c r="M2961" i="1"/>
  <c r="M2962" i="1"/>
  <c r="M2963" i="1"/>
  <c r="M2964" i="1"/>
  <c r="M2965" i="1"/>
  <c r="M2966" i="1"/>
  <c r="M2967" i="1"/>
  <c r="M2968" i="1"/>
  <c r="M2969" i="1"/>
  <c r="M2970" i="1"/>
  <c r="M2971" i="1"/>
  <c r="M2972" i="1"/>
  <c r="M2973" i="1"/>
  <c r="M2974" i="1"/>
  <c r="M2975" i="1"/>
  <c r="M2976" i="1"/>
  <c r="M2977" i="1"/>
  <c r="M2978" i="1"/>
  <c r="M2979" i="1"/>
  <c r="M2980" i="1"/>
  <c r="M2981" i="1"/>
  <c r="M2982" i="1"/>
  <c r="M2983" i="1"/>
  <c r="M2984" i="1"/>
  <c r="M2985" i="1"/>
  <c r="M2986" i="1"/>
  <c r="M2987" i="1"/>
  <c r="M2988" i="1"/>
  <c r="M2989" i="1"/>
  <c r="M2990" i="1"/>
  <c r="M2991" i="1"/>
  <c r="M2992" i="1"/>
  <c r="M2993" i="1"/>
  <c r="M2994" i="1"/>
  <c r="M2995" i="1"/>
  <c r="M2996" i="1"/>
  <c r="M2997" i="1"/>
  <c r="M2998" i="1"/>
  <c r="M2999" i="1"/>
  <c r="M3000" i="1"/>
  <c r="M3001" i="1"/>
  <c r="M3002" i="1"/>
  <c r="M3003" i="1"/>
  <c r="M3004" i="1"/>
  <c r="M3005" i="1"/>
  <c r="M3006" i="1"/>
  <c r="M3007" i="1"/>
  <c r="M3008" i="1"/>
  <c r="M3009" i="1"/>
  <c r="M3010" i="1"/>
  <c r="M3011" i="1"/>
  <c r="M3012" i="1"/>
  <c r="M3013" i="1"/>
  <c r="M3014" i="1"/>
  <c r="M3015" i="1"/>
  <c r="M3016" i="1"/>
  <c r="M3017" i="1"/>
  <c r="M3018" i="1"/>
  <c r="M3019" i="1"/>
  <c r="M3020" i="1"/>
  <c r="M3021" i="1"/>
  <c r="M3022" i="1"/>
  <c r="M3023" i="1"/>
  <c r="M3024" i="1"/>
  <c r="M3025" i="1"/>
  <c r="M3026" i="1"/>
  <c r="M3027" i="1"/>
  <c r="M3028" i="1"/>
  <c r="M3029" i="1"/>
  <c r="M3030" i="1"/>
  <c r="M3031" i="1"/>
  <c r="M3032" i="1"/>
  <c r="M3033" i="1"/>
  <c r="M3034" i="1"/>
  <c r="M3035" i="1"/>
  <c r="M3036" i="1"/>
  <c r="M3037" i="1"/>
  <c r="M3038" i="1"/>
  <c r="M3039" i="1"/>
  <c r="M3040" i="1"/>
  <c r="M3041" i="1"/>
  <c r="M3042" i="1"/>
  <c r="M3043" i="1"/>
  <c r="M3044" i="1"/>
  <c r="M3045" i="1"/>
  <c r="M3046" i="1"/>
  <c r="M3047" i="1"/>
  <c r="M3048" i="1"/>
  <c r="M3049" i="1"/>
  <c r="M3050" i="1"/>
  <c r="M3051" i="1"/>
  <c r="M3052" i="1"/>
  <c r="M3053" i="1"/>
  <c r="M3054" i="1"/>
  <c r="M3055" i="1"/>
  <c r="M3056" i="1"/>
  <c r="M3057" i="1"/>
  <c r="M3058" i="1"/>
  <c r="M3059" i="1"/>
  <c r="M3060" i="1"/>
  <c r="M3061" i="1"/>
  <c r="M3062" i="1"/>
  <c r="M3063" i="1"/>
  <c r="M3064" i="1"/>
  <c r="M3065" i="1"/>
  <c r="M3066" i="1"/>
  <c r="M3067" i="1"/>
  <c r="M3068" i="1"/>
  <c r="M3069" i="1"/>
  <c r="M3070" i="1"/>
  <c r="M3071" i="1"/>
  <c r="M3072" i="1"/>
  <c r="M3073" i="1"/>
  <c r="M3074" i="1"/>
  <c r="M3075" i="1"/>
  <c r="M3076" i="1"/>
  <c r="M3077" i="1"/>
  <c r="M3078" i="1"/>
  <c r="M3079" i="1"/>
  <c r="M3080" i="1"/>
  <c r="M3081" i="1"/>
  <c r="M3082" i="1"/>
  <c r="M3083" i="1"/>
  <c r="M3084" i="1"/>
  <c r="M3085" i="1"/>
  <c r="M3086" i="1"/>
  <c r="M3087" i="1"/>
  <c r="M3088" i="1"/>
  <c r="M3089" i="1"/>
  <c r="M3090" i="1"/>
  <c r="M3091" i="1"/>
  <c r="M3092" i="1"/>
  <c r="M3093" i="1"/>
  <c r="M3094" i="1"/>
  <c r="M3095" i="1"/>
  <c r="M3096" i="1"/>
  <c r="M3097" i="1"/>
  <c r="M3098" i="1"/>
  <c r="M3099" i="1"/>
  <c r="M3100" i="1"/>
  <c r="M3101" i="1"/>
  <c r="M3102" i="1"/>
  <c r="M3103" i="1"/>
  <c r="M3104" i="1"/>
  <c r="M3105" i="1"/>
  <c r="M3106" i="1"/>
  <c r="M3107" i="1"/>
  <c r="M3108" i="1"/>
  <c r="M3109" i="1"/>
  <c r="M3110" i="1"/>
  <c r="M3111" i="1"/>
  <c r="M3112" i="1"/>
  <c r="M3113" i="1"/>
  <c r="M3114" i="1"/>
  <c r="M3115" i="1"/>
  <c r="M3116" i="1"/>
  <c r="M3117" i="1"/>
  <c r="M3118" i="1"/>
  <c r="M3119" i="1"/>
  <c r="M3120" i="1"/>
  <c r="M3121" i="1"/>
  <c r="M3122" i="1"/>
  <c r="M3123" i="1"/>
  <c r="M3124" i="1"/>
  <c r="M3125" i="1"/>
  <c r="M3126" i="1"/>
  <c r="M3127" i="1"/>
  <c r="M3128" i="1"/>
  <c r="M3129" i="1"/>
  <c r="M3130" i="1"/>
  <c r="M3131" i="1"/>
  <c r="M3132" i="1"/>
  <c r="M3133" i="1"/>
  <c r="M3134" i="1"/>
  <c r="M3135" i="1"/>
  <c r="M3136" i="1"/>
  <c r="M3137" i="1"/>
  <c r="M3138" i="1"/>
  <c r="M3139" i="1"/>
  <c r="M3140" i="1"/>
  <c r="M3141" i="1"/>
  <c r="M3142" i="1"/>
  <c r="M3143" i="1"/>
  <c r="M3144" i="1"/>
  <c r="M3145" i="1"/>
  <c r="M3146" i="1"/>
  <c r="M3147" i="1"/>
  <c r="M3148" i="1"/>
  <c r="M3149" i="1"/>
  <c r="M3150" i="1"/>
  <c r="M3151" i="1"/>
  <c r="M3152" i="1"/>
  <c r="M3153" i="1"/>
  <c r="M3154" i="1"/>
  <c r="M3155" i="1"/>
  <c r="M3156" i="1"/>
  <c r="M3157" i="1"/>
  <c r="M3158" i="1"/>
  <c r="M3159" i="1"/>
  <c r="M3160" i="1"/>
  <c r="M3161" i="1"/>
  <c r="M3162" i="1"/>
  <c r="M3163" i="1"/>
  <c r="M3164" i="1"/>
  <c r="M3165" i="1"/>
  <c r="M3166" i="1"/>
  <c r="M3167" i="1"/>
  <c r="M3168" i="1"/>
  <c r="M3169" i="1"/>
  <c r="M3170" i="1"/>
  <c r="M3171" i="1"/>
  <c r="M3172" i="1"/>
  <c r="M3173" i="1"/>
  <c r="M3174" i="1"/>
  <c r="M3175" i="1"/>
  <c r="M3176" i="1"/>
  <c r="M3177" i="1"/>
  <c r="M3178" i="1"/>
  <c r="M3179" i="1"/>
  <c r="M3180" i="1"/>
  <c r="M3181" i="1"/>
  <c r="M3182" i="1"/>
  <c r="M3183" i="1"/>
  <c r="M3184" i="1"/>
  <c r="M3185" i="1"/>
  <c r="M3186" i="1"/>
  <c r="M3187" i="1"/>
  <c r="M3188" i="1"/>
  <c r="M3189" i="1"/>
  <c r="M3190" i="1"/>
  <c r="M3191" i="1"/>
  <c r="M3192" i="1"/>
  <c r="M2" i="1"/>
  <c r="D3" i="1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30" i="11"/>
  <c r="D131" i="11"/>
  <c r="D132" i="11"/>
  <c r="D133" i="11"/>
  <c r="D134" i="11"/>
  <c r="D135" i="11"/>
  <c r="D136" i="11"/>
  <c r="D137" i="11"/>
  <c r="D138" i="11"/>
  <c r="D139" i="11"/>
  <c r="D140" i="11"/>
  <c r="D141" i="11"/>
  <c r="D142" i="11"/>
  <c r="D143" i="11"/>
  <c r="D144" i="11"/>
  <c r="D145" i="11"/>
  <c r="D146" i="11"/>
  <c r="D147" i="11"/>
  <c r="D148" i="11"/>
  <c r="D149" i="11"/>
  <c r="D150" i="11"/>
  <c r="D151" i="11"/>
  <c r="D152" i="11"/>
  <c r="D153" i="11"/>
  <c r="D154" i="11"/>
  <c r="D155" i="11"/>
  <c r="D156" i="11"/>
  <c r="D157" i="11"/>
  <c r="D158" i="11"/>
  <c r="D159" i="11"/>
  <c r="D160" i="11"/>
  <c r="D161" i="11"/>
  <c r="D162" i="11"/>
  <c r="D163" i="11"/>
  <c r="D164" i="11"/>
  <c r="D165" i="11"/>
  <c r="D166" i="11"/>
  <c r="D167" i="11"/>
  <c r="D168" i="11"/>
  <c r="D169" i="11"/>
  <c r="D170" i="11"/>
  <c r="D171" i="11"/>
  <c r="D172" i="11"/>
  <c r="D173" i="11"/>
  <c r="D174" i="11"/>
  <c r="D175" i="11"/>
  <c r="D176" i="11"/>
  <c r="D177" i="11"/>
  <c r="D178" i="11"/>
  <c r="D179" i="11"/>
  <c r="D180" i="11"/>
  <c r="D181" i="11"/>
  <c r="D182" i="11"/>
  <c r="D183" i="11"/>
  <c r="D184" i="11"/>
  <c r="D185" i="11"/>
  <c r="D186" i="11"/>
  <c r="D187" i="11"/>
  <c r="D188" i="11"/>
  <c r="D189" i="11"/>
  <c r="D190" i="11"/>
  <c r="D191" i="11"/>
  <c r="D192" i="11"/>
  <c r="D193" i="11"/>
  <c r="D194" i="11"/>
  <c r="D195" i="11"/>
  <c r="D196" i="11"/>
  <c r="D197" i="11"/>
  <c r="D198" i="11"/>
  <c r="D199" i="11"/>
  <c r="D200" i="11"/>
  <c r="D201" i="11"/>
  <c r="D2" i="11"/>
  <c r="J1810" i="1" l="1"/>
  <c r="J1511" i="1"/>
  <c r="J2145" i="1"/>
  <c r="J963" i="1"/>
  <c r="J867" i="1"/>
  <c r="J2326" i="1"/>
  <c r="J2144" i="1"/>
  <c r="J2230" i="1"/>
  <c r="J3149" i="1"/>
  <c r="J3145" i="1"/>
  <c r="J3144" i="1"/>
  <c r="J3140" i="1"/>
  <c r="J3137" i="1"/>
  <c r="J1251" i="1"/>
  <c r="J1718" i="1"/>
  <c r="J3124" i="1"/>
  <c r="J3123" i="1"/>
  <c r="J2644" i="1"/>
  <c r="J2528" i="1"/>
  <c r="J1669" i="1"/>
  <c r="J3091" i="1"/>
  <c r="J3081" i="1"/>
  <c r="J2724" i="1"/>
  <c r="J3077" i="1"/>
  <c r="J1509" i="1"/>
  <c r="J3071" i="1"/>
  <c r="J3070" i="1"/>
  <c r="J3068" i="1"/>
  <c r="J3067" i="1"/>
  <c r="J3061" i="1"/>
  <c r="J2322" i="1"/>
  <c r="J610" i="1"/>
  <c r="J3055" i="1"/>
  <c r="J1938" i="1"/>
  <c r="J3051" i="1"/>
  <c r="J3047" i="1"/>
  <c r="J2320" i="1"/>
  <c r="J2319" i="1"/>
  <c r="J2829" i="1"/>
  <c r="J2424" i="1"/>
  <c r="J3020" i="1"/>
  <c r="J3019" i="1"/>
  <c r="J3014" i="1"/>
  <c r="J2828" i="1"/>
  <c r="J2317" i="1"/>
  <c r="J1325" i="1"/>
  <c r="J2943" i="1"/>
  <c r="J1623" i="1"/>
  <c r="J2421" i="1"/>
  <c r="J2826" i="1"/>
  <c r="J2825" i="1"/>
  <c r="J1404" i="1"/>
  <c r="J2313" i="1"/>
  <c r="J1574" i="1"/>
  <c r="J2954" i="1"/>
  <c r="J1937" i="1"/>
  <c r="J1758" i="1"/>
  <c r="J2517" i="1"/>
  <c r="J1757" i="1"/>
  <c r="J2001" i="1"/>
  <c r="J1026" i="1"/>
  <c r="J1379" i="1"/>
  <c r="J2942" i="1"/>
  <c r="J2416" i="1"/>
  <c r="J1378" i="1"/>
  <c r="J1933" i="1"/>
  <c r="J809" i="1"/>
  <c r="J1227" i="1"/>
  <c r="J1930" i="1"/>
  <c r="J2135" i="1"/>
  <c r="J2310" i="1"/>
  <c r="J1861" i="1"/>
  <c r="J1536" i="1"/>
  <c r="J2891" i="1"/>
  <c r="J2890" i="1"/>
  <c r="J2940" i="1"/>
  <c r="J2309" i="1"/>
  <c r="J2065" i="1"/>
  <c r="J2876" i="1"/>
  <c r="J2515" i="1"/>
  <c r="J2514" i="1"/>
  <c r="J2864" i="1"/>
  <c r="J2134" i="1"/>
  <c r="J2861" i="1"/>
  <c r="J2218" i="1"/>
  <c r="J1533" i="1"/>
  <c r="J432" i="1"/>
  <c r="J2806" i="1"/>
  <c r="J2805" i="1"/>
  <c r="J2801" i="1"/>
  <c r="J2790" i="1"/>
  <c r="J1712" i="1"/>
  <c r="J1505" i="1"/>
  <c r="J1004" i="1"/>
  <c r="J1206" i="1"/>
  <c r="J2058" i="1"/>
  <c r="J2758" i="1"/>
  <c r="J1101" i="1"/>
  <c r="J2810" i="1"/>
  <c r="J2212" i="1"/>
  <c r="J2211" i="1"/>
  <c r="J2693" i="1"/>
  <c r="J2679" i="1"/>
  <c r="J3164" i="1"/>
  <c r="J2506" i="1"/>
  <c r="J1298" i="1"/>
  <c r="J2641" i="1"/>
  <c r="J2632" i="1"/>
  <c r="J2629" i="1"/>
  <c r="J2621" i="1"/>
  <c r="J2618" i="1"/>
  <c r="J2614" i="1"/>
  <c r="J2613" i="1"/>
  <c r="J2610" i="1"/>
  <c r="J1205" i="1"/>
  <c r="J2602" i="1"/>
  <c r="J1247" i="1"/>
  <c r="J2616" i="1"/>
  <c r="J2053" i="1"/>
  <c r="J1991" i="1"/>
  <c r="J1432" i="1"/>
  <c r="J2208" i="1"/>
  <c r="J1152" i="1"/>
  <c r="J3152" i="1"/>
  <c r="J1322" i="1"/>
  <c r="J2568" i="1"/>
  <c r="J3151" i="1"/>
  <c r="J1796" i="1"/>
  <c r="J2562" i="1"/>
  <c r="J2559" i="1"/>
  <c r="J1658" i="1"/>
  <c r="J2551" i="1"/>
  <c r="J2550" i="1"/>
  <c r="J1657" i="1"/>
  <c r="J2050" i="1"/>
  <c r="J2520" i="1"/>
  <c r="J2285" i="1"/>
  <c r="J1851" i="1"/>
  <c r="J669" i="1"/>
  <c r="J853" i="1"/>
  <c r="J875" i="1"/>
  <c r="J2710" i="1"/>
  <c r="J839" i="1"/>
  <c r="J3135" i="1"/>
  <c r="J2493" i="1"/>
  <c r="J2489" i="1"/>
  <c r="J1706" i="1"/>
  <c r="J2484" i="1"/>
  <c r="J2482" i="1"/>
  <c r="J2481" i="1"/>
  <c r="J2479" i="1"/>
  <c r="J2469" i="1"/>
  <c r="J2468" i="1"/>
  <c r="J1244" i="1"/>
  <c r="J1150" i="1"/>
  <c r="J1243" i="1"/>
  <c r="J2451" i="1"/>
  <c r="J2122" i="1"/>
  <c r="J1491" i="1"/>
  <c r="J2435" i="1"/>
  <c r="J3132" i="1"/>
  <c r="J3131" i="1"/>
  <c r="J2200" i="1"/>
  <c r="J2423" i="1"/>
  <c r="J2422" i="1"/>
  <c r="J1849" i="1"/>
  <c r="J2199" i="1"/>
  <c r="J2925" i="1"/>
  <c r="J2402" i="1"/>
  <c r="J2607" i="1"/>
  <c r="J2396" i="1"/>
  <c r="J1703" i="1"/>
  <c r="J1570" i="1"/>
  <c r="J2390" i="1"/>
  <c r="J2389" i="1"/>
  <c r="J2388" i="1"/>
  <c r="J1273" i="1"/>
  <c r="J824" i="1"/>
  <c r="J2795" i="1"/>
  <c r="J2376" i="1"/>
  <c r="J2120" i="1"/>
  <c r="J1003" i="1"/>
  <c r="J1399" i="1"/>
  <c r="J2497" i="1"/>
  <c r="J3127" i="1"/>
  <c r="J2118" i="1"/>
  <c r="J2279" i="1"/>
  <c r="J2792" i="1"/>
  <c r="J1613" i="1"/>
  <c r="J1742" i="1"/>
  <c r="J1428" i="1"/>
  <c r="J1316" i="1"/>
  <c r="J1272" i="1"/>
  <c r="J1374" i="1"/>
  <c r="J2289" i="1"/>
  <c r="J2288" i="1"/>
  <c r="J1019" i="1"/>
  <c r="J1651" i="1"/>
  <c r="J2190" i="1"/>
  <c r="J1612" i="1"/>
  <c r="J2114" i="1"/>
  <c r="J2113" i="1"/>
  <c r="J1847" i="1"/>
  <c r="J2494" i="1"/>
  <c r="J1986" i="1"/>
  <c r="J2111" i="1"/>
  <c r="J1697" i="1"/>
  <c r="J590" i="1"/>
  <c r="J2252" i="1"/>
  <c r="J2188" i="1"/>
  <c r="J1786" i="1"/>
  <c r="J2187" i="1"/>
  <c r="J2247" i="1"/>
  <c r="J632" i="1"/>
  <c r="J2109" i="1"/>
  <c r="J2236" i="1"/>
  <c r="J2186" i="1"/>
  <c r="J2232" i="1"/>
  <c r="J1460" i="1"/>
  <c r="J1739" i="1"/>
  <c r="J2215" i="1"/>
  <c r="J2107" i="1"/>
  <c r="J1984" i="1"/>
  <c r="J2209" i="1"/>
  <c r="J2201" i="1"/>
  <c r="J1566" i="1"/>
  <c r="J1296" i="1"/>
  <c r="J2275" i="1"/>
  <c r="J2195" i="1"/>
  <c r="J3115" i="1"/>
  <c r="J2491" i="1"/>
  <c r="J1843" i="1"/>
  <c r="J1842" i="1"/>
  <c r="J1841" i="1"/>
  <c r="J1565" i="1"/>
  <c r="J1609" i="1"/>
  <c r="J1650" i="1"/>
  <c r="J1910" i="1"/>
  <c r="J2169" i="1"/>
  <c r="J1909" i="1"/>
  <c r="J2162" i="1"/>
  <c r="J2161" i="1"/>
  <c r="J2160" i="1"/>
  <c r="J2159" i="1"/>
  <c r="J2157" i="1"/>
  <c r="J2154" i="1"/>
  <c r="J751" i="1"/>
  <c r="J2138" i="1"/>
  <c r="J756" i="1"/>
  <c r="J1459" i="1"/>
  <c r="J1695" i="1"/>
  <c r="J1397" i="1"/>
  <c r="J2119" i="1"/>
  <c r="J2117" i="1"/>
  <c r="J2108" i="1"/>
  <c r="J1091" i="1"/>
  <c r="J713" i="1"/>
  <c r="J801" i="1"/>
  <c r="J2081" i="1"/>
  <c r="J1648" i="1"/>
  <c r="J2063" i="1"/>
  <c r="J2273" i="1"/>
  <c r="J1974" i="1"/>
  <c r="J2703" i="1"/>
  <c r="J1486" i="1"/>
  <c r="J2181" i="1"/>
  <c r="J2914" i="1"/>
  <c r="J3097" i="1"/>
  <c r="J2488" i="1"/>
  <c r="J2487" i="1"/>
  <c r="J2268" i="1"/>
  <c r="J1240" i="1"/>
  <c r="J1419" i="1"/>
  <c r="J2486" i="1"/>
  <c r="J1222" i="1"/>
  <c r="J941" i="1"/>
  <c r="J2485" i="1"/>
  <c r="J3090" i="1"/>
  <c r="J1831" i="1"/>
  <c r="J1778" i="1"/>
  <c r="J2905" i="1"/>
  <c r="J1689" i="1"/>
  <c r="J1899" i="1"/>
  <c r="J1561" i="1"/>
  <c r="J2265" i="1"/>
  <c r="J616" i="1"/>
  <c r="J2778" i="1"/>
  <c r="J1418" i="1"/>
  <c r="J3069" i="1"/>
  <c r="J1870" i="1"/>
  <c r="J1869" i="1"/>
  <c r="J734" i="1"/>
  <c r="J1646" i="1"/>
  <c r="J2264" i="1"/>
  <c r="J1148" i="1"/>
  <c r="J1853" i="1"/>
  <c r="J1844" i="1"/>
  <c r="J1645" i="1"/>
  <c r="J2178" i="1"/>
  <c r="J2900" i="1"/>
  <c r="J3037" i="1"/>
  <c r="J3036" i="1"/>
  <c r="J2030" i="1"/>
  <c r="J993" i="1"/>
  <c r="J992" i="1"/>
  <c r="J1036" i="1"/>
  <c r="J1183" i="1"/>
  <c r="J1263" i="1"/>
  <c r="J1221" i="1"/>
  <c r="J1644" i="1"/>
  <c r="J1772" i="1"/>
  <c r="J1774" i="1"/>
  <c r="J1895" i="1"/>
  <c r="J1642" i="1"/>
  <c r="J1312" i="1"/>
  <c r="J3024" i="1"/>
  <c r="J1737" i="1"/>
  <c r="J1713" i="1"/>
  <c r="J1640" i="1"/>
  <c r="J726" i="1"/>
  <c r="J916" i="1"/>
  <c r="J925" i="1"/>
  <c r="J961" i="1"/>
  <c r="J955" i="1"/>
  <c r="J954" i="1"/>
  <c r="J1050" i="1"/>
  <c r="J1032" i="1"/>
  <c r="J2093" i="1"/>
  <c r="J1558" i="1"/>
  <c r="J3015" i="1"/>
  <c r="J1182" i="1"/>
  <c r="J1165" i="1"/>
  <c r="J1599" i="1"/>
  <c r="J2366" i="1"/>
  <c r="J1289" i="1"/>
  <c r="J2027" i="1"/>
  <c r="J1109" i="1"/>
  <c r="J1620" i="1"/>
  <c r="J2091" i="1"/>
  <c r="J1365" i="1"/>
  <c r="J1826" i="1"/>
  <c r="J2475" i="1"/>
  <c r="J3005" i="1"/>
  <c r="J1587" i="1"/>
  <c r="J1586" i="1"/>
  <c r="J1585" i="1"/>
  <c r="J1584" i="1"/>
  <c r="J1582" i="1"/>
  <c r="J1728" i="1"/>
  <c r="J1063" i="1"/>
  <c r="J1047" i="1"/>
  <c r="J1163" i="1"/>
  <c r="J1261" i="1"/>
  <c r="J1108" i="1"/>
  <c r="J1521" i="1"/>
  <c r="J903" i="1"/>
  <c r="J1160" i="1"/>
  <c r="J2172" i="1"/>
  <c r="J1684" i="1"/>
  <c r="J1503" i="1"/>
  <c r="J1502" i="1"/>
  <c r="J1501" i="1"/>
  <c r="J1045" i="1"/>
  <c r="J2473" i="1"/>
  <c r="J1493" i="1"/>
  <c r="J1683" i="1"/>
  <c r="J1236" i="1"/>
  <c r="J2361" i="1"/>
  <c r="J2581" i="1"/>
  <c r="J1336" i="1"/>
  <c r="J1636" i="1"/>
  <c r="J967" i="1"/>
  <c r="J622" i="1"/>
  <c r="J1635" i="1"/>
  <c r="J1960" i="1"/>
  <c r="J1445" i="1"/>
  <c r="J1554" i="1"/>
  <c r="J1824" i="1"/>
  <c r="J1362" i="1"/>
  <c r="J1435" i="1"/>
  <c r="J1434" i="1"/>
  <c r="J1412" i="1"/>
  <c r="J629" i="1"/>
  <c r="J536" i="1"/>
  <c r="J471" i="1"/>
  <c r="J755" i="1"/>
  <c r="J1480" i="1"/>
  <c r="J1396" i="1"/>
  <c r="J1822" i="1"/>
  <c r="J1393" i="1"/>
  <c r="J1392" i="1"/>
  <c r="J1726" i="1"/>
  <c r="J1634" i="1"/>
  <c r="J1386" i="1"/>
  <c r="J1553" i="1"/>
  <c r="J909" i="1"/>
  <c r="J763" i="1"/>
  <c r="J893" i="1"/>
  <c r="J861" i="1"/>
  <c r="J870" i="1"/>
  <c r="J1350" i="1"/>
  <c r="J1411" i="1"/>
  <c r="J1725" i="1"/>
  <c r="J1552" i="1"/>
  <c r="J1282" i="1"/>
  <c r="J1958" i="1"/>
  <c r="J2576" i="1"/>
  <c r="J2024" i="1"/>
  <c r="J672" i="1"/>
  <c r="J1305" i="1"/>
  <c r="J1333" i="1"/>
  <c r="J2870" i="1"/>
  <c r="J1886" i="1"/>
  <c r="J1447" i="1"/>
  <c r="J1360" i="1"/>
  <c r="J1129" i="1"/>
  <c r="J952" i="1"/>
  <c r="J744" i="1"/>
  <c r="J1677" i="1"/>
  <c r="J884" i="1"/>
  <c r="J1281" i="1"/>
  <c r="J815" i="1"/>
  <c r="J761" i="1"/>
  <c r="J671" i="1"/>
  <c r="J1229" i="1"/>
  <c r="J1589" i="1"/>
  <c r="J1446" i="1"/>
  <c r="J869" i="1"/>
  <c r="J852" i="1"/>
  <c r="J901" i="1"/>
  <c r="J2686" i="1"/>
  <c r="J1010" i="1"/>
  <c r="J1233" i="1"/>
  <c r="J567" i="1"/>
  <c r="J466" i="1"/>
  <c r="J881" i="1"/>
  <c r="J579" i="1"/>
  <c r="J891" i="1"/>
  <c r="J2357" i="1"/>
  <c r="J738" i="1"/>
  <c r="J585" i="1"/>
  <c r="J1547" i="1"/>
  <c r="J1232" i="1"/>
  <c r="J1058" i="1"/>
  <c r="J960" i="1"/>
  <c r="J765" i="1"/>
  <c r="J1009" i="1"/>
  <c r="J989" i="1"/>
  <c r="J1176" i="1"/>
  <c r="J814" i="1"/>
  <c r="J965" i="1"/>
  <c r="J987" i="1"/>
  <c r="J937" i="1"/>
  <c r="J2355" i="1"/>
  <c r="J812" i="1"/>
  <c r="J101" i="1"/>
  <c r="J1214" i="1"/>
  <c r="J1029" i="1"/>
  <c r="J1049" i="1"/>
  <c r="J1035" i="1"/>
  <c r="J1034" i="1"/>
  <c r="J1025" i="1"/>
  <c r="J1024" i="1"/>
  <c r="J1023" i="1"/>
  <c r="J1022" i="1"/>
  <c r="J1021" i="1"/>
  <c r="J919" i="1"/>
  <c r="J1357" i="1"/>
  <c r="J532" i="1"/>
  <c r="J716" i="1"/>
  <c r="J477" i="1"/>
  <c r="J448" i="1"/>
  <c r="J626" i="1"/>
  <c r="J705" i="1"/>
  <c r="J490" i="1"/>
  <c r="J947" i="1"/>
  <c r="J422" i="1"/>
  <c r="J949" i="1"/>
  <c r="J936" i="1"/>
  <c r="J205" i="1"/>
  <c r="J542" i="1"/>
  <c r="J811" i="1"/>
  <c r="J220" i="1"/>
  <c r="J351" i="1"/>
  <c r="J578" i="1"/>
  <c r="J440" i="1"/>
  <c r="J704" i="1"/>
  <c r="J627" i="1"/>
  <c r="J849" i="1"/>
  <c r="J848" i="1"/>
  <c r="J847" i="1"/>
  <c r="J846" i="1"/>
  <c r="J845" i="1"/>
  <c r="J1071" i="1"/>
  <c r="J829" i="1"/>
  <c r="J558" i="1"/>
  <c r="J831" i="1"/>
  <c r="J1173" i="1"/>
  <c r="J276" i="1"/>
  <c r="J201" i="1"/>
  <c r="J769" i="1"/>
  <c r="J27" i="1"/>
  <c r="J764" i="1"/>
  <c r="J446" i="1"/>
  <c r="J747" i="1"/>
  <c r="J178" i="1"/>
  <c r="J291" i="1"/>
  <c r="J208" i="1"/>
  <c r="J265" i="1"/>
  <c r="J680" i="1"/>
  <c r="J1329" i="1"/>
  <c r="J211" i="1"/>
  <c r="J121" i="1"/>
  <c r="J137" i="1"/>
  <c r="J118" i="1"/>
  <c r="J1581" i="1"/>
  <c r="J9" i="1"/>
  <c r="J381" i="1"/>
  <c r="J501" i="1"/>
  <c r="J140" i="1"/>
  <c r="J631" i="1"/>
  <c r="J461" i="1"/>
  <c r="J399" i="1"/>
  <c r="J424" i="1"/>
  <c r="J752" i="1"/>
  <c r="J383" i="1"/>
  <c r="J483" i="1"/>
  <c r="J537" i="1"/>
  <c r="J569" i="1"/>
  <c r="J513" i="1"/>
  <c r="J512" i="1"/>
  <c r="J511" i="1"/>
  <c r="J510" i="1"/>
  <c r="J509" i="1"/>
  <c r="J508" i="1"/>
  <c r="J2153" i="1"/>
  <c r="J1382" i="1"/>
  <c r="J520" i="1"/>
  <c r="J365" i="1"/>
  <c r="J516" i="1"/>
  <c r="J502" i="1"/>
  <c r="J476" i="1"/>
  <c r="J465" i="1"/>
  <c r="J268" i="1"/>
  <c r="J414" i="1"/>
  <c r="J323" i="1"/>
  <c r="J458" i="1"/>
  <c r="J464" i="1"/>
  <c r="J361" i="1"/>
  <c r="J539" i="1"/>
  <c r="J430" i="1"/>
  <c r="J427" i="1"/>
  <c r="J336" i="1"/>
  <c r="J416" i="1"/>
  <c r="J409" i="1"/>
  <c r="J398" i="1"/>
  <c r="J397" i="1"/>
  <c r="J396" i="1"/>
  <c r="J395" i="1"/>
  <c r="J392" i="1"/>
  <c r="J391" i="1"/>
  <c r="J390" i="1"/>
  <c r="J389" i="1"/>
  <c r="J289" i="1"/>
  <c r="J302" i="1"/>
  <c r="J376" i="1"/>
  <c r="J374" i="1"/>
  <c r="J373" i="1"/>
  <c r="J372" i="1"/>
  <c r="J371" i="1"/>
  <c r="J370" i="1"/>
  <c r="J369" i="1"/>
  <c r="J368" i="1"/>
  <c r="J367" i="1"/>
  <c r="J262" i="1"/>
  <c r="J303" i="1"/>
  <c r="J188" i="1"/>
  <c r="J519" i="1"/>
  <c r="J463" i="1"/>
  <c r="J347" i="1"/>
  <c r="J1154" i="1"/>
  <c r="J1069" i="1"/>
  <c r="J840" i="1"/>
  <c r="J597" i="1"/>
  <c r="J566" i="1"/>
  <c r="J337" i="1"/>
  <c r="J359" i="1"/>
  <c r="J333" i="1"/>
  <c r="J413" i="1"/>
  <c r="J329" i="1"/>
  <c r="J328" i="1"/>
  <c r="J327" i="1"/>
  <c r="J326" i="1"/>
  <c r="J325" i="1"/>
  <c r="J324" i="1"/>
  <c r="J225" i="1"/>
  <c r="J322" i="1"/>
  <c r="J320" i="1"/>
  <c r="J319" i="1"/>
  <c r="J317" i="1"/>
  <c r="J309" i="1"/>
  <c r="J308" i="1"/>
  <c r="J306" i="1"/>
  <c r="J305" i="1"/>
  <c r="J135" i="1"/>
  <c r="J287" i="1"/>
  <c r="J547" i="1"/>
  <c r="J2239" i="1"/>
  <c r="J221" i="1"/>
  <c r="J1439" i="1"/>
  <c r="J67" i="1"/>
  <c r="J1942" i="1"/>
  <c r="J127" i="1"/>
  <c r="J169" i="1"/>
  <c r="J1542" i="1"/>
  <c r="J270" i="1"/>
  <c r="J331" i="1"/>
  <c r="J1352" i="1"/>
  <c r="J2234" i="1"/>
  <c r="J284" i="1"/>
  <c r="J2083" i="1"/>
  <c r="J607" i="1"/>
  <c r="J1056" i="1"/>
  <c r="J2537" i="1"/>
  <c r="J2082" i="1"/>
  <c r="J1277" i="1"/>
  <c r="J168" i="1"/>
  <c r="J728" i="1"/>
  <c r="J527" i="1"/>
  <c r="J256" i="1"/>
  <c r="J38" i="1"/>
  <c r="J209" i="1"/>
  <c r="J584" i="1"/>
  <c r="J299" i="1"/>
  <c r="J285" i="1"/>
  <c r="J16" i="1"/>
  <c r="J46" i="1"/>
  <c r="J103" i="1"/>
  <c r="J50" i="1"/>
  <c r="J645" i="1"/>
  <c r="J159" i="1"/>
  <c r="J37" i="1"/>
  <c r="J197" i="1"/>
  <c r="J1813" i="1"/>
  <c r="J1351" i="1"/>
  <c r="J1873" i="1"/>
  <c r="J405" i="1"/>
  <c r="J94" i="1"/>
  <c r="J85" i="1"/>
  <c r="J112" i="1"/>
  <c r="J119" i="1"/>
  <c r="J568" i="1"/>
  <c r="J7" i="1"/>
  <c r="J30" i="1"/>
  <c r="J462" i="1"/>
  <c r="J1766" i="1"/>
  <c r="J475" i="1"/>
  <c r="J2732" i="1"/>
  <c r="J52" i="1"/>
  <c r="J1170" i="1"/>
  <c r="J70" i="1"/>
  <c r="J110" i="1"/>
  <c r="J130" i="1"/>
  <c r="J107" i="1"/>
  <c r="J249" i="1"/>
  <c r="J41" i="1"/>
  <c r="J63" i="1"/>
  <c r="J131" i="1"/>
  <c r="J230" i="1"/>
  <c r="J313" i="1"/>
  <c r="J258" i="1"/>
  <c r="J343" i="1"/>
  <c r="I131" i="1"/>
  <c r="I147" i="1"/>
  <c r="I2651" i="1"/>
  <c r="I343" i="1"/>
  <c r="I1946" i="1"/>
  <c r="I295" i="1"/>
  <c r="I1124" i="1"/>
  <c r="I258" i="1"/>
  <c r="I313" i="1"/>
  <c r="I2733" i="1"/>
  <c r="I2950" i="1"/>
  <c r="I2951" i="1"/>
  <c r="I2837" i="1"/>
  <c r="I2240" i="1"/>
  <c r="I1327" i="1"/>
  <c r="I2734" i="1"/>
  <c r="I230" i="1"/>
  <c r="I28" i="1"/>
  <c r="I2150" i="1"/>
  <c r="I224" i="1"/>
  <c r="I82" i="1"/>
  <c r="I1328" i="1"/>
  <c r="I479" i="1"/>
  <c r="I1189" i="1"/>
  <c r="I44" i="1"/>
  <c r="I78" i="1"/>
  <c r="I63" i="1"/>
  <c r="I41" i="1"/>
  <c r="I249" i="1"/>
  <c r="I1764" i="1"/>
  <c r="I77" i="1"/>
  <c r="I107" i="1"/>
  <c r="I130" i="1"/>
  <c r="I143" i="1"/>
  <c r="I166" i="1"/>
  <c r="I2434" i="1"/>
  <c r="I61" i="1"/>
  <c r="I158" i="1"/>
  <c r="I185" i="1"/>
  <c r="I110" i="1"/>
  <c r="I70" i="1"/>
  <c r="I64" i="1"/>
  <c r="I39" i="1"/>
  <c r="I124" i="1"/>
  <c r="I57" i="1"/>
  <c r="I96" i="1"/>
  <c r="I32" i="1"/>
  <c r="I1170" i="1"/>
  <c r="I54" i="1"/>
  <c r="I88" i="1"/>
  <c r="I52" i="1"/>
  <c r="I26" i="1"/>
  <c r="I12" i="1"/>
  <c r="I87" i="1"/>
  <c r="I346" i="1"/>
  <c r="I133" i="1"/>
  <c r="I109" i="1"/>
  <c r="I2151" i="1"/>
  <c r="I2949" i="1"/>
  <c r="I2732" i="1"/>
  <c r="I2433" i="1"/>
  <c r="I2007" i="1"/>
  <c r="I475" i="1"/>
  <c r="I1766" i="1"/>
  <c r="I58" i="1"/>
  <c r="I198" i="1"/>
  <c r="I2329" i="1"/>
  <c r="I83" i="1"/>
  <c r="I462" i="1"/>
  <c r="I30" i="1"/>
  <c r="I18" i="1"/>
  <c r="I7" i="1"/>
  <c r="I568" i="1"/>
  <c r="I171" i="1"/>
  <c r="I2838" i="1"/>
  <c r="I119" i="1"/>
  <c r="I112" i="1"/>
  <c r="I85" i="1"/>
  <c r="I92" i="1"/>
  <c r="I34" i="1"/>
  <c r="I94" i="1"/>
  <c r="I15" i="1"/>
  <c r="I81" i="1"/>
  <c r="I154" i="1"/>
  <c r="I76" i="1"/>
  <c r="I1671" i="1"/>
  <c r="I170" i="1"/>
  <c r="I2652" i="1"/>
  <c r="I1103" i="1"/>
  <c r="I100" i="1"/>
  <c r="I1672" i="1"/>
  <c r="I405" i="1"/>
  <c r="I72" i="1"/>
  <c r="I2653" i="1"/>
  <c r="I2654" i="1"/>
  <c r="I1326" i="1"/>
  <c r="I665" i="1"/>
  <c r="I315" i="1"/>
  <c r="I252" i="1"/>
  <c r="I2437" i="1"/>
  <c r="I2235" i="1"/>
  <c r="I2536" i="1"/>
  <c r="I1873" i="1"/>
  <c r="I412" i="1"/>
  <c r="I2839" i="1"/>
  <c r="I1765" i="1"/>
  <c r="I1874" i="1"/>
  <c r="I2655" i="1"/>
  <c r="I75" i="1"/>
  <c r="I266" i="1"/>
  <c r="I1944" i="1"/>
  <c r="I1470" i="1"/>
  <c r="I356" i="1"/>
  <c r="I2330" i="1"/>
  <c r="I1351" i="1"/>
  <c r="I25" i="1"/>
  <c r="I91" i="1"/>
  <c r="I2331" i="1"/>
  <c r="I2084" i="1"/>
  <c r="I1813" i="1"/>
  <c r="I197" i="1"/>
  <c r="I71" i="1"/>
  <c r="I31" i="1"/>
  <c r="I93" i="1"/>
  <c r="I2656" i="1"/>
  <c r="I2840" i="1"/>
  <c r="I2952" i="1"/>
  <c r="I1514" i="1"/>
  <c r="I1945" i="1"/>
  <c r="I2147" i="1"/>
  <c r="I2841" i="1"/>
  <c r="I2953" i="1"/>
  <c r="I108" i="1"/>
  <c r="I95" i="1"/>
  <c r="I37" i="1"/>
  <c r="I159" i="1"/>
  <c r="I97" i="1"/>
  <c r="I84" i="1"/>
  <c r="I645" i="1"/>
  <c r="I156" i="1"/>
  <c r="I50" i="1"/>
  <c r="I103" i="1"/>
  <c r="I46" i="1"/>
  <c r="I1721" i="1"/>
  <c r="I2008" i="1"/>
  <c r="I1209" i="1"/>
  <c r="I42" i="1"/>
  <c r="I16" i="1"/>
  <c r="I285" i="1"/>
  <c r="I299" i="1"/>
  <c r="I584" i="1"/>
  <c r="I2332" i="1"/>
  <c r="I192" i="1"/>
  <c r="I2009" i="1"/>
  <c r="I943" i="1"/>
  <c r="I1512" i="1"/>
  <c r="I209" i="1"/>
  <c r="I105" i="1"/>
  <c r="I19" i="1"/>
  <c r="I38" i="1"/>
  <c r="I256" i="1"/>
  <c r="I21" i="1"/>
  <c r="I8" i="1"/>
  <c r="I99" i="1"/>
  <c r="I2438" i="1"/>
  <c r="I180" i="1"/>
  <c r="I2333" i="1"/>
  <c r="I2735" i="1"/>
  <c r="I2842" i="1"/>
  <c r="I2736" i="1"/>
  <c r="I749" i="1"/>
  <c r="I22" i="1"/>
  <c r="I74" i="1"/>
  <c r="I2237" i="1"/>
  <c r="I527" i="1"/>
  <c r="I728" i="1"/>
  <c r="I69" i="1"/>
  <c r="I36" i="1"/>
  <c r="I168" i="1"/>
  <c r="I200" i="1"/>
  <c r="I215" i="1"/>
  <c r="I1277" i="1"/>
  <c r="I2843" i="1"/>
  <c r="I2082" i="1"/>
  <c r="I2537" i="1"/>
  <c r="I2538" i="1"/>
  <c r="I2657" i="1"/>
  <c r="I2148" i="1"/>
  <c r="I1056" i="1"/>
  <c r="I2737" i="1"/>
  <c r="I2334" i="1"/>
  <c r="I591" i="1"/>
  <c r="I495" i="1"/>
  <c r="I2738" i="1"/>
  <c r="I607" i="1"/>
  <c r="I1380" i="1"/>
  <c r="I2083" i="1"/>
  <c r="I2439" i="1"/>
  <c r="I284" i="1"/>
  <c r="I2539" i="1"/>
  <c r="I2234" i="1"/>
  <c r="I1513" i="1"/>
  <c r="I242" i="1"/>
  <c r="I1875" i="1"/>
  <c r="I1352" i="1"/>
  <c r="I1471" i="1"/>
  <c r="I293" i="1"/>
  <c r="I122" i="1"/>
  <c r="I2955" i="1"/>
  <c r="I331" i="1"/>
  <c r="I281" i="1"/>
  <c r="I144" i="1"/>
  <c r="I2238" i="1"/>
  <c r="I2335" i="1"/>
  <c r="I45" i="1"/>
  <c r="I270" i="1"/>
  <c r="I2956" i="1"/>
  <c r="I1542" i="1"/>
  <c r="I2739" i="1"/>
  <c r="I1472" i="1"/>
  <c r="I2957" i="1"/>
  <c r="I2958" i="1"/>
  <c r="I142" i="1"/>
  <c r="I206" i="1"/>
  <c r="I236" i="1"/>
  <c r="I248" i="1"/>
  <c r="I169" i="1"/>
  <c r="I127" i="1"/>
  <c r="I195" i="1"/>
  <c r="I2844" i="1"/>
  <c r="I179" i="1"/>
  <c r="I1942" i="1"/>
  <c r="I2540" i="1"/>
  <c r="I1438" i="1"/>
  <c r="I2959" i="1"/>
  <c r="I2845" i="1"/>
  <c r="I1943" i="1"/>
  <c r="I2960" i="1"/>
  <c r="I2440" i="1"/>
  <c r="I2740" i="1"/>
  <c r="I2961" i="1"/>
  <c r="I172" i="1"/>
  <c r="I2658" i="1"/>
  <c r="I67" i="1"/>
  <c r="I695" i="1"/>
  <c r="I1439" i="1"/>
  <c r="I2962" i="1"/>
  <c r="I2846" i="1"/>
  <c r="I221" i="1"/>
  <c r="I111" i="1"/>
  <c r="I187" i="1"/>
  <c r="I155" i="1"/>
  <c r="I2963" i="1"/>
  <c r="I219" i="1"/>
  <c r="I1123" i="1"/>
  <c r="I2441" i="1"/>
  <c r="I2847" i="1"/>
  <c r="I2741" i="1"/>
  <c r="I1626" i="1"/>
  <c r="I1814" i="1"/>
  <c r="I183" i="1"/>
  <c r="I2239" i="1"/>
  <c r="I80" i="1"/>
  <c r="I181" i="1"/>
  <c r="I68" i="1"/>
  <c r="I2336" i="1"/>
  <c r="I2149" i="1"/>
  <c r="I2079" i="1"/>
  <c r="I2742" i="1"/>
  <c r="I2541" i="1"/>
  <c r="I1872" i="1"/>
  <c r="I1080" i="1"/>
  <c r="I2743" i="1"/>
  <c r="I2659" i="1"/>
  <c r="I2660" i="1"/>
  <c r="I547" i="1"/>
  <c r="I2080" i="1"/>
  <c r="I2542" i="1"/>
  <c r="I2848" i="1"/>
  <c r="I2849" i="1"/>
  <c r="I2850" i="1"/>
  <c r="I287" i="1"/>
  <c r="I2661" i="1"/>
  <c r="I2744" i="1"/>
  <c r="I202" i="1"/>
  <c r="I125" i="1"/>
  <c r="I86" i="1"/>
  <c r="I222" i="1"/>
  <c r="I135" i="1"/>
  <c r="I162" i="1"/>
  <c r="I388" i="1"/>
  <c r="I152" i="1"/>
  <c r="I1947" i="1"/>
  <c r="I377" i="1"/>
  <c r="I1104" i="1"/>
  <c r="I594" i="1"/>
  <c r="I403" i="1"/>
  <c r="I826" i="1"/>
  <c r="I115" i="1"/>
  <c r="I305" i="1"/>
  <c r="I306" i="1"/>
  <c r="I184" i="1"/>
  <c r="I308" i="1"/>
  <c r="I309" i="1"/>
  <c r="I1230" i="1"/>
  <c r="I1543" i="1"/>
  <c r="I1353" i="1"/>
  <c r="I700" i="1"/>
  <c r="I312" i="1"/>
  <c r="I150" i="1"/>
  <c r="I580" i="1"/>
  <c r="I317" i="1"/>
  <c r="I400" i="1"/>
  <c r="I319" i="1"/>
  <c r="I320" i="1"/>
  <c r="I423" i="1"/>
  <c r="I322" i="1"/>
  <c r="I225" i="1"/>
  <c r="I324" i="1"/>
  <c r="I325" i="1"/>
  <c r="I326" i="1"/>
  <c r="I327" i="1"/>
  <c r="I328" i="1"/>
  <c r="I329" i="1"/>
  <c r="I437" i="1"/>
  <c r="I507" i="1"/>
  <c r="I413" i="1"/>
  <c r="I333" i="1"/>
  <c r="I246" i="1"/>
  <c r="I359" i="1"/>
  <c r="I342" i="1"/>
  <c r="I337" i="1"/>
  <c r="I566" i="1"/>
  <c r="I597" i="1"/>
  <c r="I840" i="1"/>
  <c r="I1354" i="1"/>
  <c r="I771" i="1"/>
  <c r="I911" i="1"/>
  <c r="I1190" i="1"/>
  <c r="I1069" i="1"/>
  <c r="I1252" i="1"/>
  <c r="I958" i="1"/>
  <c r="I1154" i="1"/>
  <c r="I1473" i="1"/>
  <c r="I1027" i="1"/>
  <c r="I347" i="1"/>
  <c r="I463" i="1"/>
  <c r="I522" i="1"/>
  <c r="I521" i="1"/>
  <c r="I519" i="1"/>
  <c r="I182" i="1"/>
  <c r="I345" i="1"/>
  <c r="I290" i="1"/>
  <c r="I335" i="1"/>
  <c r="I188" i="1"/>
  <c r="I303" i="1"/>
  <c r="I262" i="1"/>
  <c r="I53" i="1"/>
  <c r="I340" i="1"/>
  <c r="I298" i="1"/>
  <c r="I379" i="1"/>
  <c r="I367" i="1"/>
  <c r="I368" i="1"/>
  <c r="I369" i="1"/>
  <c r="I370" i="1"/>
  <c r="I371" i="1"/>
  <c r="I372" i="1"/>
  <c r="I373" i="1"/>
  <c r="I374" i="1"/>
  <c r="I499" i="1"/>
  <c r="I376" i="1"/>
  <c r="I314" i="1"/>
  <c r="I157" i="1"/>
  <c r="I163" i="1"/>
  <c r="I302" i="1"/>
  <c r="I251" i="1"/>
  <c r="I217" i="1"/>
  <c r="I289" i="1"/>
  <c r="I238" i="1"/>
  <c r="I307" i="1"/>
  <c r="I316" i="1"/>
  <c r="I213" i="1"/>
  <c r="I1406" i="1"/>
  <c r="I389" i="1"/>
  <c r="I390" i="1"/>
  <c r="I391" i="1"/>
  <c r="I392" i="1"/>
  <c r="I2543" i="1"/>
  <c r="I260" i="1"/>
  <c r="I395" i="1"/>
  <c r="I396" i="1"/>
  <c r="I397" i="1"/>
  <c r="I398" i="1"/>
  <c r="I286" i="1"/>
  <c r="I278" i="1"/>
  <c r="I263" i="1"/>
  <c r="I332" i="1"/>
  <c r="I352" i="1"/>
  <c r="I244" i="1"/>
  <c r="I237" i="1"/>
  <c r="I271" i="1"/>
  <c r="I649" i="1"/>
  <c r="I670" i="1"/>
  <c r="I409" i="1"/>
  <c r="I1515" i="1"/>
  <c r="I944" i="1"/>
  <c r="I1948" i="1"/>
  <c r="I1544" i="1"/>
  <c r="I1081" i="1"/>
  <c r="I2152" i="1"/>
  <c r="I416" i="1"/>
  <c r="I1578" i="1"/>
  <c r="I1627" i="1"/>
  <c r="I1579" i="1"/>
  <c r="I1105" i="1"/>
  <c r="I1815" i="1"/>
  <c r="I1171" i="1"/>
  <c r="I1580" i="1"/>
  <c r="I2337" i="1"/>
  <c r="I193" i="1"/>
  <c r="I336" i="1"/>
  <c r="I427" i="1"/>
  <c r="I742" i="1"/>
  <c r="I888" i="1"/>
  <c r="I430" i="1"/>
  <c r="I1191" i="1"/>
  <c r="I1070" i="1"/>
  <c r="I1278" i="1"/>
  <c r="I912" i="1"/>
  <c r="I905" i="1"/>
  <c r="I945" i="1"/>
  <c r="I261" i="1"/>
  <c r="I533" i="1"/>
  <c r="I120" i="1"/>
  <c r="I530" i="1"/>
  <c r="I539" i="1"/>
  <c r="I361" i="1"/>
  <c r="I433" i="1"/>
  <c r="I334" i="1"/>
  <c r="I464" i="1"/>
  <c r="I543" i="1"/>
  <c r="I574" i="1"/>
  <c r="I283" i="1"/>
  <c r="I460" i="1"/>
  <c r="I541" i="1"/>
  <c r="I575" i="1"/>
  <c r="I487" i="1"/>
  <c r="I498" i="1"/>
  <c r="I550" i="1"/>
  <c r="I439" i="1"/>
  <c r="I595" i="1"/>
  <c r="I1082" i="1"/>
  <c r="I458" i="1"/>
  <c r="I630" i="1"/>
  <c r="I393" i="1"/>
  <c r="I406" i="1"/>
  <c r="I323" i="1"/>
  <c r="I414" i="1"/>
  <c r="I268" i="1"/>
  <c r="I465" i="1"/>
  <c r="I277" i="1"/>
  <c r="I149" i="1"/>
  <c r="I175" i="1"/>
  <c r="I275" i="1"/>
  <c r="I2964" i="1"/>
  <c r="I974" i="1"/>
  <c r="I1545" i="1"/>
  <c r="I1381" i="1"/>
  <c r="I1673" i="1"/>
  <c r="I136" i="1"/>
  <c r="I344" i="1"/>
  <c r="I476" i="1"/>
  <c r="I1440" i="1"/>
  <c r="I1949" i="1"/>
  <c r="I1816" i="1"/>
  <c r="I2010" i="1"/>
  <c r="I294" i="1"/>
  <c r="I455" i="1"/>
  <c r="I364" i="1"/>
  <c r="I384" i="1"/>
  <c r="I504" i="1"/>
  <c r="I419" i="1"/>
  <c r="I404" i="1"/>
  <c r="I502" i="1"/>
  <c r="I516" i="1"/>
  <c r="I365" i="1"/>
  <c r="I199" i="1"/>
  <c r="I116" i="1"/>
  <c r="I250" i="1"/>
  <c r="I468" i="1"/>
  <c r="I906" i="1"/>
  <c r="I233" i="1"/>
  <c r="I456" i="1"/>
  <c r="I520" i="1"/>
  <c r="I428" i="1"/>
  <c r="I1546" i="1"/>
  <c r="I1355" i="1"/>
  <c r="I1382" i="1"/>
  <c r="I1817" i="1"/>
  <c r="I827" i="1"/>
  <c r="I2153" i="1"/>
  <c r="I280" i="1"/>
  <c r="I508" i="1"/>
  <c r="I509" i="1"/>
  <c r="I510" i="1"/>
  <c r="I511" i="1"/>
  <c r="I512" i="1"/>
  <c r="I513" i="1"/>
  <c r="I1172" i="1"/>
  <c r="I386" i="1"/>
  <c r="I394" i="1"/>
  <c r="I486" i="1"/>
  <c r="I360" i="1"/>
  <c r="I569" i="1"/>
  <c r="I537" i="1"/>
  <c r="I545" i="1"/>
  <c r="I525" i="1"/>
  <c r="I497" i="1"/>
  <c r="I483" i="1"/>
  <c r="I488" i="1"/>
  <c r="I1407" i="1"/>
  <c r="I234" i="1"/>
  <c r="I267" i="1"/>
  <c r="I216" i="1"/>
  <c r="I946" i="1"/>
  <c r="I1441" i="1"/>
  <c r="I1876" i="1"/>
  <c r="I282" i="1"/>
  <c r="I353" i="1"/>
  <c r="I383" i="1"/>
  <c r="I264" i="1"/>
  <c r="I752" i="1"/>
  <c r="I424" i="1"/>
  <c r="I229" i="1"/>
  <c r="I399" i="1"/>
  <c r="I461" i="1"/>
  <c r="I407" i="1"/>
  <c r="I300" i="1"/>
  <c r="I492" i="1"/>
  <c r="I514" i="1"/>
  <c r="I1279" i="1"/>
  <c r="I1516" i="1"/>
  <c r="I165" i="1"/>
  <c r="I301" i="1"/>
  <c r="I382" i="1"/>
  <c r="I304" i="1"/>
  <c r="I231" i="1"/>
  <c r="I132" i="1"/>
  <c r="I1628" i="1"/>
  <c r="I357" i="1"/>
  <c r="I457" i="1"/>
  <c r="I1629" i="1"/>
  <c r="I1767" i="1"/>
  <c r="I204" i="1"/>
  <c r="I366" i="1"/>
  <c r="I410" i="1"/>
  <c r="I1408" i="1"/>
  <c r="I2011" i="1"/>
  <c r="I473" i="1"/>
  <c r="I693" i="1"/>
  <c r="I2338" i="1"/>
  <c r="I2012" i="1"/>
  <c r="I2339" i="1"/>
  <c r="I2013" i="1"/>
  <c r="I631" i="1"/>
  <c r="I140" i="1"/>
  <c r="I417" i="1"/>
  <c r="I587" i="1"/>
  <c r="I2241" i="1"/>
  <c r="I617" i="1"/>
  <c r="I444" i="1"/>
  <c r="I445" i="1"/>
  <c r="I570" i="1"/>
  <c r="I1442" i="1"/>
  <c r="I1722" i="1"/>
  <c r="I500" i="1"/>
  <c r="I2340" i="1"/>
  <c r="I2242" i="1"/>
  <c r="I375" i="1"/>
  <c r="I1723" i="1"/>
  <c r="I501" i="1"/>
  <c r="I2155" i="1"/>
  <c r="I480" i="1"/>
  <c r="I907" i="1"/>
  <c r="I2156" i="1"/>
  <c r="I2544" i="1"/>
  <c r="I203" i="1"/>
  <c r="I243" i="1"/>
  <c r="I129" i="1"/>
  <c r="I381" i="1"/>
  <c r="I272" i="1"/>
  <c r="I228" i="1"/>
  <c r="I134" i="1"/>
  <c r="I98" i="1"/>
  <c r="I1383" i="1"/>
  <c r="I138" i="1"/>
  <c r="I66" i="1"/>
  <c r="I29" i="1"/>
  <c r="I167" i="1"/>
  <c r="I5" i="1"/>
  <c r="I2" i="1"/>
  <c r="I4" i="1"/>
  <c r="I13" i="1"/>
  <c r="I20" i="1"/>
  <c r="I9" i="1"/>
  <c r="I43" i="1"/>
  <c r="I14" i="1"/>
  <c r="I24" i="1"/>
  <c r="I11" i="1"/>
  <c r="I40" i="1"/>
  <c r="I47" i="1"/>
  <c r="I3" i="1"/>
  <c r="I474" i="1"/>
  <c r="I735" i="1"/>
  <c r="I1138" i="1"/>
  <c r="I1356" i="1"/>
  <c r="I6" i="1"/>
  <c r="I17" i="1"/>
  <c r="I10" i="1"/>
  <c r="I48" i="1"/>
  <c r="I232" i="1"/>
  <c r="I114" i="1"/>
  <c r="I164" i="1"/>
  <c r="I1384" i="1"/>
  <c r="I1581" i="1"/>
  <c r="I1768" i="1"/>
  <c r="I1769" i="1"/>
  <c r="I1877" i="1"/>
  <c r="I104" i="1"/>
  <c r="I214" i="1"/>
  <c r="I279" i="1"/>
  <c r="I186" i="1"/>
  <c r="I354" i="1"/>
  <c r="I425" i="1"/>
  <c r="I2158" i="1"/>
  <c r="I274" i="1"/>
  <c r="I330" i="1"/>
  <c r="I426" i="1"/>
  <c r="I408" i="1"/>
  <c r="I2341" i="1"/>
  <c r="I113" i="1"/>
  <c r="I247" i="1"/>
  <c r="I2662" i="1"/>
  <c r="I1517" i="1"/>
  <c r="I2014" i="1"/>
  <c r="I1674" i="1"/>
  <c r="I828" i="1"/>
  <c r="I1818" i="1"/>
  <c r="I2342" i="1"/>
  <c r="I2545" i="1"/>
  <c r="I2546" i="1"/>
  <c r="I161" i="1"/>
  <c r="I118" i="1"/>
  <c r="I418" i="1"/>
  <c r="I2442" i="1"/>
  <c r="I1210" i="1"/>
  <c r="I102" i="1"/>
  <c r="I190" i="1"/>
  <c r="I173" i="1"/>
  <c r="I153" i="1"/>
  <c r="I137" i="1"/>
  <c r="I121" i="1"/>
  <c r="I148" i="1"/>
  <c r="I211" i="1"/>
  <c r="I174" i="1"/>
  <c r="I59" i="1"/>
  <c r="I49" i="1"/>
  <c r="I123" i="1"/>
  <c r="I177" i="1"/>
  <c r="I240" i="1"/>
  <c r="I1329" i="1"/>
  <c r="I879" i="1"/>
  <c r="I2015" i="1"/>
  <c r="I2016" i="1"/>
  <c r="I680" i="1"/>
  <c r="I402" i="1"/>
  <c r="I2343" i="1"/>
  <c r="I434" i="1"/>
  <c r="I2243" i="1"/>
  <c r="I1878" i="1"/>
  <c r="I2244" i="1"/>
  <c r="I2443" i="1"/>
  <c r="I2444" i="1"/>
  <c r="I2344" i="1"/>
  <c r="I265" i="1"/>
  <c r="I208" i="1"/>
  <c r="I435" i="1"/>
  <c r="I528" i="1"/>
  <c r="I2547" i="1"/>
  <c r="I291" i="1"/>
  <c r="I2163" i="1"/>
  <c r="I452" i="1"/>
  <c r="I2445" i="1"/>
  <c r="I2663" i="1"/>
  <c r="I2446" i="1"/>
  <c r="I2447" i="1"/>
  <c r="I1879" i="1"/>
  <c r="I56" i="1"/>
  <c r="I73" i="1"/>
  <c r="I1518" i="1"/>
  <c r="I1880" i="1"/>
  <c r="I2448" i="1"/>
  <c r="I421" i="1"/>
  <c r="I2245" i="1"/>
  <c r="I2449" i="1"/>
  <c r="I2450" i="1"/>
  <c r="I2664" i="1"/>
  <c r="I472" i="1"/>
  <c r="I2548" i="1"/>
  <c r="I2549" i="1"/>
  <c r="I2164" i="1"/>
  <c r="I151" i="1"/>
  <c r="I191" i="1"/>
  <c r="I1950" i="1"/>
  <c r="I2552" i="1"/>
  <c r="I2165" i="1"/>
  <c r="I2553" i="1"/>
  <c r="I2554" i="1"/>
  <c r="I2745" i="1"/>
  <c r="I2345" i="1"/>
  <c r="I60" i="1"/>
  <c r="I2085" i="1"/>
  <c r="I2665" i="1"/>
  <c r="I478" i="1"/>
  <c r="I2246" i="1"/>
  <c r="I2666" i="1"/>
  <c r="I273" i="1"/>
  <c r="I1330" i="1"/>
  <c r="I2017" i="1"/>
  <c r="I178" i="1"/>
  <c r="I2452" i="1"/>
  <c r="I2667" i="1"/>
  <c r="I2668" i="1"/>
  <c r="I2248" i="1"/>
  <c r="I2555" i="1"/>
  <c r="I2746" i="1"/>
  <c r="I90" i="1"/>
  <c r="I2453" i="1"/>
  <c r="I2669" i="1"/>
  <c r="I2851" i="1"/>
  <c r="I378" i="1"/>
  <c r="I747" i="1"/>
  <c r="I446" i="1"/>
  <c r="I1409" i="1"/>
  <c r="I429" i="1"/>
  <c r="I1881" i="1"/>
  <c r="I2086" i="1"/>
  <c r="I363" i="1"/>
  <c r="I517" i="1"/>
  <c r="I2454" i="1"/>
  <c r="I2346" i="1"/>
  <c r="I2347" i="1"/>
  <c r="I933" i="1"/>
  <c r="I338" i="1"/>
  <c r="I2018" i="1"/>
  <c r="I89" i="1"/>
  <c r="I401" i="1"/>
  <c r="I1882" i="1"/>
  <c r="I764" i="1"/>
  <c r="I27" i="1"/>
  <c r="I55" i="1"/>
  <c r="I23" i="1"/>
  <c r="I1951" i="1"/>
  <c r="I769" i="1"/>
  <c r="I2249" i="1"/>
  <c r="I779" i="1"/>
  <c r="I2455" i="1"/>
  <c r="I637" i="1"/>
  <c r="I2670" i="1"/>
  <c r="I964" i="1"/>
  <c r="I117" i="1"/>
  <c r="I128" i="1"/>
  <c r="I1630" i="1"/>
  <c r="I1883" i="1"/>
  <c r="I2019" i="1"/>
  <c r="I2348" i="1"/>
  <c r="I661" i="1"/>
  <c r="I759" i="1"/>
  <c r="I2349" i="1"/>
  <c r="I454" i="1"/>
  <c r="I2556" i="1"/>
  <c r="I2671" i="1"/>
  <c r="I2456" i="1"/>
  <c r="I79" i="1"/>
  <c r="I145" i="1"/>
  <c r="I318" i="1"/>
  <c r="I2457" i="1"/>
  <c r="I2557" i="1"/>
  <c r="I358" i="1"/>
  <c r="I2458" i="1"/>
  <c r="I2459" i="1"/>
  <c r="I2020" i="1"/>
  <c r="I2558" i="1"/>
  <c r="I529" i="1"/>
  <c r="I750" i="1"/>
  <c r="I2672" i="1"/>
  <c r="I441" i="1"/>
  <c r="I2560" i="1"/>
  <c r="I2460" i="1"/>
  <c r="I310" i="1"/>
  <c r="I549" i="1"/>
  <c r="I321" i="1"/>
  <c r="I201" i="1"/>
  <c r="I2350" i="1"/>
  <c r="I2250" i="1"/>
  <c r="I2461" i="1"/>
  <c r="I339" i="1"/>
  <c r="I311" i="1"/>
  <c r="I255" i="1"/>
  <c r="I257" i="1"/>
  <c r="I207" i="1"/>
  <c r="I760" i="1"/>
  <c r="I1952" i="1"/>
  <c r="I1953" i="1"/>
  <c r="I276" i="1"/>
  <c r="I729" i="1"/>
  <c r="I505" i="1"/>
  <c r="I531" i="1"/>
  <c r="I546" i="1"/>
  <c r="I2251" i="1"/>
  <c r="I1173" i="1"/>
  <c r="I526" i="1"/>
  <c r="I559" i="1"/>
  <c r="I551" i="1"/>
  <c r="I2351" i="1"/>
  <c r="I831" i="1"/>
  <c r="I2352" i="1"/>
  <c r="I710" i="1"/>
  <c r="I592" i="1"/>
  <c r="I558" i="1"/>
  <c r="I2561" i="1"/>
  <c r="I2673" i="1"/>
  <c r="I601" i="1"/>
  <c r="I829" i="1"/>
  <c r="I1071" i="1"/>
  <c r="I899" i="1"/>
  <c r="I218" i="1"/>
  <c r="I1211" i="1"/>
  <c r="I449" i="1"/>
  <c r="I845" i="1"/>
  <c r="I846" i="1"/>
  <c r="I847" i="1"/>
  <c r="I848" i="1"/>
  <c r="I849" i="1"/>
  <c r="I598" i="1"/>
  <c r="I627" i="1"/>
  <c r="I355" i="1"/>
  <c r="I704" i="1"/>
  <c r="I683" i="1"/>
  <c r="I1954" i="1"/>
  <c r="I2087" i="1"/>
  <c r="I2563" i="1"/>
  <c r="I1955" i="1"/>
  <c r="I564" i="1"/>
  <c r="I2564" i="1"/>
  <c r="I481" i="1"/>
  <c r="I223" i="1"/>
  <c r="I2674" i="1"/>
  <c r="I2675" i="1"/>
  <c r="I2565" i="1"/>
  <c r="I841" i="1"/>
  <c r="I2566" i="1"/>
  <c r="I515" i="1"/>
  <c r="I1474" i="1"/>
  <c r="I666" i="1"/>
  <c r="I2462" i="1"/>
  <c r="I2747" i="1"/>
  <c r="I2748" i="1"/>
  <c r="I2852" i="1"/>
  <c r="I2749" i="1"/>
  <c r="I2567" i="1"/>
  <c r="I2750" i="1"/>
  <c r="I440" i="1"/>
  <c r="I588" i="1"/>
  <c r="I2676" i="1"/>
  <c r="I348" i="1"/>
  <c r="I493" i="1"/>
  <c r="I443" i="1"/>
  <c r="I2751" i="1"/>
  <c r="I2853" i="1"/>
  <c r="I578" i="1"/>
  <c r="I1083" i="1"/>
  <c r="I2854" i="1"/>
  <c r="I2855" i="1"/>
  <c r="I835" i="1"/>
  <c r="I288" i="1"/>
  <c r="I2965" i="1"/>
  <c r="I2253" i="1"/>
  <c r="I653" i="1"/>
  <c r="I2677" i="1"/>
  <c r="I385" i="1"/>
  <c r="I351" i="1"/>
  <c r="I212" i="1"/>
  <c r="I1884" i="1"/>
  <c r="I787" i="1"/>
  <c r="I296" i="1"/>
  <c r="I438" i="1"/>
  <c r="I1631" i="1"/>
  <c r="I420" i="1"/>
  <c r="I1008" i="1"/>
  <c r="I35" i="1"/>
  <c r="I62" i="1"/>
  <c r="I33" i="1"/>
  <c r="I106" i="1"/>
  <c r="I1139" i="1"/>
  <c r="I2166" i="1"/>
  <c r="I65" i="1"/>
  <c r="I2569" i="1"/>
  <c r="I900" i="1"/>
  <c r="I220" i="1"/>
  <c r="I605" i="1"/>
  <c r="I811" i="1"/>
  <c r="I1956" i="1"/>
  <c r="I2678" i="1"/>
  <c r="I2680" i="1"/>
  <c r="I603" i="1"/>
  <c r="I542" i="1"/>
  <c r="I2570" i="1"/>
  <c r="I205" i="1"/>
  <c r="I235" i="1"/>
  <c r="I176" i="1"/>
  <c r="I253" i="1"/>
  <c r="I1155" i="1"/>
  <c r="I411" i="1"/>
  <c r="I453" i="1"/>
  <c r="I489" i="1"/>
  <c r="I442" i="1"/>
  <c r="I1156" i="1"/>
  <c r="I619" i="1"/>
  <c r="I534" i="1"/>
  <c r="I936" i="1"/>
  <c r="I934" i="1"/>
  <c r="I485" i="1"/>
  <c r="I576" i="1"/>
  <c r="I572" i="1"/>
  <c r="I436" i="1"/>
  <c r="I349" i="1"/>
  <c r="I259" i="1"/>
  <c r="I554" i="1"/>
  <c r="I780" i="1"/>
  <c r="I387" i="1"/>
  <c r="I684" i="1"/>
  <c r="I1212" i="1"/>
  <c r="I949" i="1"/>
  <c r="I245" i="1"/>
  <c r="I868" i="1"/>
  <c r="I194" i="1"/>
  <c r="I496" i="1"/>
  <c r="I146" i="1"/>
  <c r="I227" i="1"/>
  <c r="I226" i="1"/>
  <c r="I341" i="1"/>
  <c r="I241" i="1"/>
  <c r="I254" i="1"/>
  <c r="I506" i="1"/>
  <c r="I126" i="1"/>
  <c r="I160" i="1"/>
  <c r="I1253" i="1"/>
  <c r="I538" i="1"/>
  <c r="I844" i="1"/>
  <c r="I350" i="1"/>
  <c r="I633" i="1"/>
  <c r="I1028" i="1"/>
  <c r="I935" i="1"/>
  <c r="I1057" i="1"/>
  <c r="I422" i="1"/>
  <c r="I269" i="1"/>
  <c r="I1331" i="1"/>
  <c r="I634" i="1"/>
  <c r="I947" i="1"/>
  <c r="I560" i="1"/>
  <c r="I459" i="1"/>
  <c r="I1125" i="1"/>
  <c r="I688" i="1"/>
  <c r="I544" i="1"/>
  <c r="I582" i="1"/>
  <c r="I555" i="1"/>
  <c r="I781" i="1"/>
  <c r="I1819" i="1"/>
  <c r="I577" i="1"/>
  <c r="I986" i="1"/>
  <c r="I1820" i="1"/>
  <c r="I490" i="1"/>
  <c r="I1231" i="1"/>
  <c r="I614" i="1"/>
  <c r="I1583" i="1"/>
  <c r="I705" i="1"/>
  <c r="I2167" i="1"/>
  <c r="I2088" i="1"/>
  <c r="I2168" i="1"/>
  <c r="I626" i="1"/>
  <c r="I618" i="1"/>
  <c r="I362" i="1"/>
  <c r="I1280" i="1"/>
  <c r="I2254" i="1"/>
  <c r="I448" i="1"/>
  <c r="I477" i="1"/>
  <c r="I716" i="1"/>
  <c r="I532" i="1"/>
  <c r="I523" i="1"/>
  <c r="I2353" i="1"/>
  <c r="I1043" i="1"/>
  <c r="I2571" i="1"/>
  <c r="I2463" i="1"/>
  <c r="I1357" i="1"/>
  <c r="I889" i="1"/>
  <c r="I1093" i="1"/>
  <c r="I1192" i="1"/>
  <c r="I623" i="1"/>
  <c r="I2752" i="1"/>
  <c r="I919" i="1"/>
  <c r="I482" i="1"/>
  <c r="I612" i="1"/>
  <c r="I604" i="1"/>
  <c r="I535" i="1"/>
  <c r="I1021" i="1"/>
  <c r="I1022" i="1"/>
  <c r="I1023" i="1"/>
  <c r="I1024" i="1"/>
  <c r="I1025" i="1"/>
  <c r="I723" i="1"/>
  <c r="I556" i="1"/>
  <c r="I548" i="1"/>
  <c r="I641" i="1"/>
  <c r="I730" i="1"/>
  <c r="I635" i="1"/>
  <c r="I2681" i="1"/>
  <c r="I1213" i="1"/>
  <c r="I1034" i="1"/>
  <c r="I1035" i="1"/>
  <c r="I927" i="1"/>
  <c r="I2464" i="1"/>
  <c r="I581" i="1"/>
  <c r="I518" i="1"/>
  <c r="I553" i="1"/>
  <c r="I654" i="1"/>
  <c r="I696" i="1"/>
  <c r="I772" i="1"/>
  <c r="I717" i="1"/>
  <c r="I606" i="1"/>
  <c r="I2856" i="1"/>
  <c r="I2753" i="1"/>
  <c r="I1193" i="1"/>
  <c r="I1049" i="1"/>
  <c r="I2754" i="1"/>
  <c r="I2682" i="1"/>
  <c r="I679" i="1"/>
  <c r="I1254" i="1"/>
  <c r="I2755" i="1"/>
  <c r="I2756" i="1"/>
  <c r="I948" i="1"/>
  <c r="I2857" i="1"/>
  <c r="I1519" i="1"/>
  <c r="I2757" i="1"/>
  <c r="I1094" i="1"/>
  <c r="I1443" i="1"/>
  <c r="I1255" i="1"/>
  <c r="I1126" i="1"/>
  <c r="I928" i="1"/>
  <c r="I731" i="1"/>
  <c r="I1632" i="1"/>
  <c r="I2572" i="1"/>
  <c r="I1029" i="1"/>
  <c r="I1174" i="1"/>
  <c r="I950" i="1"/>
  <c r="I686" i="1"/>
  <c r="I1214" i="1"/>
  <c r="I802" i="1"/>
  <c r="I651" i="1"/>
  <c r="I913" i="1"/>
  <c r="I101" i="1"/>
  <c r="I2683" i="1"/>
  <c r="I2759" i="1"/>
  <c r="I2255" i="1"/>
  <c r="I1724" i="1"/>
  <c r="I1475" i="1"/>
  <c r="I2858" i="1"/>
  <c r="I2859" i="1"/>
  <c r="I2966" i="1"/>
  <c r="I593" i="1"/>
  <c r="I2967" i="1"/>
  <c r="I2354" i="1"/>
  <c r="I1256" i="1"/>
  <c r="I959" i="1"/>
  <c r="I2860" i="1"/>
  <c r="I711" i="1"/>
  <c r="I2862" i="1"/>
  <c r="I1084" i="1"/>
  <c r="I2968" i="1"/>
  <c r="I2969" i="1"/>
  <c r="I2863" i="1"/>
  <c r="I2970" i="1"/>
  <c r="I2971" i="1"/>
  <c r="I571" i="1"/>
  <c r="I621" i="1"/>
  <c r="I812" i="1"/>
  <c r="I2760" i="1"/>
  <c r="I2021" i="1"/>
  <c r="I2865" i="1"/>
  <c r="I2972" i="1"/>
  <c r="I2573" i="1"/>
  <c r="I2973" i="1"/>
  <c r="I2022" i="1"/>
  <c r="I2355" i="1"/>
  <c r="I2974" i="1"/>
  <c r="I2866" i="1"/>
  <c r="I937" i="1"/>
  <c r="I1957" i="1"/>
  <c r="I2975" i="1"/>
  <c r="I2976" i="1"/>
  <c r="I1588" i="1"/>
  <c r="I2761" i="1"/>
  <c r="I2977" i="1"/>
  <c r="I2978" i="1"/>
  <c r="I793" i="1"/>
  <c r="I1194" i="1"/>
  <c r="I850" i="1"/>
  <c r="I794" i="1"/>
  <c r="I1175" i="1"/>
  <c r="I2979" i="1"/>
  <c r="I880" i="1"/>
  <c r="I1140" i="1"/>
  <c r="I987" i="1"/>
  <c r="I1444" i="1"/>
  <c r="I613" i="1"/>
  <c r="I813" i="1"/>
  <c r="I929" i="1"/>
  <c r="I965" i="1"/>
  <c r="I836" i="1"/>
  <c r="I988" i="1"/>
  <c r="I814" i="1"/>
  <c r="I2980" i="1"/>
  <c r="I2867" i="1"/>
  <c r="I1675" i="1"/>
  <c r="I1176" i="1"/>
  <c r="I989" i="1"/>
  <c r="I2356" i="1"/>
  <c r="I1009" i="1"/>
  <c r="I681" i="1"/>
  <c r="I697" i="1"/>
  <c r="I2256" i="1"/>
  <c r="I2762" i="1"/>
  <c r="I765" i="1"/>
  <c r="I636" i="1"/>
  <c r="I1106" i="1"/>
  <c r="I2170" i="1"/>
  <c r="I2763" i="1"/>
  <c r="I2684" i="1"/>
  <c r="I960" i="1"/>
  <c r="I1058" i="1"/>
  <c r="I1232" i="1"/>
  <c r="I2465" i="1"/>
  <c r="I1547" i="1"/>
  <c r="I890" i="1"/>
  <c r="I642" i="1"/>
  <c r="I563" i="1"/>
  <c r="I585" i="1"/>
  <c r="I743" i="1"/>
  <c r="I782" i="1"/>
  <c r="I1030" i="1"/>
  <c r="I1072" i="1"/>
  <c r="I1177" i="1"/>
  <c r="I1044" i="1"/>
  <c r="I738" i="1"/>
  <c r="I920" i="1"/>
  <c r="I966" i="1"/>
  <c r="I609" i="1"/>
  <c r="I837" i="1"/>
  <c r="I1215" i="1"/>
  <c r="I1127" i="1"/>
  <c r="I2574" i="1"/>
  <c r="I2357" i="1"/>
  <c r="I2764" i="1"/>
  <c r="I975" i="1"/>
  <c r="I891" i="1"/>
  <c r="I292" i="1"/>
  <c r="I851" i="1"/>
  <c r="I718" i="1"/>
  <c r="I694" i="1"/>
  <c r="I628" i="1"/>
  <c r="I620" i="1"/>
  <c r="I908" i="1"/>
  <c r="I951" i="1"/>
  <c r="I736" i="1"/>
  <c r="I803" i="1"/>
  <c r="I579" i="1"/>
  <c r="I881" i="1"/>
  <c r="I561" i="1"/>
  <c r="I938" i="1"/>
  <c r="I589" i="1"/>
  <c r="I565" i="1"/>
  <c r="I466" i="1"/>
  <c r="I860" i="1"/>
  <c r="I662" i="1"/>
  <c r="I431" i="1"/>
  <c r="I567" i="1"/>
  <c r="I667" i="1"/>
  <c r="I562" i="1"/>
  <c r="I596" i="1"/>
  <c r="I724" i="1"/>
  <c r="I725" i="1"/>
  <c r="I1476" i="1"/>
  <c r="I1304" i="1"/>
  <c r="I2685" i="1"/>
  <c r="I1676" i="1"/>
  <c r="I1128" i="1"/>
  <c r="I1358" i="1"/>
  <c r="I1233" i="1"/>
  <c r="I1010" i="1"/>
  <c r="I650" i="1"/>
  <c r="I2575" i="1"/>
  <c r="I2686" i="1"/>
  <c r="I1178" i="1"/>
  <c r="I1359" i="1"/>
  <c r="I901" i="1"/>
  <c r="I852" i="1"/>
  <c r="I869" i="1"/>
  <c r="I830" i="1"/>
  <c r="I2687" i="1"/>
  <c r="I1446" i="1"/>
  <c r="I1589" i="1"/>
  <c r="I2868" i="1"/>
  <c r="I902" i="1"/>
  <c r="I1229" i="1"/>
  <c r="I540" i="1"/>
  <c r="I732" i="1"/>
  <c r="I467" i="1"/>
  <c r="I470" i="1"/>
  <c r="I615" i="1"/>
  <c r="I671" i="1"/>
  <c r="I690" i="1"/>
  <c r="I882" i="1"/>
  <c r="I804" i="1"/>
  <c r="I761" i="1"/>
  <c r="I494" i="1"/>
  <c r="I685" i="1"/>
  <c r="I753" i="1"/>
  <c r="I914" i="1"/>
  <c r="I1157" i="1"/>
  <c r="I788" i="1"/>
  <c r="I783" i="1"/>
  <c r="I815" i="1"/>
  <c r="I883" i="1"/>
  <c r="I976" i="1"/>
  <c r="I557" i="1"/>
  <c r="I1281" i="1"/>
  <c r="I2765" i="1"/>
  <c r="I2869" i="1"/>
  <c r="I1306" i="1"/>
  <c r="I380" i="1"/>
  <c r="I624" i="1"/>
  <c r="I754" i="1"/>
  <c r="I884" i="1"/>
  <c r="I816" i="1"/>
  <c r="I892" i="1"/>
  <c r="I1257" i="1"/>
  <c r="I1059" i="1"/>
  <c r="I450" i="1"/>
  <c r="I762" i="1"/>
  <c r="I655" i="1"/>
  <c r="I766" i="1"/>
  <c r="I921" i="1"/>
  <c r="I1234" i="1"/>
  <c r="I1677" i="1"/>
  <c r="I1678" i="1"/>
  <c r="I1385" i="1"/>
  <c r="I1258" i="1"/>
  <c r="I744" i="1"/>
  <c r="I952" i="1"/>
  <c r="I1129" i="1"/>
  <c r="I2358" i="1"/>
  <c r="I2688" i="1"/>
  <c r="I1060" i="1"/>
  <c r="I1107" i="1"/>
  <c r="I1548" i="1"/>
  <c r="I1011" i="1"/>
  <c r="I1387" i="1"/>
  <c r="I2023" i="1"/>
  <c r="I1179" i="1"/>
  <c r="I1549" i="1"/>
  <c r="I1590" i="1"/>
  <c r="I1307" i="1"/>
  <c r="I1388" i="1"/>
  <c r="I1360" i="1"/>
  <c r="I1308" i="1"/>
  <c r="I1447" i="1"/>
  <c r="I1477" i="1"/>
  <c r="I1332" i="1"/>
  <c r="I1361" i="1"/>
  <c r="I1410" i="1"/>
  <c r="I2981" i="1"/>
  <c r="I1885" i="1"/>
  <c r="I1886" i="1"/>
  <c r="I1448" i="1"/>
  <c r="I2870" i="1"/>
  <c r="I1550" i="1"/>
  <c r="I1821" i="1"/>
  <c r="I1333" i="1"/>
  <c r="I2766" i="1"/>
  <c r="I1305" i="1"/>
  <c r="I1679" i="1"/>
  <c r="I663" i="1"/>
  <c r="I1012" i="1"/>
  <c r="I1013" i="1"/>
  <c r="I739" i="1"/>
  <c r="I706" i="1"/>
  <c r="I784" i="1"/>
  <c r="I672" i="1"/>
  <c r="I719" i="1"/>
  <c r="I2024" i="1"/>
  <c r="I2576" i="1"/>
  <c r="I2689" i="1"/>
  <c r="I1141" i="1"/>
  <c r="I1591" i="1"/>
  <c r="I990" i="1"/>
  <c r="I1449" i="1"/>
  <c r="I2025" i="1"/>
  <c r="I2871" i="1"/>
  <c r="I1958" i="1"/>
  <c r="I2982" i="1"/>
  <c r="I795" i="1"/>
  <c r="I922" i="1"/>
  <c r="I1282" i="1"/>
  <c r="I1158" i="1"/>
  <c r="I1551" i="1"/>
  <c r="I1680" i="1"/>
  <c r="I1681" i="1"/>
  <c r="I1450" i="1"/>
  <c r="I2983" i="1"/>
  <c r="I1592" i="1"/>
  <c r="I1235" i="1"/>
  <c r="I1216" i="1"/>
  <c r="I1095" i="1"/>
  <c r="I1887" i="1"/>
  <c r="I1478" i="1"/>
  <c r="I1633" i="1"/>
  <c r="I1682" i="1"/>
  <c r="I1552" i="1"/>
  <c r="I1479" i="1"/>
  <c r="I1725" i="1"/>
  <c r="I1411" i="1"/>
  <c r="I1334" i="1"/>
  <c r="I1959" i="1"/>
  <c r="I2577" i="1"/>
  <c r="I1350" i="1"/>
  <c r="I673" i="1"/>
  <c r="I602" i="1"/>
  <c r="I674" i="1"/>
  <c r="I870" i="1"/>
  <c r="I817" i="1"/>
  <c r="I805" i="1"/>
  <c r="I861" i="1"/>
  <c r="I720" i="1"/>
  <c r="I646" i="1"/>
  <c r="I789" i="1"/>
  <c r="I893" i="1"/>
  <c r="I894" i="1"/>
  <c r="I871" i="1"/>
  <c r="I895" i="1"/>
  <c r="I842" i="1"/>
  <c r="I625" i="1"/>
  <c r="I796" i="1"/>
  <c r="I797" i="1"/>
  <c r="I818" i="1"/>
  <c r="I819" i="1"/>
  <c r="I820" i="1"/>
  <c r="I763" i="1"/>
  <c r="I707" i="1"/>
  <c r="I767" i="1"/>
  <c r="I647" i="1"/>
  <c r="I773" i="1"/>
  <c r="I909" i="1"/>
  <c r="I708" i="1"/>
  <c r="I715" i="1"/>
  <c r="I1061" i="1"/>
  <c r="I1553" i="1"/>
  <c r="I1217" i="1"/>
  <c r="I1770" i="1"/>
  <c r="I2872" i="1"/>
  <c r="I2466" i="1"/>
  <c r="I1386" i="1"/>
  <c r="I2873" i="1"/>
  <c r="I1593" i="1"/>
  <c r="I1634" i="1"/>
  <c r="I2359" i="1"/>
  <c r="I1726" i="1"/>
  <c r="I1392" i="1"/>
  <c r="I1393" i="1"/>
  <c r="I1389" i="1"/>
  <c r="I1822" i="1"/>
  <c r="I1396" i="1"/>
  <c r="I2984" i="1"/>
  <c r="I1031" i="1"/>
  <c r="I1085" i="1"/>
  <c r="I1259" i="1"/>
  <c r="I1480" i="1"/>
  <c r="I2985" i="1"/>
  <c r="I1309" i="1"/>
  <c r="I755" i="1"/>
  <c r="I2467" i="1"/>
  <c r="I2986" i="1"/>
  <c r="I471" i="1"/>
  <c r="I1283" i="1"/>
  <c r="I806" i="1"/>
  <c r="I785" i="1"/>
  <c r="I923" i="1"/>
  <c r="I1000" i="1"/>
  <c r="I977" i="1"/>
  <c r="I689" i="1"/>
  <c r="I774" i="1"/>
  <c r="I1159" i="1"/>
  <c r="I1014" i="1"/>
  <c r="I924" i="1"/>
  <c r="I821" i="1"/>
  <c r="I1073" i="1"/>
  <c r="I701" i="1"/>
  <c r="I536" i="1"/>
  <c r="I675" i="1"/>
  <c r="I1195" i="1"/>
  <c r="I629" i="1"/>
  <c r="I2767" i="1"/>
  <c r="I2470" i="1"/>
  <c r="I1412" i="1"/>
  <c r="I2578" i="1"/>
  <c r="I1727" i="1"/>
  <c r="I2874" i="1"/>
  <c r="I1335" i="1"/>
  <c r="I2987" i="1"/>
  <c r="I1434" i="1"/>
  <c r="I1435" i="1"/>
  <c r="I2875" i="1"/>
  <c r="I1888" i="1"/>
  <c r="I2257" i="1"/>
  <c r="I1823" i="1"/>
  <c r="I1362" i="1"/>
  <c r="I1824" i="1"/>
  <c r="I2471" i="1"/>
  <c r="I1554" i="1"/>
  <c r="I2877" i="1"/>
  <c r="I1445" i="1"/>
  <c r="I2690" i="1"/>
  <c r="I1284" i="1"/>
  <c r="I1960" i="1"/>
  <c r="I2988" i="1"/>
  <c r="I2579" i="1"/>
  <c r="I2258" i="1"/>
  <c r="I1635" i="1"/>
  <c r="I622" i="1"/>
  <c r="I1015" i="1"/>
  <c r="I1180" i="1"/>
  <c r="I967" i="1"/>
  <c r="I1130" i="1"/>
  <c r="I1260" i="1"/>
  <c r="I2768" i="1"/>
  <c r="I2878" i="1"/>
  <c r="I2989" i="1"/>
  <c r="I855" i="1"/>
  <c r="I1520" i="1"/>
  <c r="I862" i="1"/>
  <c r="I1771" i="1"/>
  <c r="I702" i="1"/>
  <c r="I1636" i="1"/>
  <c r="I1336" i="1"/>
  <c r="I2580" i="1"/>
  <c r="I2472" i="1"/>
  <c r="I2360" i="1"/>
  <c r="I1196" i="1"/>
  <c r="I1390" i="1"/>
  <c r="I2990" i="1"/>
  <c r="I2581" i="1"/>
  <c r="I2171" i="1"/>
  <c r="I1594" i="1"/>
  <c r="I1142" i="1"/>
  <c r="I2361" i="1"/>
  <c r="I2991" i="1"/>
  <c r="I1062" i="1"/>
  <c r="I2691" i="1"/>
  <c r="I2026" i="1"/>
  <c r="I1773" i="1"/>
  <c r="I1595" i="1"/>
  <c r="I1413" i="1"/>
  <c r="I1143" i="1"/>
  <c r="I1961" i="1"/>
  <c r="I2992" i="1"/>
  <c r="I1236" i="1"/>
  <c r="I2362" i="1"/>
  <c r="I1683" i="1"/>
  <c r="I1493" i="1"/>
  <c r="I1451" i="1"/>
  <c r="I1452" i="1"/>
  <c r="I2473" i="1"/>
  <c r="I608" i="1"/>
  <c r="I1045" i="1"/>
  <c r="I896" i="1"/>
  <c r="I139" i="1"/>
  <c r="I1501" i="1"/>
  <c r="I1502" i="1"/>
  <c r="I1503" i="1"/>
  <c r="I2582" i="1"/>
  <c r="I2993" i="1"/>
  <c r="I2994" i="1"/>
  <c r="I2995" i="1"/>
  <c r="I1889" i="1"/>
  <c r="I1684" i="1"/>
  <c r="I2583" i="1"/>
  <c r="I1685" i="1"/>
  <c r="I1890" i="1"/>
  <c r="I2172" i="1"/>
  <c r="I2474" i="1"/>
  <c r="I2879" i="1"/>
  <c r="I953" i="1"/>
  <c r="I2089" i="1"/>
  <c r="I2996" i="1"/>
  <c r="I2997" i="1"/>
  <c r="I1891" i="1"/>
  <c r="I2363" i="1"/>
  <c r="I2769" i="1"/>
  <c r="I1074" i="1"/>
  <c r="I1046" i="1"/>
  <c r="I798" i="1"/>
  <c r="I1001" i="1"/>
  <c r="I790" i="1"/>
  <c r="I1197" i="1"/>
  <c r="I1285" i="1"/>
  <c r="I1310" i="1"/>
  <c r="I1160" i="1"/>
  <c r="I1131" i="1"/>
  <c r="I930" i="1"/>
  <c r="I939" i="1"/>
  <c r="I872" i="1"/>
  <c r="I903" i="1"/>
  <c r="I1132" i="1"/>
  <c r="I1218" i="1"/>
  <c r="I1521" i="1"/>
  <c r="I721" i="1"/>
  <c r="I1161" i="1"/>
  <c r="I1363" i="1"/>
  <c r="I1016" i="1"/>
  <c r="I1144" i="1"/>
  <c r="I1181" i="1"/>
  <c r="I873" i="1"/>
  <c r="I910" i="1"/>
  <c r="I874" i="1"/>
  <c r="I1108" i="1"/>
  <c r="I1286" i="1"/>
  <c r="I1311" i="1"/>
  <c r="I1337" i="1"/>
  <c r="I863" i="1"/>
  <c r="I1198" i="1"/>
  <c r="I1162" i="1"/>
  <c r="I1261" i="1"/>
  <c r="I775" i="1"/>
  <c r="I1391" i="1"/>
  <c r="I1163" i="1"/>
  <c r="I2880" i="1"/>
  <c r="I1596" i="1"/>
  <c r="I1555" i="1"/>
  <c r="I1047" i="1"/>
  <c r="I1063" i="1"/>
  <c r="I1364" i="1"/>
  <c r="I1237" i="1"/>
  <c r="I2998" i="1"/>
  <c r="I2999" i="1"/>
  <c r="I1686" i="1"/>
  <c r="I1522" i="1"/>
  <c r="I2173" i="1"/>
  <c r="I1597" i="1"/>
  <c r="I3000" i="1"/>
  <c r="I1728" i="1"/>
  <c r="I1637" i="1"/>
  <c r="I1638" i="1"/>
  <c r="I1892" i="1"/>
  <c r="I3001" i="1"/>
  <c r="I3002" i="1"/>
  <c r="I1414" i="1"/>
  <c r="I2584" i="1"/>
  <c r="I1582" i="1"/>
  <c r="I1825" i="1"/>
  <c r="I1584" i="1"/>
  <c r="I1585" i="1"/>
  <c r="I1586" i="1"/>
  <c r="I1587" i="1"/>
  <c r="I2770" i="1"/>
  <c r="I2881" i="1"/>
  <c r="I768" i="1"/>
  <c r="I3003" i="1"/>
  <c r="I2585" i="1"/>
  <c r="I3004" i="1"/>
  <c r="I3005" i="1"/>
  <c r="I2475" i="1"/>
  <c r="I2364" i="1"/>
  <c r="I1287" i="1"/>
  <c r="I1415" i="1"/>
  <c r="I1826" i="1"/>
  <c r="I3006" i="1"/>
  <c r="I1365" i="1"/>
  <c r="I1481" i="1"/>
  <c r="I1729" i="1"/>
  <c r="I2174" i="1"/>
  <c r="I1730" i="1"/>
  <c r="I3007" i="1"/>
  <c r="I1893" i="1"/>
  <c r="I3008" i="1"/>
  <c r="I2175" i="1"/>
  <c r="I2090" i="1"/>
  <c r="I1894" i="1"/>
  <c r="I2091" i="1"/>
  <c r="I1288" i="1"/>
  <c r="I1731" i="1"/>
  <c r="I3009" i="1"/>
  <c r="I3010" i="1"/>
  <c r="I1827" i="1"/>
  <c r="I2586" i="1"/>
  <c r="I2365" i="1"/>
  <c r="I1620" i="1"/>
  <c r="I2092" i="1"/>
  <c r="I1262" i="1"/>
  <c r="I2882" i="1"/>
  <c r="I3011" i="1"/>
  <c r="I1109" i="1"/>
  <c r="I2027" i="1"/>
  <c r="I1598" i="1"/>
  <c r="I3012" i="1"/>
  <c r="I1289" i="1"/>
  <c r="I1416" i="1"/>
  <c r="I1556" i="1"/>
  <c r="I2692" i="1"/>
  <c r="I2587" i="1"/>
  <c r="I2366" i="1"/>
  <c r="I2771" i="1"/>
  <c r="I3013" i="1"/>
  <c r="I1145" i="1"/>
  <c r="I1366" i="1"/>
  <c r="I2176" i="1"/>
  <c r="I2476" i="1"/>
  <c r="I1599" i="1"/>
  <c r="I1557" i="1"/>
  <c r="I1164" i="1"/>
  <c r="I1165" i="1"/>
  <c r="I1338" i="1"/>
  <c r="I1290" i="1"/>
  <c r="I1182" i="1"/>
  <c r="I864" i="1"/>
  <c r="I2028" i="1"/>
  <c r="I3015" i="1"/>
  <c r="I3016" i="1"/>
  <c r="I1558" i="1"/>
  <c r="I1482" i="1"/>
  <c r="I2093" i="1"/>
  <c r="I3017" i="1"/>
  <c r="I1639" i="1"/>
  <c r="I1453" i="1"/>
  <c r="I2029" i="1"/>
  <c r="I2094" i="1"/>
  <c r="I1828" i="1"/>
  <c r="I2883" i="1"/>
  <c r="I698" i="1"/>
  <c r="I638" i="1"/>
  <c r="I687" i="1"/>
  <c r="I745" i="1"/>
  <c r="I1075" i="1"/>
  <c r="I1032" i="1"/>
  <c r="I1110" i="1"/>
  <c r="I1048" i="1"/>
  <c r="I1050" i="1"/>
  <c r="I1033" i="1"/>
  <c r="I954" i="1"/>
  <c r="I955" i="1"/>
  <c r="I961" i="1"/>
  <c r="I925" i="1"/>
  <c r="I915" i="1"/>
  <c r="I940" i="1"/>
  <c r="I916" i="1"/>
  <c r="I699" i="1"/>
  <c r="I822" i="1"/>
  <c r="I503" i="1"/>
  <c r="I856" i="1"/>
  <c r="I2772" i="1"/>
  <c r="I1559" i="1"/>
  <c r="I1483" i="1"/>
  <c r="I2588" i="1"/>
  <c r="I776" i="1"/>
  <c r="I1367" i="1"/>
  <c r="I552" i="1"/>
  <c r="I823" i="1"/>
  <c r="I3018" i="1"/>
  <c r="I2884" i="1"/>
  <c r="I2694" i="1"/>
  <c r="I1064" i="1"/>
  <c r="I726" i="1"/>
  <c r="I2773" i="1"/>
  <c r="I2885" i="1"/>
  <c r="I415" i="1"/>
  <c r="I2886" i="1"/>
  <c r="I1640" i="1"/>
  <c r="I2887" i="1"/>
  <c r="I447" i="1"/>
  <c r="I2695" i="1"/>
  <c r="I2589" i="1"/>
  <c r="I3021" i="1"/>
  <c r="I1002" i="1"/>
  <c r="I1829" i="1"/>
  <c r="I2259" i="1"/>
  <c r="I1732" i="1"/>
  <c r="I2367" i="1"/>
  <c r="I2888" i="1"/>
  <c r="I2368" i="1"/>
  <c r="I1713" i="1"/>
  <c r="I733" i="1"/>
  <c r="I3022" i="1"/>
  <c r="I3023" i="1"/>
  <c r="I2696" i="1"/>
  <c r="I1368" i="1"/>
  <c r="I2889" i="1"/>
  <c r="I2477" i="1"/>
  <c r="I691" i="1"/>
  <c r="I777" i="1"/>
  <c r="I1096" i="1"/>
  <c r="I832" i="1"/>
  <c r="I1051" i="1"/>
  <c r="I1076" i="1"/>
  <c r="I1146" i="1"/>
  <c r="I968" i="1"/>
  <c r="I917" i="1"/>
  <c r="I931" i="1"/>
  <c r="I897" i="1"/>
  <c r="I962" i="1"/>
  <c r="I1147" i="1"/>
  <c r="I1733" i="1"/>
  <c r="I1641" i="1"/>
  <c r="I2774" i="1"/>
  <c r="I1737" i="1"/>
  <c r="I2590" i="1"/>
  <c r="I2775" i="1"/>
  <c r="I1687" i="1"/>
  <c r="I2369" i="1"/>
  <c r="I2591" i="1"/>
  <c r="I1291" i="1"/>
  <c r="I2260" i="1"/>
  <c r="I656" i="1"/>
  <c r="I3024" i="1"/>
  <c r="I2892" i="1"/>
  <c r="I2893" i="1"/>
  <c r="I3025" i="1"/>
  <c r="I3026" i="1"/>
  <c r="I3027" i="1"/>
  <c r="I1312" i="1"/>
  <c r="I1642" i="1"/>
  <c r="I2776" i="1"/>
  <c r="I1643" i="1"/>
  <c r="I2095" i="1"/>
  <c r="I1830" i="1"/>
  <c r="I2261" i="1"/>
  <c r="I1600" i="1"/>
  <c r="I1895" i="1"/>
  <c r="I2894" i="1"/>
  <c r="I1962" i="1"/>
  <c r="I3028" i="1"/>
  <c r="I1734" i="1"/>
  <c r="I3029" i="1"/>
  <c r="I2895" i="1"/>
  <c r="I1219" i="1"/>
  <c r="I1774" i="1"/>
  <c r="I2592" i="1"/>
  <c r="I2262" i="1"/>
  <c r="I3030" i="1"/>
  <c r="I1772" i="1"/>
  <c r="I3031" i="1"/>
  <c r="I3032" i="1"/>
  <c r="I1220" i="1"/>
  <c r="I2370" i="1"/>
  <c r="I2593" i="1"/>
  <c r="I3033" i="1"/>
  <c r="I3034" i="1"/>
  <c r="I1644" i="1"/>
  <c r="I2896" i="1"/>
  <c r="I1560" i="1"/>
  <c r="I2897" i="1"/>
  <c r="I1221" i="1"/>
  <c r="I1263" i="1"/>
  <c r="I1238" i="1"/>
  <c r="I1086" i="1"/>
  <c r="I1052" i="1"/>
  <c r="I1183" i="1"/>
  <c r="I1264" i="1"/>
  <c r="I991" i="1"/>
  <c r="I1036" i="1"/>
  <c r="I712" i="1"/>
  <c r="I807" i="1"/>
  <c r="I969" i="1"/>
  <c r="I992" i="1"/>
  <c r="I993" i="1"/>
  <c r="I978" i="1"/>
  <c r="I2030" i="1"/>
  <c r="I3035" i="1"/>
  <c r="I2096" i="1"/>
  <c r="I2594" i="1"/>
  <c r="I2898" i="1"/>
  <c r="I3036" i="1"/>
  <c r="I2097" i="1"/>
  <c r="I3037" i="1"/>
  <c r="I3038" i="1"/>
  <c r="I3039" i="1"/>
  <c r="I2899" i="1"/>
  <c r="I2478" i="1"/>
  <c r="I3040" i="1"/>
  <c r="I1775" i="1"/>
  <c r="I2177" i="1"/>
  <c r="I2697" i="1"/>
  <c r="I3041" i="1"/>
  <c r="I2900" i="1"/>
  <c r="I1601" i="1"/>
  <c r="I1963" i="1"/>
  <c r="I2263" i="1"/>
  <c r="I3042" i="1"/>
  <c r="I2595" i="1"/>
  <c r="I3043" i="1"/>
  <c r="I2371" i="1"/>
  <c r="I3044" i="1"/>
  <c r="I3045" i="1"/>
  <c r="I2698" i="1"/>
  <c r="I2901" i="1"/>
  <c r="I3046" i="1"/>
  <c r="I3048" i="1"/>
  <c r="I1087" i="1"/>
  <c r="I2480" i="1"/>
  <c r="I2098" i="1"/>
  <c r="I3049" i="1"/>
  <c r="I2178" i="1"/>
  <c r="I3050" i="1"/>
  <c r="I2777" i="1"/>
  <c r="I1645" i="1"/>
  <c r="I3052" i="1"/>
  <c r="I3053" i="1"/>
  <c r="I2902" i="1"/>
  <c r="I3054" i="1"/>
  <c r="I1896" i="1"/>
  <c r="I3056" i="1"/>
  <c r="I1844" i="1"/>
  <c r="I3057" i="1"/>
  <c r="I3058" i="1"/>
  <c r="I2596" i="1"/>
  <c r="I3059" i="1"/>
  <c r="I3060" i="1"/>
  <c r="I1964" i="1"/>
  <c r="I2031" i="1"/>
  <c r="I3062" i="1"/>
  <c r="I1853" i="1"/>
  <c r="I3063" i="1"/>
  <c r="I1148" i="1"/>
  <c r="I1088" i="1"/>
  <c r="I2264" i="1"/>
  <c r="I3064" i="1"/>
  <c r="I1646" i="1"/>
  <c r="I3065" i="1"/>
  <c r="I3066" i="1"/>
  <c r="I734" i="1"/>
  <c r="I1199" i="1"/>
  <c r="I970" i="1"/>
  <c r="I1089" i="1"/>
  <c r="I1417" i="1"/>
  <c r="I1454" i="1"/>
  <c r="I1292" i="1"/>
  <c r="I1869" i="1"/>
  <c r="I1870" i="1"/>
  <c r="I885" i="1"/>
  <c r="I2483" i="1"/>
  <c r="I3069" i="1"/>
  <c r="I3072" i="1"/>
  <c r="I1965" i="1"/>
  <c r="I1418" i="1"/>
  <c r="I3073" i="1"/>
  <c r="I2699" i="1"/>
  <c r="I2179" i="1"/>
  <c r="I2903" i="1"/>
  <c r="I3074" i="1"/>
  <c r="I1200" i="1"/>
  <c r="I1201" i="1"/>
  <c r="I1265" i="1"/>
  <c r="I3075" i="1"/>
  <c r="I2372" i="1"/>
  <c r="I1897" i="1"/>
  <c r="I1602" i="1"/>
  <c r="I1966" i="1"/>
  <c r="I3076" i="1"/>
  <c r="I1967" i="1"/>
  <c r="I3078" i="1"/>
  <c r="I979" i="1"/>
  <c r="I1688" i="1"/>
  <c r="I2778" i="1"/>
  <c r="I3079" i="1"/>
  <c r="I1968" i="1"/>
  <c r="I524" i="1"/>
  <c r="I616" i="1"/>
  <c r="I799" i="1"/>
  <c r="I2265" i="1"/>
  <c r="I1313" i="1"/>
  <c r="I3080" i="1"/>
  <c r="I2700" i="1"/>
  <c r="I1339" i="1"/>
  <c r="I2701" i="1"/>
  <c r="I2779" i="1"/>
  <c r="I1561" i="1"/>
  <c r="I1898" i="1"/>
  <c r="I1776" i="1"/>
  <c r="I2702" i="1"/>
  <c r="I956" i="1"/>
  <c r="I3082" i="1"/>
  <c r="I3083" i="1"/>
  <c r="I2597" i="1"/>
  <c r="I3084" i="1"/>
  <c r="I1777" i="1"/>
  <c r="I3085" i="1"/>
  <c r="I3086" i="1"/>
  <c r="I3087" i="1"/>
  <c r="I1899" i="1"/>
  <c r="I1689" i="1"/>
  <c r="I2373" i="1"/>
  <c r="I2904" i="1"/>
  <c r="I2905" i="1"/>
  <c r="I1394" i="1"/>
  <c r="I1603" i="1"/>
  <c r="I1778" i="1"/>
  <c r="I2906" i="1"/>
  <c r="I2374" i="1"/>
  <c r="I1166" i="1"/>
  <c r="I1077" i="1"/>
  <c r="I2780" i="1"/>
  <c r="I1735" i="1"/>
  <c r="I1969" i="1"/>
  <c r="I1831" i="1"/>
  <c r="I1970" i="1"/>
  <c r="I2907" i="1"/>
  <c r="I1293" i="1"/>
  <c r="I3088" i="1"/>
  <c r="I1239" i="1"/>
  <c r="I1523" i="1"/>
  <c r="I1097" i="1"/>
  <c r="I3089" i="1"/>
  <c r="I3090" i="1"/>
  <c r="I1202" i="1"/>
  <c r="I2266" i="1"/>
  <c r="I2267" i="1"/>
  <c r="I2375" i="1"/>
  <c r="I2485" i="1"/>
  <c r="I1779" i="1"/>
  <c r="I1971" i="1"/>
  <c r="I1455" i="1"/>
  <c r="I1832" i="1"/>
  <c r="I1647" i="1"/>
  <c r="I1604" i="1"/>
  <c r="I2032" i="1"/>
  <c r="I941" i="1"/>
  <c r="I1222" i="1"/>
  <c r="I1972" i="1"/>
  <c r="I2486" i="1"/>
  <c r="I1419" i="1"/>
  <c r="I1240" i="1"/>
  <c r="I2033" i="1"/>
  <c r="I1900" i="1"/>
  <c r="I1736" i="1"/>
  <c r="I1484" i="1"/>
  <c r="I1065" i="1"/>
  <c r="I3092" i="1"/>
  <c r="I3093" i="1"/>
  <c r="I2908" i="1"/>
  <c r="I2268" i="1"/>
  <c r="I2909" i="1"/>
  <c r="I1562" i="1"/>
  <c r="I2910" i="1"/>
  <c r="I1833" i="1"/>
  <c r="I2911" i="1"/>
  <c r="I2034" i="1"/>
  <c r="I2269" i="1"/>
  <c r="I2099" i="1"/>
  <c r="I1111" i="1"/>
  <c r="I1780" i="1"/>
  <c r="I2781" i="1"/>
  <c r="I2377" i="1"/>
  <c r="I2912" i="1"/>
  <c r="I3094" i="1"/>
  <c r="I3095" i="1"/>
  <c r="I3096" i="1"/>
  <c r="I1605" i="1"/>
  <c r="I2487" i="1"/>
  <c r="I2488" i="1"/>
  <c r="I2490" i="1"/>
  <c r="I2782" i="1"/>
  <c r="I1294" i="1"/>
  <c r="I800" i="1"/>
  <c r="I652" i="1"/>
  <c r="I980" i="1"/>
  <c r="I2913" i="1"/>
  <c r="I1090" i="1"/>
  <c r="I3097" i="1"/>
  <c r="I1901" i="1"/>
  <c r="I1266" i="1"/>
  <c r="I1395" i="1"/>
  <c r="I2180" i="1"/>
  <c r="I2378" i="1"/>
  <c r="I1902" i="1"/>
  <c r="I1606" i="1"/>
  <c r="I3098" i="1"/>
  <c r="I2379" i="1"/>
  <c r="I2270" i="1"/>
  <c r="I3099" i="1"/>
  <c r="I2914" i="1"/>
  <c r="I2380" i="1"/>
  <c r="I1485" i="1"/>
  <c r="I2181" i="1"/>
  <c r="I3100" i="1"/>
  <c r="I2381" i="1"/>
  <c r="I1524" i="1"/>
  <c r="I1690" i="1"/>
  <c r="I1340" i="1"/>
  <c r="I2382" i="1"/>
  <c r="I3101" i="1"/>
  <c r="I3102" i="1"/>
  <c r="I1486" i="1"/>
  <c r="I1903" i="1"/>
  <c r="I1904" i="1"/>
  <c r="I2035" i="1"/>
  <c r="I2271" i="1"/>
  <c r="I1369" i="1"/>
  <c r="I2383" i="1"/>
  <c r="I1420" i="1"/>
  <c r="I1421" i="1"/>
  <c r="I1422" i="1"/>
  <c r="I1691" i="1"/>
  <c r="I1456" i="1"/>
  <c r="I1834" i="1"/>
  <c r="I2100" i="1"/>
  <c r="I1781" i="1"/>
  <c r="I1973" i="1"/>
  <c r="I2384" i="1"/>
  <c r="I2703" i="1"/>
  <c r="I3103" i="1"/>
  <c r="I1974" i="1"/>
  <c r="I2915" i="1"/>
  <c r="I3104" i="1"/>
  <c r="I2182" i="1"/>
  <c r="I2272" i="1"/>
  <c r="I2273" i="1"/>
  <c r="I1692" i="1"/>
  <c r="I1423" i="1"/>
  <c r="I1975" i="1"/>
  <c r="I2183" i="1"/>
  <c r="I2385" i="1"/>
  <c r="I1693" i="1"/>
  <c r="I1295" i="1"/>
  <c r="I1905" i="1"/>
  <c r="I1835" i="1"/>
  <c r="I2916" i="1"/>
  <c r="I2036" i="1"/>
  <c r="I1267" i="1"/>
  <c r="I1836" i="1"/>
  <c r="I2783" i="1"/>
  <c r="I2063" i="1"/>
  <c r="I2917" i="1"/>
  <c r="I1607" i="1"/>
  <c r="I926" i="1"/>
  <c r="I2101" i="1"/>
  <c r="I2386" i="1"/>
  <c r="I1976" i="1"/>
  <c r="I3105" i="1"/>
  <c r="I2704" i="1"/>
  <c r="I1563" i="1"/>
  <c r="I1648" i="1"/>
  <c r="I3106" i="1"/>
  <c r="I1906" i="1"/>
  <c r="I1112" i="1"/>
  <c r="I3107" i="1"/>
  <c r="I3108" i="1"/>
  <c r="I3109" i="1"/>
  <c r="I2784" i="1"/>
  <c r="I2081" i="1"/>
  <c r="I2598" i="1"/>
  <c r="I1370" i="1"/>
  <c r="I2705" i="1"/>
  <c r="I1694" i="1"/>
  <c r="I3110" i="1"/>
  <c r="I1837" i="1"/>
  <c r="I1487" i="1"/>
  <c r="I1649" i="1"/>
  <c r="I2918" i="1"/>
  <c r="I2184" i="1"/>
  <c r="I3111" i="1"/>
  <c r="I886" i="1"/>
  <c r="I1907" i="1"/>
  <c r="I801" i="1"/>
  <c r="I713" i="1"/>
  <c r="I2785" i="1"/>
  <c r="I2387" i="1"/>
  <c r="I740" i="1"/>
  <c r="I1457" i="1"/>
  <c r="I639" i="1"/>
  <c r="I2919" i="1"/>
  <c r="I1525" i="1"/>
  <c r="I981" i="1"/>
  <c r="I1091" i="1"/>
  <c r="I2786" i="1"/>
  <c r="I1608" i="1"/>
  <c r="I2108" i="1"/>
  <c r="I1371" i="1"/>
  <c r="I1372" i="1"/>
  <c r="I1977" i="1"/>
  <c r="I1838" i="1"/>
  <c r="I1978" i="1"/>
  <c r="I1053" i="1"/>
  <c r="I971" i="1"/>
  <c r="I1424" i="1"/>
  <c r="I2117" i="1"/>
  <c r="I1133" i="1"/>
  <c r="I2119" i="1"/>
  <c r="I2787" i="1"/>
  <c r="I2788" i="1"/>
  <c r="I1184" i="1"/>
  <c r="I1458" i="1"/>
  <c r="I2706" i="1"/>
  <c r="I1397" i="1"/>
  <c r="I1526" i="1"/>
  <c r="I2102" i="1"/>
  <c r="I1908" i="1"/>
  <c r="I1695" i="1"/>
  <c r="I1979" i="1"/>
  <c r="I1459" i="1"/>
  <c r="I982" i="1"/>
  <c r="I1113" i="1"/>
  <c r="I887" i="1"/>
  <c r="I756" i="1"/>
  <c r="I643" i="1"/>
  <c r="I757" i="1"/>
  <c r="I2138" i="1"/>
  <c r="I737" i="1"/>
  <c r="I714" i="1"/>
  <c r="I1425" i="1"/>
  <c r="I1839" i="1"/>
  <c r="I1398" i="1"/>
  <c r="I2103" i="1"/>
  <c r="I3112" i="1"/>
  <c r="I1268" i="1"/>
  <c r="I1017" i="1"/>
  <c r="I1185" i="1"/>
  <c r="I751" i="1"/>
  <c r="I1564" i="1"/>
  <c r="I1092" i="1"/>
  <c r="I1980" i="1"/>
  <c r="I1782" i="1"/>
  <c r="I2154" i="1"/>
  <c r="I3113" i="1"/>
  <c r="I3114" i="1"/>
  <c r="I2157" i="1"/>
  <c r="I1037" i="1"/>
  <c r="I2159" i="1"/>
  <c r="I2160" i="1"/>
  <c r="I2161" i="1"/>
  <c r="I2162" i="1"/>
  <c r="I1426" i="1"/>
  <c r="I1186" i="1"/>
  <c r="I2391" i="1"/>
  <c r="I2920" i="1"/>
  <c r="I2599" i="1"/>
  <c r="I1909" i="1"/>
  <c r="I2169" i="1"/>
  <c r="I1910" i="1"/>
  <c r="I1696" i="1"/>
  <c r="I1783" i="1"/>
  <c r="I1981" i="1"/>
  <c r="I2707" i="1"/>
  <c r="I1650" i="1"/>
  <c r="I1269" i="1"/>
  <c r="I1840" i="1"/>
  <c r="I1609" i="1"/>
  <c r="I1565" i="1"/>
  <c r="I1841" i="1"/>
  <c r="I1842" i="1"/>
  <c r="I1843" i="1"/>
  <c r="I1911" i="1"/>
  <c r="I1738" i="1"/>
  <c r="I2104" i="1"/>
  <c r="I2491" i="1"/>
  <c r="I1018" i="1"/>
  <c r="I1912" i="1"/>
  <c r="I3115" i="1"/>
  <c r="I2274" i="1"/>
  <c r="I2392" i="1"/>
  <c r="I2105" i="1"/>
  <c r="I3116" i="1"/>
  <c r="I1982" i="1"/>
  <c r="I2195" i="1"/>
  <c r="I2275" i="1"/>
  <c r="I3117" i="1"/>
  <c r="I1296" i="1"/>
  <c r="I1566" i="1"/>
  <c r="I1610" i="1"/>
  <c r="I2201" i="1"/>
  <c r="I1845" i="1"/>
  <c r="I1611" i="1"/>
  <c r="I1983" i="1"/>
  <c r="I2106" i="1"/>
  <c r="I2276" i="1"/>
  <c r="I2393" i="1"/>
  <c r="I2037" i="1"/>
  <c r="I2209" i="1"/>
  <c r="I1984" i="1"/>
  <c r="I2038" i="1"/>
  <c r="I1527" i="1"/>
  <c r="I2185" i="1"/>
  <c r="I2107" i="1"/>
  <c r="I2215" i="1"/>
  <c r="I1739" i="1"/>
  <c r="I1460" i="1"/>
  <c r="I2600" i="1"/>
  <c r="I3118" i="1"/>
  <c r="I1427" i="1"/>
  <c r="I2601" i="1"/>
  <c r="I2789" i="1"/>
  <c r="I1203" i="1"/>
  <c r="I2039" i="1"/>
  <c r="I1985" i="1"/>
  <c r="I1784" i="1"/>
  <c r="I1038" i="1"/>
  <c r="I1528" i="1"/>
  <c r="I2492" i="1"/>
  <c r="I1846" i="1"/>
  <c r="I2394" i="1"/>
  <c r="I2232" i="1"/>
  <c r="I1740" i="1"/>
  <c r="I2186" i="1"/>
  <c r="I2277" i="1"/>
  <c r="I2236" i="1"/>
  <c r="I3119" i="1"/>
  <c r="I2109" i="1"/>
  <c r="I972" i="1"/>
  <c r="I932" i="1"/>
  <c r="I1204" i="1"/>
  <c r="I1098" i="1"/>
  <c r="I632" i="1"/>
  <c r="I3120" i="1"/>
  <c r="I1567" i="1"/>
  <c r="I1785" i="1"/>
  <c r="I2247" i="1"/>
  <c r="I2187" i="1"/>
  <c r="I2040" i="1"/>
  <c r="I1786" i="1"/>
  <c r="I2188" i="1"/>
  <c r="I2252" i="1"/>
  <c r="I1913" i="1"/>
  <c r="I590" i="1"/>
  <c r="I668" i="1"/>
  <c r="I239" i="1"/>
  <c r="I1741" i="1"/>
  <c r="I1270" i="1"/>
  <c r="I1697" i="1"/>
  <c r="I2110" i="1"/>
  <c r="I1914" i="1"/>
  <c r="I2111" i="1"/>
  <c r="I2112" i="1"/>
  <c r="I1986" i="1"/>
  <c r="I3121" i="1"/>
  <c r="I2708" i="1"/>
  <c r="I2791" i="1"/>
  <c r="I2494" i="1"/>
  <c r="I3122" i="1"/>
  <c r="I1698" i="1"/>
  <c r="I1134" i="1"/>
  <c r="I1223" i="1"/>
  <c r="I2395" i="1"/>
  <c r="I1114" i="1"/>
  <c r="I2278" i="1"/>
  <c r="I1847" i="1"/>
  <c r="I2113" i="1"/>
  <c r="I1568" i="1"/>
  <c r="I2114" i="1"/>
  <c r="I2115" i="1"/>
  <c r="I1612" i="1"/>
  <c r="I2116" i="1"/>
  <c r="I2189" i="1"/>
  <c r="I2190" i="1"/>
  <c r="I1651" i="1"/>
  <c r="I1019" i="1"/>
  <c r="I1652" i="1"/>
  <c r="I2288" i="1"/>
  <c r="I2289" i="1"/>
  <c r="I2191" i="1"/>
  <c r="I1699" i="1"/>
  <c r="I1115" i="1"/>
  <c r="I1915" i="1"/>
  <c r="I1488" i="1"/>
  <c r="I1787" i="1"/>
  <c r="I865" i="1"/>
  <c r="I2397" i="1"/>
  <c r="I1271" i="1"/>
  <c r="I2495" i="1"/>
  <c r="I2041" i="1"/>
  <c r="I2921" i="1"/>
  <c r="I1373" i="1"/>
  <c r="I1700" i="1"/>
  <c r="I3125" i="1"/>
  <c r="I1374" i="1"/>
  <c r="I1314" i="1"/>
  <c r="I1529" i="1"/>
  <c r="I657" i="1"/>
  <c r="I1315" i="1"/>
  <c r="I983" i="1"/>
  <c r="I1116" i="1"/>
  <c r="I1272" i="1"/>
  <c r="I1341" i="1"/>
  <c r="I1316" i="1"/>
  <c r="I1428" i="1"/>
  <c r="I1149" i="1"/>
  <c r="I1653" i="1"/>
  <c r="I1701" i="1"/>
  <c r="I1848" i="1"/>
  <c r="I1742" i="1"/>
  <c r="I1613" i="1"/>
  <c r="I1117" i="1"/>
  <c r="I1241" i="1"/>
  <c r="I2042" i="1"/>
  <c r="I2398" i="1"/>
  <c r="I2792" i="1"/>
  <c r="I2043" i="1"/>
  <c r="I2044" i="1"/>
  <c r="I2279" i="1"/>
  <c r="I2118" i="1"/>
  <c r="I2280" i="1"/>
  <c r="I2496" i="1"/>
  <c r="I3126" i="1"/>
  <c r="I3127" i="1"/>
  <c r="I3128" i="1"/>
  <c r="I2603" i="1"/>
  <c r="I2192" i="1"/>
  <c r="I2793" i="1"/>
  <c r="I2497" i="1"/>
  <c r="I1317" i="1"/>
  <c r="I2045" i="1"/>
  <c r="I2046" i="1"/>
  <c r="I1489" i="1"/>
  <c r="I2922" i="1"/>
  <c r="I2399" i="1"/>
  <c r="I3129" i="1"/>
  <c r="I1614" i="1"/>
  <c r="I1788" i="1"/>
  <c r="I1461" i="1"/>
  <c r="I918" i="1"/>
  <c r="I1399" i="1"/>
  <c r="I1003" i="1"/>
  <c r="I1490" i="1"/>
  <c r="I1078" i="1"/>
  <c r="I2400" i="1"/>
  <c r="I2193" i="1"/>
  <c r="I2401" i="1"/>
  <c r="I1224" i="1"/>
  <c r="I1916" i="1"/>
  <c r="I1318" i="1"/>
  <c r="I1743" i="1"/>
  <c r="I2120" i="1"/>
  <c r="I2709" i="1"/>
  <c r="I2281" i="1"/>
  <c r="I2604" i="1"/>
  <c r="I2923" i="1"/>
  <c r="I1987" i="1"/>
  <c r="I1917" i="1"/>
  <c r="I2794" i="1"/>
  <c r="I2924" i="1"/>
  <c r="I2605" i="1"/>
  <c r="I2194" i="1"/>
  <c r="I2606" i="1"/>
  <c r="I1530" i="1"/>
  <c r="I1569" i="1"/>
  <c r="I2376" i="1"/>
  <c r="I676" i="1"/>
  <c r="I1702" i="1"/>
  <c r="I1789" i="1"/>
  <c r="I1744" i="1"/>
  <c r="I1745" i="1"/>
  <c r="I2795" i="1"/>
  <c r="I824" i="1"/>
  <c r="I1273" i="1"/>
  <c r="I741" i="1"/>
  <c r="I1462" i="1"/>
  <c r="I297" i="1"/>
  <c r="I2388" i="1"/>
  <c r="I2389" i="1"/>
  <c r="I2390" i="1"/>
  <c r="I2196" i="1"/>
  <c r="I2197" i="1"/>
  <c r="I1167" i="1"/>
  <c r="I1570" i="1"/>
  <c r="I1703" i="1"/>
  <c r="I2396" i="1"/>
  <c r="I2198" i="1"/>
  <c r="I2607" i="1"/>
  <c r="I1054" i="1"/>
  <c r="I2121" i="1"/>
  <c r="I2402" i="1"/>
  <c r="I1790" i="1"/>
  <c r="I2403" i="1"/>
  <c r="I2925" i="1"/>
  <c r="I1615" i="1"/>
  <c r="I2498" i="1"/>
  <c r="I2199" i="1"/>
  <c r="I1319" i="1"/>
  <c r="I1791" i="1"/>
  <c r="I2499" i="1"/>
  <c r="I1988" i="1"/>
  <c r="I1320" i="1"/>
  <c r="I1654" i="1"/>
  <c r="I1242" i="1"/>
  <c r="I1531" i="1"/>
  <c r="I1918" i="1"/>
  <c r="I1704" i="1"/>
  <c r="I2796" i="1"/>
  <c r="I2047" i="1"/>
  <c r="I1989" i="1"/>
  <c r="I1849" i="1"/>
  <c r="I2422" i="1"/>
  <c r="I2423" i="1"/>
  <c r="I2282" i="1"/>
  <c r="I1342" i="1"/>
  <c r="I1039" i="1"/>
  <c r="I1225" i="1"/>
  <c r="I758" i="1"/>
  <c r="I1919" i="1"/>
  <c r="I3130" i="1"/>
  <c r="I2200" i="1"/>
  <c r="I1746" i="1"/>
  <c r="I3131" i="1"/>
  <c r="I3132" i="1"/>
  <c r="I2435" i="1"/>
  <c r="I2608" i="1"/>
  <c r="I857" i="1"/>
  <c r="I843" i="1"/>
  <c r="I808" i="1"/>
  <c r="I838" i="1"/>
  <c r="I858" i="1"/>
  <c r="I778" i="1"/>
  <c r="I833" i="1"/>
  <c r="I1491" i="1"/>
  <c r="I1747" i="1"/>
  <c r="I1792" i="1"/>
  <c r="I1066" i="1"/>
  <c r="I2283" i="1"/>
  <c r="I2122" i="1"/>
  <c r="I1920" i="1"/>
  <c r="I2451" i="1"/>
  <c r="I1135" i="1"/>
  <c r="I1463" i="1"/>
  <c r="I1793" i="1"/>
  <c r="I1243" i="1"/>
  <c r="I1850" i="1"/>
  <c r="I2284" i="1"/>
  <c r="I3133" i="1"/>
  <c r="I2797" i="1"/>
  <c r="I1321" i="1"/>
  <c r="I1343" i="1"/>
  <c r="I1099" i="1"/>
  <c r="I1150" i="1"/>
  <c r="I1464" i="1"/>
  <c r="I1244" i="1"/>
  <c r="I1297" i="1"/>
  <c r="I1344" i="1"/>
  <c r="I2468" i="1"/>
  <c r="I2469" i="1"/>
  <c r="I1274" i="1"/>
  <c r="I1465" i="1"/>
  <c r="I1794" i="1"/>
  <c r="I1655" i="1"/>
  <c r="I1429" i="1"/>
  <c r="I3134" i="1"/>
  <c r="I2202" i="1"/>
  <c r="I2048" i="1"/>
  <c r="I2049" i="1"/>
  <c r="I2479" i="1"/>
  <c r="I2609" i="1"/>
  <c r="I2481" i="1"/>
  <c r="I2482" i="1"/>
  <c r="I1492" i="1"/>
  <c r="I2484" i="1"/>
  <c r="I1795" i="1"/>
  <c r="I1616" i="1"/>
  <c r="I1705" i="1"/>
  <c r="I1706" i="1"/>
  <c r="I2489" i="1"/>
  <c r="I2611" i="1"/>
  <c r="I2612" i="1"/>
  <c r="I1400" i="1"/>
  <c r="I2493" i="1"/>
  <c r="I3135" i="1"/>
  <c r="I2203" i="1"/>
  <c r="I703" i="1"/>
  <c r="I839" i="1"/>
  <c r="I1245" i="1"/>
  <c r="I1617" i="1"/>
  <c r="I1430" i="1"/>
  <c r="I2123" i="1"/>
  <c r="I2710" i="1"/>
  <c r="I2926" i="1"/>
  <c r="I1656" i="1"/>
  <c r="I3136" i="1"/>
  <c r="I1118" i="1"/>
  <c r="I3138" i="1"/>
  <c r="I658" i="1"/>
  <c r="I746" i="1"/>
  <c r="I791" i="1"/>
  <c r="I875" i="1"/>
  <c r="I709" i="1"/>
  <c r="I853" i="1"/>
  <c r="I669" i="1"/>
  <c r="I1851" i="1"/>
  <c r="I2927" i="1"/>
  <c r="I2285" i="1"/>
  <c r="I1431" i="1"/>
  <c r="I1618" i="1"/>
  <c r="I2520" i="1"/>
  <c r="I2404" i="1"/>
  <c r="I2050" i="1"/>
  <c r="I2051" i="1"/>
  <c r="I2928" i="1"/>
  <c r="I2405" i="1"/>
  <c r="I2204" i="1"/>
  <c r="I3139" i="1"/>
  <c r="I2286" i="1"/>
  <c r="I1494" i="1"/>
  <c r="I1275" i="1"/>
  <c r="I1748" i="1"/>
  <c r="I692" i="1"/>
  <c r="I2798" i="1"/>
  <c r="I2406" i="1"/>
  <c r="I2615" i="1"/>
  <c r="I2799" i="1"/>
  <c r="I1401" i="1"/>
  <c r="I1040" i="1"/>
  <c r="I1055" i="1"/>
  <c r="I1151" i="1"/>
  <c r="I898" i="1"/>
  <c r="I994" i="1"/>
  <c r="I1466" i="1"/>
  <c r="I3141" i="1"/>
  <c r="I3142" i="1"/>
  <c r="I3143" i="1"/>
  <c r="I1657" i="1"/>
  <c r="I3146" i="1"/>
  <c r="I786" i="1"/>
  <c r="I2550" i="1"/>
  <c r="I2551" i="1"/>
  <c r="I3147" i="1"/>
  <c r="I1990" i="1"/>
  <c r="I1658" i="1"/>
  <c r="I2205" i="1"/>
  <c r="I1707" i="1"/>
  <c r="I1100" i="1"/>
  <c r="I1708" i="1"/>
  <c r="I2559" i="1"/>
  <c r="I3148" i="1"/>
  <c r="I3150" i="1"/>
  <c r="I2562" i="1"/>
  <c r="I1796" i="1"/>
  <c r="I2052" i="1"/>
  <c r="I2711" i="1"/>
  <c r="I3151" i="1"/>
  <c r="I2206" i="1"/>
  <c r="I2568" i="1"/>
  <c r="I1322" i="1"/>
  <c r="I2287" i="1"/>
  <c r="I2207" i="1"/>
  <c r="I1797" i="1"/>
  <c r="I3152" i="1"/>
  <c r="I1852" i="1"/>
  <c r="I1709" i="1"/>
  <c r="I3153" i="1"/>
  <c r="I1187" i="1"/>
  <c r="I1067" i="1"/>
  <c r="I1921" i="1"/>
  <c r="I1152" i="1"/>
  <c r="I1571" i="1"/>
  <c r="I1572" i="1"/>
  <c r="I2500" i="1"/>
  <c r="I1375" i="1"/>
  <c r="I2929" i="1"/>
  <c r="I2290" i="1"/>
  <c r="I3154" i="1"/>
  <c r="I2208" i="1"/>
  <c r="I3155" i="1"/>
  <c r="I1246" i="1"/>
  <c r="I2800" i="1"/>
  <c r="I1432" i="1"/>
  <c r="I1991" i="1"/>
  <c r="I2053" i="1"/>
  <c r="I3156" i="1"/>
  <c r="I3157" i="1"/>
  <c r="I2616" i="1"/>
  <c r="I1798" i="1"/>
  <c r="I2501" i="1"/>
  <c r="I2617" i="1"/>
  <c r="I1247" i="1"/>
  <c r="I2602" i="1"/>
  <c r="I2619" i="1"/>
  <c r="I1710" i="1"/>
  <c r="I2210" i="1"/>
  <c r="I1205" i="1"/>
  <c r="I2930" i="1"/>
  <c r="I2620" i="1"/>
  <c r="I1659" i="1"/>
  <c r="I2610" i="1"/>
  <c r="I2931" i="1"/>
  <c r="I1992" i="1"/>
  <c r="I2613" i="1"/>
  <c r="I2614" i="1"/>
  <c r="I1573" i="1"/>
  <c r="I2054" i="1"/>
  <c r="I3158" i="1"/>
  <c r="I2618" i="1"/>
  <c r="I3159" i="1"/>
  <c r="I2124" i="1"/>
  <c r="I2621" i="1"/>
  <c r="I1799" i="1"/>
  <c r="I1495" i="1"/>
  <c r="I2802" i="1"/>
  <c r="I2125" i="1"/>
  <c r="I1854" i="1"/>
  <c r="I2407" i="1"/>
  <c r="I2126" i="1"/>
  <c r="I2629" i="1"/>
  <c r="I2803" i="1"/>
  <c r="I2127" i="1"/>
  <c r="I2632" i="1"/>
  <c r="I995" i="1"/>
  <c r="I2502" i="1"/>
  <c r="I2291" i="1"/>
  <c r="I2503" i="1"/>
  <c r="I1993" i="1"/>
  <c r="I1136" i="1"/>
  <c r="I1660" i="1"/>
  <c r="I2932" i="1"/>
  <c r="I2641" i="1"/>
  <c r="I3160" i="1"/>
  <c r="I2504" i="1"/>
  <c r="I1994" i="1"/>
  <c r="I1433" i="1"/>
  <c r="I1467" i="1"/>
  <c r="I957" i="1"/>
  <c r="I973" i="1"/>
  <c r="I1298" i="1"/>
  <c r="I1276" i="1"/>
  <c r="I1376" i="1"/>
  <c r="I1496" i="1"/>
  <c r="I1497" i="1"/>
  <c r="I2712" i="1"/>
  <c r="I3161" i="1"/>
  <c r="I2804" i="1"/>
  <c r="I2292" i="1"/>
  <c r="I1995" i="1"/>
  <c r="I2505" i="1"/>
  <c r="I2506" i="1"/>
  <c r="I2293" i="1"/>
  <c r="I2507" i="1"/>
  <c r="I1402" i="1"/>
  <c r="I3162" i="1"/>
  <c r="I600" i="1"/>
  <c r="I904" i="1"/>
  <c r="I659" i="1"/>
  <c r="I866" i="1"/>
  <c r="I792" i="1"/>
  <c r="I2622" i="1"/>
  <c r="I1855" i="1"/>
  <c r="I3163" i="1"/>
  <c r="I2713" i="1"/>
  <c r="I2807" i="1"/>
  <c r="I1749" i="1"/>
  <c r="I3164" i="1"/>
  <c r="I1996" i="1"/>
  <c r="I3165" i="1"/>
  <c r="I2679" i="1"/>
  <c r="I2623" i="1"/>
  <c r="I2624" i="1"/>
  <c r="I2055" i="1"/>
  <c r="I3166" i="1"/>
  <c r="I2408" i="1"/>
  <c r="I3167" i="1"/>
  <c r="I1800" i="1"/>
  <c r="I2625" i="1"/>
  <c r="I1801" i="1"/>
  <c r="I1997" i="1"/>
  <c r="I2294" i="1"/>
  <c r="I3168" i="1"/>
  <c r="I2808" i="1"/>
  <c r="I2693" i="1"/>
  <c r="I2508" i="1"/>
  <c r="I2128" i="1"/>
  <c r="I2211" i="1"/>
  <c r="I2295" i="1"/>
  <c r="I2129" i="1"/>
  <c r="I1922" i="1"/>
  <c r="I1998" i="1"/>
  <c r="I2212" i="1"/>
  <c r="I1856" i="1"/>
  <c r="I2056" i="1"/>
  <c r="I2509" i="1"/>
  <c r="I2510" i="1"/>
  <c r="I1999" i="1"/>
  <c r="I1750" i="1"/>
  <c r="I2296" i="1"/>
  <c r="I2626" i="1"/>
  <c r="I2409" i="1"/>
  <c r="I2627" i="1"/>
  <c r="I2809" i="1"/>
  <c r="I3169" i="1"/>
  <c r="I2628" i="1"/>
  <c r="I196" i="1"/>
  <c r="I583" i="1"/>
  <c r="I2297" i="1"/>
  <c r="I2810" i="1"/>
  <c r="I1802" i="1"/>
  <c r="I1498" i="1"/>
  <c r="I1248" i="1"/>
  <c r="I1751" i="1"/>
  <c r="I2298" i="1"/>
  <c r="I3170" i="1"/>
  <c r="I1857" i="1"/>
  <c r="I1661" i="1"/>
  <c r="I1436" i="1"/>
  <c r="I2933" i="1"/>
  <c r="I1249" i="1"/>
  <c r="I2130" i="1"/>
  <c r="I942" i="1"/>
  <c r="I1345" i="1"/>
  <c r="I1020" i="1"/>
  <c r="I599" i="1"/>
  <c r="I1858" i="1"/>
  <c r="I1079" i="1"/>
  <c r="I1468" i="1"/>
  <c r="I1619" i="1"/>
  <c r="I2934" i="1"/>
  <c r="I1377" i="1"/>
  <c r="I2935" i="1"/>
  <c r="I1752" i="1"/>
  <c r="I1101" i="1"/>
  <c r="I1499" i="1"/>
  <c r="I1803" i="1"/>
  <c r="I2213" i="1"/>
  <c r="I2811" i="1"/>
  <c r="I1753" i="1"/>
  <c r="I2812" i="1"/>
  <c r="I2000" i="1"/>
  <c r="I2214" i="1"/>
  <c r="I3171" i="1"/>
  <c r="I2057" i="1"/>
  <c r="I2511" i="1"/>
  <c r="I3172" i="1"/>
  <c r="I1711" i="1"/>
  <c r="I2410" i="1"/>
  <c r="I2758" i="1"/>
  <c r="I2058" i="1"/>
  <c r="I1323" i="1"/>
  <c r="I1299" i="1"/>
  <c r="I1754" i="1"/>
  <c r="I1532" i="1"/>
  <c r="I1206" i="1"/>
  <c r="I1300" i="1"/>
  <c r="I1469" i="1"/>
  <c r="I1621" i="1"/>
  <c r="I1500" i="1"/>
  <c r="I1004" i="1"/>
  <c r="I876" i="1"/>
  <c r="I2059" i="1"/>
  <c r="I1137" i="1"/>
  <c r="I825" i="1"/>
  <c r="I1119" i="1"/>
  <c r="I2936" i="1"/>
  <c r="I2630" i="1"/>
  <c r="I611" i="1"/>
  <c r="I1301" i="1"/>
  <c r="I1504" i="1"/>
  <c r="I2937" i="1"/>
  <c r="I1505" i="1"/>
  <c r="I2299" i="1"/>
  <c r="I1923" i="1"/>
  <c r="I3173" i="1"/>
  <c r="I2060" i="1"/>
  <c r="I2216" i="1"/>
  <c r="I2813" i="1"/>
  <c r="I1712" i="1"/>
  <c r="I1924" i="1"/>
  <c r="I2790" i="1"/>
  <c r="I2131" i="1"/>
  <c r="I2714" i="1"/>
  <c r="I1859" i="1"/>
  <c r="I2300" i="1"/>
  <c r="I3174" i="1"/>
  <c r="I1925" i="1"/>
  <c r="I2301" i="1"/>
  <c r="I3175" i="1"/>
  <c r="I2302" i="1"/>
  <c r="I2512" i="1"/>
  <c r="I2801" i="1"/>
  <c r="I3176" i="1"/>
  <c r="I2715" i="1"/>
  <c r="I1662" i="1"/>
  <c r="I2805" i="1"/>
  <c r="I2806" i="1"/>
  <c r="I484" i="1"/>
  <c r="I432" i="1"/>
  <c r="I2061" i="1"/>
  <c r="I2411" i="1"/>
  <c r="I2631" i="1"/>
  <c r="I2716" i="1"/>
  <c r="I2717" i="1"/>
  <c r="I2412" i="1"/>
  <c r="I2217" i="1"/>
  <c r="I2718" i="1"/>
  <c r="I1663" i="1"/>
  <c r="I984" i="1"/>
  <c r="I2413" i="1"/>
  <c r="I1005" i="1"/>
  <c r="I2814" i="1"/>
  <c r="I2633" i="1"/>
  <c r="I1533" i="1"/>
  <c r="I2303" i="1"/>
  <c r="I2218" i="1"/>
  <c r="I2132" i="1"/>
  <c r="I2062" i="1"/>
  <c r="I2064" i="1"/>
  <c r="I2304" i="1"/>
  <c r="I2938" i="1"/>
  <c r="I1534" i="1"/>
  <c r="I2305" i="1"/>
  <c r="I1926" i="1"/>
  <c r="I1755" i="1"/>
  <c r="I3177" i="1"/>
  <c r="I2133" i="1"/>
  <c r="I2634" i="1"/>
  <c r="I2306" i="1"/>
  <c r="I2219" i="1"/>
  <c r="I2513" i="1"/>
  <c r="I2220" i="1"/>
  <c r="I2307" i="1"/>
  <c r="I1927" i="1"/>
  <c r="I1664" i="1"/>
  <c r="I682" i="1"/>
  <c r="I996" i="1"/>
  <c r="I1041" i="1"/>
  <c r="I1346" i="1"/>
  <c r="I1006" i="1"/>
  <c r="I1347" i="1"/>
  <c r="I1153" i="1"/>
  <c r="I997" i="1"/>
  <c r="I859" i="1"/>
  <c r="I748" i="1"/>
  <c r="I834" i="1"/>
  <c r="I1302" i="1"/>
  <c r="I1226" i="1"/>
  <c r="I2308" i="1"/>
  <c r="I1756" i="1"/>
  <c r="I2815" i="1"/>
  <c r="I2861" i="1"/>
  <c r="I3178" i="1"/>
  <c r="I2134" i="1"/>
  <c r="I2864" i="1"/>
  <c r="I2816" i="1"/>
  <c r="I2414" i="1"/>
  <c r="I1324" i="1"/>
  <c r="I1403" i="1"/>
  <c r="I1665" i="1"/>
  <c r="I2514" i="1"/>
  <c r="I2221" i="1"/>
  <c r="I2719" i="1"/>
  <c r="I1928" i="1"/>
  <c r="I2515" i="1"/>
  <c r="I2817" i="1"/>
  <c r="I2876" i="1"/>
  <c r="I3179" i="1"/>
  <c r="I2065" i="1"/>
  <c r="I2309" i="1"/>
  <c r="I2415" i="1"/>
  <c r="I1506" i="1"/>
  <c r="I1929" i="1"/>
  <c r="I1860" i="1"/>
  <c r="I1535" i="1"/>
  <c r="I2818" i="1"/>
  <c r="I2066" i="1"/>
  <c r="I2939" i="1"/>
  <c r="I2940" i="1"/>
  <c r="I1188" i="1"/>
  <c r="I2890" i="1"/>
  <c r="I2891" i="1"/>
  <c r="I1536" i="1"/>
  <c r="I1861" i="1"/>
  <c r="I3180" i="1"/>
  <c r="I2222" i="1"/>
  <c r="I1804" i="1"/>
  <c r="I2310" i="1"/>
  <c r="I1805" i="1"/>
  <c r="I2135" i="1"/>
  <c r="I1714" i="1"/>
  <c r="I2067" i="1"/>
  <c r="I1930" i="1"/>
  <c r="I2136" i="1"/>
  <c r="I1227" i="1"/>
  <c r="I1862" i="1"/>
  <c r="I1931" i="1"/>
  <c r="I2516" i="1"/>
  <c r="I2941" i="1"/>
  <c r="I1932" i="1"/>
  <c r="I2819" i="1"/>
  <c r="I809" i="1"/>
  <c r="I1933" i="1"/>
  <c r="I1378" i="1"/>
  <c r="I2416" i="1"/>
  <c r="I1934" i="1"/>
  <c r="I2068" i="1"/>
  <c r="I2820" i="1"/>
  <c r="I1935" i="1"/>
  <c r="I1863" i="1"/>
  <c r="I2417" i="1"/>
  <c r="I2942" i="1"/>
  <c r="I660" i="1"/>
  <c r="I210" i="1"/>
  <c r="I469" i="1"/>
  <c r="I727" i="1"/>
  <c r="I1379" i="1"/>
  <c r="I1026" i="1"/>
  <c r="I2001" i="1"/>
  <c r="I1537" i="1"/>
  <c r="I1757" i="1"/>
  <c r="I2002" i="1"/>
  <c r="I644" i="1"/>
  <c r="I877" i="1"/>
  <c r="I677" i="1"/>
  <c r="I770" i="1"/>
  <c r="I2311" i="1"/>
  <c r="I2418" i="1"/>
  <c r="I1936" i="1"/>
  <c r="I1864" i="1"/>
  <c r="I2223" i="1"/>
  <c r="I2720" i="1"/>
  <c r="I2517" i="1"/>
  <c r="I2635" i="1"/>
  <c r="I2821" i="1"/>
  <c r="I2419" i="1"/>
  <c r="I2003" i="1"/>
  <c r="I1758" i="1"/>
  <c r="I2312" i="1"/>
  <c r="I2518" i="1"/>
  <c r="I2519" i="1"/>
  <c r="I1937" i="1"/>
  <c r="I2137" i="1"/>
  <c r="I1622" i="1"/>
  <c r="I2954" i="1"/>
  <c r="I2224" i="1"/>
  <c r="I1574" i="1"/>
  <c r="I2069" i="1"/>
  <c r="I2822" i="1"/>
  <c r="I2313" i="1"/>
  <c r="I2314" i="1"/>
  <c r="I1228" i="1"/>
  <c r="I573" i="1"/>
  <c r="I1042" i="1"/>
  <c r="I1404" i="1"/>
  <c r="I2823" i="1"/>
  <c r="I2824" i="1"/>
  <c r="I3181" i="1"/>
  <c r="I3182" i="1"/>
  <c r="I2721" i="1"/>
  <c r="I2420" i="1"/>
  <c r="I2825" i="1"/>
  <c r="I1575" i="1"/>
  <c r="I2636" i="1"/>
  <c r="I2315" i="1"/>
  <c r="I1576" i="1"/>
  <c r="I2316" i="1"/>
  <c r="I2826" i="1"/>
  <c r="I2421" i="1"/>
  <c r="I1207" i="1"/>
  <c r="I1623" i="1"/>
  <c r="I1806" i="1"/>
  <c r="I2521" i="1"/>
  <c r="I1405" i="1"/>
  <c r="I2943" i="1"/>
  <c r="I1715" i="1"/>
  <c r="I2139" i="1"/>
  <c r="I1807" i="1"/>
  <c r="I1538" i="1"/>
  <c r="I998" i="1"/>
  <c r="I2522" i="1"/>
  <c r="I2827" i="1"/>
  <c r="I1759" i="1"/>
  <c r="I1325" i="1"/>
  <c r="I1168" i="1"/>
  <c r="I1507" i="1"/>
  <c r="I2637" i="1"/>
  <c r="I2070" i="1"/>
  <c r="I3183" i="1"/>
  <c r="I2317" i="1"/>
  <c r="I2071" i="1"/>
  <c r="I2944" i="1"/>
  <c r="I1808" i="1"/>
  <c r="I1539" i="1"/>
  <c r="I3184" i="1"/>
  <c r="I2828" i="1"/>
  <c r="I2140" i="1"/>
  <c r="I2004" i="1"/>
  <c r="I1716" i="1"/>
  <c r="I491" i="1"/>
  <c r="I1508" i="1"/>
  <c r="I2523" i="1"/>
  <c r="I1760" i="1"/>
  <c r="I2945" i="1"/>
  <c r="I3014" i="1"/>
  <c r="I1809" i="1"/>
  <c r="I2638" i="1"/>
  <c r="I2072" i="1"/>
  <c r="I3185" i="1"/>
  <c r="I3019" i="1"/>
  <c r="I3020" i="1"/>
  <c r="I1250" i="1"/>
  <c r="I1761" i="1"/>
  <c r="I2225" i="1"/>
  <c r="I2424" i="1"/>
  <c r="I722" i="1"/>
  <c r="I1865" i="1"/>
  <c r="I2829" i="1"/>
  <c r="I1666" i="1"/>
  <c r="I3186" i="1"/>
  <c r="I2318" i="1"/>
  <c r="I1348" i="1"/>
  <c r="I1667" i="1"/>
  <c r="I2639" i="1"/>
  <c r="I2830" i="1"/>
  <c r="I3187" i="1"/>
  <c r="I2524" i="1"/>
  <c r="I2425" i="1"/>
  <c r="I3188" i="1"/>
  <c r="I2946" i="1"/>
  <c r="I3189" i="1"/>
  <c r="I2722" i="1"/>
  <c r="I3190" i="1"/>
  <c r="I3191" i="1"/>
  <c r="I2319" i="1"/>
  <c r="I2947" i="1"/>
  <c r="I2320" i="1"/>
  <c r="I3047" i="1"/>
  <c r="I1866" i="1"/>
  <c r="I2831" i="1"/>
  <c r="I2321" i="1"/>
  <c r="I3051" i="1"/>
  <c r="I1938" i="1"/>
  <c r="I2525" i="1"/>
  <c r="I1068" i="1"/>
  <c r="I3055" i="1"/>
  <c r="I451" i="1"/>
  <c r="I610" i="1"/>
  <c r="I1939" i="1"/>
  <c r="I2322" i="1"/>
  <c r="I1867" i="1"/>
  <c r="I3061" i="1"/>
  <c r="I2141" i="1"/>
  <c r="I1120" i="1"/>
  <c r="I2948" i="1"/>
  <c r="I1577" i="1"/>
  <c r="I2426" i="1"/>
  <c r="I3067" i="1"/>
  <c r="I3068" i="1"/>
  <c r="I1668" i="1"/>
  <c r="I3070" i="1"/>
  <c r="I3071" i="1"/>
  <c r="I2526" i="1"/>
  <c r="I2073" i="1"/>
  <c r="I3192" i="1"/>
  <c r="I1509" i="1"/>
  <c r="I2723" i="1"/>
  <c r="I3077" i="1"/>
  <c r="I2427" i="1"/>
  <c r="I2724" i="1"/>
  <c r="I2640" i="1"/>
  <c r="I3081" i="1"/>
  <c r="I1762" i="1"/>
  <c r="I2725" i="1"/>
  <c r="I2323" i="1"/>
  <c r="I2324" i="1"/>
  <c r="I2428" i="1"/>
  <c r="I2527" i="1"/>
  <c r="I2429" i="1"/>
  <c r="I1349" i="1"/>
  <c r="I2726" i="1"/>
  <c r="I3091" i="1"/>
  <c r="I1540" i="1"/>
  <c r="I1717" i="1"/>
  <c r="I1669" i="1"/>
  <c r="I2074" i="1"/>
  <c r="I2642" i="1"/>
  <c r="I2430" i="1"/>
  <c r="I2226" i="1"/>
  <c r="I2643" i="1"/>
  <c r="I2528" i="1"/>
  <c r="I1510" i="1"/>
  <c r="I2529" i="1"/>
  <c r="I2227" i="1"/>
  <c r="I2832" i="1"/>
  <c r="I2431" i="1"/>
  <c r="I2530" i="1"/>
  <c r="I2531" i="1"/>
  <c r="I2075" i="1"/>
  <c r="I2532" i="1"/>
  <c r="I2727" i="1"/>
  <c r="I2728" i="1"/>
  <c r="I2644" i="1"/>
  <c r="I2833" i="1"/>
  <c r="I2729" i="1"/>
  <c r="I2645" i="1"/>
  <c r="I2730" i="1"/>
  <c r="I2325" i="1"/>
  <c r="I2834" i="1"/>
  <c r="I2533" i="1"/>
  <c r="I1437" i="1"/>
  <c r="I1303" i="1"/>
  <c r="I2005" i="1"/>
  <c r="I3123" i="1"/>
  <c r="I3124" i="1"/>
  <c r="I1718" i="1"/>
  <c r="I1251" i="1"/>
  <c r="I2646" i="1"/>
  <c r="I878" i="1"/>
  <c r="I664" i="1"/>
  <c r="I648" i="1"/>
  <c r="I640" i="1"/>
  <c r="I1763" i="1"/>
  <c r="I810" i="1"/>
  <c r="I2076" i="1"/>
  <c r="I2835" i="1"/>
  <c r="I678" i="1"/>
  <c r="I3137" i="1"/>
  <c r="I1719" i="1"/>
  <c r="I1868" i="1"/>
  <c r="I3140" i="1"/>
  <c r="I985" i="1"/>
  <c r="I2432" i="1"/>
  <c r="I586" i="1"/>
  <c r="I3144" i="1"/>
  <c r="I3145" i="1"/>
  <c r="I2077" i="1"/>
  <c r="I2228" i="1"/>
  <c r="I2731" i="1"/>
  <c r="I3149" i="1"/>
  <c r="I2647" i="1"/>
  <c r="I2142" i="1"/>
  <c r="I2229" i="1"/>
  <c r="I2143" i="1"/>
  <c r="I2534" i="1"/>
  <c r="I2230" i="1"/>
  <c r="I2144" i="1"/>
  <c r="I2648" i="1"/>
  <c r="I2326" i="1"/>
  <c r="I1670" i="1"/>
  <c r="I1940" i="1"/>
  <c r="I2649" i="1"/>
  <c r="I1541" i="1"/>
  <c r="I867" i="1"/>
  <c r="I999" i="1"/>
  <c r="I1169" i="1"/>
  <c r="I1121" i="1"/>
  <c r="I963" i="1"/>
  <c r="I1122" i="1"/>
  <c r="I1007" i="1"/>
  <c r="I2327" i="1"/>
  <c r="I2145" i="1"/>
  <c r="I1102" i="1"/>
  <c r="I2535" i="1"/>
  <c r="I2006" i="1"/>
  <c r="I2650" i="1"/>
  <c r="I2231" i="1"/>
  <c r="I2836" i="1"/>
  <c r="I2328" i="1"/>
  <c r="I854" i="1"/>
  <c r="I1511" i="1"/>
  <c r="I1208" i="1"/>
  <c r="I1720" i="1"/>
  <c r="I1624" i="1"/>
  <c r="I1810" i="1"/>
  <c r="I1625" i="1"/>
  <c r="I2146" i="1"/>
  <c r="I1941" i="1"/>
  <c r="I2233" i="1"/>
  <c r="I1811" i="1"/>
  <c r="I2078" i="1"/>
  <c r="I1871" i="1"/>
  <c r="I1812" i="1"/>
  <c r="I2436" i="1"/>
  <c r="I189" i="1"/>
  <c r="I51" i="1"/>
  <c r="I141" i="1"/>
  <c r="G44" i="1" l="1"/>
  <c r="H44" i="1" s="1"/>
  <c r="G78" i="1"/>
  <c r="G63" i="1"/>
  <c r="G41" i="1"/>
  <c r="G249" i="1"/>
  <c r="G1764" i="1"/>
  <c r="G77" i="1"/>
  <c r="H77" i="1" s="1"/>
  <c r="G107" i="1"/>
  <c r="G130" i="1"/>
  <c r="H130" i="1" s="1"/>
  <c r="G143" i="1"/>
  <c r="H143" i="1" s="1"/>
  <c r="G166" i="1"/>
  <c r="G2434" i="1"/>
  <c r="G61" i="1"/>
  <c r="G158" i="1"/>
  <c r="G185" i="1"/>
  <c r="G110" i="1"/>
  <c r="G70" i="1"/>
  <c r="G64" i="1"/>
  <c r="G39" i="1"/>
  <c r="G124" i="1"/>
  <c r="G57" i="1"/>
  <c r="G96" i="1"/>
  <c r="G32" i="1"/>
  <c r="G1170" i="1"/>
  <c r="G54" i="1"/>
  <c r="G88" i="1"/>
  <c r="G52" i="1"/>
  <c r="G26" i="1"/>
  <c r="H26" i="1" s="1"/>
  <c r="G12" i="1"/>
  <c r="H12" i="1" s="1"/>
  <c r="G87" i="1"/>
  <c r="G346" i="1"/>
  <c r="G133" i="1"/>
  <c r="G109" i="1"/>
  <c r="G2151" i="1"/>
  <c r="G2949" i="1"/>
  <c r="G2732" i="1"/>
  <c r="G2433" i="1"/>
  <c r="G2007" i="1"/>
  <c r="G475" i="1"/>
  <c r="G1766" i="1"/>
  <c r="G58" i="1"/>
  <c r="G198" i="1"/>
  <c r="G2329" i="1"/>
  <c r="G83" i="1"/>
  <c r="G462" i="1"/>
  <c r="G30" i="1"/>
  <c r="G18" i="1"/>
  <c r="G7" i="1"/>
  <c r="G568" i="1"/>
  <c r="G171" i="1"/>
  <c r="G2838" i="1"/>
  <c r="G119" i="1"/>
  <c r="G112" i="1"/>
  <c r="G85" i="1"/>
  <c r="G92" i="1"/>
  <c r="G34" i="1"/>
  <c r="G94" i="1"/>
  <c r="G15" i="1"/>
  <c r="G81" i="1"/>
  <c r="G154" i="1"/>
  <c r="G76" i="1"/>
  <c r="G1671" i="1"/>
  <c r="G170" i="1"/>
  <c r="G2652" i="1"/>
  <c r="G1103" i="1"/>
  <c r="G100" i="1"/>
  <c r="G1672" i="1"/>
  <c r="G405" i="1"/>
  <c r="G72" i="1"/>
  <c r="G2653" i="1"/>
  <c r="G2654" i="1"/>
  <c r="G1326" i="1"/>
  <c r="G665" i="1"/>
  <c r="G315" i="1"/>
  <c r="G252" i="1"/>
  <c r="G2437" i="1"/>
  <c r="G2235" i="1"/>
  <c r="G2536" i="1"/>
  <c r="G1873" i="1"/>
  <c r="G412" i="1"/>
  <c r="G2839" i="1"/>
  <c r="G1765" i="1"/>
  <c r="G1874" i="1"/>
  <c r="G2655" i="1"/>
  <c r="G75" i="1"/>
  <c r="G266" i="1"/>
  <c r="G1944" i="1"/>
  <c r="G1470" i="1"/>
  <c r="G356" i="1"/>
  <c r="G2330" i="1"/>
  <c r="G1351" i="1"/>
  <c r="G25" i="1"/>
  <c r="G91" i="1"/>
  <c r="G2331" i="1"/>
  <c r="G2084" i="1"/>
  <c r="G1813" i="1"/>
  <c r="G197" i="1"/>
  <c r="G71" i="1"/>
  <c r="G31" i="1"/>
  <c r="G93" i="1"/>
  <c r="G2656" i="1"/>
  <c r="G2840" i="1"/>
  <c r="G2952" i="1"/>
  <c r="G1514" i="1"/>
  <c r="G1945" i="1"/>
  <c r="G2147" i="1"/>
  <c r="G2841" i="1"/>
  <c r="G2953" i="1"/>
  <c r="G108" i="1"/>
  <c r="G95" i="1"/>
  <c r="H95" i="1" s="1"/>
  <c r="G37" i="1"/>
  <c r="G159" i="1"/>
  <c r="G97" i="1"/>
  <c r="H97" i="1" s="1"/>
  <c r="G84" i="1"/>
  <c r="G645" i="1"/>
  <c r="G156" i="1"/>
  <c r="G50" i="1"/>
  <c r="G103" i="1"/>
  <c r="G46" i="1"/>
  <c r="G1721" i="1"/>
  <c r="G2008" i="1"/>
  <c r="G1209" i="1"/>
  <c r="G42" i="1"/>
  <c r="G16" i="1"/>
  <c r="G285" i="1"/>
  <c r="G299" i="1"/>
  <c r="G584" i="1"/>
  <c r="G2332" i="1"/>
  <c r="G192" i="1"/>
  <c r="G2009" i="1"/>
  <c r="G943" i="1"/>
  <c r="G1512" i="1"/>
  <c r="G209" i="1"/>
  <c r="G105" i="1"/>
  <c r="G19" i="1"/>
  <c r="G38" i="1"/>
  <c r="G256" i="1"/>
  <c r="G21" i="1"/>
  <c r="G8" i="1"/>
  <c r="H8" i="1" s="1"/>
  <c r="G99" i="1"/>
  <c r="H99" i="1" s="1"/>
  <c r="G2438" i="1"/>
  <c r="G180" i="1"/>
  <c r="G2333" i="1"/>
  <c r="G2735" i="1"/>
  <c r="G2842" i="1"/>
  <c r="G2736" i="1"/>
  <c r="G749" i="1"/>
  <c r="G22" i="1"/>
  <c r="G74" i="1"/>
  <c r="G2237" i="1"/>
  <c r="G527" i="1"/>
  <c r="G728" i="1"/>
  <c r="G69" i="1"/>
  <c r="G36" i="1"/>
  <c r="G168" i="1"/>
  <c r="G200" i="1"/>
  <c r="G215" i="1"/>
  <c r="G1277" i="1"/>
  <c r="H1277" i="1" s="1"/>
  <c r="G2843" i="1"/>
  <c r="G2082" i="1"/>
  <c r="G2537" i="1"/>
  <c r="G2538" i="1"/>
  <c r="G2657" i="1"/>
  <c r="G2148" i="1"/>
  <c r="G1056" i="1"/>
  <c r="G2737" i="1"/>
  <c r="G2334" i="1"/>
  <c r="G591" i="1"/>
  <c r="G495" i="1"/>
  <c r="G2738" i="1"/>
  <c r="G607" i="1"/>
  <c r="G1380" i="1"/>
  <c r="G2083" i="1"/>
  <c r="G2439" i="1"/>
  <c r="G284" i="1"/>
  <c r="G2539" i="1"/>
  <c r="G2234" i="1"/>
  <c r="G1513" i="1"/>
  <c r="G242" i="1"/>
  <c r="G1875" i="1"/>
  <c r="H1875" i="1" s="1"/>
  <c r="G1352" i="1"/>
  <c r="G1471" i="1"/>
  <c r="G293" i="1"/>
  <c r="G122" i="1"/>
  <c r="G2955" i="1"/>
  <c r="G331" i="1"/>
  <c r="H331" i="1" s="1"/>
  <c r="G281" i="1"/>
  <c r="G144" i="1"/>
  <c r="G2238" i="1"/>
  <c r="G2335" i="1"/>
  <c r="G45" i="1"/>
  <c r="G270" i="1"/>
  <c r="G2956" i="1"/>
  <c r="G1542" i="1"/>
  <c r="G2739" i="1"/>
  <c r="G1472" i="1"/>
  <c r="G2957" i="1"/>
  <c r="G2958" i="1"/>
  <c r="G142" i="1"/>
  <c r="G206" i="1"/>
  <c r="G236" i="1"/>
  <c r="H236" i="1" s="1"/>
  <c r="G248" i="1"/>
  <c r="H248" i="1" s="1"/>
  <c r="G169" i="1"/>
  <c r="H169" i="1" s="1"/>
  <c r="G127" i="1"/>
  <c r="G195" i="1"/>
  <c r="G2844" i="1"/>
  <c r="G179" i="1"/>
  <c r="G1942" i="1"/>
  <c r="G2540" i="1"/>
  <c r="G1438" i="1"/>
  <c r="G2959" i="1"/>
  <c r="G2845" i="1"/>
  <c r="G1943" i="1"/>
  <c r="G2960" i="1"/>
  <c r="G2440" i="1"/>
  <c r="G2740" i="1"/>
  <c r="G2961" i="1"/>
  <c r="G172" i="1"/>
  <c r="G2658" i="1"/>
  <c r="G67" i="1"/>
  <c r="G695" i="1"/>
  <c r="G1439" i="1"/>
  <c r="G2962" i="1"/>
  <c r="G2846" i="1"/>
  <c r="G221" i="1"/>
  <c r="G111" i="1"/>
  <c r="G187" i="1"/>
  <c r="G155" i="1"/>
  <c r="G2963" i="1"/>
  <c r="G219" i="1"/>
  <c r="G1123" i="1"/>
  <c r="G2441" i="1"/>
  <c r="G2847" i="1"/>
  <c r="G2741" i="1"/>
  <c r="G1626" i="1"/>
  <c r="G1814" i="1"/>
  <c r="G183" i="1"/>
  <c r="G2239" i="1"/>
  <c r="G80" i="1"/>
  <c r="H80" i="1" s="1"/>
  <c r="G181" i="1"/>
  <c r="G68" i="1"/>
  <c r="G2336" i="1"/>
  <c r="G2149" i="1"/>
  <c r="G2079" i="1"/>
  <c r="G2742" i="1"/>
  <c r="G2541" i="1"/>
  <c r="G1872" i="1"/>
  <c r="G1080" i="1"/>
  <c r="G2743" i="1"/>
  <c r="G2659" i="1"/>
  <c r="H2659" i="1" s="1"/>
  <c r="G2660" i="1"/>
  <c r="G547" i="1"/>
  <c r="G2080" i="1"/>
  <c r="G2542" i="1"/>
  <c r="G2848" i="1"/>
  <c r="G2849" i="1"/>
  <c r="G2850" i="1"/>
  <c r="G287" i="1"/>
  <c r="G2661" i="1"/>
  <c r="G2744" i="1"/>
  <c r="G202" i="1"/>
  <c r="G125" i="1"/>
  <c r="G86" i="1"/>
  <c r="G222" i="1"/>
  <c r="G135" i="1"/>
  <c r="G162" i="1"/>
  <c r="G388" i="1"/>
  <c r="G152" i="1"/>
  <c r="G1947" i="1"/>
  <c r="G377" i="1"/>
  <c r="G1104" i="1"/>
  <c r="G594" i="1"/>
  <c r="G403" i="1"/>
  <c r="G826" i="1"/>
  <c r="G115" i="1"/>
  <c r="H115" i="1" s="1"/>
  <c r="G305" i="1"/>
  <c r="G306" i="1"/>
  <c r="G184" i="1"/>
  <c r="G308" i="1"/>
  <c r="G309" i="1"/>
  <c r="G1230" i="1"/>
  <c r="G1543" i="1"/>
  <c r="G1353" i="1"/>
  <c r="G700" i="1"/>
  <c r="G312" i="1"/>
  <c r="G150" i="1"/>
  <c r="G580" i="1"/>
  <c r="G317" i="1"/>
  <c r="H317" i="1" s="1"/>
  <c r="G400" i="1"/>
  <c r="G319" i="1"/>
  <c r="H319" i="1" s="1"/>
  <c r="G320" i="1"/>
  <c r="G423" i="1"/>
  <c r="G322" i="1"/>
  <c r="H322" i="1" s="1"/>
  <c r="G225" i="1"/>
  <c r="G324" i="1"/>
  <c r="H324" i="1" s="1"/>
  <c r="G325" i="1"/>
  <c r="H325" i="1" s="1"/>
  <c r="G326" i="1"/>
  <c r="G327" i="1"/>
  <c r="G328" i="1"/>
  <c r="H328" i="1" s="1"/>
  <c r="G329" i="1"/>
  <c r="H329" i="1" s="1"/>
  <c r="G437" i="1"/>
  <c r="G507" i="1"/>
  <c r="G413" i="1"/>
  <c r="G333" i="1"/>
  <c r="H333" i="1" s="1"/>
  <c r="G246" i="1"/>
  <c r="G359" i="1"/>
  <c r="G342" i="1"/>
  <c r="G337" i="1"/>
  <c r="G566" i="1"/>
  <c r="G597" i="1"/>
  <c r="G840" i="1"/>
  <c r="G1354" i="1"/>
  <c r="G771" i="1"/>
  <c r="G911" i="1"/>
  <c r="G1190" i="1"/>
  <c r="G1069" i="1"/>
  <c r="G1252" i="1"/>
  <c r="G958" i="1"/>
  <c r="G1154" i="1"/>
  <c r="G1473" i="1"/>
  <c r="G1027" i="1"/>
  <c r="G347" i="1"/>
  <c r="H347" i="1" s="1"/>
  <c r="G463" i="1"/>
  <c r="H463" i="1" s="1"/>
  <c r="G522" i="1"/>
  <c r="G521" i="1"/>
  <c r="G519" i="1"/>
  <c r="G182" i="1"/>
  <c r="H182" i="1" s="1"/>
  <c r="G345" i="1"/>
  <c r="G290" i="1"/>
  <c r="G335" i="1"/>
  <c r="G188" i="1"/>
  <c r="G303" i="1"/>
  <c r="G262" i="1"/>
  <c r="G53" i="1"/>
  <c r="G340" i="1"/>
  <c r="H340" i="1" s="1"/>
  <c r="G298" i="1"/>
  <c r="G379" i="1"/>
  <c r="H379" i="1" s="1"/>
  <c r="G367" i="1"/>
  <c r="H367" i="1" s="1"/>
  <c r="G368" i="1"/>
  <c r="H368" i="1" s="1"/>
  <c r="G369" i="1"/>
  <c r="G370" i="1"/>
  <c r="G371" i="1"/>
  <c r="H371" i="1" s="1"/>
  <c r="G372" i="1"/>
  <c r="G373" i="1"/>
  <c r="G374" i="1"/>
  <c r="G499" i="1"/>
  <c r="G376" i="1"/>
  <c r="G314" i="1"/>
  <c r="G157" i="1"/>
  <c r="G163" i="1"/>
  <c r="G302" i="1"/>
  <c r="G251" i="1"/>
  <c r="G217" i="1"/>
  <c r="G289" i="1"/>
  <c r="G238" i="1"/>
  <c r="G307" i="1"/>
  <c r="G316" i="1"/>
  <c r="G213" i="1"/>
  <c r="G1406" i="1"/>
  <c r="G389" i="1"/>
  <c r="H389" i="1" s="1"/>
  <c r="G390" i="1"/>
  <c r="H390" i="1" s="1"/>
  <c r="G391" i="1"/>
  <c r="H391" i="1" s="1"/>
  <c r="G392" i="1"/>
  <c r="H392" i="1" s="1"/>
  <c r="G2543" i="1"/>
  <c r="G260" i="1"/>
  <c r="G395" i="1"/>
  <c r="G396" i="1"/>
  <c r="G397" i="1"/>
  <c r="G398" i="1"/>
  <c r="G286" i="1"/>
  <c r="G278" i="1"/>
  <c r="G263" i="1"/>
  <c r="G332" i="1"/>
  <c r="G352" i="1"/>
  <c r="G244" i="1"/>
  <c r="G237" i="1"/>
  <c r="G271" i="1"/>
  <c r="G649" i="1"/>
  <c r="G670" i="1"/>
  <c r="G409" i="1"/>
  <c r="G1515" i="1"/>
  <c r="G944" i="1"/>
  <c r="G1948" i="1"/>
  <c r="G1544" i="1"/>
  <c r="G1081" i="1"/>
  <c r="G2152" i="1"/>
  <c r="G416" i="1"/>
  <c r="G1578" i="1"/>
  <c r="G1627" i="1"/>
  <c r="G1579" i="1"/>
  <c r="G1105" i="1"/>
  <c r="G1815" i="1"/>
  <c r="G1171" i="1"/>
  <c r="G1580" i="1"/>
  <c r="G2337" i="1"/>
  <c r="G193" i="1"/>
  <c r="G336" i="1"/>
  <c r="G427" i="1"/>
  <c r="G742" i="1"/>
  <c r="G888" i="1"/>
  <c r="G430" i="1"/>
  <c r="G1191" i="1"/>
  <c r="G1070" i="1"/>
  <c r="G1278" i="1"/>
  <c r="G912" i="1"/>
  <c r="G905" i="1"/>
  <c r="G945" i="1"/>
  <c r="G261" i="1"/>
  <c r="G533" i="1"/>
  <c r="G120" i="1"/>
  <c r="G530" i="1"/>
  <c r="G539" i="1"/>
  <c r="G361" i="1"/>
  <c r="G433" i="1"/>
  <c r="G334" i="1"/>
  <c r="G464" i="1"/>
  <c r="G543" i="1"/>
  <c r="G574" i="1"/>
  <c r="G283" i="1"/>
  <c r="G460" i="1"/>
  <c r="G541" i="1"/>
  <c r="G575" i="1"/>
  <c r="G487" i="1"/>
  <c r="G498" i="1"/>
  <c r="G550" i="1"/>
  <c r="G439" i="1"/>
  <c r="G595" i="1"/>
  <c r="G1082" i="1"/>
  <c r="G458" i="1"/>
  <c r="G630" i="1"/>
  <c r="G393" i="1"/>
  <c r="G406" i="1"/>
  <c r="G323" i="1"/>
  <c r="G414" i="1"/>
  <c r="G268" i="1"/>
  <c r="G465" i="1"/>
  <c r="G277" i="1"/>
  <c r="G149" i="1"/>
  <c r="G175" i="1"/>
  <c r="G275" i="1"/>
  <c r="G2964" i="1"/>
  <c r="G974" i="1"/>
  <c r="G1545" i="1"/>
  <c r="G1381" i="1"/>
  <c r="G1673" i="1"/>
  <c r="G136" i="1"/>
  <c r="G344" i="1"/>
  <c r="G476" i="1"/>
  <c r="G1440" i="1"/>
  <c r="G1949" i="1"/>
  <c r="G1816" i="1"/>
  <c r="G2010" i="1"/>
  <c r="G294" i="1"/>
  <c r="H294" i="1" s="1"/>
  <c r="G455" i="1"/>
  <c r="H455" i="1" s="1"/>
  <c r="G364" i="1"/>
  <c r="H364" i="1" s="1"/>
  <c r="G384" i="1"/>
  <c r="H384" i="1" s="1"/>
  <c r="G504" i="1"/>
  <c r="H504" i="1" s="1"/>
  <c r="G419" i="1"/>
  <c r="H419" i="1" s="1"/>
  <c r="G404" i="1"/>
  <c r="H404" i="1" s="1"/>
  <c r="G502" i="1"/>
  <c r="H502" i="1" s="1"/>
  <c r="G516" i="1"/>
  <c r="H516" i="1" s="1"/>
  <c r="G365" i="1"/>
  <c r="G199" i="1"/>
  <c r="G116" i="1"/>
  <c r="G250" i="1"/>
  <c r="G468" i="1"/>
  <c r="G906" i="1"/>
  <c r="G233" i="1"/>
  <c r="G456" i="1"/>
  <c r="G520" i="1"/>
  <c r="G428" i="1"/>
  <c r="G1546" i="1"/>
  <c r="G1355" i="1"/>
  <c r="G1382" i="1"/>
  <c r="G1817" i="1"/>
  <c r="G827" i="1"/>
  <c r="G2153" i="1"/>
  <c r="G280" i="1"/>
  <c r="G508" i="1"/>
  <c r="G509" i="1"/>
  <c r="G510" i="1"/>
  <c r="G511" i="1"/>
  <c r="G512" i="1"/>
  <c r="G513" i="1"/>
  <c r="G1172" i="1"/>
  <c r="G386" i="1"/>
  <c r="G394" i="1"/>
  <c r="G486" i="1"/>
  <c r="G360" i="1"/>
  <c r="G569" i="1"/>
  <c r="G537" i="1"/>
  <c r="G545" i="1"/>
  <c r="G525" i="1"/>
  <c r="G497" i="1"/>
  <c r="G483" i="1"/>
  <c r="G488" i="1"/>
  <c r="G1407" i="1"/>
  <c r="G234" i="1"/>
  <c r="G267" i="1"/>
  <c r="G216" i="1"/>
  <c r="G946" i="1"/>
  <c r="G1441" i="1"/>
  <c r="G1876" i="1"/>
  <c r="G282" i="1"/>
  <c r="G353" i="1"/>
  <c r="G383" i="1"/>
  <c r="G264" i="1"/>
  <c r="G752" i="1"/>
  <c r="G424" i="1"/>
  <c r="G229" i="1"/>
  <c r="G399" i="1"/>
  <c r="G461" i="1"/>
  <c r="G407" i="1"/>
  <c r="G300" i="1"/>
  <c r="G492" i="1"/>
  <c r="G514" i="1"/>
  <c r="G1279" i="1"/>
  <c r="G1516" i="1"/>
  <c r="G165" i="1"/>
  <c r="G301" i="1"/>
  <c r="G382" i="1"/>
  <c r="G304" i="1"/>
  <c r="G231" i="1"/>
  <c r="G132" i="1"/>
  <c r="G1628" i="1"/>
  <c r="G357" i="1"/>
  <c r="G457" i="1"/>
  <c r="G1629" i="1"/>
  <c r="G1767" i="1"/>
  <c r="G204" i="1"/>
  <c r="G366" i="1"/>
  <c r="G410" i="1"/>
  <c r="G1408" i="1"/>
  <c r="G2011" i="1"/>
  <c r="G473" i="1"/>
  <c r="G693" i="1"/>
  <c r="G2338" i="1"/>
  <c r="G2012" i="1"/>
  <c r="G2339" i="1"/>
  <c r="G2013" i="1"/>
  <c r="G631" i="1"/>
  <c r="G140" i="1"/>
  <c r="G417" i="1"/>
  <c r="G587" i="1"/>
  <c r="G2241" i="1"/>
  <c r="G617" i="1"/>
  <c r="G444" i="1"/>
  <c r="G445" i="1"/>
  <c r="G570" i="1"/>
  <c r="G1442" i="1"/>
  <c r="G1722" i="1"/>
  <c r="G500" i="1"/>
  <c r="G2340" i="1"/>
  <c r="G2242" i="1"/>
  <c r="G375" i="1"/>
  <c r="G1723" i="1"/>
  <c r="G501" i="1"/>
  <c r="G2155" i="1"/>
  <c r="G480" i="1"/>
  <c r="G907" i="1"/>
  <c r="G2156" i="1"/>
  <c r="G2544" i="1"/>
  <c r="G203" i="1"/>
  <c r="G243" i="1"/>
  <c r="G129" i="1"/>
  <c r="G381" i="1"/>
  <c r="G272" i="1"/>
  <c r="G228" i="1"/>
  <c r="G134" i="1"/>
  <c r="G98" i="1"/>
  <c r="G1383" i="1"/>
  <c r="G138" i="1"/>
  <c r="G66" i="1"/>
  <c r="G29" i="1"/>
  <c r="G167" i="1"/>
  <c r="G5" i="1"/>
  <c r="G2" i="1"/>
  <c r="G4" i="1"/>
  <c r="G13" i="1"/>
  <c r="G20" i="1"/>
  <c r="H20" i="1" s="1"/>
  <c r="G9" i="1"/>
  <c r="G43" i="1"/>
  <c r="G14" i="1"/>
  <c r="G24" i="1"/>
  <c r="G11" i="1"/>
  <c r="H11" i="1" s="1"/>
  <c r="G40" i="1"/>
  <c r="G47" i="1"/>
  <c r="G3" i="1"/>
  <c r="G474" i="1"/>
  <c r="G735" i="1"/>
  <c r="G1138" i="1"/>
  <c r="G1356" i="1"/>
  <c r="G6" i="1"/>
  <c r="G17" i="1"/>
  <c r="G10" i="1"/>
  <c r="G48" i="1"/>
  <c r="G232" i="1"/>
  <c r="G114" i="1"/>
  <c r="G164" i="1"/>
  <c r="G1384" i="1"/>
  <c r="G1581" i="1"/>
  <c r="G1768" i="1"/>
  <c r="G1769" i="1"/>
  <c r="G1877" i="1"/>
  <c r="G104" i="1"/>
  <c r="G214" i="1"/>
  <c r="G279" i="1"/>
  <c r="G186" i="1"/>
  <c r="G354" i="1"/>
  <c r="G425" i="1"/>
  <c r="G2158" i="1"/>
  <c r="G274" i="1"/>
  <c r="G330" i="1"/>
  <c r="G426" i="1"/>
  <c r="G408" i="1"/>
  <c r="G2341" i="1"/>
  <c r="G113" i="1"/>
  <c r="G247" i="1"/>
  <c r="G2662" i="1"/>
  <c r="G1517" i="1"/>
  <c r="G2014" i="1"/>
  <c r="G1674" i="1"/>
  <c r="G828" i="1"/>
  <c r="G1818" i="1"/>
  <c r="G2342" i="1"/>
  <c r="G2545" i="1"/>
  <c r="G2546" i="1"/>
  <c r="G161" i="1"/>
  <c r="G118" i="1"/>
  <c r="G418" i="1"/>
  <c r="G2442" i="1"/>
  <c r="G1210" i="1"/>
  <c r="G102" i="1"/>
  <c r="G190" i="1"/>
  <c r="G173" i="1"/>
  <c r="G153" i="1"/>
  <c r="G137" i="1"/>
  <c r="G121" i="1"/>
  <c r="G148" i="1"/>
  <c r="G211" i="1"/>
  <c r="G174" i="1"/>
  <c r="G59" i="1"/>
  <c r="G49" i="1"/>
  <c r="G123" i="1"/>
  <c r="G177" i="1"/>
  <c r="G240" i="1"/>
  <c r="G1329" i="1"/>
  <c r="G879" i="1"/>
  <c r="G2015" i="1"/>
  <c r="G2016" i="1"/>
  <c r="G680" i="1"/>
  <c r="G402" i="1"/>
  <c r="G2343" i="1"/>
  <c r="G434" i="1"/>
  <c r="G2243" i="1"/>
  <c r="G1878" i="1"/>
  <c r="G2244" i="1"/>
  <c r="G2443" i="1"/>
  <c r="G2444" i="1"/>
  <c r="G2344" i="1"/>
  <c r="G265" i="1"/>
  <c r="G208" i="1"/>
  <c r="G435" i="1"/>
  <c r="G528" i="1"/>
  <c r="G2547" i="1"/>
  <c r="G291" i="1"/>
  <c r="G2163" i="1"/>
  <c r="G452" i="1"/>
  <c r="G2445" i="1"/>
  <c r="G2663" i="1"/>
  <c r="G2446" i="1"/>
  <c r="G2447" i="1"/>
  <c r="G1879" i="1"/>
  <c r="G56" i="1"/>
  <c r="H56" i="1" s="1"/>
  <c r="G73" i="1"/>
  <c r="G1518" i="1"/>
  <c r="G1880" i="1"/>
  <c r="G2448" i="1"/>
  <c r="G421" i="1"/>
  <c r="G2245" i="1"/>
  <c r="G2449" i="1"/>
  <c r="G2450" i="1"/>
  <c r="G2664" i="1"/>
  <c r="G472" i="1"/>
  <c r="G2548" i="1"/>
  <c r="G2549" i="1"/>
  <c r="G2164" i="1"/>
  <c r="G151" i="1"/>
  <c r="G191" i="1"/>
  <c r="G1950" i="1"/>
  <c r="G2552" i="1"/>
  <c r="G2165" i="1"/>
  <c r="G2553" i="1"/>
  <c r="G2554" i="1"/>
  <c r="G2745" i="1"/>
  <c r="G2345" i="1"/>
  <c r="G60" i="1"/>
  <c r="G2085" i="1"/>
  <c r="G2665" i="1"/>
  <c r="G478" i="1"/>
  <c r="G2246" i="1"/>
  <c r="G2666" i="1"/>
  <c r="G273" i="1"/>
  <c r="G1330" i="1"/>
  <c r="G2017" i="1"/>
  <c r="G178" i="1"/>
  <c r="G2452" i="1"/>
  <c r="G2667" i="1"/>
  <c r="G2668" i="1"/>
  <c r="G2248" i="1"/>
  <c r="G2555" i="1"/>
  <c r="G2746" i="1"/>
  <c r="G90" i="1"/>
  <c r="G2453" i="1"/>
  <c r="G2669" i="1"/>
  <c r="G2851" i="1"/>
  <c r="G378" i="1"/>
  <c r="G747" i="1"/>
  <c r="H747" i="1" s="1"/>
  <c r="G446" i="1"/>
  <c r="G1409" i="1"/>
  <c r="G429" i="1"/>
  <c r="G1881" i="1"/>
  <c r="G2086" i="1"/>
  <c r="G363" i="1"/>
  <c r="G517" i="1"/>
  <c r="G2454" i="1"/>
  <c r="G2346" i="1"/>
  <c r="G2347" i="1"/>
  <c r="G933" i="1"/>
  <c r="G338" i="1"/>
  <c r="G2018" i="1"/>
  <c r="G89" i="1"/>
  <c r="G401" i="1"/>
  <c r="G1882" i="1"/>
  <c r="G764" i="1"/>
  <c r="G27" i="1"/>
  <c r="G55" i="1"/>
  <c r="G23" i="1"/>
  <c r="G1951" i="1"/>
  <c r="G769" i="1"/>
  <c r="H769" i="1" s="1"/>
  <c r="G2249" i="1"/>
  <c r="G779" i="1"/>
  <c r="G2455" i="1"/>
  <c r="G637" i="1"/>
  <c r="G2670" i="1"/>
  <c r="G964" i="1"/>
  <c r="G117" i="1"/>
  <c r="G128" i="1"/>
  <c r="G1630" i="1"/>
  <c r="G1883" i="1"/>
  <c r="G2019" i="1"/>
  <c r="G2348" i="1"/>
  <c r="G661" i="1"/>
  <c r="G759" i="1"/>
  <c r="G2349" i="1"/>
  <c r="G454" i="1"/>
  <c r="G2556" i="1"/>
  <c r="G2671" i="1"/>
  <c r="G2456" i="1"/>
  <c r="G79" i="1"/>
  <c r="G145" i="1"/>
  <c r="G318" i="1"/>
  <c r="G2457" i="1"/>
  <c r="G2557" i="1"/>
  <c r="G358" i="1"/>
  <c r="G2458" i="1"/>
  <c r="G2459" i="1"/>
  <c r="G2020" i="1"/>
  <c r="G2558" i="1"/>
  <c r="G529" i="1"/>
  <c r="G750" i="1"/>
  <c r="G2672" i="1"/>
  <c r="G441" i="1"/>
  <c r="G2560" i="1"/>
  <c r="G2460" i="1"/>
  <c r="G310" i="1"/>
  <c r="G549" i="1"/>
  <c r="G321" i="1"/>
  <c r="G201" i="1"/>
  <c r="G2350" i="1"/>
  <c r="G2250" i="1"/>
  <c r="G2461" i="1"/>
  <c r="G339" i="1"/>
  <c r="G311" i="1"/>
  <c r="G255" i="1"/>
  <c r="G257" i="1"/>
  <c r="G207" i="1"/>
  <c r="G760" i="1"/>
  <c r="G1952" i="1"/>
  <c r="G1953" i="1"/>
  <c r="G276" i="1"/>
  <c r="G729" i="1"/>
  <c r="G505" i="1"/>
  <c r="G531" i="1"/>
  <c r="G546" i="1"/>
  <c r="G2251" i="1"/>
  <c r="G1173" i="1"/>
  <c r="G526" i="1"/>
  <c r="G559" i="1"/>
  <c r="G551" i="1"/>
  <c r="G2351" i="1"/>
  <c r="G831" i="1"/>
  <c r="G2352" i="1"/>
  <c r="G710" i="1"/>
  <c r="G592" i="1"/>
  <c r="G558" i="1"/>
  <c r="G2561" i="1"/>
  <c r="G2673" i="1"/>
  <c r="G601" i="1"/>
  <c r="G829" i="1"/>
  <c r="G1071" i="1"/>
  <c r="G899" i="1"/>
  <c r="G218" i="1"/>
  <c r="G1211" i="1"/>
  <c r="G449" i="1"/>
  <c r="G845" i="1"/>
  <c r="G846" i="1"/>
  <c r="G847" i="1"/>
  <c r="H847" i="1" s="1"/>
  <c r="G848" i="1"/>
  <c r="G849" i="1"/>
  <c r="G598" i="1"/>
  <c r="G627" i="1"/>
  <c r="G355" i="1"/>
  <c r="G704" i="1"/>
  <c r="G683" i="1"/>
  <c r="G1954" i="1"/>
  <c r="G2087" i="1"/>
  <c r="G2563" i="1"/>
  <c r="G1955" i="1"/>
  <c r="G564" i="1"/>
  <c r="G2564" i="1"/>
  <c r="G481" i="1"/>
  <c r="G223" i="1"/>
  <c r="G2674" i="1"/>
  <c r="G2675" i="1"/>
  <c r="G2565" i="1"/>
  <c r="G841" i="1"/>
  <c r="G2566" i="1"/>
  <c r="G515" i="1"/>
  <c r="G1474" i="1"/>
  <c r="G666" i="1"/>
  <c r="G2462" i="1"/>
  <c r="G2747" i="1"/>
  <c r="G2748" i="1"/>
  <c r="G2852" i="1"/>
  <c r="G2749" i="1"/>
  <c r="G2567" i="1"/>
  <c r="G2750" i="1"/>
  <c r="G440" i="1"/>
  <c r="G588" i="1"/>
  <c r="G2676" i="1"/>
  <c r="G348" i="1"/>
  <c r="G493" i="1"/>
  <c r="G443" i="1"/>
  <c r="G2751" i="1"/>
  <c r="G2853" i="1"/>
  <c r="G578" i="1"/>
  <c r="G1083" i="1"/>
  <c r="G2854" i="1"/>
  <c r="G2855" i="1"/>
  <c r="G835" i="1"/>
  <c r="G288" i="1"/>
  <c r="G2965" i="1"/>
  <c r="G2253" i="1"/>
  <c r="G653" i="1"/>
  <c r="G2677" i="1"/>
  <c r="G385" i="1"/>
  <c r="G351" i="1"/>
  <c r="G212" i="1"/>
  <c r="G1884" i="1"/>
  <c r="G787" i="1"/>
  <c r="G296" i="1"/>
  <c r="G438" i="1"/>
  <c r="G1631" i="1"/>
  <c r="G420" i="1"/>
  <c r="G1008" i="1"/>
  <c r="G35" i="1"/>
  <c r="G62" i="1"/>
  <c r="G33" i="1"/>
  <c r="G106" i="1"/>
  <c r="G1139" i="1"/>
  <c r="G2166" i="1"/>
  <c r="G65" i="1"/>
  <c r="G2569" i="1"/>
  <c r="G900" i="1"/>
  <c r="G220" i="1"/>
  <c r="G605" i="1"/>
  <c r="G811" i="1"/>
  <c r="G1956" i="1"/>
  <c r="G2678" i="1"/>
  <c r="G2680" i="1"/>
  <c r="G603" i="1"/>
  <c r="G542" i="1"/>
  <c r="G2570" i="1"/>
  <c r="G205" i="1"/>
  <c r="G235" i="1"/>
  <c r="G176" i="1"/>
  <c r="G253" i="1"/>
  <c r="G1155" i="1"/>
  <c r="G411" i="1"/>
  <c r="G453" i="1"/>
  <c r="G489" i="1"/>
  <c r="G442" i="1"/>
  <c r="G1156" i="1"/>
  <c r="G619" i="1"/>
  <c r="G534" i="1"/>
  <c r="G936" i="1"/>
  <c r="G934" i="1"/>
  <c r="G485" i="1"/>
  <c r="G576" i="1"/>
  <c r="G572" i="1"/>
  <c r="G436" i="1"/>
  <c r="G349" i="1"/>
  <c r="G259" i="1"/>
  <c r="G554" i="1"/>
  <c r="G780" i="1"/>
  <c r="G387" i="1"/>
  <c r="G684" i="1"/>
  <c r="G1212" i="1"/>
  <c r="G949" i="1"/>
  <c r="H949" i="1" s="1"/>
  <c r="G245" i="1"/>
  <c r="H245" i="1" s="1"/>
  <c r="G868" i="1"/>
  <c r="G194" i="1"/>
  <c r="G496" i="1"/>
  <c r="G146" i="1"/>
  <c r="H146" i="1" s="1"/>
  <c r="G227" i="1"/>
  <c r="G226" i="1"/>
  <c r="G341" i="1"/>
  <c r="G241" i="1"/>
  <c r="G254" i="1"/>
  <c r="H254" i="1" s="1"/>
  <c r="G506" i="1"/>
  <c r="G126" i="1"/>
  <c r="H126" i="1" s="1"/>
  <c r="G160" i="1"/>
  <c r="H160" i="1" s="1"/>
  <c r="G1253" i="1"/>
  <c r="G538" i="1"/>
  <c r="G844" i="1"/>
  <c r="G350" i="1"/>
  <c r="H350" i="1" s="1"/>
  <c r="G633" i="1"/>
  <c r="G1028" i="1"/>
  <c r="G935" i="1"/>
  <c r="G1057" i="1"/>
  <c r="G422" i="1"/>
  <c r="G269" i="1"/>
  <c r="G1331" i="1"/>
  <c r="G634" i="1"/>
  <c r="G947" i="1"/>
  <c r="G560" i="1"/>
  <c r="G459" i="1"/>
  <c r="G1125" i="1"/>
  <c r="G688" i="1"/>
  <c r="G544" i="1"/>
  <c r="G582" i="1"/>
  <c r="G555" i="1"/>
  <c r="G781" i="1"/>
  <c r="G1819" i="1"/>
  <c r="G577" i="1"/>
  <c r="G986" i="1"/>
  <c r="G1820" i="1"/>
  <c r="G490" i="1"/>
  <c r="G1231" i="1"/>
  <c r="G614" i="1"/>
  <c r="G1583" i="1"/>
  <c r="G705" i="1"/>
  <c r="G2167" i="1"/>
  <c r="G2088" i="1"/>
  <c r="G2168" i="1"/>
  <c r="G626" i="1"/>
  <c r="G618" i="1"/>
  <c r="G362" i="1"/>
  <c r="G1280" i="1"/>
  <c r="G2254" i="1"/>
  <c r="G448" i="1"/>
  <c r="H448" i="1" s="1"/>
  <c r="G477" i="1"/>
  <c r="G716" i="1"/>
  <c r="G532" i="1"/>
  <c r="H532" i="1" s="1"/>
  <c r="G523" i="1"/>
  <c r="G2353" i="1"/>
  <c r="G1043" i="1"/>
  <c r="G2571" i="1"/>
  <c r="G2463" i="1"/>
  <c r="G1357" i="1"/>
  <c r="G889" i="1"/>
  <c r="H889" i="1" s="1"/>
  <c r="G1093" i="1"/>
  <c r="G1192" i="1"/>
  <c r="G623" i="1"/>
  <c r="G2752" i="1"/>
  <c r="G919" i="1"/>
  <c r="G482" i="1"/>
  <c r="G612" i="1"/>
  <c r="G604" i="1"/>
  <c r="G535" i="1"/>
  <c r="G1021" i="1"/>
  <c r="H1021" i="1" s="1"/>
  <c r="G1022" i="1"/>
  <c r="H1022" i="1" s="1"/>
  <c r="G1023" i="1"/>
  <c r="H1023" i="1" s="1"/>
  <c r="G1024" i="1"/>
  <c r="H1024" i="1" s="1"/>
  <c r="G1025" i="1"/>
  <c r="H1025" i="1" s="1"/>
  <c r="G723" i="1"/>
  <c r="G556" i="1"/>
  <c r="G548" i="1"/>
  <c r="G641" i="1"/>
  <c r="G730" i="1"/>
  <c r="G635" i="1"/>
  <c r="G2681" i="1"/>
  <c r="G1213" i="1"/>
  <c r="G1034" i="1"/>
  <c r="H1034" i="1" s="1"/>
  <c r="G1035" i="1"/>
  <c r="H1035" i="1" s="1"/>
  <c r="G927" i="1"/>
  <c r="H927" i="1" s="1"/>
  <c r="G2464" i="1"/>
  <c r="G581" i="1"/>
  <c r="G518" i="1"/>
  <c r="G553" i="1"/>
  <c r="G654" i="1"/>
  <c r="G696" i="1"/>
  <c r="G772" i="1"/>
  <c r="G717" i="1"/>
  <c r="G606" i="1"/>
  <c r="G2856" i="1"/>
  <c r="G2753" i="1"/>
  <c r="G1193" i="1"/>
  <c r="G1049" i="1"/>
  <c r="G2754" i="1"/>
  <c r="G2682" i="1"/>
  <c r="G679" i="1"/>
  <c r="G1254" i="1"/>
  <c r="G2755" i="1"/>
  <c r="G2756" i="1"/>
  <c r="G948" i="1"/>
  <c r="H948" i="1" s="1"/>
  <c r="G2857" i="1"/>
  <c r="G1519" i="1"/>
  <c r="G2757" i="1"/>
  <c r="G1094" i="1"/>
  <c r="G1443" i="1"/>
  <c r="G1255" i="1"/>
  <c r="G1126" i="1"/>
  <c r="G928" i="1"/>
  <c r="G731" i="1"/>
  <c r="G1632" i="1"/>
  <c r="G2572" i="1"/>
  <c r="G1029" i="1"/>
  <c r="G1174" i="1"/>
  <c r="G950" i="1"/>
  <c r="G686" i="1"/>
  <c r="G1214" i="1"/>
  <c r="G802" i="1"/>
  <c r="G651" i="1"/>
  <c r="G913" i="1"/>
  <c r="G101" i="1"/>
  <c r="G2683" i="1"/>
  <c r="G2759" i="1"/>
  <c r="G2255" i="1"/>
  <c r="G1724" i="1"/>
  <c r="G1475" i="1"/>
  <c r="G2858" i="1"/>
  <c r="G2859" i="1"/>
  <c r="G2966" i="1"/>
  <c r="G593" i="1"/>
  <c r="G2967" i="1"/>
  <c r="G2354" i="1"/>
  <c r="G1256" i="1"/>
  <c r="G959" i="1"/>
  <c r="G2860" i="1"/>
  <c r="G711" i="1"/>
  <c r="G2862" i="1"/>
  <c r="G1084" i="1"/>
  <c r="G2968" i="1"/>
  <c r="G2969" i="1"/>
  <c r="G2863" i="1"/>
  <c r="G2970" i="1"/>
  <c r="G2971" i="1"/>
  <c r="G571" i="1"/>
  <c r="G621" i="1"/>
  <c r="G812" i="1"/>
  <c r="G2760" i="1"/>
  <c r="G2021" i="1"/>
  <c r="G2865" i="1"/>
  <c r="G2972" i="1"/>
  <c r="G2573" i="1"/>
  <c r="G2973" i="1"/>
  <c r="G2022" i="1"/>
  <c r="G2355" i="1"/>
  <c r="G2974" i="1"/>
  <c r="G2866" i="1"/>
  <c r="G937" i="1"/>
  <c r="G1957" i="1"/>
  <c r="G2975" i="1"/>
  <c r="G2976" i="1"/>
  <c r="G1588" i="1"/>
  <c r="G2761" i="1"/>
  <c r="G2977" i="1"/>
  <c r="G2978" i="1"/>
  <c r="G793" i="1"/>
  <c r="G1194" i="1"/>
  <c r="G850" i="1"/>
  <c r="G794" i="1"/>
  <c r="G1175" i="1"/>
  <c r="G2979" i="1"/>
  <c r="G880" i="1"/>
  <c r="G1140" i="1"/>
  <c r="G987" i="1"/>
  <c r="G1444" i="1"/>
  <c r="G613" i="1"/>
  <c r="G813" i="1"/>
  <c r="G929" i="1"/>
  <c r="G965" i="1"/>
  <c r="G836" i="1"/>
  <c r="G988" i="1"/>
  <c r="G814" i="1"/>
  <c r="G2980" i="1"/>
  <c r="G2867" i="1"/>
  <c r="G1675" i="1"/>
  <c r="G1176" i="1"/>
  <c r="G989" i="1"/>
  <c r="G2356" i="1"/>
  <c r="G1009" i="1"/>
  <c r="G681" i="1"/>
  <c r="G697" i="1"/>
  <c r="G2256" i="1"/>
  <c r="G2762" i="1"/>
  <c r="G765" i="1"/>
  <c r="G636" i="1"/>
  <c r="G1106" i="1"/>
  <c r="G2170" i="1"/>
  <c r="G2763" i="1"/>
  <c r="G2684" i="1"/>
  <c r="G960" i="1"/>
  <c r="G1058" i="1"/>
  <c r="G1232" i="1"/>
  <c r="G2465" i="1"/>
  <c r="G1547" i="1"/>
  <c r="G890" i="1"/>
  <c r="G642" i="1"/>
  <c r="G563" i="1"/>
  <c r="G585" i="1"/>
  <c r="G743" i="1"/>
  <c r="G782" i="1"/>
  <c r="G1030" i="1"/>
  <c r="G1072" i="1"/>
  <c r="G1177" i="1"/>
  <c r="G1044" i="1"/>
  <c r="G738" i="1"/>
  <c r="G920" i="1"/>
  <c r="G966" i="1"/>
  <c r="G609" i="1"/>
  <c r="G837" i="1"/>
  <c r="G1215" i="1"/>
  <c r="G1127" i="1"/>
  <c r="G2574" i="1"/>
  <c r="G2357" i="1"/>
  <c r="G2764" i="1"/>
  <c r="G975" i="1"/>
  <c r="G891" i="1"/>
  <c r="G292" i="1"/>
  <c r="G851" i="1"/>
  <c r="G718" i="1"/>
  <c r="G694" i="1"/>
  <c r="G628" i="1"/>
  <c r="G620" i="1"/>
  <c r="G908" i="1"/>
  <c r="G951" i="1"/>
  <c r="G736" i="1"/>
  <c r="G803" i="1"/>
  <c r="G579" i="1"/>
  <c r="G881" i="1"/>
  <c r="G561" i="1"/>
  <c r="G938" i="1"/>
  <c r="G589" i="1"/>
  <c r="G565" i="1"/>
  <c r="G466" i="1"/>
  <c r="G860" i="1"/>
  <c r="G662" i="1"/>
  <c r="G431" i="1"/>
  <c r="G567" i="1"/>
  <c r="G667" i="1"/>
  <c r="G562" i="1"/>
  <c r="G596" i="1"/>
  <c r="G724" i="1"/>
  <c r="G725" i="1"/>
  <c r="G1476" i="1"/>
  <c r="G1304" i="1"/>
  <c r="G2685" i="1"/>
  <c r="G1676" i="1"/>
  <c r="G1128" i="1"/>
  <c r="G1358" i="1"/>
  <c r="G1233" i="1"/>
  <c r="G1010" i="1"/>
  <c r="G650" i="1"/>
  <c r="G2575" i="1"/>
  <c r="G2686" i="1"/>
  <c r="G1178" i="1"/>
  <c r="G1359" i="1"/>
  <c r="G901" i="1"/>
  <c r="G852" i="1"/>
  <c r="G869" i="1"/>
  <c r="G830" i="1"/>
  <c r="G2687" i="1"/>
  <c r="G1446" i="1"/>
  <c r="G1589" i="1"/>
  <c r="G2868" i="1"/>
  <c r="G902" i="1"/>
  <c r="G1229" i="1"/>
  <c r="G540" i="1"/>
  <c r="G732" i="1"/>
  <c r="G467" i="1"/>
  <c r="G470" i="1"/>
  <c r="G615" i="1"/>
  <c r="G671" i="1"/>
  <c r="G690" i="1"/>
  <c r="G882" i="1"/>
  <c r="G804" i="1"/>
  <c r="G761" i="1"/>
  <c r="G494" i="1"/>
  <c r="G685" i="1"/>
  <c r="G753" i="1"/>
  <c r="G914" i="1"/>
  <c r="G1157" i="1"/>
  <c r="G788" i="1"/>
  <c r="G783" i="1"/>
  <c r="G815" i="1"/>
  <c r="G883" i="1"/>
  <c r="G976" i="1"/>
  <c r="G557" i="1"/>
  <c r="G1281" i="1"/>
  <c r="G2765" i="1"/>
  <c r="G2869" i="1"/>
  <c r="G1306" i="1"/>
  <c r="G380" i="1"/>
  <c r="G624" i="1"/>
  <c r="G754" i="1"/>
  <c r="G884" i="1"/>
  <c r="G816" i="1"/>
  <c r="G892" i="1"/>
  <c r="G1257" i="1"/>
  <c r="G1059" i="1"/>
  <c r="G450" i="1"/>
  <c r="G762" i="1"/>
  <c r="G655" i="1"/>
  <c r="G766" i="1"/>
  <c r="G921" i="1"/>
  <c r="G1234" i="1"/>
  <c r="G1677" i="1"/>
  <c r="G1678" i="1"/>
  <c r="G1385" i="1"/>
  <c r="G1258" i="1"/>
  <c r="G744" i="1"/>
  <c r="G952" i="1"/>
  <c r="G1129" i="1"/>
  <c r="G2358" i="1"/>
  <c r="G2688" i="1"/>
  <c r="G1060" i="1"/>
  <c r="G1107" i="1"/>
  <c r="G1548" i="1"/>
  <c r="G1011" i="1"/>
  <c r="G1387" i="1"/>
  <c r="G2023" i="1"/>
  <c r="G1179" i="1"/>
  <c r="G1549" i="1"/>
  <c r="G1590" i="1"/>
  <c r="G1307" i="1"/>
  <c r="G1388" i="1"/>
  <c r="G1360" i="1"/>
  <c r="G1308" i="1"/>
  <c r="G1447" i="1"/>
  <c r="G1477" i="1"/>
  <c r="G1332" i="1"/>
  <c r="G1361" i="1"/>
  <c r="G1410" i="1"/>
  <c r="G2981" i="1"/>
  <c r="G1885" i="1"/>
  <c r="G1886" i="1"/>
  <c r="G1448" i="1"/>
  <c r="G2870" i="1"/>
  <c r="G1550" i="1"/>
  <c r="G1821" i="1"/>
  <c r="G1333" i="1"/>
  <c r="G2766" i="1"/>
  <c r="G1305" i="1"/>
  <c r="G1679" i="1"/>
  <c r="G663" i="1"/>
  <c r="G1012" i="1"/>
  <c r="G1013" i="1"/>
  <c r="G739" i="1"/>
  <c r="G706" i="1"/>
  <c r="G784" i="1"/>
  <c r="G672" i="1"/>
  <c r="G719" i="1"/>
  <c r="G2024" i="1"/>
  <c r="G2576" i="1"/>
  <c r="G2689" i="1"/>
  <c r="G1141" i="1"/>
  <c r="G1591" i="1"/>
  <c r="G990" i="1"/>
  <c r="G1449" i="1"/>
  <c r="G2025" i="1"/>
  <c r="G2871" i="1"/>
  <c r="G1958" i="1"/>
  <c r="G2982" i="1"/>
  <c r="G795" i="1"/>
  <c r="G922" i="1"/>
  <c r="G1282" i="1"/>
  <c r="G1158" i="1"/>
  <c r="G1551" i="1"/>
  <c r="G1680" i="1"/>
  <c r="G1681" i="1"/>
  <c r="G1450" i="1"/>
  <c r="G2983" i="1"/>
  <c r="G1592" i="1"/>
  <c r="G1235" i="1"/>
  <c r="G1216" i="1"/>
  <c r="G1095" i="1"/>
  <c r="G1887" i="1"/>
  <c r="G1478" i="1"/>
  <c r="G1633" i="1"/>
  <c r="G1682" i="1"/>
  <c r="G1552" i="1"/>
  <c r="G1479" i="1"/>
  <c r="G1725" i="1"/>
  <c r="G1411" i="1"/>
  <c r="G1334" i="1"/>
  <c r="G1959" i="1"/>
  <c r="G2577" i="1"/>
  <c r="G1350" i="1"/>
  <c r="G673" i="1"/>
  <c r="G602" i="1"/>
  <c r="G674" i="1"/>
  <c r="G870" i="1"/>
  <c r="G817" i="1"/>
  <c r="G805" i="1"/>
  <c r="G861" i="1"/>
  <c r="G720" i="1"/>
  <c r="G646" i="1"/>
  <c r="G789" i="1"/>
  <c r="G893" i="1"/>
  <c r="G894" i="1"/>
  <c r="G871" i="1"/>
  <c r="G895" i="1"/>
  <c r="G842" i="1"/>
  <c r="G625" i="1"/>
  <c r="G796" i="1"/>
  <c r="G797" i="1"/>
  <c r="G818" i="1"/>
  <c r="G819" i="1"/>
  <c r="G820" i="1"/>
  <c r="G763" i="1"/>
  <c r="G707" i="1"/>
  <c r="G767" i="1"/>
  <c r="G647" i="1"/>
  <c r="G773" i="1"/>
  <c r="G909" i="1"/>
  <c r="G708" i="1"/>
  <c r="G715" i="1"/>
  <c r="G1061" i="1"/>
  <c r="G1553" i="1"/>
  <c r="G1217" i="1"/>
  <c r="G1770" i="1"/>
  <c r="G2872" i="1"/>
  <c r="G2466" i="1"/>
  <c r="G1386" i="1"/>
  <c r="G2873" i="1"/>
  <c r="G1593" i="1"/>
  <c r="G1634" i="1"/>
  <c r="G2359" i="1"/>
  <c r="G1726" i="1"/>
  <c r="G1392" i="1"/>
  <c r="G1393" i="1"/>
  <c r="G1389" i="1"/>
  <c r="G1822" i="1"/>
  <c r="G1396" i="1"/>
  <c r="G2984" i="1"/>
  <c r="G1031" i="1"/>
  <c r="G1085" i="1"/>
  <c r="G1259" i="1"/>
  <c r="G1480" i="1"/>
  <c r="G2985" i="1"/>
  <c r="G1309" i="1"/>
  <c r="G755" i="1"/>
  <c r="G2467" i="1"/>
  <c r="G2986" i="1"/>
  <c r="G471" i="1"/>
  <c r="G1283" i="1"/>
  <c r="G806" i="1"/>
  <c r="G785" i="1"/>
  <c r="G923" i="1"/>
  <c r="G1000" i="1"/>
  <c r="G977" i="1"/>
  <c r="G689" i="1"/>
  <c r="G774" i="1"/>
  <c r="G1159" i="1"/>
  <c r="G1014" i="1"/>
  <c r="G924" i="1"/>
  <c r="G821" i="1"/>
  <c r="G1073" i="1"/>
  <c r="G701" i="1"/>
  <c r="G536" i="1"/>
  <c r="G675" i="1"/>
  <c r="G1195" i="1"/>
  <c r="G629" i="1"/>
  <c r="G2767" i="1"/>
  <c r="G2470" i="1"/>
  <c r="G1412" i="1"/>
  <c r="G2578" i="1"/>
  <c r="G1727" i="1"/>
  <c r="G2874" i="1"/>
  <c r="G1335" i="1"/>
  <c r="G2987" i="1"/>
  <c r="G1434" i="1"/>
  <c r="G1435" i="1"/>
  <c r="H1435" i="1" s="1"/>
  <c r="G2875" i="1"/>
  <c r="G1888" i="1"/>
  <c r="G2257" i="1"/>
  <c r="G1823" i="1"/>
  <c r="G1362" i="1"/>
  <c r="G1824" i="1"/>
  <c r="G2471" i="1"/>
  <c r="G1554" i="1"/>
  <c r="G2877" i="1"/>
  <c r="G1445" i="1"/>
  <c r="G2690" i="1"/>
  <c r="G1284" i="1"/>
  <c r="G1960" i="1"/>
  <c r="G2988" i="1"/>
  <c r="G2579" i="1"/>
  <c r="G2258" i="1"/>
  <c r="G1635" i="1"/>
  <c r="G622" i="1"/>
  <c r="G1015" i="1"/>
  <c r="G1180" i="1"/>
  <c r="G967" i="1"/>
  <c r="G1130" i="1"/>
  <c r="G1260" i="1"/>
  <c r="G2768" i="1"/>
  <c r="G2878" i="1"/>
  <c r="G2989" i="1"/>
  <c r="G855" i="1"/>
  <c r="G1520" i="1"/>
  <c r="G862" i="1"/>
  <c r="G1771" i="1"/>
  <c r="G702" i="1"/>
  <c r="G1636" i="1"/>
  <c r="G1336" i="1"/>
  <c r="G2580" i="1"/>
  <c r="G2472" i="1"/>
  <c r="G2360" i="1"/>
  <c r="G1196" i="1"/>
  <c r="G1390" i="1"/>
  <c r="G2990" i="1"/>
  <c r="G2581" i="1"/>
  <c r="G2171" i="1"/>
  <c r="G1594" i="1"/>
  <c r="G1142" i="1"/>
  <c r="G2361" i="1"/>
  <c r="G2991" i="1"/>
  <c r="G1062" i="1"/>
  <c r="G2691" i="1"/>
  <c r="G2026" i="1"/>
  <c r="G1773" i="1"/>
  <c r="G1595" i="1"/>
  <c r="G1413" i="1"/>
  <c r="G1143" i="1"/>
  <c r="G1961" i="1"/>
  <c r="G2992" i="1"/>
  <c r="G1236" i="1"/>
  <c r="G2362" i="1"/>
  <c r="G1683" i="1"/>
  <c r="G1493" i="1"/>
  <c r="G1451" i="1"/>
  <c r="G1452" i="1"/>
  <c r="G2473" i="1"/>
  <c r="G608" i="1"/>
  <c r="G1045" i="1"/>
  <c r="G896" i="1"/>
  <c r="G139" i="1"/>
  <c r="G1501" i="1"/>
  <c r="G1502" i="1"/>
  <c r="G1503" i="1"/>
  <c r="G2582" i="1"/>
  <c r="G2993" i="1"/>
  <c r="G2994" i="1"/>
  <c r="G2995" i="1"/>
  <c r="G1889" i="1"/>
  <c r="G1684" i="1"/>
  <c r="G2583" i="1"/>
  <c r="G1685" i="1"/>
  <c r="G1890" i="1"/>
  <c r="G2172" i="1"/>
  <c r="G2474" i="1"/>
  <c r="G2879" i="1"/>
  <c r="G953" i="1"/>
  <c r="G2089" i="1"/>
  <c r="G2996" i="1"/>
  <c r="G2997" i="1"/>
  <c r="G1891" i="1"/>
  <c r="G2363" i="1"/>
  <c r="G2769" i="1"/>
  <c r="G1074" i="1"/>
  <c r="G1046" i="1"/>
  <c r="G798" i="1"/>
  <c r="G1001" i="1"/>
  <c r="G790" i="1"/>
  <c r="G1197" i="1"/>
  <c r="G1285" i="1"/>
  <c r="G1310" i="1"/>
  <c r="G1160" i="1"/>
  <c r="G1131" i="1"/>
  <c r="G930" i="1"/>
  <c r="G939" i="1"/>
  <c r="G872" i="1"/>
  <c r="G903" i="1"/>
  <c r="G1132" i="1"/>
  <c r="G1218" i="1"/>
  <c r="G1521" i="1"/>
  <c r="G721" i="1"/>
  <c r="G1161" i="1"/>
  <c r="G1363" i="1"/>
  <c r="G1016" i="1"/>
  <c r="G1144" i="1"/>
  <c r="G1181" i="1"/>
  <c r="G873" i="1"/>
  <c r="G910" i="1"/>
  <c r="G874" i="1"/>
  <c r="G1108" i="1"/>
  <c r="G1286" i="1"/>
  <c r="G1311" i="1"/>
  <c r="G1337" i="1"/>
  <c r="G863" i="1"/>
  <c r="G1198" i="1"/>
  <c r="G1162" i="1"/>
  <c r="G1261" i="1"/>
  <c r="G775" i="1"/>
  <c r="G1391" i="1"/>
  <c r="G1163" i="1"/>
  <c r="G2880" i="1"/>
  <c r="G1596" i="1"/>
  <c r="G1555" i="1"/>
  <c r="G1047" i="1"/>
  <c r="G1063" i="1"/>
  <c r="G1364" i="1"/>
  <c r="G1237" i="1"/>
  <c r="G2998" i="1"/>
  <c r="G2999" i="1"/>
  <c r="G1686" i="1"/>
  <c r="G1522" i="1"/>
  <c r="G2173" i="1"/>
  <c r="G1597" i="1"/>
  <c r="G3000" i="1"/>
  <c r="G1728" i="1"/>
  <c r="G1637" i="1"/>
  <c r="G1638" i="1"/>
  <c r="G1892" i="1"/>
  <c r="G3001" i="1"/>
  <c r="G3002" i="1"/>
  <c r="G1414" i="1"/>
  <c r="G2584" i="1"/>
  <c r="G1582" i="1"/>
  <c r="G1825" i="1"/>
  <c r="G1584" i="1"/>
  <c r="G1585" i="1"/>
  <c r="G1586" i="1"/>
  <c r="G1587" i="1"/>
  <c r="G2770" i="1"/>
  <c r="G2881" i="1"/>
  <c r="G768" i="1"/>
  <c r="G3003" i="1"/>
  <c r="G2585" i="1"/>
  <c r="G3004" i="1"/>
  <c r="G3005" i="1"/>
  <c r="G2475" i="1"/>
  <c r="G2364" i="1"/>
  <c r="G1287" i="1"/>
  <c r="G1415" i="1"/>
  <c r="G1826" i="1"/>
  <c r="G3006" i="1"/>
  <c r="G1365" i="1"/>
  <c r="G1481" i="1"/>
  <c r="G1729" i="1"/>
  <c r="G2174" i="1"/>
  <c r="G1730" i="1"/>
  <c r="G3007" i="1"/>
  <c r="G1893" i="1"/>
  <c r="G3008" i="1"/>
  <c r="G2175" i="1"/>
  <c r="G2090" i="1"/>
  <c r="G1894" i="1"/>
  <c r="G2091" i="1"/>
  <c r="G1288" i="1"/>
  <c r="G1731" i="1"/>
  <c r="G3009" i="1"/>
  <c r="G3010" i="1"/>
  <c r="G1827" i="1"/>
  <c r="G2586" i="1"/>
  <c r="G2365" i="1"/>
  <c r="G1620" i="1"/>
  <c r="G2092" i="1"/>
  <c r="G1262" i="1"/>
  <c r="G2882" i="1"/>
  <c r="G3011" i="1"/>
  <c r="G1109" i="1"/>
  <c r="G2027" i="1"/>
  <c r="G1598" i="1"/>
  <c r="G3012" i="1"/>
  <c r="G1289" i="1"/>
  <c r="G1416" i="1"/>
  <c r="G1556" i="1"/>
  <c r="G2692" i="1"/>
  <c r="G2587" i="1"/>
  <c r="G2366" i="1"/>
  <c r="G2771" i="1"/>
  <c r="G3013" i="1"/>
  <c r="G1145" i="1"/>
  <c r="G1366" i="1"/>
  <c r="G2176" i="1"/>
  <c r="G2476" i="1"/>
  <c r="G1599" i="1"/>
  <c r="G1557" i="1"/>
  <c r="G1164" i="1"/>
  <c r="G1165" i="1"/>
  <c r="G1338" i="1"/>
  <c r="G1290" i="1"/>
  <c r="G1182" i="1"/>
  <c r="G864" i="1"/>
  <c r="G2028" i="1"/>
  <c r="G3015" i="1"/>
  <c r="G3016" i="1"/>
  <c r="G1558" i="1"/>
  <c r="G1482" i="1"/>
  <c r="G2093" i="1"/>
  <c r="G3017" i="1"/>
  <c r="G1639" i="1"/>
  <c r="G1453" i="1"/>
  <c r="G2029" i="1"/>
  <c r="G2094" i="1"/>
  <c r="G1828" i="1"/>
  <c r="G2883" i="1"/>
  <c r="G698" i="1"/>
  <c r="G638" i="1"/>
  <c r="G687" i="1"/>
  <c r="G745" i="1"/>
  <c r="G1075" i="1"/>
  <c r="G1032" i="1"/>
  <c r="G1110" i="1"/>
  <c r="G1048" i="1"/>
  <c r="G1050" i="1"/>
  <c r="G1033" i="1"/>
  <c r="G954" i="1"/>
  <c r="G955" i="1"/>
  <c r="G961" i="1"/>
  <c r="G925" i="1"/>
  <c r="G915" i="1"/>
  <c r="G940" i="1"/>
  <c r="G916" i="1"/>
  <c r="G699" i="1"/>
  <c r="G822" i="1"/>
  <c r="G503" i="1"/>
  <c r="G856" i="1"/>
  <c r="G2772" i="1"/>
  <c r="G1559" i="1"/>
  <c r="G1483" i="1"/>
  <c r="G2588" i="1"/>
  <c r="G776" i="1"/>
  <c r="G1367" i="1"/>
  <c r="G552" i="1"/>
  <c r="G823" i="1"/>
  <c r="G3018" i="1"/>
  <c r="G2884" i="1"/>
  <c r="G2694" i="1"/>
  <c r="G1064" i="1"/>
  <c r="G726" i="1"/>
  <c r="G2773" i="1"/>
  <c r="G2885" i="1"/>
  <c r="G415" i="1"/>
  <c r="G2886" i="1"/>
  <c r="G1640" i="1"/>
  <c r="G2887" i="1"/>
  <c r="G447" i="1"/>
  <c r="G2695" i="1"/>
  <c r="G2589" i="1"/>
  <c r="G3021" i="1"/>
  <c r="G1002" i="1"/>
  <c r="G1829" i="1"/>
  <c r="G2259" i="1"/>
  <c r="G1732" i="1"/>
  <c r="G2367" i="1"/>
  <c r="G2888" i="1"/>
  <c r="G2368" i="1"/>
  <c r="G1713" i="1"/>
  <c r="G733" i="1"/>
  <c r="G3022" i="1"/>
  <c r="G3023" i="1"/>
  <c r="G2696" i="1"/>
  <c r="G1368" i="1"/>
  <c r="G2889" i="1"/>
  <c r="G2477" i="1"/>
  <c r="G691" i="1"/>
  <c r="G777" i="1"/>
  <c r="G1096" i="1"/>
  <c r="G832" i="1"/>
  <c r="G1051" i="1"/>
  <c r="G1076" i="1"/>
  <c r="G1146" i="1"/>
  <c r="G968" i="1"/>
  <c r="G917" i="1"/>
  <c r="G931" i="1"/>
  <c r="G897" i="1"/>
  <c r="G962" i="1"/>
  <c r="G1147" i="1"/>
  <c r="G1733" i="1"/>
  <c r="G1641" i="1"/>
  <c r="G2774" i="1"/>
  <c r="G1737" i="1"/>
  <c r="G2590" i="1"/>
  <c r="G2775" i="1"/>
  <c r="G1687" i="1"/>
  <c r="G2369" i="1"/>
  <c r="G2591" i="1"/>
  <c r="G1291" i="1"/>
  <c r="G2260" i="1"/>
  <c r="G656" i="1"/>
  <c r="G3024" i="1"/>
  <c r="G2892" i="1"/>
  <c r="G2893" i="1"/>
  <c r="G3025" i="1"/>
  <c r="G3026" i="1"/>
  <c r="G3027" i="1"/>
  <c r="G1312" i="1"/>
  <c r="G1642" i="1"/>
  <c r="G2776" i="1"/>
  <c r="G1643" i="1"/>
  <c r="G2095" i="1"/>
  <c r="G1830" i="1"/>
  <c r="G2261" i="1"/>
  <c r="G1600" i="1"/>
  <c r="G1895" i="1"/>
  <c r="G2894" i="1"/>
  <c r="G1962" i="1"/>
  <c r="G3028" i="1"/>
  <c r="G1734" i="1"/>
  <c r="G3029" i="1"/>
  <c r="G2895" i="1"/>
  <c r="G1219" i="1"/>
  <c r="G1774" i="1"/>
  <c r="G2592" i="1"/>
  <c r="G2262" i="1"/>
  <c r="G3030" i="1"/>
  <c r="G1772" i="1"/>
  <c r="G3031" i="1"/>
  <c r="G3032" i="1"/>
  <c r="G1220" i="1"/>
  <c r="G2370" i="1"/>
  <c r="G2593" i="1"/>
  <c r="G3033" i="1"/>
  <c r="G3034" i="1"/>
  <c r="G1644" i="1"/>
  <c r="G2896" i="1"/>
  <c r="G1560" i="1"/>
  <c r="G2897" i="1"/>
  <c r="G1221" i="1"/>
  <c r="G1263" i="1"/>
  <c r="G1238" i="1"/>
  <c r="G1086" i="1"/>
  <c r="G1052" i="1"/>
  <c r="G1183" i="1"/>
  <c r="G1264" i="1"/>
  <c r="G991" i="1"/>
  <c r="G1036" i="1"/>
  <c r="G712" i="1"/>
  <c r="G807" i="1"/>
  <c r="G969" i="1"/>
  <c r="G992" i="1"/>
  <c r="G993" i="1"/>
  <c r="G978" i="1"/>
  <c r="G2030" i="1"/>
  <c r="G3035" i="1"/>
  <c r="G2096" i="1"/>
  <c r="G2594" i="1"/>
  <c r="G2898" i="1"/>
  <c r="G3036" i="1"/>
  <c r="G2097" i="1"/>
  <c r="G3037" i="1"/>
  <c r="G3038" i="1"/>
  <c r="G3039" i="1"/>
  <c r="G2899" i="1"/>
  <c r="G2478" i="1"/>
  <c r="G3040" i="1"/>
  <c r="G1775" i="1"/>
  <c r="G2177" i="1"/>
  <c r="G2697" i="1"/>
  <c r="G3041" i="1"/>
  <c r="G2900" i="1"/>
  <c r="G1601" i="1"/>
  <c r="G1963" i="1"/>
  <c r="G2263" i="1"/>
  <c r="G3042" i="1"/>
  <c r="G2595" i="1"/>
  <c r="G3043" i="1"/>
  <c r="G2371" i="1"/>
  <c r="G3044" i="1"/>
  <c r="G3045" i="1"/>
  <c r="G2698" i="1"/>
  <c r="G2901" i="1"/>
  <c r="G3046" i="1"/>
  <c r="G3048" i="1"/>
  <c r="G1087" i="1"/>
  <c r="G2480" i="1"/>
  <c r="G2098" i="1"/>
  <c r="G3049" i="1"/>
  <c r="G2178" i="1"/>
  <c r="G3050" i="1"/>
  <c r="G2777" i="1"/>
  <c r="G1645" i="1"/>
  <c r="G3052" i="1"/>
  <c r="G3053" i="1"/>
  <c r="G2902" i="1"/>
  <c r="G3054" i="1"/>
  <c r="G1896" i="1"/>
  <c r="G3056" i="1"/>
  <c r="G1844" i="1"/>
  <c r="G3057" i="1"/>
  <c r="G3058" i="1"/>
  <c r="G2596" i="1"/>
  <c r="G3059" i="1"/>
  <c r="G3060" i="1"/>
  <c r="G1964" i="1"/>
  <c r="G2031" i="1"/>
  <c r="G3062" i="1"/>
  <c r="G1853" i="1"/>
  <c r="G3063" i="1"/>
  <c r="G1148" i="1"/>
  <c r="G1088" i="1"/>
  <c r="G2264" i="1"/>
  <c r="G3064" i="1"/>
  <c r="G1646" i="1"/>
  <c r="G3065" i="1"/>
  <c r="G3066" i="1"/>
  <c r="G734" i="1"/>
  <c r="G1199" i="1"/>
  <c r="G970" i="1"/>
  <c r="G1089" i="1"/>
  <c r="G1417" i="1"/>
  <c r="G1454" i="1"/>
  <c r="G1292" i="1"/>
  <c r="G1869" i="1"/>
  <c r="H1869" i="1" s="1"/>
  <c r="G1870" i="1"/>
  <c r="G885" i="1"/>
  <c r="G2483" i="1"/>
  <c r="G3069" i="1"/>
  <c r="G3072" i="1"/>
  <c r="G1965" i="1"/>
  <c r="G1418" i="1"/>
  <c r="G3073" i="1"/>
  <c r="G2699" i="1"/>
  <c r="G2179" i="1"/>
  <c r="G2903" i="1"/>
  <c r="G3074" i="1"/>
  <c r="G1200" i="1"/>
  <c r="G1201" i="1"/>
  <c r="G1265" i="1"/>
  <c r="G3075" i="1"/>
  <c r="G2372" i="1"/>
  <c r="G1897" i="1"/>
  <c r="G1602" i="1"/>
  <c r="G1966" i="1"/>
  <c r="G3076" i="1"/>
  <c r="G1967" i="1"/>
  <c r="G3078" i="1"/>
  <c r="G979" i="1"/>
  <c r="G1688" i="1"/>
  <c r="G2778" i="1"/>
  <c r="G3079" i="1"/>
  <c r="G1968" i="1"/>
  <c r="G524" i="1"/>
  <c r="G616" i="1"/>
  <c r="G799" i="1"/>
  <c r="G2265" i="1"/>
  <c r="G1313" i="1"/>
  <c r="G3080" i="1"/>
  <c r="G2700" i="1"/>
  <c r="G1339" i="1"/>
  <c r="G2701" i="1"/>
  <c r="G2779" i="1"/>
  <c r="G1561" i="1"/>
  <c r="G1898" i="1"/>
  <c r="G1776" i="1"/>
  <c r="G2702" i="1"/>
  <c r="G956" i="1"/>
  <c r="G3082" i="1"/>
  <c r="G3083" i="1"/>
  <c r="G2597" i="1"/>
  <c r="G3084" i="1"/>
  <c r="G1777" i="1"/>
  <c r="G3085" i="1"/>
  <c r="G3086" i="1"/>
  <c r="G3087" i="1"/>
  <c r="G1899" i="1"/>
  <c r="G1689" i="1"/>
  <c r="G2373" i="1"/>
  <c r="G2904" i="1"/>
  <c r="G2905" i="1"/>
  <c r="G1394" i="1"/>
  <c r="G1603" i="1"/>
  <c r="G1778" i="1"/>
  <c r="G2906" i="1"/>
  <c r="G2374" i="1"/>
  <c r="G1166" i="1"/>
  <c r="G1077" i="1"/>
  <c r="G2780" i="1"/>
  <c r="G1735" i="1"/>
  <c r="G1969" i="1"/>
  <c r="G1831" i="1"/>
  <c r="G1970" i="1"/>
  <c r="G2907" i="1"/>
  <c r="G1293" i="1"/>
  <c r="G3088" i="1"/>
  <c r="G1239" i="1"/>
  <c r="G1523" i="1"/>
  <c r="G1097" i="1"/>
  <c r="G3089" i="1"/>
  <c r="G3090" i="1"/>
  <c r="G1202" i="1"/>
  <c r="G2266" i="1"/>
  <c r="G2267" i="1"/>
  <c r="G2375" i="1"/>
  <c r="G2485" i="1"/>
  <c r="G1779" i="1"/>
  <c r="G1971" i="1"/>
  <c r="G1455" i="1"/>
  <c r="G1832" i="1"/>
  <c r="G1647" i="1"/>
  <c r="G1604" i="1"/>
  <c r="G2032" i="1"/>
  <c r="G941" i="1"/>
  <c r="G1222" i="1"/>
  <c r="G1972" i="1"/>
  <c r="G2486" i="1"/>
  <c r="G1419" i="1"/>
  <c r="G1240" i="1"/>
  <c r="G2033" i="1"/>
  <c r="G1900" i="1"/>
  <c r="G1736" i="1"/>
  <c r="G1484" i="1"/>
  <c r="G1065" i="1"/>
  <c r="G3092" i="1"/>
  <c r="G3093" i="1"/>
  <c r="G2908" i="1"/>
  <c r="G2268" i="1"/>
  <c r="G2909" i="1"/>
  <c r="G1562" i="1"/>
  <c r="G2910" i="1"/>
  <c r="G1833" i="1"/>
  <c r="G2911" i="1"/>
  <c r="G2034" i="1"/>
  <c r="G2269" i="1"/>
  <c r="G2099" i="1"/>
  <c r="G1111" i="1"/>
  <c r="G1780" i="1"/>
  <c r="G2781" i="1"/>
  <c r="G2377" i="1"/>
  <c r="G2912" i="1"/>
  <c r="G3094" i="1"/>
  <c r="G3095" i="1"/>
  <c r="G3096" i="1"/>
  <c r="G1605" i="1"/>
  <c r="G2487" i="1"/>
  <c r="G2488" i="1"/>
  <c r="G2490" i="1"/>
  <c r="G2782" i="1"/>
  <c r="G1294" i="1"/>
  <c r="G800" i="1"/>
  <c r="G652" i="1"/>
  <c r="G980" i="1"/>
  <c r="G2913" i="1"/>
  <c r="G1090" i="1"/>
  <c r="G3097" i="1"/>
  <c r="G1901" i="1"/>
  <c r="G1266" i="1"/>
  <c r="G1395" i="1"/>
  <c r="G2180" i="1"/>
  <c r="G2378" i="1"/>
  <c r="G1902" i="1"/>
  <c r="G1606" i="1"/>
  <c r="G3098" i="1"/>
  <c r="G2379" i="1"/>
  <c r="G2270" i="1"/>
  <c r="G3099" i="1"/>
  <c r="G2914" i="1"/>
  <c r="G2380" i="1"/>
  <c r="G1485" i="1"/>
  <c r="G2181" i="1"/>
  <c r="G3100" i="1"/>
  <c r="G2381" i="1"/>
  <c r="G1524" i="1"/>
  <c r="G1690" i="1"/>
  <c r="G1340" i="1"/>
  <c r="G2382" i="1"/>
  <c r="G3101" i="1"/>
  <c r="G3102" i="1"/>
  <c r="G1486" i="1"/>
  <c r="G1903" i="1"/>
  <c r="G1904" i="1"/>
  <c r="G2035" i="1"/>
  <c r="G2271" i="1"/>
  <c r="G1369" i="1"/>
  <c r="G2383" i="1"/>
  <c r="G1420" i="1"/>
  <c r="G1421" i="1"/>
  <c r="G1422" i="1"/>
  <c r="G1691" i="1"/>
  <c r="G1456" i="1"/>
  <c r="G1834" i="1"/>
  <c r="G2100" i="1"/>
  <c r="G1781" i="1"/>
  <c r="G1973" i="1"/>
  <c r="G2384" i="1"/>
  <c r="G2703" i="1"/>
  <c r="G3103" i="1"/>
  <c r="G1974" i="1"/>
  <c r="G2915" i="1"/>
  <c r="G3104" i="1"/>
  <c r="G2182" i="1"/>
  <c r="G2272" i="1"/>
  <c r="G2273" i="1"/>
  <c r="G1692" i="1"/>
  <c r="G1423" i="1"/>
  <c r="G1975" i="1"/>
  <c r="G2183" i="1"/>
  <c r="G2385" i="1"/>
  <c r="G1693" i="1"/>
  <c r="G1295" i="1"/>
  <c r="G1905" i="1"/>
  <c r="G1835" i="1"/>
  <c r="G2916" i="1"/>
  <c r="G2036" i="1"/>
  <c r="G1267" i="1"/>
  <c r="G1836" i="1"/>
  <c r="G2783" i="1"/>
  <c r="G2063" i="1"/>
  <c r="G2917" i="1"/>
  <c r="G1607" i="1"/>
  <c r="G926" i="1"/>
  <c r="G2101" i="1"/>
  <c r="G2386" i="1"/>
  <c r="G1976" i="1"/>
  <c r="G3105" i="1"/>
  <c r="G2704" i="1"/>
  <c r="G1563" i="1"/>
  <c r="G1648" i="1"/>
  <c r="G3106" i="1"/>
  <c r="G1906" i="1"/>
  <c r="G1112" i="1"/>
  <c r="G3107" i="1"/>
  <c r="G3108" i="1"/>
  <c r="G3109" i="1"/>
  <c r="G2784" i="1"/>
  <c r="G2081" i="1"/>
  <c r="G2598" i="1"/>
  <c r="G1370" i="1"/>
  <c r="G2705" i="1"/>
  <c r="G1694" i="1"/>
  <c r="G3110" i="1"/>
  <c r="G1837" i="1"/>
  <c r="G1487" i="1"/>
  <c r="G1649" i="1"/>
  <c r="G2918" i="1"/>
  <c r="G2184" i="1"/>
  <c r="G3111" i="1"/>
  <c r="G886" i="1"/>
  <c r="G1907" i="1"/>
  <c r="G801" i="1"/>
  <c r="G713" i="1"/>
  <c r="G2785" i="1"/>
  <c r="G2387" i="1"/>
  <c r="G740" i="1"/>
  <c r="G1457" i="1"/>
  <c r="G639" i="1"/>
  <c r="G2919" i="1"/>
  <c r="G1525" i="1"/>
  <c r="G981" i="1"/>
  <c r="G1091" i="1"/>
  <c r="G2786" i="1"/>
  <c r="G1608" i="1"/>
  <c r="G2108" i="1"/>
  <c r="G1371" i="1"/>
  <c r="G1372" i="1"/>
  <c r="G1977" i="1"/>
  <c r="G1838" i="1"/>
  <c r="G1978" i="1"/>
  <c r="G1053" i="1"/>
  <c r="G971" i="1"/>
  <c r="G1424" i="1"/>
  <c r="G2117" i="1"/>
  <c r="G1133" i="1"/>
  <c r="G2119" i="1"/>
  <c r="G2787" i="1"/>
  <c r="G2788" i="1"/>
  <c r="G1184" i="1"/>
  <c r="G1458" i="1"/>
  <c r="G2706" i="1"/>
  <c r="G1397" i="1"/>
  <c r="G1526" i="1"/>
  <c r="G2102" i="1"/>
  <c r="G1908" i="1"/>
  <c r="G1695" i="1"/>
  <c r="G1979" i="1"/>
  <c r="G1459" i="1"/>
  <c r="G982" i="1"/>
  <c r="G1113" i="1"/>
  <c r="G887" i="1"/>
  <c r="G756" i="1"/>
  <c r="G643" i="1"/>
  <c r="G757" i="1"/>
  <c r="G2138" i="1"/>
  <c r="H2138" i="1" s="1"/>
  <c r="G737" i="1"/>
  <c r="G714" i="1"/>
  <c r="G1425" i="1"/>
  <c r="G1839" i="1"/>
  <c r="G1398" i="1"/>
  <c r="G2103" i="1"/>
  <c r="G3112" i="1"/>
  <c r="G1268" i="1"/>
  <c r="G1017" i="1"/>
  <c r="G1185" i="1"/>
  <c r="G751" i="1"/>
  <c r="G1564" i="1"/>
  <c r="G1092" i="1"/>
  <c r="G1980" i="1"/>
  <c r="G1782" i="1"/>
  <c r="G2154" i="1"/>
  <c r="G3113" i="1"/>
  <c r="G3114" i="1"/>
  <c r="G2157" i="1"/>
  <c r="G1037" i="1"/>
  <c r="G2159" i="1"/>
  <c r="H2159" i="1" s="1"/>
  <c r="G2160" i="1"/>
  <c r="G2161" i="1"/>
  <c r="H2161" i="1" s="1"/>
  <c r="G2162" i="1"/>
  <c r="G1426" i="1"/>
  <c r="G1186" i="1"/>
  <c r="G2391" i="1"/>
  <c r="G2920" i="1"/>
  <c r="G2599" i="1"/>
  <c r="G1909" i="1"/>
  <c r="G2169" i="1"/>
  <c r="G1910" i="1"/>
  <c r="G1696" i="1"/>
  <c r="G1783" i="1"/>
  <c r="G1981" i="1"/>
  <c r="G2707" i="1"/>
  <c r="G1650" i="1"/>
  <c r="G1269" i="1"/>
  <c r="G1840" i="1"/>
  <c r="G1609" i="1"/>
  <c r="G1565" i="1"/>
  <c r="G1841" i="1"/>
  <c r="G1842" i="1"/>
  <c r="G1843" i="1"/>
  <c r="G1911" i="1"/>
  <c r="G1738" i="1"/>
  <c r="G2104" i="1"/>
  <c r="G2491" i="1"/>
  <c r="G1018" i="1"/>
  <c r="G1912" i="1"/>
  <c r="G3115" i="1"/>
  <c r="G2274" i="1"/>
  <c r="G2392" i="1"/>
  <c r="G2105" i="1"/>
  <c r="G3116" i="1"/>
  <c r="G1982" i="1"/>
  <c r="G2195" i="1"/>
  <c r="G2275" i="1"/>
  <c r="G3117" i="1"/>
  <c r="G1296" i="1"/>
  <c r="G1566" i="1"/>
  <c r="G1610" i="1"/>
  <c r="G2201" i="1"/>
  <c r="G1845" i="1"/>
  <c r="G1611" i="1"/>
  <c r="G1983" i="1"/>
  <c r="G2106" i="1"/>
  <c r="G2276" i="1"/>
  <c r="G2393" i="1"/>
  <c r="G2037" i="1"/>
  <c r="G2209" i="1"/>
  <c r="G1984" i="1"/>
  <c r="G2038" i="1"/>
  <c r="G1527" i="1"/>
  <c r="G2185" i="1"/>
  <c r="G2107" i="1"/>
  <c r="G2215" i="1"/>
  <c r="G1739" i="1"/>
  <c r="G1460" i="1"/>
  <c r="G2600" i="1"/>
  <c r="G3118" i="1"/>
  <c r="G1427" i="1"/>
  <c r="G2601" i="1"/>
  <c r="G2789" i="1"/>
  <c r="G1203" i="1"/>
  <c r="G2039" i="1"/>
  <c r="G1985" i="1"/>
  <c r="G1784" i="1"/>
  <c r="G1038" i="1"/>
  <c r="G1528" i="1"/>
  <c r="G2492" i="1"/>
  <c r="G1846" i="1"/>
  <c r="G2394" i="1"/>
  <c r="G2232" i="1"/>
  <c r="G1740" i="1"/>
  <c r="G2186" i="1"/>
  <c r="G2277" i="1"/>
  <c r="G2236" i="1"/>
  <c r="G3119" i="1"/>
  <c r="G2109" i="1"/>
  <c r="G972" i="1"/>
  <c r="G932" i="1"/>
  <c r="G1204" i="1"/>
  <c r="G1098" i="1"/>
  <c r="G632" i="1"/>
  <c r="H632" i="1" s="1"/>
  <c r="G3120" i="1"/>
  <c r="G1567" i="1"/>
  <c r="G1785" i="1"/>
  <c r="G2247" i="1"/>
  <c r="G2187" i="1"/>
  <c r="G2040" i="1"/>
  <c r="G1786" i="1"/>
  <c r="G2188" i="1"/>
  <c r="G2252" i="1"/>
  <c r="G1913" i="1"/>
  <c r="G590" i="1"/>
  <c r="G668" i="1"/>
  <c r="G239" i="1"/>
  <c r="G1741" i="1"/>
  <c r="G1270" i="1"/>
  <c r="G1697" i="1"/>
  <c r="G2110" i="1"/>
  <c r="G1914" i="1"/>
  <c r="G2111" i="1"/>
  <c r="G2112" i="1"/>
  <c r="G1986" i="1"/>
  <c r="G3121" i="1"/>
  <c r="G2708" i="1"/>
  <c r="G2791" i="1"/>
  <c r="G2494" i="1"/>
  <c r="G3122" i="1"/>
  <c r="G1698" i="1"/>
  <c r="G1134" i="1"/>
  <c r="G1223" i="1"/>
  <c r="G2395" i="1"/>
  <c r="G1114" i="1"/>
  <c r="G2278" i="1"/>
  <c r="G1847" i="1"/>
  <c r="G2113" i="1"/>
  <c r="G1568" i="1"/>
  <c r="G2114" i="1"/>
  <c r="G2115" i="1"/>
  <c r="G1612" i="1"/>
  <c r="G2116" i="1"/>
  <c r="G2189" i="1"/>
  <c r="G2190" i="1"/>
  <c r="G1651" i="1"/>
  <c r="G1019" i="1"/>
  <c r="G1652" i="1"/>
  <c r="G2288" i="1"/>
  <c r="H2288" i="1" s="1"/>
  <c r="G2289" i="1"/>
  <c r="H2289" i="1" s="1"/>
  <c r="G2191" i="1"/>
  <c r="G1699" i="1"/>
  <c r="G1115" i="1"/>
  <c r="G1915" i="1"/>
  <c r="G1488" i="1"/>
  <c r="G1787" i="1"/>
  <c r="G865" i="1"/>
  <c r="G2397" i="1"/>
  <c r="G1271" i="1"/>
  <c r="G2495" i="1"/>
  <c r="G2041" i="1"/>
  <c r="G2921" i="1"/>
  <c r="G1373" i="1"/>
  <c r="G1700" i="1"/>
  <c r="G3125" i="1"/>
  <c r="G1374" i="1"/>
  <c r="G1314" i="1"/>
  <c r="G1529" i="1"/>
  <c r="G657" i="1"/>
  <c r="G1315" i="1"/>
  <c r="G983" i="1"/>
  <c r="G1116" i="1"/>
  <c r="G1272" i="1"/>
  <c r="G1341" i="1"/>
  <c r="G1316" i="1"/>
  <c r="G1428" i="1"/>
  <c r="G1149" i="1"/>
  <c r="G1653" i="1"/>
  <c r="G1701" i="1"/>
  <c r="G1848" i="1"/>
  <c r="G1742" i="1"/>
  <c r="G1613" i="1"/>
  <c r="G1117" i="1"/>
  <c r="G1241" i="1"/>
  <c r="G2042" i="1"/>
  <c r="G2398" i="1"/>
  <c r="G2792" i="1"/>
  <c r="G2043" i="1"/>
  <c r="G2044" i="1"/>
  <c r="G2279" i="1"/>
  <c r="G2118" i="1"/>
  <c r="G2280" i="1"/>
  <c r="G2496" i="1"/>
  <c r="G3126" i="1"/>
  <c r="G3127" i="1"/>
  <c r="G3128" i="1"/>
  <c r="G2603" i="1"/>
  <c r="G2192" i="1"/>
  <c r="G2793" i="1"/>
  <c r="G2497" i="1"/>
  <c r="G1317" i="1"/>
  <c r="G2045" i="1"/>
  <c r="G2046" i="1"/>
  <c r="G1489" i="1"/>
  <c r="G2922" i="1"/>
  <c r="G2399" i="1"/>
  <c r="G3129" i="1"/>
  <c r="G1614" i="1"/>
  <c r="G1788" i="1"/>
  <c r="G1461" i="1"/>
  <c r="G918" i="1"/>
  <c r="G1399" i="1"/>
  <c r="G1003" i="1"/>
  <c r="G1490" i="1"/>
  <c r="G1078" i="1"/>
  <c r="G2400" i="1"/>
  <c r="G2193" i="1"/>
  <c r="G2401" i="1"/>
  <c r="G1224" i="1"/>
  <c r="G1916" i="1"/>
  <c r="G1318" i="1"/>
  <c r="G1743" i="1"/>
  <c r="G2120" i="1"/>
  <c r="G2709" i="1"/>
  <c r="G2281" i="1"/>
  <c r="G2604" i="1"/>
  <c r="G2923" i="1"/>
  <c r="G1987" i="1"/>
  <c r="G1917" i="1"/>
  <c r="G2794" i="1"/>
  <c r="G2924" i="1"/>
  <c r="G2605" i="1"/>
  <c r="G2194" i="1"/>
  <c r="G2606" i="1"/>
  <c r="G1530" i="1"/>
  <c r="G1569" i="1"/>
  <c r="G2376" i="1"/>
  <c r="G676" i="1"/>
  <c r="G1702" i="1"/>
  <c r="G1789" i="1"/>
  <c r="G1744" i="1"/>
  <c r="G1745" i="1"/>
  <c r="G2795" i="1"/>
  <c r="G824" i="1"/>
  <c r="G1273" i="1"/>
  <c r="G741" i="1"/>
  <c r="G1462" i="1"/>
  <c r="G297" i="1"/>
  <c r="G2388" i="1"/>
  <c r="G2389" i="1"/>
  <c r="H2389" i="1" s="1"/>
  <c r="G2390" i="1"/>
  <c r="H2390" i="1" s="1"/>
  <c r="G2196" i="1"/>
  <c r="G2197" i="1"/>
  <c r="G1167" i="1"/>
  <c r="G1570" i="1"/>
  <c r="G1703" i="1"/>
  <c r="G2396" i="1"/>
  <c r="H2396" i="1" s="1"/>
  <c r="G2198" i="1"/>
  <c r="G2607" i="1"/>
  <c r="G1054" i="1"/>
  <c r="G2121" i="1"/>
  <c r="G2402" i="1"/>
  <c r="G1790" i="1"/>
  <c r="G2403" i="1"/>
  <c r="G2925" i="1"/>
  <c r="G1615" i="1"/>
  <c r="G2498" i="1"/>
  <c r="G2199" i="1"/>
  <c r="G1319" i="1"/>
  <c r="G1791" i="1"/>
  <c r="G2499" i="1"/>
  <c r="G1988" i="1"/>
  <c r="G1320" i="1"/>
  <c r="G1654" i="1"/>
  <c r="G1242" i="1"/>
  <c r="G1531" i="1"/>
  <c r="G1918" i="1"/>
  <c r="G1704" i="1"/>
  <c r="G2796" i="1"/>
  <c r="G2047" i="1"/>
  <c r="G1989" i="1"/>
  <c r="G1849" i="1"/>
  <c r="G2422" i="1"/>
  <c r="G2423" i="1"/>
  <c r="G2282" i="1"/>
  <c r="G1342" i="1"/>
  <c r="G1039" i="1"/>
  <c r="G1225" i="1"/>
  <c r="G758" i="1"/>
  <c r="G1919" i="1"/>
  <c r="G3130" i="1"/>
  <c r="G2200" i="1"/>
  <c r="G1746" i="1"/>
  <c r="G3131" i="1"/>
  <c r="G3132" i="1"/>
  <c r="G2435" i="1"/>
  <c r="G2608" i="1"/>
  <c r="G857" i="1"/>
  <c r="G843" i="1"/>
  <c r="G808" i="1"/>
  <c r="G838" i="1"/>
  <c r="G858" i="1"/>
  <c r="G778" i="1"/>
  <c r="G833" i="1"/>
  <c r="G1491" i="1"/>
  <c r="G1747" i="1"/>
  <c r="G1792" i="1"/>
  <c r="G1066" i="1"/>
  <c r="G2283" i="1"/>
  <c r="G2122" i="1"/>
  <c r="G1920" i="1"/>
  <c r="G2451" i="1"/>
  <c r="G1135" i="1"/>
  <c r="G1463" i="1"/>
  <c r="G1793" i="1"/>
  <c r="G1243" i="1"/>
  <c r="G1850" i="1"/>
  <c r="G2284" i="1"/>
  <c r="G3133" i="1"/>
  <c r="G2797" i="1"/>
  <c r="G1321" i="1"/>
  <c r="G1343" i="1"/>
  <c r="G1099" i="1"/>
  <c r="G1150" i="1"/>
  <c r="G1464" i="1"/>
  <c r="G1244" i="1"/>
  <c r="G1297" i="1"/>
  <c r="G1344" i="1"/>
  <c r="G2468" i="1"/>
  <c r="G2469" i="1"/>
  <c r="H2469" i="1" s="1"/>
  <c r="G1274" i="1"/>
  <c r="G1465" i="1"/>
  <c r="G1794" i="1"/>
  <c r="G1655" i="1"/>
  <c r="G1429" i="1"/>
  <c r="G3134" i="1"/>
  <c r="G2202" i="1"/>
  <c r="G2048" i="1"/>
  <c r="G2049" i="1"/>
  <c r="G2479" i="1"/>
  <c r="G2609" i="1"/>
  <c r="G2481" i="1"/>
  <c r="G2482" i="1"/>
  <c r="G1492" i="1"/>
  <c r="G2484" i="1"/>
  <c r="G1795" i="1"/>
  <c r="G1616" i="1"/>
  <c r="G1705" i="1"/>
  <c r="G1706" i="1"/>
  <c r="G2489" i="1"/>
  <c r="G2611" i="1"/>
  <c r="G2612" i="1"/>
  <c r="G1400" i="1"/>
  <c r="G2493" i="1"/>
  <c r="G3135" i="1"/>
  <c r="G2203" i="1"/>
  <c r="G703" i="1"/>
  <c r="G839" i="1"/>
  <c r="G1245" i="1"/>
  <c r="G1617" i="1"/>
  <c r="G1430" i="1"/>
  <c r="G2123" i="1"/>
  <c r="G2710" i="1"/>
  <c r="G2926" i="1"/>
  <c r="G1656" i="1"/>
  <c r="G3136" i="1"/>
  <c r="G1118" i="1"/>
  <c r="G3138" i="1"/>
  <c r="G658" i="1"/>
  <c r="G746" i="1"/>
  <c r="G791" i="1"/>
  <c r="G875" i="1"/>
  <c r="G709" i="1"/>
  <c r="G853" i="1"/>
  <c r="G669" i="1"/>
  <c r="G1851" i="1"/>
  <c r="G2927" i="1"/>
  <c r="G2285" i="1"/>
  <c r="G1431" i="1"/>
  <c r="G1618" i="1"/>
  <c r="G2520" i="1"/>
  <c r="G2404" i="1"/>
  <c r="G2050" i="1"/>
  <c r="G2051" i="1"/>
  <c r="G2928" i="1"/>
  <c r="G2405" i="1"/>
  <c r="G2204" i="1"/>
  <c r="G3139" i="1"/>
  <c r="G2286" i="1"/>
  <c r="G1494" i="1"/>
  <c r="G1275" i="1"/>
  <c r="G1748" i="1"/>
  <c r="G692" i="1"/>
  <c r="G2798" i="1"/>
  <c r="G2406" i="1"/>
  <c r="G2615" i="1"/>
  <c r="G2799" i="1"/>
  <c r="G1401" i="1"/>
  <c r="G1040" i="1"/>
  <c r="G1055" i="1"/>
  <c r="G1151" i="1"/>
  <c r="G898" i="1"/>
  <c r="G994" i="1"/>
  <c r="G1466" i="1"/>
  <c r="G3141" i="1"/>
  <c r="G3142" i="1"/>
  <c r="G3143" i="1"/>
  <c r="G1657" i="1"/>
  <c r="G3146" i="1"/>
  <c r="G786" i="1"/>
  <c r="G2550" i="1"/>
  <c r="H2550" i="1" s="1"/>
  <c r="G2551" i="1"/>
  <c r="H2551" i="1" s="1"/>
  <c r="G3147" i="1"/>
  <c r="G1990" i="1"/>
  <c r="G1658" i="1"/>
  <c r="G2205" i="1"/>
  <c r="G1707" i="1"/>
  <c r="G1100" i="1"/>
  <c r="G1708" i="1"/>
  <c r="G2559" i="1"/>
  <c r="G3148" i="1"/>
  <c r="G3150" i="1"/>
  <c r="G2562" i="1"/>
  <c r="G1796" i="1"/>
  <c r="G2052" i="1"/>
  <c r="G2711" i="1"/>
  <c r="G3151" i="1"/>
  <c r="G2206" i="1"/>
  <c r="G2568" i="1"/>
  <c r="G1322" i="1"/>
  <c r="G2287" i="1"/>
  <c r="G2207" i="1"/>
  <c r="G1797" i="1"/>
  <c r="G3152" i="1"/>
  <c r="G1852" i="1"/>
  <c r="G1709" i="1"/>
  <c r="G3153" i="1"/>
  <c r="G1187" i="1"/>
  <c r="G1067" i="1"/>
  <c r="G1921" i="1"/>
  <c r="G1152" i="1"/>
  <c r="G1571" i="1"/>
  <c r="G1572" i="1"/>
  <c r="G2500" i="1"/>
  <c r="G1375" i="1"/>
  <c r="G2929" i="1"/>
  <c r="G2290" i="1"/>
  <c r="G3154" i="1"/>
  <c r="G2208" i="1"/>
  <c r="G3155" i="1"/>
  <c r="G1246" i="1"/>
  <c r="G2800" i="1"/>
  <c r="G1432" i="1"/>
  <c r="G1991" i="1"/>
  <c r="G2053" i="1"/>
  <c r="G3156" i="1"/>
  <c r="G3157" i="1"/>
  <c r="G2616" i="1"/>
  <c r="G1798" i="1"/>
  <c r="G2501" i="1"/>
  <c r="G2617" i="1"/>
  <c r="G1247" i="1"/>
  <c r="G2602" i="1"/>
  <c r="G2619" i="1"/>
  <c r="G1710" i="1"/>
  <c r="G2210" i="1"/>
  <c r="G1205" i="1"/>
  <c r="G2930" i="1"/>
  <c r="G2620" i="1"/>
  <c r="G1659" i="1"/>
  <c r="G2610" i="1"/>
  <c r="G2931" i="1"/>
  <c r="G1992" i="1"/>
  <c r="G2613" i="1"/>
  <c r="G2614" i="1"/>
  <c r="G1573" i="1"/>
  <c r="G2054" i="1"/>
  <c r="G3158" i="1"/>
  <c r="G2618" i="1"/>
  <c r="G3159" i="1"/>
  <c r="G2124" i="1"/>
  <c r="G2621" i="1"/>
  <c r="G1799" i="1"/>
  <c r="G1495" i="1"/>
  <c r="G2802" i="1"/>
  <c r="G2125" i="1"/>
  <c r="G1854" i="1"/>
  <c r="G2407" i="1"/>
  <c r="G2126" i="1"/>
  <c r="G2629" i="1"/>
  <c r="G2803" i="1"/>
  <c r="G2127" i="1"/>
  <c r="G2632" i="1"/>
  <c r="G995" i="1"/>
  <c r="G2502" i="1"/>
  <c r="G2291" i="1"/>
  <c r="G2503" i="1"/>
  <c r="G1993" i="1"/>
  <c r="G1136" i="1"/>
  <c r="G1660" i="1"/>
  <c r="G2932" i="1"/>
  <c r="G2641" i="1"/>
  <c r="G3160" i="1"/>
  <c r="G2504" i="1"/>
  <c r="G1994" i="1"/>
  <c r="G1433" i="1"/>
  <c r="G1467" i="1"/>
  <c r="G957" i="1"/>
  <c r="G973" i="1"/>
  <c r="G1298" i="1"/>
  <c r="G1276" i="1"/>
  <c r="G1376" i="1"/>
  <c r="G1496" i="1"/>
  <c r="G1497" i="1"/>
  <c r="G2712" i="1"/>
  <c r="G3161" i="1"/>
  <c r="G2804" i="1"/>
  <c r="G2292" i="1"/>
  <c r="G1995" i="1"/>
  <c r="G2505" i="1"/>
  <c r="G2506" i="1"/>
  <c r="G2293" i="1"/>
  <c r="G2507" i="1"/>
  <c r="G1402" i="1"/>
  <c r="G3162" i="1"/>
  <c r="G600" i="1"/>
  <c r="G904" i="1"/>
  <c r="G659" i="1"/>
  <c r="G866" i="1"/>
  <c r="G792" i="1"/>
  <c r="G2622" i="1"/>
  <c r="G1855" i="1"/>
  <c r="G3163" i="1"/>
  <c r="G2713" i="1"/>
  <c r="G2807" i="1"/>
  <c r="G1749" i="1"/>
  <c r="G3164" i="1"/>
  <c r="G1996" i="1"/>
  <c r="G3165" i="1"/>
  <c r="G2679" i="1"/>
  <c r="G2623" i="1"/>
  <c r="G2624" i="1"/>
  <c r="G2055" i="1"/>
  <c r="G3166" i="1"/>
  <c r="G2408" i="1"/>
  <c r="G3167" i="1"/>
  <c r="G1800" i="1"/>
  <c r="G2625" i="1"/>
  <c r="G1801" i="1"/>
  <c r="G1997" i="1"/>
  <c r="G2294" i="1"/>
  <c r="G3168" i="1"/>
  <c r="G2808" i="1"/>
  <c r="G2693" i="1"/>
  <c r="G2508" i="1"/>
  <c r="G2128" i="1"/>
  <c r="G2211" i="1"/>
  <c r="G2295" i="1"/>
  <c r="G2129" i="1"/>
  <c r="G1922" i="1"/>
  <c r="G1998" i="1"/>
  <c r="G2212" i="1"/>
  <c r="G1856" i="1"/>
  <c r="G2056" i="1"/>
  <c r="G2509" i="1"/>
  <c r="G2510" i="1"/>
  <c r="G1999" i="1"/>
  <c r="G1750" i="1"/>
  <c r="G2296" i="1"/>
  <c r="G2626" i="1"/>
  <c r="G2409" i="1"/>
  <c r="G2627" i="1"/>
  <c r="G2809" i="1"/>
  <c r="G3169" i="1"/>
  <c r="G2628" i="1"/>
  <c r="G196" i="1"/>
  <c r="G583" i="1"/>
  <c r="G2297" i="1"/>
  <c r="G2810" i="1"/>
  <c r="G1802" i="1"/>
  <c r="G1498" i="1"/>
  <c r="G1248" i="1"/>
  <c r="G1751" i="1"/>
  <c r="G2298" i="1"/>
  <c r="G3170" i="1"/>
  <c r="G1857" i="1"/>
  <c r="G1661" i="1"/>
  <c r="G1436" i="1"/>
  <c r="G2933" i="1"/>
  <c r="G1249" i="1"/>
  <c r="G2130" i="1"/>
  <c r="G942" i="1"/>
  <c r="G1345" i="1"/>
  <c r="G1020" i="1"/>
  <c r="G599" i="1"/>
  <c r="G1858" i="1"/>
  <c r="G1079" i="1"/>
  <c r="G1468" i="1"/>
  <c r="G1619" i="1"/>
  <c r="G2934" i="1"/>
  <c r="G1377" i="1"/>
  <c r="G2935" i="1"/>
  <c r="G1752" i="1"/>
  <c r="G1101" i="1"/>
  <c r="G1499" i="1"/>
  <c r="G1803" i="1"/>
  <c r="G2213" i="1"/>
  <c r="G2811" i="1"/>
  <c r="G1753" i="1"/>
  <c r="G2812" i="1"/>
  <c r="G2000" i="1"/>
  <c r="G2214" i="1"/>
  <c r="G3171" i="1"/>
  <c r="G2057" i="1"/>
  <c r="G2511" i="1"/>
  <c r="G3172" i="1"/>
  <c r="G1711" i="1"/>
  <c r="G2410" i="1"/>
  <c r="G2758" i="1"/>
  <c r="G2058" i="1"/>
  <c r="G1323" i="1"/>
  <c r="G1299" i="1"/>
  <c r="G1754" i="1"/>
  <c r="G1532" i="1"/>
  <c r="G1206" i="1"/>
  <c r="G1300" i="1"/>
  <c r="G1469" i="1"/>
  <c r="G1621" i="1"/>
  <c r="G1500" i="1"/>
  <c r="G1004" i="1"/>
  <c r="G876" i="1"/>
  <c r="G2059" i="1"/>
  <c r="G1137" i="1"/>
  <c r="G825" i="1"/>
  <c r="G1119" i="1"/>
  <c r="G2936" i="1"/>
  <c r="G2630" i="1"/>
  <c r="G611" i="1"/>
  <c r="G1301" i="1"/>
  <c r="G1504" i="1"/>
  <c r="G2937" i="1"/>
  <c r="G1505" i="1"/>
  <c r="G2299" i="1"/>
  <c r="G1923" i="1"/>
  <c r="G3173" i="1"/>
  <c r="G2060" i="1"/>
  <c r="G2216" i="1"/>
  <c r="G2813" i="1"/>
  <c r="G1712" i="1"/>
  <c r="G1924" i="1"/>
  <c r="G2790" i="1"/>
  <c r="G2131" i="1"/>
  <c r="G2714" i="1"/>
  <c r="G1859" i="1"/>
  <c r="G2300" i="1"/>
  <c r="G3174" i="1"/>
  <c r="G1925" i="1"/>
  <c r="G2301" i="1"/>
  <c r="G3175" i="1"/>
  <c r="G2302" i="1"/>
  <c r="G2512" i="1"/>
  <c r="G2801" i="1"/>
  <c r="G3176" i="1"/>
  <c r="G2715" i="1"/>
  <c r="G1662" i="1"/>
  <c r="G2805" i="1"/>
  <c r="G2806" i="1"/>
  <c r="G484" i="1"/>
  <c r="G432" i="1"/>
  <c r="G2061" i="1"/>
  <c r="G2411" i="1"/>
  <c r="G2631" i="1"/>
  <c r="G2716" i="1"/>
  <c r="G2717" i="1"/>
  <c r="G2412" i="1"/>
  <c r="G2217" i="1"/>
  <c r="G2718" i="1"/>
  <c r="G1663" i="1"/>
  <c r="G984" i="1"/>
  <c r="G2413" i="1"/>
  <c r="H2413" i="1" s="1"/>
  <c r="G1005" i="1"/>
  <c r="G2814" i="1"/>
  <c r="G2633" i="1"/>
  <c r="G1533" i="1"/>
  <c r="G2303" i="1"/>
  <c r="G2218" i="1"/>
  <c r="G2132" i="1"/>
  <c r="G2062" i="1"/>
  <c r="G2064" i="1"/>
  <c r="G2304" i="1"/>
  <c r="G2938" i="1"/>
  <c r="G1534" i="1"/>
  <c r="G2305" i="1"/>
  <c r="G1926" i="1"/>
  <c r="G1755" i="1"/>
  <c r="G3177" i="1"/>
  <c r="G2133" i="1"/>
  <c r="G2634" i="1"/>
  <c r="G2306" i="1"/>
  <c r="G2219" i="1"/>
  <c r="G2513" i="1"/>
  <c r="G2220" i="1"/>
  <c r="G2307" i="1"/>
  <c r="G1927" i="1"/>
  <c r="G1664" i="1"/>
  <c r="G682" i="1"/>
  <c r="G996" i="1"/>
  <c r="G1041" i="1"/>
  <c r="G1346" i="1"/>
  <c r="G1006" i="1"/>
  <c r="G1347" i="1"/>
  <c r="G1153" i="1"/>
  <c r="G997" i="1"/>
  <c r="G859" i="1"/>
  <c r="G748" i="1"/>
  <c r="G834" i="1"/>
  <c r="G1302" i="1"/>
  <c r="G1226" i="1"/>
  <c r="G2308" i="1"/>
  <c r="G1756" i="1"/>
  <c r="G2815" i="1"/>
  <c r="G2861" i="1"/>
  <c r="G3178" i="1"/>
  <c r="G2134" i="1"/>
  <c r="G2864" i="1"/>
  <c r="G2816" i="1"/>
  <c r="G2414" i="1"/>
  <c r="G1324" i="1"/>
  <c r="G1403" i="1"/>
  <c r="G1665" i="1"/>
  <c r="G2514" i="1"/>
  <c r="G2221" i="1"/>
  <c r="G2719" i="1"/>
  <c r="G1928" i="1"/>
  <c r="G2515" i="1"/>
  <c r="G2817" i="1"/>
  <c r="G2876" i="1"/>
  <c r="G3179" i="1"/>
  <c r="G2065" i="1"/>
  <c r="G2309" i="1"/>
  <c r="G2415" i="1"/>
  <c r="G1506" i="1"/>
  <c r="G1929" i="1"/>
  <c r="G1860" i="1"/>
  <c r="G1535" i="1"/>
  <c r="G2818" i="1"/>
  <c r="G2066" i="1"/>
  <c r="G2939" i="1"/>
  <c r="G2940" i="1"/>
  <c r="G1188" i="1"/>
  <c r="G2890" i="1"/>
  <c r="H2890" i="1" s="1"/>
  <c r="G2891" i="1"/>
  <c r="G1536" i="1"/>
  <c r="G1861" i="1"/>
  <c r="G3180" i="1"/>
  <c r="G2222" i="1"/>
  <c r="G1804" i="1"/>
  <c r="G2310" i="1"/>
  <c r="G1805" i="1"/>
  <c r="G2135" i="1"/>
  <c r="G1714" i="1"/>
  <c r="G2067" i="1"/>
  <c r="G1930" i="1"/>
  <c r="G2136" i="1"/>
  <c r="G1227" i="1"/>
  <c r="G1862" i="1"/>
  <c r="G1931" i="1"/>
  <c r="G2516" i="1"/>
  <c r="G2941" i="1"/>
  <c r="G1932" i="1"/>
  <c r="G2819" i="1"/>
  <c r="G809" i="1"/>
  <c r="G1933" i="1"/>
  <c r="G1378" i="1"/>
  <c r="G2416" i="1"/>
  <c r="G1934" i="1"/>
  <c r="G2068" i="1"/>
  <c r="G2820" i="1"/>
  <c r="G1935" i="1"/>
  <c r="G1863" i="1"/>
  <c r="G2417" i="1"/>
  <c r="G2942" i="1"/>
  <c r="G660" i="1"/>
  <c r="G210" i="1"/>
  <c r="G469" i="1"/>
  <c r="G727" i="1"/>
  <c r="G1379" i="1"/>
  <c r="G1026" i="1"/>
  <c r="G2001" i="1"/>
  <c r="G1537" i="1"/>
  <c r="G1757" i="1"/>
  <c r="G2002" i="1"/>
  <c r="G644" i="1"/>
  <c r="G877" i="1"/>
  <c r="G677" i="1"/>
  <c r="G770" i="1"/>
  <c r="G2311" i="1"/>
  <c r="G2418" i="1"/>
  <c r="G1936" i="1"/>
  <c r="G1864" i="1"/>
  <c r="G2223" i="1"/>
  <c r="G2720" i="1"/>
  <c r="G2517" i="1"/>
  <c r="G2635" i="1"/>
  <c r="H2635" i="1" s="1"/>
  <c r="G2821" i="1"/>
  <c r="G2419" i="1"/>
  <c r="G2003" i="1"/>
  <c r="G1758" i="1"/>
  <c r="G2312" i="1"/>
  <c r="G2518" i="1"/>
  <c r="H2518" i="1" s="1"/>
  <c r="G2519" i="1"/>
  <c r="G1937" i="1"/>
  <c r="G2137" i="1"/>
  <c r="G1622" i="1"/>
  <c r="G2954" i="1"/>
  <c r="G2224" i="1"/>
  <c r="G1574" i="1"/>
  <c r="G2069" i="1"/>
  <c r="G2822" i="1"/>
  <c r="H2822" i="1" s="1"/>
  <c r="G2313" i="1"/>
  <c r="G2314" i="1"/>
  <c r="G1228" i="1"/>
  <c r="G573" i="1"/>
  <c r="G1042" i="1"/>
  <c r="G1404" i="1"/>
  <c r="G2823" i="1"/>
  <c r="G2824" i="1"/>
  <c r="G3181" i="1"/>
  <c r="G3182" i="1"/>
  <c r="G2721" i="1"/>
  <c r="G2420" i="1"/>
  <c r="G2825" i="1"/>
  <c r="G1575" i="1"/>
  <c r="G2636" i="1"/>
  <c r="G2315" i="1"/>
  <c r="G1576" i="1"/>
  <c r="G2316" i="1"/>
  <c r="G2826" i="1"/>
  <c r="G2421" i="1"/>
  <c r="G1207" i="1"/>
  <c r="G1623" i="1"/>
  <c r="G1806" i="1"/>
  <c r="G2521" i="1"/>
  <c r="G1405" i="1"/>
  <c r="G2943" i="1"/>
  <c r="G1715" i="1"/>
  <c r="G2139" i="1"/>
  <c r="G1807" i="1"/>
  <c r="G1538" i="1"/>
  <c r="G998" i="1"/>
  <c r="G2522" i="1"/>
  <c r="G2827" i="1"/>
  <c r="G1759" i="1"/>
  <c r="G1325" i="1"/>
  <c r="G1168" i="1"/>
  <c r="G1507" i="1"/>
  <c r="G2637" i="1"/>
  <c r="G2070" i="1"/>
  <c r="G3183" i="1"/>
  <c r="G2317" i="1"/>
  <c r="G2071" i="1"/>
  <c r="G2944" i="1"/>
  <c r="G1808" i="1"/>
  <c r="G1539" i="1"/>
  <c r="G3184" i="1"/>
  <c r="G2828" i="1"/>
  <c r="G2140" i="1"/>
  <c r="G2004" i="1"/>
  <c r="G1716" i="1"/>
  <c r="G491" i="1"/>
  <c r="G1508" i="1"/>
  <c r="G2523" i="1"/>
  <c r="G1760" i="1"/>
  <c r="G2945" i="1"/>
  <c r="G3014" i="1"/>
  <c r="G1809" i="1"/>
  <c r="G2638" i="1"/>
  <c r="G2072" i="1"/>
  <c r="G3185" i="1"/>
  <c r="G3019" i="1"/>
  <c r="G3020" i="1"/>
  <c r="G1250" i="1"/>
  <c r="G1761" i="1"/>
  <c r="G2225" i="1"/>
  <c r="G2424" i="1"/>
  <c r="G722" i="1"/>
  <c r="G1865" i="1"/>
  <c r="G2829" i="1"/>
  <c r="G1666" i="1"/>
  <c r="G3186" i="1"/>
  <c r="G2318" i="1"/>
  <c r="G1348" i="1"/>
  <c r="H1348" i="1" s="1"/>
  <c r="G1667" i="1"/>
  <c r="G2639" i="1"/>
  <c r="G2830" i="1"/>
  <c r="G3187" i="1"/>
  <c r="G2524" i="1"/>
  <c r="G2425" i="1"/>
  <c r="G3188" i="1"/>
  <c r="G2946" i="1"/>
  <c r="G3189" i="1"/>
  <c r="G2722" i="1"/>
  <c r="G3190" i="1"/>
  <c r="G3191" i="1"/>
  <c r="G2319" i="1"/>
  <c r="H2319" i="1" s="1"/>
  <c r="G2947" i="1"/>
  <c r="G2320" i="1"/>
  <c r="G3047" i="1"/>
  <c r="H3047" i="1" s="1"/>
  <c r="G1866" i="1"/>
  <c r="G2831" i="1"/>
  <c r="G2321" i="1"/>
  <c r="G3051" i="1"/>
  <c r="G1938" i="1"/>
  <c r="G2525" i="1"/>
  <c r="G1068" i="1"/>
  <c r="G3055" i="1"/>
  <c r="G451" i="1"/>
  <c r="G610" i="1"/>
  <c r="H610" i="1" s="1"/>
  <c r="G1939" i="1"/>
  <c r="G2322" i="1"/>
  <c r="G1867" i="1"/>
  <c r="G3061" i="1"/>
  <c r="G2141" i="1"/>
  <c r="G1120" i="1"/>
  <c r="G2948" i="1"/>
  <c r="G1577" i="1"/>
  <c r="G2426" i="1"/>
  <c r="G3067" i="1"/>
  <c r="G3068" i="1"/>
  <c r="G1668" i="1"/>
  <c r="G3070" i="1"/>
  <c r="G3071" i="1"/>
  <c r="G2526" i="1"/>
  <c r="G2073" i="1"/>
  <c r="G3192" i="1"/>
  <c r="G1509" i="1"/>
  <c r="G2723" i="1"/>
  <c r="G3077" i="1"/>
  <c r="G2427" i="1"/>
  <c r="G2724" i="1"/>
  <c r="G2640" i="1"/>
  <c r="G3081" i="1"/>
  <c r="G1762" i="1"/>
  <c r="G2725" i="1"/>
  <c r="G2323" i="1"/>
  <c r="G2324" i="1"/>
  <c r="G2428" i="1"/>
  <c r="G2527" i="1"/>
  <c r="G2429" i="1"/>
  <c r="G1349" i="1"/>
  <c r="G2726" i="1"/>
  <c r="G3091" i="1"/>
  <c r="G1540" i="1"/>
  <c r="G1717" i="1"/>
  <c r="G1669" i="1"/>
  <c r="G2074" i="1"/>
  <c r="G2642" i="1"/>
  <c r="G2430" i="1"/>
  <c r="G2226" i="1"/>
  <c r="G2643" i="1"/>
  <c r="G2528" i="1"/>
  <c r="G1510" i="1"/>
  <c r="G2529" i="1"/>
  <c r="G2227" i="1"/>
  <c r="G2832" i="1"/>
  <c r="G2431" i="1"/>
  <c r="G2530" i="1"/>
  <c r="G2531" i="1"/>
  <c r="G2075" i="1"/>
  <c r="G2532" i="1"/>
  <c r="G2727" i="1"/>
  <c r="G2728" i="1"/>
  <c r="G2644" i="1"/>
  <c r="G2833" i="1"/>
  <c r="G2729" i="1"/>
  <c r="G2645" i="1"/>
  <c r="G2730" i="1"/>
  <c r="G2325" i="1"/>
  <c r="G2834" i="1"/>
  <c r="G2533" i="1"/>
  <c r="H2533" i="1" s="1"/>
  <c r="G1437" i="1"/>
  <c r="G1303" i="1"/>
  <c r="G2005" i="1"/>
  <c r="G3123" i="1"/>
  <c r="G3124" i="1"/>
  <c r="G1718" i="1"/>
  <c r="G1251" i="1"/>
  <c r="G2646" i="1"/>
  <c r="G878" i="1"/>
  <c r="G664" i="1"/>
  <c r="G648" i="1"/>
  <c r="G640" i="1"/>
  <c r="G1763" i="1"/>
  <c r="G810" i="1"/>
  <c r="G2076" i="1"/>
  <c r="G2835" i="1"/>
  <c r="G678" i="1"/>
  <c r="G3137" i="1"/>
  <c r="G1719" i="1"/>
  <c r="G1868" i="1"/>
  <c r="G3140" i="1"/>
  <c r="G985" i="1"/>
  <c r="G2432" i="1"/>
  <c r="G586" i="1"/>
  <c r="G3144" i="1"/>
  <c r="G3145" i="1"/>
  <c r="G2077" i="1"/>
  <c r="G2228" i="1"/>
  <c r="G2731" i="1"/>
  <c r="G3149" i="1"/>
  <c r="G2647" i="1"/>
  <c r="G2142" i="1"/>
  <c r="G2229" i="1"/>
  <c r="G2143" i="1"/>
  <c r="G2534" i="1"/>
  <c r="G2230" i="1"/>
  <c r="G2144" i="1"/>
  <c r="G2648" i="1"/>
  <c r="G2326" i="1"/>
  <c r="G1670" i="1"/>
  <c r="G1940" i="1"/>
  <c r="G2649" i="1"/>
  <c r="G1541" i="1"/>
  <c r="G867" i="1"/>
  <c r="G999" i="1"/>
  <c r="G1169" i="1"/>
  <c r="G1121" i="1"/>
  <c r="G963" i="1"/>
  <c r="G1122" i="1"/>
  <c r="G1007" i="1"/>
  <c r="G2327" i="1"/>
  <c r="G2145" i="1"/>
  <c r="G1102" i="1"/>
  <c r="G2535" i="1"/>
  <c r="G2006" i="1"/>
  <c r="G2650" i="1"/>
  <c r="G2231" i="1"/>
  <c r="G2836" i="1"/>
  <c r="G2328" i="1"/>
  <c r="G854" i="1"/>
  <c r="H854" i="1" s="1"/>
  <c r="G1511" i="1"/>
  <c r="G1208" i="1"/>
  <c r="G1720" i="1"/>
  <c r="G1624" i="1"/>
  <c r="G1810" i="1"/>
  <c r="G1625" i="1"/>
  <c r="G2146" i="1"/>
  <c r="G1941" i="1"/>
  <c r="G2233" i="1"/>
  <c r="G1811" i="1"/>
  <c r="G2078" i="1"/>
  <c r="G1871" i="1"/>
  <c r="G1812" i="1"/>
  <c r="G224" i="1"/>
  <c r="G131" i="1"/>
  <c r="G82" i="1"/>
  <c r="G1328" i="1"/>
  <c r="G479" i="1"/>
  <c r="G1189" i="1"/>
  <c r="G141" i="1"/>
  <c r="G189" i="1"/>
  <c r="G51" i="1"/>
  <c r="G2436" i="1"/>
  <c r="G2651" i="1"/>
  <c r="G343" i="1"/>
  <c r="G1946" i="1"/>
  <c r="G295" i="1"/>
  <c r="G1124" i="1"/>
  <c r="G258" i="1"/>
  <c r="G313" i="1"/>
  <c r="G2733" i="1"/>
  <c r="G2950" i="1"/>
  <c r="G2951" i="1"/>
  <c r="G2837" i="1"/>
  <c r="G2240" i="1"/>
  <c r="G1327" i="1"/>
  <c r="G2734" i="1"/>
  <c r="G230" i="1"/>
  <c r="G28" i="1"/>
  <c r="G2150" i="1"/>
  <c r="G147" i="1"/>
  <c r="F141" i="1"/>
  <c r="F189" i="1"/>
  <c r="F51" i="1"/>
  <c r="F2436" i="1"/>
  <c r="F2651" i="1"/>
  <c r="F343" i="1"/>
  <c r="F1946" i="1"/>
  <c r="F295" i="1"/>
  <c r="F1124" i="1"/>
  <c r="F258" i="1"/>
  <c r="F313" i="1"/>
  <c r="F2733" i="1"/>
  <c r="F2950" i="1"/>
  <c r="F2951" i="1"/>
  <c r="F2837" i="1"/>
  <c r="F2240" i="1"/>
  <c r="F1327" i="1"/>
  <c r="F2734" i="1"/>
  <c r="F230" i="1"/>
  <c r="F28" i="1"/>
  <c r="F2150" i="1"/>
  <c r="F224" i="1"/>
  <c r="F131" i="1"/>
  <c r="F82" i="1"/>
  <c r="F1328" i="1"/>
  <c r="F479" i="1"/>
  <c r="F1189" i="1"/>
  <c r="F44" i="1"/>
  <c r="F78" i="1"/>
  <c r="F63" i="1"/>
  <c r="F41" i="1"/>
  <c r="F249" i="1"/>
  <c r="F1764" i="1"/>
  <c r="F77" i="1"/>
  <c r="F107" i="1"/>
  <c r="F130" i="1"/>
  <c r="F143" i="1"/>
  <c r="F166" i="1"/>
  <c r="F2434" i="1"/>
  <c r="F61" i="1"/>
  <c r="F158" i="1"/>
  <c r="F185" i="1"/>
  <c r="F110" i="1"/>
  <c r="F70" i="1"/>
  <c r="F64" i="1"/>
  <c r="F39" i="1"/>
  <c r="F124" i="1"/>
  <c r="F57" i="1"/>
  <c r="F96" i="1"/>
  <c r="F32" i="1"/>
  <c r="F1170" i="1"/>
  <c r="F54" i="1"/>
  <c r="F88" i="1"/>
  <c r="F52" i="1"/>
  <c r="F26" i="1"/>
  <c r="F12" i="1"/>
  <c r="F87" i="1"/>
  <c r="F346" i="1"/>
  <c r="F133" i="1"/>
  <c r="F109" i="1"/>
  <c r="F2151" i="1"/>
  <c r="F2949" i="1"/>
  <c r="F2732" i="1"/>
  <c r="F2433" i="1"/>
  <c r="F2007" i="1"/>
  <c r="F475" i="1"/>
  <c r="F1766" i="1"/>
  <c r="F58" i="1"/>
  <c r="F198" i="1"/>
  <c r="F2329" i="1"/>
  <c r="F83" i="1"/>
  <c r="F462" i="1"/>
  <c r="F30" i="1"/>
  <c r="F18" i="1"/>
  <c r="F7" i="1"/>
  <c r="F568" i="1"/>
  <c r="F171" i="1"/>
  <c r="F2838" i="1"/>
  <c r="F119" i="1"/>
  <c r="F112" i="1"/>
  <c r="F85" i="1"/>
  <c r="F92" i="1"/>
  <c r="F34" i="1"/>
  <c r="F94" i="1"/>
  <c r="F15" i="1"/>
  <c r="F81" i="1"/>
  <c r="F154" i="1"/>
  <c r="F76" i="1"/>
  <c r="F1671" i="1"/>
  <c r="F170" i="1"/>
  <c r="F2652" i="1"/>
  <c r="F1103" i="1"/>
  <c r="F100" i="1"/>
  <c r="F1672" i="1"/>
  <c r="F405" i="1"/>
  <c r="F72" i="1"/>
  <c r="F2653" i="1"/>
  <c r="F2654" i="1"/>
  <c r="F1326" i="1"/>
  <c r="F665" i="1"/>
  <c r="F315" i="1"/>
  <c r="F252" i="1"/>
  <c r="F2437" i="1"/>
  <c r="F2235" i="1"/>
  <c r="F2536" i="1"/>
  <c r="F1873" i="1"/>
  <c r="F412" i="1"/>
  <c r="F2839" i="1"/>
  <c r="F1765" i="1"/>
  <c r="F1874" i="1"/>
  <c r="F2655" i="1"/>
  <c r="F75" i="1"/>
  <c r="F266" i="1"/>
  <c r="F1944" i="1"/>
  <c r="F1470" i="1"/>
  <c r="F356" i="1"/>
  <c r="F2330" i="1"/>
  <c r="F1351" i="1"/>
  <c r="F25" i="1"/>
  <c r="F91" i="1"/>
  <c r="F2331" i="1"/>
  <c r="F2084" i="1"/>
  <c r="F1813" i="1"/>
  <c r="F197" i="1"/>
  <c r="F71" i="1"/>
  <c r="F31" i="1"/>
  <c r="F93" i="1"/>
  <c r="F2656" i="1"/>
  <c r="F2840" i="1"/>
  <c r="F2952" i="1"/>
  <c r="F1514" i="1"/>
  <c r="F1945" i="1"/>
  <c r="F2147" i="1"/>
  <c r="F2841" i="1"/>
  <c r="F2953" i="1"/>
  <c r="F108" i="1"/>
  <c r="F95" i="1"/>
  <c r="F37" i="1"/>
  <c r="F159" i="1"/>
  <c r="F97" i="1"/>
  <c r="F84" i="1"/>
  <c r="F645" i="1"/>
  <c r="F156" i="1"/>
  <c r="F50" i="1"/>
  <c r="F103" i="1"/>
  <c r="F46" i="1"/>
  <c r="F1721" i="1"/>
  <c r="F2008" i="1"/>
  <c r="F1209" i="1"/>
  <c r="F42" i="1"/>
  <c r="F16" i="1"/>
  <c r="F285" i="1"/>
  <c r="F299" i="1"/>
  <c r="F584" i="1"/>
  <c r="F2332" i="1"/>
  <c r="F192" i="1"/>
  <c r="F2009" i="1"/>
  <c r="F943" i="1"/>
  <c r="F1512" i="1"/>
  <c r="F209" i="1"/>
  <c r="F105" i="1"/>
  <c r="F19" i="1"/>
  <c r="F38" i="1"/>
  <c r="F256" i="1"/>
  <c r="F21" i="1"/>
  <c r="F8" i="1"/>
  <c r="F99" i="1"/>
  <c r="F2438" i="1"/>
  <c r="F180" i="1"/>
  <c r="F2333" i="1"/>
  <c r="F2735" i="1"/>
  <c r="F2842" i="1"/>
  <c r="F2736" i="1"/>
  <c r="F749" i="1"/>
  <c r="F22" i="1"/>
  <c r="F74" i="1"/>
  <c r="F2237" i="1"/>
  <c r="F527" i="1"/>
  <c r="F728" i="1"/>
  <c r="F69" i="1"/>
  <c r="F36" i="1"/>
  <c r="F168" i="1"/>
  <c r="F200" i="1"/>
  <c r="F215" i="1"/>
  <c r="F1277" i="1"/>
  <c r="F2843" i="1"/>
  <c r="F2082" i="1"/>
  <c r="F2537" i="1"/>
  <c r="F2538" i="1"/>
  <c r="F2657" i="1"/>
  <c r="F2148" i="1"/>
  <c r="F1056" i="1"/>
  <c r="F2737" i="1"/>
  <c r="F2334" i="1"/>
  <c r="F591" i="1"/>
  <c r="F495" i="1"/>
  <c r="F2738" i="1"/>
  <c r="F607" i="1"/>
  <c r="F1380" i="1"/>
  <c r="F2083" i="1"/>
  <c r="F2439" i="1"/>
  <c r="F284" i="1"/>
  <c r="F2539" i="1"/>
  <c r="F2234" i="1"/>
  <c r="F1513" i="1"/>
  <c r="F242" i="1"/>
  <c r="F1875" i="1"/>
  <c r="F1352" i="1"/>
  <c r="F1471" i="1"/>
  <c r="F293" i="1"/>
  <c r="F122" i="1"/>
  <c r="F2955" i="1"/>
  <c r="F331" i="1"/>
  <c r="F281" i="1"/>
  <c r="F144" i="1"/>
  <c r="F2238" i="1"/>
  <c r="F2335" i="1"/>
  <c r="F45" i="1"/>
  <c r="F270" i="1"/>
  <c r="F2956" i="1"/>
  <c r="F1542" i="1"/>
  <c r="F2739" i="1"/>
  <c r="F1472" i="1"/>
  <c r="F2957" i="1"/>
  <c r="F2958" i="1"/>
  <c r="F142" i="1"/>
  <c r="F206" i="1"/>
  <c r="F236" i="1"/>
  <c r="F248" i="1"/>
  <c r="F169" i="1"/>
  <c r="F127" i="1"/>
  <c r="F195" i="1"/>
  <c r="F2844" i="1"/>
  <c r="F179" i="1"/>
  <c r="F1942" i="1"/>
  <c r="F2540" i="1"/>
  <c r="F1438" i="1"/>
  <c r="F2959" i="1"/>
  <c r="F2845" i="1"/>
  <c r="F1943" i="1"/>
  <c r="F2960" i="1"/>
  <c r="F2440" i="1"/>
  <c r="F2740" i="1"/>
  <c r="F2961" i="1"/>
  <c r="F172" i="1"/>
  <c r="F2658" i="1"/>
  <c r="F67" i="1"/>
  <c r="F695" i="1"/>
  <c r="F1439" i="1"/>
  <c r="F2962" i="1"/>
  <c r="F2846" i="1"/>
  <c r="F221" i="1"/>
  <c r="F111" i="1"/>
  <c r="F187" i="1"/>
  <c r="F155" i="1"/>
  <c r="F2963" i="1"/>
  <c r="F219" i="1"/>
  <c r="F1123" i="1"/>
  <c r="F2441" i="1"/>
  <c r="F2847" i="1"/>
  <c r="F2741" i="1"/>
  <c r="F1626" i="1"/>
  <c r="F1814" i="1"/>
  <c r="F183" i="1"/>
  <c r="F2239" i="1"/>
  <c r="F80" i="1"/>
  <c r="F181" i="1"/>
  <c r="F68" i="1"/>
  <c r="F2336" i="1"/>
  <c r="F2149" i="1"/>
  <c r="F2079" i="1"/>
  <c r="F2742" i="1"/>
  <c r="F2541" i="1"/>
  <c r="F1872" i="1"/>
  <c r="F1080" i="1"/>
  <c r="F2743" i="1"/>
  <c r="F2659" i="1"/>
  <c r="F2660" i="1"/>
  <c r="F547" i="1"/>
  <c r="F2080" i="1"/>
  <c r="F2542" i="1"/>
  <c r="F2848" i="1"/>
  <c r="F2849" i="1"/>
  <c r="F2850" i="1"/>
  <c r="F287" i="1"/>
  <c r="F2661" i="1"/>
  <c r="F2744" i="1"/>
  <c r="F202" i="1"/>
  <c r="F125" i="1"/>
  <c r="F86" i="1"/>
  <c r="F222" i="1"/>
  <c r="F135" i="1"/>
  <c r="F162" i="1"/>
  <c r="F388" i="1"/>
  <c r="F152" i="1"/>
  <c r="F1947" i="1"/>
  <c r="F377" i="1"/>
  <c r="F1104" i="1"/>
  <c r="F594" i="1"/>
  <c r="F403" i="1"/>
  <c r="F826" i="1"/>
  <c r="F115" i="1"/>
  <c r="F305" i="1"/>
  <c r="F306" i="1"/>
  <c r="F184" i="1"/>
  <c r="F308" i="1"/>
  <c r="F309" i="1"/>
  <c r="F1230" i="1"/>
  <c r="F1543" i="1"/>
  <c r="F1353" i="1"/>
  <c r="F700" i="1"/>
  <c r="F312" i="1"/>
  <c r="F150" i="1"/>
  <c r="F580" i="1"/>
  <c r="F317" i="1"/>
  <c r="F400" i="1"/>
  <c r="F319" i="1"/>
  <c r="F320" i="1"/>
  <c r="F423" i="1"/>
  <c r="F322" i="1"/>
  <c r="F225" i="1"/>
  <c r="F324" i="1"/>
  <c r="F325" i="1"/>
  <c r="F326" i="1"/>
  <c r="F327" i="1"/>
  <c r="F328" i="1"/>
  <c r="F329" i="1"/>
  <c r="F437" i="1"/>
  <c r="F507" i="1"/>
  <c r="F413" i="1"/>
  <c r="F333" i="1"/>
  <c r="F246" i="1"/>
  <c r="F359" i="1"/>
  <c r="F342" i="1"/>
  <c r="F337" i="1"/>
  <c r="F566" i="1"/>
  <c r="F597" i="1"/>
  <c r="F840" i="1"/>
  <c r="F1354" i="1"/>
  <c r="F771" i="1"/>
  <c r="F911" i="1"/>
  <c r="F1190" i="1"/>
  <c r="F1069" i="1"/>
  <c r="F1252" i="1"/>
  <c r="F958" i="1"/>
  <c r="F1154" i="1"/>
  <c r="F1473" i="1"/>
  <c r="F1027" i="1"/>
  <c r="F347" i="1"/>
  <c r="F463" i="1"/>
  <c r="F522" i="1"/>
  <c r="F521" i="1"/>
  <c r="F519" i="1"/>
  <c r="F182" i="1"/>
  <c r="F345" i="1"/>
  <c r="F290" i="1"/>
  <c r="F335" i="1"/>
  <c r="F188" i="1"/>
  <c r="F303" i="1"/>
  <c r="F262" i="1"/>
  <c r="F53" i="1"/>
  <c r="F340" i="1"/>
  <c r="F298" i="1"/>
  <c r="F379" i="1"/>
  <c r="F367" i="1"/>
  <c r="F368" i="1"/>
  <c r="F369" i="1"/>
  <c r="F370" i="1"/>
  <c r="F371" i="1"/>
  <c r="F372" i="1"/>
  <c r="F373" i="1"/>
  <c r="F374" i="1"/>
  <c r="F499" i="1"/>
  <c r="F376" i="1"/>
  <c r="F314" i="1"/>
  <c r="F157" i="1"/>
  <c r="F163" i="1"/>
  <c r="F302" i="1"/>
  <c r="F251" i="1"/>
  <c r="F217" i="1"/>
  <c r="F289" i="1"/>
  <c r="F238" i="1"/>
  <c r="F307" i="1"/>
  <c r="F316" i="1"/>
  <c r="F213" i="1"/>
  <c r="F1406" i="1"/>
  <c r="F389" i="1"/>
  <c r="F390" i="1"/>
  <c r="F391" i="1"/>
  <c r="F392" i="1"/>
  <c r="F2543" i="1"/>
  <c r="F260" i="1"/>
  <c r="F395" i="1"/>
  <c r="F396" i="1"/>
  <c r="F397" i="1"/>
  <c r="F398" i="1"/>
  <c r="F286" i="1"/>
  <c r="F278" i="1"/>
  <c r="F263" i="1"/>
  <c r="F332" i="1"/>
  <c r="F352" i="1"/>
  <c r="F244" i="1"/>
  <c r="F237" i="1"/>
  <c r="F271" i="1"/>
  <c r="F649" i="1"/>
  <c r="F670" i="1"/>
  <c r="F409" i="1"/>
  <c r="F1515" i="1"/>
  <c r="F944" i="1"/>
  <c r="F1948" i="1"/>
  <c r="F1544" i="1"/>
  <c r="F1081" i="1"/>
  <c r="F2152" i="1"/>
  <c r="F416" i="1"/>
  <c r="F1578" i="1"/>
  <c r="F1627" i="1"/>
  <c r="F1579" i="1"/>
  <c r="F1105" i="1"/>
  <c r="F1815" i="1"/>
  <c r="F1171" i="1"/>
  <c r="F1580" i="1"/>
  <c r="F2337" i="1"/>
  <c r="F193" i="1"/>
  <c r="F336" i="1"/>
  <c r="F427" i="1"/>
  <c r="F742" i="1"/>
  <c r="F888" i="1"/>
  <c r="F430" i="1"/>
  <c r="F1191" i="1"/>
  <c r="F1070" i="1"/>
  <c r="F1278" i="1"/>
  <c r="F912" i="1"/>
  <c r="F905" i="1"/>
  <c r="F945" i="1"/>
  <c r="F261" i="1"/>
  <c r="F533" i="1"/>
  <c r="F120" i="1"/>
  <c r="F530" i="1"/>
  <c r="F539" i="1"/>
  <c r="F361" i="1"/>
  <c r="F433" i="1"/>
  <c r="F334" i="1"/>
  <c r="F464" i="1"/>
  <c r="F543" i="1"/>
  <c r="F574" i="1"/>
  <c r="F283" i="1"/>
  <c r="F460" i="1"/>
  <c r="F541" i="1"/>
  <c r="F575" i="1"/>
  <c r="F487" i="1"/>
  <c r="F498" i="1"/>
  <c r="F550" i="1"/>
  <c r="F439" i="1"/>
  <c r="F595" i="1"/>
  <c r="F1082" i="1"/>
  <c r="F458" i="1"/>
  <c r="F630" i="1"/>
  <c r="F393" i="1"/>
  <c r="F406" i="1"/>
  <c r="F323" i="1"/>
  <c r="F414" i="1"/>
  <c r="F268" i="1"/>
  <c r="F465" i="1"/>
  <c r="F277" i="1"/>
  <c r="F149" i="1"/>
  <c r="F175" i="1"/>
  <c r="F275" i="1"/>
  <c r="F2964" i="1"/>
  <c r="F974" i="1"/>
  <c r="F1545" i="1"/>
  <c r="F1381" i="1"/>
  <c r="F1673" i="1"/>
  <c r="F136" i="1"/>
  <c r="F344" i="1"/>
  <c r="F476" i="1"/>
  <c r="F1440" i="1"/>
  <c r="F1949" i="1"/>
  <c r="F1816" i="1"/>
  <c r="F2010" i="1"/>
  <c r="F294" i="1"/>
  <c r="F455" i="1"/>
  <c r="F364" i="1"/>
  <c r="F384" i="1"/>
  <c r="F504" i="1"/>
  <c r="F419" i="1"/>
  <c r="F404" i="1"/>
  <c r="F502" i="1"/>
  <c r="F516" i="1"/>
  <c r="F365" i="1"/>
  <c r="F199" i="1"/>
  <c r="F116" i="1"/>
  <c r="F250" i="1"/>
  <c r="F468" i="1"/>
  <c r="F906" i="1"/>
  <c r="F233" i="1"/>
  <c r="F456" i="1"/>
  <c r="F520" i="1"/>
  <c r="F428" i="1"/>
  <c r="F1546" i="1"/>
  <c r="F1355" i="1"/>
  <c r="F1382" i="1"/>
  <c r="F1817" i="1"/>
  <c r="F827" i="1"/>
  <c r="F2153" i="1"/>
  <c r="F280" i="1"/>
  <c r="F508" i="1"/>
  <c r="F509" i="1"/>
  <c r="F510" i="1"/>
  <c r="F511" i="1"/>
  <c r="F512" i="1"/>
  <c r="F513" i="1"/>
  <c r="F1172" i="1"/>
  <c r="F386" i="1"/>
  <c r="F394" i="1"/>
  <c r="F486" i="1"/>
  <c r="F360" i="1"/>
  <c r="F569" i="1"/>
  <c r="F537" i="1"/>
  <c r="F545" i="1"/>
  <c r="F525" i="1"/>
  <c r="F497" i="1"/>
  <c r="F483" i="1"/>
  <c r="F488" i="1"/>
  <c r="F1407" i="1"/>
  <c r="F234" i="1"/>
  <c r="F267" i="1"/>
  <c r="F216" i="1"/>
  <c r="F946" i="1"/>
  <c r="F1441" i="1"/>
  <c r="F1876" i="1"/>
  <c r="F282" i="1"/>
  <c r="F353" i="1"/>
  <c r="F383" i="1"/>
  <c r="F264" i="1"/>
  <c r="F752" i="1"/>
  <c r="F424" i="1"/>
  <c r="F229" i="1"/>
  <c r="F399" i="1"/>
  <c r="F461" i="1"/>
  <c r="F407" i="1"/>
  <c r="F300" i="1"/>
  <c r="F492" i="1"/>
  <c r="F514" i="1"/>
  <c r="F1279" i="1"/>
  <c r="F1516" i="1"/>
  <c r="F165" i="1"/>
  <c r="F301" i="1"/>
  <c r="F382" i="1"/>
  <c r="F304" i="1"/>
  <c r="F231" i="1"/>
  <c r="F132" i="1"/>
  <c r="F1628" i="1"/>
  <c r="F357" i="1"/>
  <c r="F457" i="1"/>
  <c r="F1629" i="1"/>
  <c r="F1767" i="1"/>
  <c r="F204" i="1"/>
  <c r="F366" i="1"/>
  <c r="F410" i="1"/>
  <c r="F1408" i="1"/>
  <c r="F2011" i="1"/>
  <c r="F473" i="1"/>
  <c r="F693" i="1"/>
  <c r="F2338" i="1"/>
  <c r="F2012" i="1"/>
  <c r="F2339" i="1"/>
  <c r="F2013" i="1"/>
  <c r="F631" i="1"/>
  <c r="F140" i="1"/>
  <c r="F417" i="1"/>
  <c r="F587" i="1"/>
  <c r="F2241" i="1"/>
  <c r="F617" i="1"/>
  <c r="F444" i="1"/>
  <c r="F445" i="1"/>
  <c r="F570" i="1"/>
  <c r="F1442" i="1"/>
  <c r="F1722" i="1"/>
  <c r="F500" i="1"/>
  <c r="F2340" i="1"/>
  <c r="F2242" i="1"/>
  <c r="F375" i="1"/>
  <c r="F1723" i="1"/>
  <c r="F501" i="1"/>
  <c r="F2155" i="1"/>
  <c r="F480" i="1"/>
  <c r="F907" i="1"/>
  <c r="F2156" i="1"/>
  <c r="F2544" i="1"/>
  <c r="F203" i="1"/>
  <c r="F243" i="1"/>
  <c r="F129" i="1"/>
  <c r="F381" i="1"/>
  <c r="F272" i="1"/>
  <c r="F228" i="1"/>
  <c r="F134" i="1"/>
  <c r="F98" i="1"/>
  <c r="F1383" i="1"/>
  <c r="F138" i="1"/>
  <c r="F66" i="1"/>
  <c r="F29" i="1"/>
  <c r="F167" i="1"/>
  <c r="F5" i="1"/>
  <c r="F2" i="1"/>
  <c r="F4" i="1"/>
  <c r="F13" i="1"/>
  <c r="F20" i="1"/>
  <c r="F9" i="1"/>
  <c r="F43" i="1"/>
  <c r="F14" i="1"/>
  <c r="F24" i="1"/>
  <c r="F11" i="1"/>
  <c r="F40" i="1"/>
  <c r="F47" i="1"/>
  <c r="F3" i="1"/>
  <c r="F474" i="1"/>
  <c r="F735" i="1"/>
  <c r="F1138" i="1"/>
  <c r="F1356" i="1"/>
  <c r="F6" i="1"/>
  <c r="F17" i="1"/>
  <c r="F10" i="1"/>
  <c r="F48" i="1"/>
  <c r="F232" i="1"/>
  <c r="F114" i="1"/>
  <c r="F164" i="1"/>
  <c r="F1384" i="1"/>
  <c r="F1581" i="1"/>
  <c r="F1768" i="1"/>
  <c r="F1769" i="1"/>
  <c r="F1877" i="1"/>
  <c r="F104" i="1"/>
  <c r="F214" i="1"/>
  <c r="F279" i="1"/>
  <c r="F186" i="1"/>
  <c r="F354" i="1"/>
  <c r="F425" i="1"/>
  <c r="F2158" i="1"/>
  <c r="F274" i="1"/>
  <c r="F330" i="1"/>
  <c r="F426" i="1"/>
  <c r="F408" i="1"/>
  <c r="F2341" i="1"/>
  <c r="F113" i="1"/>
  <c r="F247" i="1"/>
  <c r="F2662" i="1"/>
  <c r="F1517" i="1"/>
  <c r="F2014" i="1"/>
  <c r="F1674" i="1"/>
  <c r="F828" i="1"/>
  <c r="F1818" i="1"/>
  <c r="F2342" i="1"/>
  <c r="F2545" i="1"/>
  <c r="F2546" i="1"/>
  <c r="F161" i="1"/>
  <c r="F118" i="1"/>
  <c r="F418" i="1"/>
  <c r="F2442" i="1"/>
  <c r="F1210" i="1"/>
  <c r="F102" i="1"/>
  <c r="F190" i="1"/>
  <c r="F173" i="1"/>
  <c r="F153" i="1"/>
  <c r="F137" i="1"/>
  <c r="F121" i="1"/>
  <c r="F148" i="1"/>
  <c r="F211" i="1"/>
  <c r="F174" i="1"/>
  <c r="F59" i="1"/>
  <c r="F49" i="1"/>
  <c r="F123" i="1"/>
  <c r="F177" i="1"/>
  <c r="F240" i="1"/>
  <c r="F1329" i="1"/>
  <c r="F879" i="1"/>
  <c r="F2015" i="1"/>
  <c r="F2016" i="1"/>
  <c r="F680" i="1"/>
  <c r="F402" i="1"/>
  <c r="F2343" i="1"/>
  <c r="F434" i="1"/>
  <c r="F2243" i="1"/>
  <c r="F1878" i="1"/>
  <c r="F2244" i="1"/>
  <c r="F2443" i="1"/>
  <c r="F2444" i="1"/>
  <c r="F2344" i="1"/>
  <c r="F265" i="1"/>
  <c r="F208" i="1"/>
  <c r="F435" i="1"/>
  <c r="F528" i="1"/>
  <c r="F2547" i="1"/>
  <c r="F291" i="1"/>
  <c r="F2163" i="1"/>
  <c r="F452" i="1"/>
  <c r="F2445" i="1"/>
  <c r="F2663" i="1"/>
  <c r="F2446" i="1"/>
  <c r="F2447" i="1"/>
  <c r="F1879" i="1"/>
  <c r="F56" i="1"/>
  <c r="F73" i="1"/>
  <c r="F1518" i="1"/>
  <c r="F1880" i="1"/>
  <c r="F2448" i="1"/>
  <c r="F421" i="1"/>
  <c r="F2245" i="1"/>
  <c r="F2449" i="1"/>
  <c r="F2450" i="1"/>
  <c r="F2664" i="1"/>
  <c r="F472" i="1"/>
  <c r="F2548" i="1"/>
  <c r="F2549" i="1"/>
  <c r="F2164" i="1"/>
  <c r="F151" i="1"/>
  <c r="F191" i="1"/>
  <c r="F1950" i="1"/>
  <c r="F2552" i="1"/>
  <c r="F2165" i="1"/>
  <c r="F2553" i="1"/>
  <c r="F2554" i="1"/>
  <c r="F2745" i="1"/>
  <c r="F2345" i="1"/>
  <c r="F60" i="1"/>
  <c r="F2085" i="1"/>
  <c r="F2665" i="1"/>
  <c r="F478" i="1"/>
  <c r="F2246" i="1"/>
  <c r="F2666" i="1"/>
  <c r="F273" i="1"/>
  <c r="F1330" i="1"/>
  <c r="F2017" i="1"/>
  <c r="F178" i="1"/>
  <c r="F2452" i="1"/>
  <c r="F2667" i="1"/>
  <c r="F2668" i="1"/>
  <c r="F2248" i="1"/>
  <c r="F2555" i="1"/>
  <c r="F2746" i="1"/>
  <c r="F90" i="1"/>
  <c r="F2453" i="1"/>
  <c r="F2669" i="1"/>
  <c r="F2851" i="1"/>
  <c r="F378" i="1"/>
  <c r="F747" i="1"/>
  <c r="F446" i="1"/>
  <c r="F1409" i="1"/>
  <c r="F429" i="1"/>
  <c r="F1881" i="1"/>
  <c r="F2086" i="1"/>
  <c r="F363" i="1"/>
  <c r="F517" i="1"/>
  <c r="F2454" i="1"/>
  <c r="F2346" i="1"/>
  <c r="F2347" i="1"/>
  <c r="F933" i="1"/>
  <c r="F338" i="1"/>
  <c r="F2018" i="1"/>
  <c r="F89" i="1"/>
  <c r="F401" i="1"/>
  <c r="F1882" i="1"/>
  <c r="F764" i="1"/>
  <c r="F27" i="1"/>
  <c r="F55" i="1"/>
  <c r="F23" i="1"/>
  <c r="F1951" i="1"/>
  <c r="F769" i="1"/>
  <c r="F2249" i="1"/>
  <c r="F779" i="1"/>
  <c r="F2455" i="1"/>
  <c r="F637" i="1"/>
  <c r="F2670" i="1"/>
  <c r="F964" i="1"/>
  <c r="F117" i="1"/>
  <c r="F128" i="1"/>
  <c r="F1630" i="1"/>
  <c r="F1883" i="1"/>
  <c r="F2019" i="1"/>
  <c r="F2348" i="1"/>
  <c r="F661" i="1"/>
  <c r="F759" i="1"/>
  <c r="F2349" i="1"/>
  <c r="F454" i="1"/>
  <c r="F2556" i="1"/>
  <c r="F2671" i="1"/>
  <c r="F2456" i="1"/>
  <c r="F79" i="1"/>
  <c r="F145" i="1"/>
  <c r="F318" i="1"/>
  <c r="F2457" i="1"/>
  <c r="F2557" i="1"/>
  <c r="F358" i="1"/>
  <c r="F2458" i="1"/>
  <c r="F2459" i="1"/>
  <c r="F2020" i="1"/>
  <c r="F2558" i="1"/>
  <c r="F529" i="1"/>
  <c r="F750" i="1"/>
  <c r="F2672" i="1"/>
  <c r="F441" i="1"/>
  <c r="F2560" i="1"/>
  <c r="F2460" i="1"/>
  <c r="F310" i="1"/>
  <c r="F549" i="1"/>
  <c r="F321" i="1"/>
  <c r="F201" i="1"/>
  <c r="F2350" i="1"/>
  <c r="F2250" i="1"/>
  <c r="F2461" i="1"/>
  <c r="F339" i="1"/>
  <c r="F311" i="1"/>
  <c r="F255" i="1"/>
  <c r="F257" i="1"/>
  <c r="F207" i="1"/>
  <c r="F760" i="1"/>
  <c r="F1952" i="1"/>
  <c r="F1953" i="1"/>
  <c r="F276" i="1"/>
  <c r="F729" i="1"/>
  <c r="F505" i="1"/>
  <c r="F531" i="1"/>
  <c r="F546" i="1"/>
  <c r="F2251" i="1"/>
  <c r="F1173" i="1"/>
  <c r="F526" i="1"/>
  <c r="F559" i="1"/>
  <c r="F551" i="1"/>
  <c r="F2351" i="1"/>
  <c r="F831" i="1"/>
  <c r="F2352" i="1"/>
  <c r="F710" i="1"/>
  <c r="F592" i="1"/>
  <c r="F558" i="1"/>
  <c r="F2561" i="1"/>
  <c r="F2673" i="1"/>
  <c r="F601" i="1"/>
  <c r="F829" i="1"/>
  <c r="F1071" i="1"/>
  <c r="F899" i="1"/>
  <c r="F218" i="1"/>
  <c r="F1211" i="1"/>
  <c r="F449" i="1"/>
  <c r="F845" i="1"/>
  <c r="F846" i="1"/>
  <c r="F847" i="1"/>
  <c r="F848" i="1"/>
  <c r="F849" i="1"/>
  <c r="F598" i="1"/>
  <c r="F627" i="1"/>
  <c r="F355" i="1"/>
  <c r="F704" i="1"/>
  <c r="F683" i="1"/>
  <c r="F1954" i="1"/>
  <c r="F2087" i="1"/>
  <c r="F2563" i="1"/>
  <c r="F1955" i="1"/>
  <c r="F564" i="1"/>
  <c r="F2564" i="1"/>
  <c r="F481" i="1"/>
  <c r="F223" i="1"/>
  <c r="F2674" i="1"/>
  <c r="F2675" i="1"/>
  <c r="F2565" i="1"/>
  <c r="F841" i="1"/>
  <c r="F2566" i="1"/>
  <c r="F515" i="1"/>
  <c r="F1474" i="1"/>
  <c r="F666" i="1"/>
  <c r="F2462" i="1"/>
  <c r="F2747" i="1"/>
  <c r="F2748" i="1"/>
  <c r="F2852" i="1"/>
  <c r="F2749" i="1"/>
  <c r="F2567" i="1"/>
  <c r="F2750" i="1"/>
  <c r="F440" i="1"/>
  <c r="F588" i="1"/>
  <c r="F2676" i="1"/>
  <c r="F348" i="1"/>
  <c r="F493" i="1"/>
  <c r="F443" i="1"/>
  <c r="F2751" i="1"/>
  <c r="F2853" i="1"/>
  <c r="F578" i="1"/>
  <c r="F1083" i="1"/>
  <c r="F2854" i="1"/>
  <c r="F2855" i="1"/>
  <c r="F835" i="1"/>
  <c r="F288" i="1"/>
  <c r="F2965" i="1"/>
  <c r="F2253" i="1"/>
  <c r="F653" i="1"/>
  <c r="F2677" i="1"/>
  <c r="F385" i="1"/>
  <c r="F351" i="1"/>
  <c r="F212" i="1"/>
  <c r="F1884" i="1"/>
  <c r="F787" i="1"/>
  <c r="F296" i="1"/>
  <c r="F438" i="1"/>
  <c r="F1631" i="1"/>
  <c r="F420" i="1"/>
  <c r="F1008" i="1"/>
  <c r="F35" i="1"/>
  <c r="F62" i="1"/>
  <c r="F33" i="1"/>
  <c r="F106" i="1"/>
  <c r="F1139" i="1"/>
  <c r="F2166" i="1"/>
  <c r="F65" i="1"/>
  <c r="F2569" i="1"/>
  <c r="F900" i="1"/>
  <c r="F220" i="1"/>
  <c r="F605" i="1"/>
  <c r="F811" i="1"/>
  <c r="F1956" i="1"/>
  <c r="F2678" i="1"/>
  <c r="F2680" i="1"/>
  <c r="F603" i="1"/>
  <c r="F542" i="1"/>
  <c r="F2570" i="1"/>
  <c r="F205" i="1"/>
  <c r="F235" i="1"/>
  <c r="F176" i="1"/>
  <c r="F253" i="1"/>
  <c r="F1155" i="1"/>
  <c r="F411" i="1"/>
  <c r="F453" i="1"/>
  <c r="F489" i="1"/>
  <c r="F442" i="1"/>
  <c r="F1156" i="1"/>
  <c r="F619" i="1"/>
  <c r="F534" i="1"/>
  <c r="F936" i="1"/>
  <c r="F934" i="1"/>
  <c r="F485" i="1"/>
  <c r="F576" i="1"/>
  <c r="F572" i="1"/>
  <c r="F436" i="1"/>
  <c r="F349" i="1"/>
  <c r="F259" i="1"/>
  <c r="F554" i="1"/>
  <c r="F780" i="1"/>
  <c r="F387" i="1"/>
  <c r="F684" i="1"/>
  <c r="F1212" i="1"/>
  <c r="F949" i="1"/>
  <c r="F245" i="1"/>
  <c r="F868" i="1"/>
  <c r="F194" i="1"/>
  <c r="F496" i="1"/>
  <c r="F146" i="1"/>
  <c r="F227" i="1"/>
  <c r="F226" i="1"/>
  <c r="F341" i="1"/>
  <c r="F241" i="1"/>
  <c r="F254" i="1"/>
  <c r="F506" i="1"/>
  <c r="F126" i="1"/>
  <c r="F160" i="1"/>
  <c r="F1253" i="1"/>
  <c r="F538" i="1"/>
  <c r="F844" i="1"/>
  <c r="F350" i="1"/>
  <c r="F633" i="1"/>
  <c r="F1028" i="1"/>
  <c r="F935" i="1"/>
  <c r="F1057" i="1"/>
  <c r="F422" i="1"/>
  <c r="F269" i="1"/>
  <c r="F1331" i="1"/>
  <c r="F634" i="1"/>
  <c r="F947" i="1"/>
  <c r="F560" i="1"/>
  <c r="F459" i="1"/>
  <c r="F1125" i="1"/>
  <c r="F688" i="1"/>
  <c r="F544" i="1"/>
  <c r="F582" i="1"/>
  <c r="F555" i="1"/>
  <c r="F781" i="1"/>
  <c r="F1819" i="1"/>
  <c r="F577" i="1"/>
  <c r="F986" i="1"/>
  <c r="F1820" i="1"/>
  <c r="F490" i="1"/>
  <c r="F1231" i="1"/>
  <c r="F614" i="1"/>
  <c r="F1583" i="1"/>
  <c r="F705" i="1"/>
  <c r="F2167" i="1"/>
  <c r="F2088" i="1"/>
  <c r="F2168" i="1"/>
  <c r="F626" i="1"/>
  <c r="F618" i="1"/>
  <c r="F362" i="1"/>
  <c r="F1280" i="1"/>
  <c r="F2254" i="1"/>
  <c r="F448" i="1"/>
  <c r="F477" i="1"/>
  <c r="F716" i="1"/>
  <c r="F532" i="1"/>
  <c r="F523" i="1"/>
  <c r="F2353" i="1"/>
  <c r="F1043" i="1"/>
  <c r="F2571" i="1"/>
  <c r="F2463" i="1"/>
  <c r="F1357" i="1"/>
  <c r="F889" i="1"/>
  <c r="F1093" i="1"/>
  <c r="F1192" i="1"/>
  <c r="F623" i="1"/>
  <c r="F2752" i="1"/>
  <c r="F919" i="1"/>
  <c r="F482" i="1"/>
  <c r="F612" i="1"/>
  <c r="F604" i="1"/>
  <c r="F535" i="1"/>
  <c r="F1021" i="1"/>
  <c r="F1022" i="1"/>
  <c r="F1023" i="1"/>
  <c r="F1024" i="1"/>
  <c r="F1025" i="1"/>
  <c r="F723" i="1"/>
  <c r="F556" i="1"/>
  <c r="F548" i="1"/>
  <c r="F641" i="1"/>
  <c r="F730" i="1"/>
  <c r="F635" i="1"/>
  <c r="F2681" i="1"/>
  <c r="F1213" i="1"/>
  <c r="F1034" i="1"/>
  <c r="F1035" i="1"/>
  <c r="F927" i="1"/>
  <c r="F2464" i="1"/>
  <c r="F581" i="1"/>
  <c r="F518" i="1"/>
  <c r="F553" i="1"/>
  <c r="F654" i="1"/>
  <c r="F696" i="1"/>
  <c r="F772" i="1"/>
  <c r="F717" i="1"/>
  <c r="F606" i="1"/>
  <c r="F2856" i="1"/>
  <c r="F2753" i="1"/>
  <c r="F1193" i="1"/>
  <c r="F1049" i="1"/>
  <c r="F2754" i="1"/>
  <c r="F2682" i="1"/>
  <c r="F679" i="1"/>
  <c r="F1254" i="1"/>
  <c r="F2755" i="1"/>
  <c r="F2756" i="1"/>
  <c r="F948" i="1"/>
  <c r="F2857" i="1"/>
  <c r="F1519" i="1"/>
  <c r="F2757" i="1"/>
  <c r="F1094" i="1"/>
  <c r="F1443" i="1"/>
  <c r="F1255" i="1"/>
  <c r="F1126" i="1"/>
  <c r="F928" i="1"/>
  <c r="F731" i="1"/>
  <c r="F1632" i="1"/>
  <c r="F2572" i="1"/>
  <c r="F1029" i="1"/>
  <c r="F1174" i="1"/>
  <c r="F950" i="1"/>
  <c r="F686" i="1"/>
  <c r="F1214" i="1"/>
  <c r="F802" i="1"/>
  <c r="F651" i="1"/>
  <c r="F913" i="1"/>
  <c r="F101" i="1"/>
  <c r="F2683" i="1"/>
  <c r="F2759" i="1"/>
  <c r="F2255" i="1"/>
  <c r="F1724" i="1"/>
  <c r="F1475" i="1"/>
  <c r="F2858" i="1"/>
  <c r="F2859" i="1"/>
  <c r="F2966" i="1"/>
  <c r="F593" i="1"/>
  <c r="F2967" i="1"/>
  <c r="F2354" i="1"/>
  <c r="F1256" i="1"/>
  <c r="F959" i="1"/>
  <c r="F2860" i="1"/>
  <c r="F711" i="1"/>
  <c r="F2862" i="1"/>
  <c r="F1084" i="1"/>
  <c r="F2968" i="1"/>
  <c r="F2969" i="1"/>
  <c r="F2863" i="1"/>
  <c r="F2970" i="1"/>
  <c r="F2971" i="1"/>
  <c r="F571" i="1"/>
  <c r="F621" i="1"/>
  <c r="F812" i="1"/>
  <c r="F2760" i="1"/>
  <c r="F2021" i="1"/>
  <c r="F2865" i="1"/>
  <c r="F2972" i="1"/>
  <c r="F2573" i="1"/>
  <c r="F2973" i="1"/>
  <c r="F2022" i="1"/>
  <c r="F2355" i="1"/>
  <c r="F2974" i="1"/>
  <c r="F2866" i="1"/>
  <c r="F937" i="1"/>
  <c r="F1957" i="1"/>
  <c r="F2975" i="1"/>
  <c r="F2976" i="1"/>
  <c r="F1588" i="1"/>
  <c r="F2761" i="1"/>
  <c r="F2977" i="1"/>
  <c r="F2978" i="1"/>
  <c r="F793" i="1"/>
  <c r="F1194" i="1"/>
  <c r="F850" i="1"/>
  <c r="F794" i="1"/>
  <c r="F1175" i="1"/>
  <c r="F2979" i="1"/>
  <c r="F880" i="1"/>
  <c r="F1140" i="1"/>
  <c r="F987" i="1"/>
  <c r="F1444" i="1"/>
  <c r="F613" i="1"/>
  <c r="F813" i="1"/>
  <c r="F929" i="1"/>
  <c r="F965" i="1"/>
  <c r="F836" i="1"/>
  <c r="F988" i="1"/>
  <c r="F814" i="1"/>
  <c r="F2980" i="1"/>
  <c r="F2867" i="1"/>
  <c r="F1675" i="1"/>
  <c r="F1176" i="1"/>
  <c r="F989" i="1"/>
  <c r="F2356" i="1"/>
  <c r="F1009" i="1"/>
  <c r="F681" i="1"/>
  <c r="F697" i="1"/>
  <c r="F2256" i="1"/>
  <c r="F2762" i="1"/>
  <c r="F765" i="1"/>
  <c r="F636" i="1"/>
  <c r="F1106" i="1"/>
  <c r="F2170" i="1"/>
  <c r="F2763" i="1"/>
  <c r="F2684" i="1"/>
  <c r="F960" i="1"/>
  <c r="F1058" i="1"/>
  <c r="F1232" i="1"/>
  <c r="F2465" i="1"/>
  <c r="F1547" i="1"/>
  <c r="F890" i="1"/>
  <c r="F642" i="1"/>
  <c r="F563" i="1"/>
  <c r="F585" i="1"/>
  <c r="F743" i="1"/>
  <c r="F782" i="1"/>
  <c r="F1030" i="1"/>
  <c r="F1072" i="1"/>
  <c r="F1177" i="1"/>
  <c r="F1044" i="1"/>
  <c r="F738" i="1"/>
  <c r="F920" i="1"/>
  <c r="F966" i="1"/>
  <c r="F609" i="1"/>
  <c r="F837" i="1"/>
  <c r="F1215" i="1"/>
  <c r="F1127" i="1"/>
  <c r="F2574" i="1"/>
  <c r="F2357" i="1"/>
  <c r="F2764" i="1"/>
  <c r="F975" i="1"/>
  <c r="F891" i="1"/>
  <c r="F292" i="1"/>
  <c r="F851" i="1"/>
  <c r="F718" i="1"/>
  <c r="F694" i="1"/>
  <c r="F628" i="1"/>
  <c r="F620" i="1"/>
  <c r="F908" i="1"/>
  <c r="F951" i="1"/>
  <c r="F736" i="1"/>
  <c r="F803" i="1"/>
  <c r="F579" i="1"/>
  <c r="F881" i="1"/>
  <c r="F561" i="1"/>
  <c r="F938" i="1"/>
  <c r="F589" i="1"/>
  <c r="F565" i="1"/>
  <c r="F466" i="1"/>
  <c r="F860" i="1"/>
  <c r="F662" i="1"/>
  <c r="F431" i="1"/>
  <c r="F567" i="1"/>
  <c r="F667" i="1"/>
  <c r="F562" i="1"/>
  <c r="F596" i="1"/>
  <c r="F724" i="1"/>
  <c r="F725" i="1"/>
  <c r="F1476" i="1"/>
  <c r="F1304" i="1"/>
  <c r="F2685" i="1"/>
  <c r="F1676" i="1"/>
  <c r="F1128" i="1"/>
  <c r="F1358" i="1"/>
  <c r="F1233" i="1"/>
  <c r="F1010" i="1"/>
  <c r="F650" i="1"/>
  <c r="F2575" i="1"/>
  <c r="F2686" i="1"/>
  <c r="F1178" i="1"/>
  <c r="F1359" i="1"/>
  <c r="F901" i="1"/>
  <c r="F852" i="1"/>
  <c r="F869" i="1"/>
  <c r="F830" i="1"/>
  <c r="F2687" i="1"/>
  <c r="F1446" i="1"/>
  <c r="F1589" i="1"/>
  <c r="F2868" i="1"/>
  <c r="F902" i="1"/>
  <c r="F1229" i="1"/>
  <c r="F540" i="1"/>
  <c r="F732" i="1"/>
  <c r="F467" i="1"/>
  <c r="F470" i="1"/>
  <c r="F615" i="1"/>
  <c r="F671" i="1"/>
  <c r="F690" i="1"/>
  <c r="F882" i="1"/>
  <c r="F804" i="1"/>
  <c r="F761" i="1"/>
  <c r="F494" i="1"/>
  <c r="F685" i="1"/>
  <c r="F753" i="1"/>
  <c r="F914" i="1"/>
  <c r="F1157" i="1"/>
  <c r="F788" i="1"/>
  <c r="F783" i="1"/>
  <c r="F815" i="1"/>
  <c r="F883" i="1"/>
  <c r="F976" i="1"/>
  <c r="F557" i="1"/>
  <c r="F1281" i="1"/>
  <c r="F2765" i="1"/>
  <c r="F2869" i="1"/>
  <c r="F1306" i="1"/>
  <c r="F380" i="1"/>
  <c r="F624" i="1"/>
  <c r="F754" i="1"/>
  <c r="F884" i="1"/>
  <c r="F816" i="1"/>
  <c r="F892" i="1"/>
  <c r="F1257" i="1"/>
  <c r="F1059" i="1"/>
  <c r="F450" i="1"/>
  <c r="F762" i="1"/>
  <c r="F655" i="1"/>
  <c r="F766" i="1"/>
  <c r="F921" i="1"/>
  <c r="F1234" i="1"/>
  <c r="F1677" i="1"/>
  <c r="F1678" i="1"/>
  <c r="F1385" i="1"/>
  <c r="F1258" i="1"/>
  <c r="F744" i="1"/>
  <c r="F952" i="1"/>
  <c r="F1129" i="1"/>
  <c r="F2358" i="1"/>
  <c r="F2688" i="1"/>
  <c r="F1060" i="1"/>
  <c r="F1107" i="1"/>
  <c r="F1548" i="1"/>
  <c r="F1011" i="1"/>
  <c r="F1387" i="1"/>
  <c r="F2023" i="1"/>
  <c r="F1179" i="1"/>
  <c r="F1549" i="1"/>
  <c r="F1590" i="1"/>
  <c r="F1307" i="1"/>
  <c r="F1388" i="1"/>
  <c r="F1360" i="1"/>
  <c r="F1308" i="1"/>
  <c r="F1447" i="1"/>
  <c r="F1477" i="1"/>
  <c r="F1332" i="1"/>
  <c r="F1361" i="1"/>
  <c r="F1410" i="1"/>
  <c r="F2981" i="1"/>
  <c r="F1885" i="1"/>
  <c r="F1886" i="1"/>
  <c r="F1448" i="1"/>
  <c r="F2870" i="1"/>
  <c r="F1550" i="1"/>
  <c r="F1821" i="1"/>
  <c r="F1333" i="1"/>
  <c r="F2766" i="1"/>
  <c r="F1305" i="1"/>
  <c r="F1679" i="1"/>
  <c r="F663" i="1"/>
  <c r="F1012" i="1"/>
  <c r="F1013" i="1"/>
  <c r="F739" i="1"/>
  <c r="F706" i="1"/>
  <c r="F784" i="1"/>
  <c r="F672" i="1"/>
  <c r="F719" i="1"/>
  <c r="F2024" i="1"/>
  <c r="F2576" i="1"/>
  <c r="F2689" i="1"/>
  <c r="F1141" i="1"/>
  <c r="F1591" i="1"/>
  <c r="F990" i="1"/>
  <c r="F1449" i="1"/>
  <c r="F2025" i="1"/>
  <c r="F2871" i="1"/>
  <c r="F1958" i="1"/>
  <c r="F2982" i="1"/>
  <c r="F795" i="1"/>
  <c r="F922" i="1"/>
  <c r="F1282" i="1"/>
  <c r="F1158" i="1"/>
  <c r="F1551" i="1"/>
  <c r="F1680" i="1"/>
  <c r="F1681" i="1"/>
  <c r="F1450" i="1"/>
  <c r="F2983" i="1"/>
  <c r="F1592" i="1"/>
  <c r="F1235" i="1"/>
  <c r="F1216" i="1"/>
  <c r="F1095" i="1"/>
  <c r="F1887" i="1"/>
  <c r="F1478" i="1"/>
  <c r="F1633" i="1"/>
  <c r="F1682" i="1"/>
  <c r="F1552" i="1"/>
  <c r="F1479" i="1"/>
  <c r="F1725" i="1"/>
  <c r="F1411" i="1"/>
  <c r="F1334" i="1"/>
  <c r="F1959" i="1"/>
  <c r="F2577" i="1"/>
  <c r="F1350" i="1"/>
  <c r="F673" i="1"/>
  <c r="F602" i="1"/>
  <c r="F674" i="1"/>
  <c r="F870" i="1"/>
  <c r="F817" i="1"/>
  <c r="F805" i="1"/>
  <c r="F861" i="1"/>
  <c r="F720" i="1"/>
  <c r="F646" i="1"/>
  <c r="F789" i="1"/>
  <c r="F893" i="1"/>
  <c r="F894" i="1"/>
  <c r="F871" i="1"/>
  <c r="F895" i="1"/>
  <c r="F842" i="1"/>
  <c r="F625" i="1"/>
  <c r="F796" i="1"/>
  <c r="F797" i="1"/>
  <c r="F818" i="1"/>
  <c r="F819" i="1"/>
  <c r="F820" i="1"/>
  <c r="F763" i="1"/>
  <c r="F707" i="1"/>
  <c r="F767" i="1"/>
  <c r="F647" i="1"/>
  <c r="F773" i="1"/>
  <c r="F909" i="1"/>
  <c r="F708" i="1"/>
  <c r="F715" i="1"/>
  <c r="F1061" i="1"/>
  <c r="F1553" i="1"/>
  <c r="F1217" i="1"/>
  <c r="F1770" i="1"/>
  <c r="F2872" i="1"/>
  <c r="F2466" i="1"/>
  <c r="F1386" i="1"/>
  <c r="F2873" i="1"/>
  <c r="F1593" i="1"/>
  <c r="F1634" i="1"/>
  <c r="F2359" i="1"/>
  <c r="F1726" i="1"/>
  <c r="F1392" i="1"/>
  <c r="F1393" i="1"/>
  <c r="F1389" i="1"/>
  <c r="F1822" i="1"/>
  <c r="F1396" i="1"/>
  <c r="F2984" i="1"/>
  <c r="F1031" i="1"/>
  <c r="F1085" i="1"/>
  <c r="F1259" i="1"/>
  <c r="F1480" i="1"/>
  <c r="F2985" i="1"/>
  <c r="F1309" i="1"/>
  <c r="F755" i="1"/>
  <c r="F2467" i="1"/>
  <c r="F2986" i="1"/>
  <c r="F471" i="1"/>
  <c r="F1283" i="1"/>
  <c r="F806" i="1"/>
  <c r="F785" i="1"/>
  <c r="F923" i="1"/>
  <c r="F1000" i="1"/>
  <c r="F977" i="1"/>
  <c r="F689" i="1"/>
  <c r="F774" i="1"/>
  <c r="F1159" i="1"/>
  <c r="F1014" i="1"/>
  <c r="F924" i="1"/>
  <c r="F821" i="1"/>
  <c r="F1073" i="1"/>
  <c r="F701" i="1"/>
  <c r="F536" i="1"/>
  <c r="F675" i="1"/>
  <c r="F1195" i="1"/>
  <c r="F629" i="1"/>
  <c r="F2767" i="1"/>
  <c r="F2470" i="1"/>
  <c r="F1412" i="1"/>
  <c r="F2578" i="1"/>
  <c r="F1727" i="1"/>
  <c r="F2874" i="1"/>
  <c r="F1335" i="1"/>
  <c r="F2987" i="1"/>
  <c r="F1434" i="1"/>
  <c r="F1435" i="1"/>
  <c r="F2875" i="1"/>
  <c r="F1888" i="1"/>
  <c r="F2257" i="1"/>
  <c r="F1823" i="1"/>
  <c r="F1362" i="1"/>
  <c r="F1824" i="1"/>
  <c r="F2471" i="1"/>
  <c r="F1554" i="1"/>
  <c r="F2877" i="1"/>
  <c r="F1445" i="1"/>
  <c r="F2690" i="1"/>
  <c r="F1284" i="1"/>
  <c r="F1960" i="1"/>
  <c r="F2988" i="1"/>
  <c r="F2579" i="1"/>
  <c r="F2258" i="1"/>
  <c r="F1635" i="1"/>
  <c r="F622" i="1"/>
  <c r="F1015" i="1"/>
  <c r="F1180" i="1"/>
  <c r="F967" i="1"/>
  <c r="F1130" i="1"/>
  <c r="F1260" i="1"/>
  <c r="F2768" i="1"/>
  <c r="F2878" i="1"/>
  <c r="F2989" i="1"/>
  <c r="F855" i="1"/>
  <c r="F1520" i="1"/>
  <c r="F862" i="1"/>
  <c r="F1771" i="1"/>
  <c r="F702" i="1"/>
  <c r="F1636" i="1"/>
  <c r="F1336" i="1"/>
  <c r="F2580" i="1"/>
  <c r="F2472" i="1"/>
  <c r="F2360" i="1"/>
  <c r="F1196" i="1"/>
  <c r="F1390" i="1"/>
  <c r="F2990" i="1"/>
  <c r="F2581" i="1"/>
  <c r="F2171" i="1"/>
  <c r="F1594" i="1"/>
  <c r="F1142" i="1"/>
  <c r="F2361" i="1"/>
  <c r="F2991" i="1"/>
  <c r="F1062" i="1"/>
  <c r="F2691" i="1"/>
  <c r="F2026" i="1"/>
  <c r="F1773" i="1"/>
  <c r="F1595" i="1"/>
  <c r="F1413" i="1"/>
  <c r="F1143" i="1"/>
  <c r="F1961" i="1"/>
  <c r="F2992" i="1"/>
  <c r="F1236" i="1"/>
  <c r="F2362" i="1"/>
  <c r="F1683" i="1"/>
  <c r="F1493" i="1"/>
  <c r="F1451" i="1"/>
  <c r="F1452" i="1"/>
  <c r="F2473" i="1"/>
  <c r="F608" i="1"/>
  <c r="F1045" i="1"/>
  <c r="F896" i="1"/>
  <c r="F139" i="1"/>
  <c r="F1501" i="1"/>
  <c r="F1502" i="1"/>
  <c r="F1503" i="1"/>
  <c r="F2582" i="1"/>
  <c r="F2993" i="1"/>
  <c r="F2994" i="1"/>
  <c r="F2995" i="1"/>
  <c r="F1889" i="1"/>
  <c r="F1684" i="1"/>
  <c r="F2583" i="1"/>
  <c r="F1685" i="1"/>
  <c r="F1890" i="1"/>
  <c r="F2172" i="1"/>
  <c r="F2474" i="1"/>
  <c r="F2879" i="1"/>
  <c r="F953" i="1"/>
  <c r="F2089" i="1"/>
  <c r="F2996" i="1"/>
  <c r="F2997" i="1"/>
  <c r="F1891" i="1"/>
  <c r="F2363" i="1"/>
  <c r="F2769" i="1"/>
  <c r="F1074" i="1"/>
  <c r="F1046" i="1"/>
  <c r="F798" i="1"/>
  <c r="F1001" i="1"/>
  <c r="F790" i="1"/>
  <c r="F1197" i="1"/>
  <c r="F1285" i="1"/>
  <c r="F1310" i="1"/>
  <c r="F1160" i="1"/>
  <c r="F1131" i="1"/>
  <c r="F930" i="1"/>
  <c r="F939" i="1"/>
  <c r="F872" i="1"/>
  <c r="F903" i="1"/>
  <c r="F1132" i="1"/>
  <c r="F1218" i="1"/>
  <c r="F1521" i="1"/>
  <c r="F721" i="1"/>
  <c r="F1161" i="1"/>
  <c r="F1363" i="1"/>
  <c r="F1016" i="1"/>
  <c r="F1144" i="1"/>
  <c r="F1181" i="1"/>
  <c r="F873" i="1"/>
  <c r="F910" i="1"/>
  <c r="F874" i="1"/>
  <c r="F1108" i="1"/>
  <c r="F1286" i="1"/>
  <c r="F1311" i="1"/>
  <c r="F1337" i="1"/>
  <c r="F863" i="1"/>
  <c r="F1198" i="1"/>
  <c r="F1162" i="1"/>
  <c r="F1261" i="1"/>
  <c r="F775" i="1"/>
  <c r="F1391" i="1"/>
  <c r="F1163" i="1"/>
  <c r="F2880" i="1"/>
  <c r="F1596" i="1"/>
  <c r="F1555" i="1"/>
  <c r="F1047" i="1"/>
  <c r="F1063" i="1"/>
  <c r="F1364" i="1"/>
  <c r="F1237" i="1"/>
  <c r="F2998" i="1"/>
  <c r="F2999" i="1"/>
  <c r="F1686" i="1"/>
  <c r="F1522" i="1"/>
  <c r="F2173" i="1"/>
  <c r="F1597" i="1"/>
  <c r="F3000" i="1"/>
  <c r="F1728" i="1"/>
  <c r="F1637" i="1"/>
  <c r="F1638" i="1"/>
  <c r="F1892" i="1"/>
  <c r="F3001" i="1"/>
  <c r="F3002" i="1"/>
  <c r="F1414" i="1"/>
  <c r="F2584" i="1"/>
  <c r="F1582" i="1"/>
  <c r="F1825" i="1"/>
  <c r="F1584" i="1"/>
  <c r="F1585" i="1"/>
  <c r="F1586" i="1"/>
  <c r="F1587" i="1"/>
  <c r="F2770" i="1"/>
  <c r="F2881" i="1"/>
  <c r="F768" i="1"/>
  <c r="F3003" i="1"/>
  <c r="F2585" i="1"/>
  <c r="F3004" i="1"/>
  <c r="F3005" i="1"/>
  <c r="F2475" i="1"/>
  <c r="F2364" i="1"/>
  <c r="F1287" i="1"/>
  <c r="F1415" i="1"/>
  <c r="F1826" i="1"/>
  <c r="F3006" i="1"/>
  <c r="F1365" i="1"/>
  <c r="F1481" i="1"/>
  <c r="F1729" i="1"/>
  <c r="F2174" i="1"/>
  <c r="F1730" i="1"/>
  <c r="F3007" i="1"/>
  <c r="F1893" i="1"/>
  <c r="F3008" i="1"/>
  <c r="F2175" i="1"/>
  <c r="F2090" i="1"/>
  <c r="F1894" i="1"/>
  <c r="F2091" i="1"/>
  <c r="F1288" i="1"/>
  <c r="F1731" i="1"/>
  <c r="F3009" i="1"/>
  <c r="F3010" i="1"/>
  <c r="F1827" i="1"/>
  <c r="F2586" i="1"/>
  <c r="F2365" i="1"/>
  <c r="F1620" i="1"/>
  <c r="F2092" i="1"/>
  <c r="F1262" i="1"/>
  <c r="F2882" i="1"/>
  <c r="F3011" i="1"/>
  <c r="F1109" i="1"/>
  <c r="F2027" i="1"/>
  <c r="F1598" i="1"/>
  <c r="F3012" i="1"/>
  <c r="F1289" i="1"/>
  <c r="F1416" i="1"/>
  <c r="F1556" i="1"/>
  <c r="F2692" i="1"/>
  <c r="F2587" i="1"/>
  <c r="F2366" i="1"/>
  <c r="F2771" i="1"/>
  <c r="F3013" i="1"/>
  <c r="F1145" i="1"/>
  <c r="F1366" i="1"/>
  <c r="F2176" i="1"/>
  <c r="F2476" i="1"/>
  <c r="F1599" i="1"/>
  <c r="F1557" i="1"/>
  <c r="F1164" i="1"/>
  <c r="F1165" i="1"/>
  <c r="F1338" i="1"/>
  <c r="F1290" i="1"/>
  <c r="F1182" i="1"/>
  <c r="F864" i="1"/>
  <c r="F2028" i="1"/>
  <c r="F3015" i="1"/>
  <c r="F3016" i="1"/>
  <c r="F1558" i="1"/>
  <c r="F1482" i="1"/>
  <c r="F2093" i="1"/>
  <c r="F3017" i="1"/>
  <c r="F1639" i="1"/>
  <c r="F1453" i="1"/>
  <c r="F2029" i="1"/>
  <c r="F2094" i="1"/>
  <c r="F1828" i="1"/>
  <c r="F2883" i="1"/>
  <c r="F698" i="1"/>
  <c r="F638" i="1"/>
  <c r="F687" i="1"/>
  <c r="F745" i="1"/>
  <c r="F1075" i="1"/>
  <c r="F1032" i="1"/>
  <c r="F1110" i="1"/>
  <c r="F1048" i="1"/>
  <c r="F1050" i="1"/>
  <c r="F1033" i="1"/>
  <c r="F954" i="1"/>
  <c r="F955" i="1"/>
  <c r="F961" i="1"/>
  <c r="F925" i="1"/>
  <c r="F915" i="1"/>
  <c r="F940" i="1"/>
  <c r="F916" i="1"/>
  <c r="F699" i="1"/>
  <c r="F822" i="1"/>
  <c r="F503" i="1"/>
  <c r="F856" i="1"/>
  <c r="F2772" i="1"/>
  <c r="F1559" i="1"/>
  <c r="F1483" i="1"/>
  <c r="F2588" i="1"/>
  <c r="F776" i="1"/>
  <c r="F1367" i="1"/>
  <c r="F552" i="1"/>
  <c r="F823" i="1"/>
  <c r="F3018" i="1"/>
  <c r="F2884" i="1"/>
  <c r="F2694" i="1"/>
  <c r="F1064" i="1"/>
  <c r="F726" i="1"/>
  <c r="F2773" i="1"/>
  <c r="F2885" i="1"/>
  <c r="F415" i="1"/>
  <c r="F2886" i="1"/>
  <c r="F1640" i="1"/>
  <c r="F2887" i="1"/>
  <c r="F447" i="1"/>
  <c r="F2695" i="1"/>
  <c r="F2589" i="1"/>
  <c r="F3021" i="1"/>
  <c r="F1002" i="1"/>
  <c r="F1829" i="1"/>
  <c r="F2259" i="1"/>
  <c r="F1732" i="1"/>
  <c r="F2367" i="1"/>
  <c r="F2888" i="1"/>
  <c r="F2368" i="1"/>
  <c r="F1713" i="1"/>
  <c r="F733" i="1"/>
  <c r="F3022" i="1"/>
  <c r="F3023" i="1"/>
  <c r="F2696" i="1"/>
  <c r="F1368" i="1"/>
  <c r="F2889" i="1"/>
  <c r="F2477" i="1"/>
  <c r="F691" i="1"/>
  <c r="F777" i="1"/>
  <c r="F1096" i="1"/>
  <c r="F832" i="1"/>
  <c r="F1051" i="1"/>
  <c r="F1076" i="1"/>
  <c r="F1146" i="1"/>
  <c r="F968" i="1"/>
  <c r="F917" i="1"/>
  <c r="F931" i="1"/>
  <c r="F897" i="1"/>
  <c r="F962" i="1"/>
  <c r="F1147" i="1"/>
  <c r="F1733" i="1"/>
  <c r="F1641" i="1"/>
  <c r="F2774" i="1"/>
  <c r="F1737" i="1"/>
  <c r="F2590" i="1"/>
  <c r="F2775" i="1"/>
  <c r="F1687" i="1"/>
  <c r="F2369" i="1"/>
  <c r="F2591" i="1"/>
  <c r="F1291" i="1"/>
  <c r="F2260" i="1"/>
  <c r="F656" i="1"/>
  <c r="F3024" i="1"/>
  <c r="F2892" i="1"/>
  <c r="F2893" i="1"/>
  <c r="F3025" i="1"/>
  <c r="F3026" i="1"/>
  <c r="F3027" i="1"/>
  <c r="F1312" i="1"/>
  <c r="F1642" i="1"/>
  <c r="F2776" i="1"/>
  <c r="F1643" i="1"/>
  <c r="F2095" i="1"/>
  <c r="F1830" i="1"/>
  <c r="F2261" i="1"/>
  <c r="F1600" i="1"/>
  <c r="F1895" i="1"/>
  <c r="F2894" i="1"/>
  <c r="F1962" i="1"/>
  <c r="F3028" i="1"/>
  <c r="F1734" i="1"/>
  <c r="F3029" i="1"/>
  <c r="F2895" i="1"/>
  <c r="F1219" i="1"/>
  <c r="F1774" i="1"/>
  <c r="F2592" i="1"/>
  <c r="F2262" i="1"/>
  <c r="F3030" i="1"/>
  <c r="F1772" i="1"/>
  <c r="F3031" i="1"/>
  <c r="F3032" i="1"/>
  <c r="F1220" i="1"/>
  <c r="F2370" i="1"/>
  <c r="F2593" i="1"/>
  <c r="F3033" i="1"/>
  <c r="F3034" i="1"/>
  <c r="F1644" i="1"/>
  <c r="F2896" i="1"/>
  <c r="F1560" i="1"/>
  <c r="F2897" i="1"/>
  <c r="F1221" i="1"/>
  <c r="F1263" i="1"/>
  <c r="F1238" i="1"/>
  <c r="F1086" i="1"/>
  <c r="F1052" i="1"/>
  <c r="F1183" i="1"/>
  <c r="F1264" i="1"/>
  <c r="F991" i="1"/>
  <c r="F1036" i="1"/>
  <c r="F712" i="1"/>
  <c r="F807" i="1"/>
  <c r="F969" i="1"/>
  <c r="F992" i="1"/>
  <c r="F993" i="1"/>
  <c r="F978" i="1"/>
  <c r="F2030" i="1"/>
  <c r="F3035" i="1"/>
  <c r="F2096" i="1"/>
  <c r="F2594" i="1"/>
  <c r="F2898" i="1"/>
  <c r="F3036" i="1"/>
  <c r="F2097" i="1"/>
  <c r="F3037" i="1"/>
  <c r="F3038" i="1"/>
  <c r="F3039" i="1"/>
  <c r="F2899" i="1"/>
  <c r="F2478" i="1"/>
  <c r="F3040" i="1"/>
  <c r="F1775" i="1"/>
  <c r="F2177" i="1"/>
  <c r="F2697" i="1"/>
  <c r="F3041" i="1"/>
  <c r="F2900" i="1"/>
  <c r="F1601" i="1"/>
  <c r="F1963" i="1"/>
  <c r="F2263" i="1"/>
  <c r="F3042" i="1"/>
  <c r="F2595" i="1"/>
  <c r="F3043" i="1"/>
  <c r="F2371" i="1"/>
  <c r="F3044" i="1"/>
  <c r="F3045" i="1"/>
  <c r="F2698" i="1"/>
  <c r="F2901" i="1"/>
  <c r="F3046" i="1"/>
  <c r="F3048" i="1"/>
  <c r="F1087" i="1"/>
  <c r="F2480" i="1"/>
  <c r="F2098" i="1"/>
  <c r="F3049" i="1"/>
  <c r="F2178" i="1"/>
  <c r="F3050" i="1"/>
  <c r="F2777" i="1"/>
  <c r="F1645" i="1"/>
  <c r="F3052" i="1"/>
  <c r="F3053" i="1"/>
  <c r="F2902" i="1"/>
  <c r="F3054" i="1"/>
  <c r="F1896" i="1"/>
  <c r="F3056" i="1"/>
  <c r="F1844" i="1"/>
  <c r="F3057" i="1"/>
  <c r="F3058" i="1"/>
  <c r="F2596" i="1"/>
  <c r="F3059" i="1"/>
  <c r="F3060" i="1"/>
  <c r="F1964" i="1"/>
  <c r="F2031" i="1"/>
  <c r="F3062" i="1"/>
  <c r="F1853" i="1"/>
  <c r="F3063" i="1"/>
  <c r="F1148" i="1"/>
  <c r="F1088" i="1"/>
  <c r="F2264" i="1"/>
  <c r="F3064" i="1"/>
  <c r="F1646" i="1"/>
  <c r="F3065" i="1"/>
  <c r="F3066" i="1"/>
  <c r="F734" i="1"/>
  <c r="F1199" i="1"/>
  <c r="F970" i="1"/>
  <c r="F1089" i="1"/>
  <c r="F1417" i="1"/>
  <c r="F1454" i="1"/>
  <c r="F1292" i="1"/>
  <c r="F1869" i="1"/>
  <c r="F1870" i="1"/>
  <c r="F885" i="1"/>
  <c r="F2483" i="1"/>
  <c r="F3069" i="1"/>
  <c r="F3072" i="1"/>
  <c r="F1965" i="1"/>
  <c r="F1418" i="1"/>
  <c r="F3073" i="1"/>
  <c r="F2699" i="1"/>
  <c r="F2179" i="1"/>
  <c r="F2903" i="1"/>
  <c r="F3074" i="1"/>
  <c r="F1200" i="1"/>
  <c r="F1201" i="1"/>
  <c r="F1265" i="1"/>
  <c r="F3075" i="1"/>
  <c r="F2372" i="1"/>
  <c r="F1897" i="1"/>
  <c r="F1602" i="1"/>
  <c r="F1966" i="1"/>
  <c r="F3076" i="1"/>
  <c r="F1967" i="1"/>
  <c r="F3078" i="1"/>
  <c r="F979" i="1"/>
  <c r="F1688" i="1"/>
  <c r="F2778" i="1"/>
  <c r="F3079" i="1"/>
  <c r="F1968" i="1"/>
  <c r="F524" i="1"/>
  <c r="F616" i="1"/>
  <c r="F799" i="1"/>
  <c r="F2265" i="1"/>
  <c r="F1313" i="1"/>
  <c r="F3080" i="1"/>
  <c r="F2700" i="1"/>
  <c r="F1339" i="1"/>
  <c r="F2701" i="1"/>
  <c r="F2779" i="1"/>
  <c r="F1561" i="1"/>
  <c r="F1898" i="1"/>
  <c r="F1776" i="1"/>
  <c r="F2702" i="1"/>
  <c r="F956" i="1"/>
  <c r="F3082" i="1"/>
  <c r="F3083" i="1"/>
  <c r="F2597" i="1"/>
  <c r="F3084" i="1"/>
  <c r="F1777" i="1"/>
  <c r="F3085" i="1"/>
  <c r="F3086" i="1"/>
  <c r="F3087" i="1"/>
  <c r="F1899" i="1"/>
  <c r="F1689" i="1"/>
  <c r="F2373" i="1"/>
  <c r="F2904" i="1"/>
  <c r="F2905" i="1"/>
  <c r="F1394" i="1"/>
  <c r="F1603" i="1"/>
  <c r="F1778" i="1"/>
  <c r="F2906" i="1"/>
  <c r="F2374" i="1"/>
  <c r="F1166" i="1"/>
  <c r="F1077" i="1"/>
  <c r="F2780" i="1"/>
  <c r="F1735" i="1"/>
  <c r="F1969" i="1"/>
  <c r="F1831" i="1"/>
  <c r="F1970" i="1"/>
  <c r="F2907" i="1"/>
  <c r="F1293" i="1"/>
  <c r="F3088" i="1"/>
  <c r="F1239" i="1"/>
  <c r="F1523" i="1"/>
  <c r="F1097" i="1"/>
  <c r="F3089" i="1"/>
  <c r="F3090" i="1"/>
  <c r="F1202" i="1"/>
  <c r="F2266" i="1"/>
  <c r="F2267" i="1"/>
  <c r="F2375" i="1"/>
  <c r="F2485" i="1"/>
  <c r="F1779" i="1"/>
  <c r="F1971" i="1"/>
  <c r="F1455" i="1"/>
  <c r="F1832" i="1"/>
  <c r="F1647" i="1"/>
  <c r="F1604" i="1"/>
  <c r="F2032" i="1"/>
  <c r="F941" i="1"/>
  <c r="F1222" i="1"/>
  <c r="F1972" i="1"/>
  <c r="F2486" i="1"/>
  <c r="F1419" i="1"/>
  <c r="F1240" i="1"/>
  <c r="F2033" i="1"/>
  <c r="F1900" i="1"/>
  <c r="F1736" i="1"/>
  <c r="F1484" i="1"/>
  <c r="F1065" i="1"/>
  <c r="F3092" i="1"/>
  <c r="F3093" i="1"/>
  <c r="F2908" i="1"/>
  <c r="F2268" i="1"/>
  <c r="F2909" i="1"/>
  <c r="F1562" i="1"/>
  <c r="F2910" i="1"/>
  <c r="F1833" i="1"/>
  <c r="F2911" i="1"/>
  <c r="F2034" i="1"/>
  <c r="F2269" i="1"/>
  <c r="F2099" i="1"/>
  <c r="F1111" i="1"/>
  <c r="F1780" i="1"/>
  <c r="F2781" i="1"/>
  <c r="F2377" i="1"/>
  <c r="F2912" i="1"/>
  <c r="F3094" i="1"/>
  <c r="F3095" i="1"/>
  <c r="F3096" i="1"/>
  <c r="F1605" i="1"/>
  <c r="F2487" i="1"/>
  <c r="F2488" i="1"/>
  <c r="F2490" i="1"/>
  <c r="F2782" i="1"/>
  <c r="F1294" i="1"/>
  <c r="F800" i="1"/>
  <c r="F652" i="1"/>
  <c r="F980" i="1"/>
  <c r="F2913" i="1"/>
  <c r="F1090" i="1"/>
  <c r="F3097" i="1"/>
  <c r="F1901" i="1"/>
  <c r="F1266" i="1"/>
  <c r="F1395" i="1"/>
  <c r="F2180" i="1"/>
  <c r="F2378" i="1"/>
  <c r="F1902" i="1"/>
  <c r="F1606" i="1"/>
  <c r="F3098" i="1"/>
  <c r="F2379" i="1"/>
  <c r="F2270" i="1"/>
  <c r="F3099" i="1"/>
  <c r="F2914" i="1"/>
  <c r="F2380" i="1"/>
  <c r="F1485" i="1"/>
  <c r="F2181" i="1"/>
  <c r="F3100" i="1"/>
  <c r="F2381" i="1"/>
  <c r="F1524" i="1"/>
  <c r="F1690" i="1"/>
  <c r="F1340" i="1"/>
  <c r="F2382" i="1"/>
  <c r="F3101" i="1"/>
  <c r="F3102" i="1"/>
  <c r="F1486" i="1"/>
  <c r="F1903" i="1"/>
  <c r="F1904" i="1"/>
  <c r="F2035" i="1"/>
  <c r="F2271" i="1"/>
  <c r="F1369" i="1"/>
  <c r="F2383" i="1"/>
  <c r="F1420" i="1"/>
  <c r="F1421" i="1"/>
  <c r="F1422" i="1"/>
  <c r="F1691" i="1"/>
  <c r="F1456" i="1"/>
  <c r="F1834" i="1"/>
  <c r="F2100" i="1"/>
  <c r="F1781" i="1"/>
  <c r="F1973" i="1"/>
  <c r="F2384" i="1"/>
  <c r="F2703" i="1"/>
  <c r="F3103" i="1"/>
  <c r="F1974" i="1"/>
  <c r="F2915" i="1"/>
  <c r="F3104" i="1"/>
  <c r="F2182" i="1"/>
  <c r="F2272" i="1"/>
  <c r="F2273" i="1"/>
  <c r="F1692" i="1"/>
  <c r="F1423" i="1"/>
  <c r="F1975" i="1"/>
  <c r="F2183" i="1"/>
  <c r="F2385" i="1"/>
  <c r="F1693" i="1"/>
  <c r="F1295" i="1"/>
  <c r="F1905" i="1"/>
  <c r="F1835" i="1"/>
  <c r="F2916" i="1"/>
  <c r="F2036" i="1"/>
  <c r="F1267" i="1"/>
  <c r="F1836" i="1"/>
  <c r="F2783" i="1"/>
  <c r="F2063" i="1"/>
  <c r="F2917" i="1"/>
  <c r="F1607" i="1"/>
  <c r="F926" i="1"/>
  <c r="F2101" i="1"/>
  <c r="F2386" i="1"/>
  <c r="F1976" i="1"/>
  <c r="F3105" i="1"/>
  <c r="F2704" i="1"/>
  <c r="F1563" i="1"/>
  <c r="F1648" i="1"/>
  <c r="F3106" i="1"/>
  <c r="F1906" i="1"/>
  <c r="F1112" i="1"/>
  <c r="F3107" i="1"/>
  <c r="F3108" i="1"/>
  <c r="F3109" i="1"/>
  <c r="F2784" i="1"/>
  <c r="F2081" i="1"/>
  <c r="F2598" i="1"/>
  <c r="F1370" i="1"/>
  <c r="F2705" i="1"/>
  <c r="F1694" i="1"/>
  <c r="F3110" i="1"/>
  <c r="F1837" i="1"/>
  <c r="F1487" i="1"/>
  <c r="F1649" i="1"/>
  <c r="F2918" i="1"/>
  <c r="F2184" i="1"/>
  <c r="F3111" i="1"/>
  <c r="F886" i="1"/>
  <c r="F1907" i="1"/>
  <c r="F801" i="1"/>
  <c r="F713" i="1"/>
  <c r="F2785" i="1"/>
  <c r="F2387" i="1"/>
  <c r="F740" i="1"/>
  <c r="F1457" i="1"/>
  <c r="F639" i="1"/>
  <c r="F2919" i="1"/>
  <c r="F1525" i="1"/>
  <c r="F981" i="1"/>
  <c r="F1091" i="1"/>
  <c r="F2786" i="1"/>
  <c r="F1608" i="1"/>
  <c r="F2108" i="1"/>
  <c r="F1371" i="1"/>
  <c r="F1372" i="1"/>
  <c r="F1977" i="1"/>
  <c r="F1838" i="1"/>
  <c r="F1978" i="1"/>
  <c r="F1053" i="1"/>
  <c r="F971" i="1"/>
  <c r="F1424" i="1"/>
  <c r="F2117" i="1"/>
  <c r="F1133" i="1"/>
  <c r="F2119" i="1"/>
  <c r="F2787" i="1"/>
  <c r="F2788" i="1"/>
  <c r="F1184" i="1"/>
  <c r="F1458" i="1"/>
  <c r="F2706" i="1"/>
  <c r="F1397" i="1"/>
  <c r="F1526" i="1"/>
  <c r="F2102" i="1"/>
  <c r="F1908" i="1"/>
  <c r="F1695" i="1"/>
  <c r="F1979" i="1"/>
  <c r="F1459" i="1"/>
  <c r="F982" i="1"/>
  <c r="F1113" i="1"/>
  <c r="F887" i="1"/>
  <c r="F756" i="1"/>
  <c r="F643" i="1"/>
  <c r="F757" i="1"/>
  <c r="F2138" i="1"/>
  <c r="F737" i="1"/>
  <c r="F714" i="1"/>
  <c r="F1425" i="1"/>
  <c r="F1839" i="1"/>
  <c r="F1398" i="1"/>
  <c r="F2103" i="1"/>
  <c r="F3112" i="1"/>
  <c r="F1268" i="1"/>
  <c r="F1017" i="1"/>
  <c r="F1185" i="1"/>
  <c r="F751" i="1"/>
  <c r="F1564" i="1"/>
  <c r="F1092" i="1"/>
  <c r="F1980" i="1"/>
  <c r="F1782" i="1"/>
  <c r="F2154" i="1"/>
  <c r="F3113" i="1"/>
  <c r="F3114" i="1"/>
  <c r="F2157" i="1"/>
  <c r="F1037" i="1"/>
  <c r="F2159" i="1"/>
  <c r="F2160" i="1"/>
  <c r="F2161" i="1"/>
  <c r="F2162" i="1"/>
  <c r="F1426" i="1"/>
  <c r="F1186" i="1"/>
  <c r="F2391" i="1"/>
  <c r="F2920" i="1"/>
  <c r="F2599" i="1"/>
  <c r="F1909" i="1"/>
  <c r="F2169" i="1"/>
  <c r="F1910" i="1"/>
  <c r="F1696" i="1"/>
  <c r="F1783" i="1"/>
  <c r="F1981" i="1"/>
  <c r="F2707" i="1"/>
  <c r="F1650" i="1"/>
  <c r="F1269" i="1"/>
  <c r="F1840" i="1"/>
  <c r="F1609" i="1"/>
  <c r="F1565" i="1"/>
  <c r="F1841" i="1"/>
  <c r="F1842" i="1"/>
  <c r="F1843" i="1"/>
  <c r="F1911" i="1"/>
  <c r="F1738" i="1"/>
  <c r="F2104" i="1"/>
  <c r="F2491" i="1"/>
  <c r="F1018" i="1"/>
  <c r="F1912" i="1"/>
  <c r="F3115" i="1"/>
  <c r="F2274" i="1"/>
  <c r="F2392" i="1"/>
  <c r="F2105" i="1"/>
  <c r="F3116" i="1"/>
  <c r="F1982" i="1"/>
  <c r="F2195" i="1"/>
  <c r="F2275" i="1"/>
  <c r="F3117" i="1"/>
  <c r="F1296" i="1"/>
  <c r="F1566" i="1"/>
  <c r="F1610" i="1"/>
  <c r="F2201" i="1"/>
  <c r="F1845" i="1"/>
  <c r="F1611" i="1"/>
  <c r="F1983" i="1"/>
  <c r="F2106" i="1"/>
  <c r="F2276" i="1"/>
  <c r="F2393" i="1"/>
  <c r="F2037" i="1"/>
  <c r="F2209" i="1"/>
  <c r="F1984" i="1"/>
  <c r="F2038" i="1"/>
  <c r="F1527" i="1"/>
  <c r="F2185" i="1"/>
  <c r="F2107" i="1"/>
  <c r="F2215" i="1"/>
  <c r="F1739" i="1"/>
  <c r="F1460" i="1"/>
  <c r="F2600" i="1"/>
  <c r="F3118" i="1"/>
  <c r="F1427" i="1"/>
  <c r="F2601" i="1"/>
  <c r="F2789" i="1"/>
  <c r="F1203" i="1"/>
  <c r="F2039" i="1"/>
  <c r="F1985" i="1"/>
  <c r="F1784" i="1"/>
  <c r="F1038" i="1"/>
  <c r="F1528" i="1"/>
  <c r="F2492" i="1"/>
  <c r="F1846" i="1"/>
  <c r="F2394" i="1"/>
  <c r="F2232" i="1"/>
  <c r="F1740" i="1"/>
  <c r="F2186" i="1"/>
  <c r="F2277" i="1"/>
  <c r="F2236" i="1"/>
  <c r="F3119" i="1"/>
  <c r="F2109" i="1"/>
  <c r="F972" i="1"/>
  <c r="F932" i="1"/>
  <c r="F1204" i="1"/>
  <c r="F1098" i="1"/>
  <c r="F632" i="1"/>
  <c r="F3120" i="1"/>
  <c r="F1567" i="1"/>
  <c r="F1785" i="1"/>
  <c r="F2247" i="1"/>
  <c r="F2187" i="1"/>
  <c r="F2040" i="1"/>
  <c r="F1786" i="1"/>
  <c r="F2188" i="1"/>
  <c r="F2252" i="1"/>
  <c r="F1913" i="1"/>
  <c r="F590" i="1"/>
  <c r="F668" i="1"/>
  <c r="F239" i="1"/>
  <c r="F1741" i="1"/>
  <c r="F1270" i="1"/>
  <c r="F1697" i="1"/>
  <c r="F2110" i="1"/>
  <c r="F1914" i="1"/>
  <c r="F2111" i="1"/>
  <c r="F2112" i="1"/>
  <c r="F1986" i="1"/>
  <c r="F3121" i="1"/>
  <c r="F2708" i="1"/>
  <c r="F2791" i="1"/>
  <c r="F2494" i="1"/>
  <c r="F3122" i="1"/>
  <c r="F1698" i="1"/>
  <c r="F1134" i="1"/>
  <c r="F1223" i="1"/>
  <c r="F2395" i="1"/>
  <c r="F1114" i="1"/>
  <c r="F2278" i="1"/>
  <c r="F1847" i="1"/>
  <c r="F2113" i="1"/>
  <c r="F1568" i="1"/>
  <c r="F2114" i="1"/>
  <c r="F2115" i="1"/>
  <c r="F1612" i="1"/>
  <c r="F2116" i="1"/>
  <c r="F2189" i="1"/>
  <c r="F2190" i="1"/>
  <c r="F1651" i="1"/>
  <c r="F1019" i="1"/>
  <c r="F1652" i="1"/>
  <c r="F2288" i="1"/>
  <c r="F2289" i="1"/>
  <c r="F2191" i="1"/>
  <c r="F1699" i="1"/>
  <c r="F1115" i="1"/>
  <c r="F1915" i="1"/>
  <c r="F1488" i="1"/>
  <c r="F1787" i="1"/>
  <c r="F865" i="1"/>
  <c r="F2397" i="1"/>
  <c r="F1271" i="1"/>
  <c r="F2495" i="1"/>
  <c r="F2041" i="1"/>
  <c r="F2921" i="1"/>
  <c r="F1373" i="1"/>
  <c r="F1700" i="1"/>
  <c r="F3125" i="1"/>
  <c r="F1374" i="1"/>
  <c r="F1314" i="1"/>
  <c r="F1529" i="1"/>
  <c r="F657" i="1"/>
  <c r="F1315" i="1"/>
  <c r="F983" i="1"/>
  <c r="F1116" i="1"/>
  <c r="F1272" i="1"/>
  <c r="F1341" i="1"/>
  <c r="F1316" i="1"/>
  <c r="F1428" i="1"/>
  <c r="F1149" i="1"/>
  <c r="F1653" i="1"/>
  <c r="F1701" i="1"/>
  <c r="F1848" i="1"/>
  <c r="F1742" i="1"/>
  <c r="F1613" i="1"/>
  <c r="F1117" i="1"/>
  <c r="F1241" i="1"/>
  <c r="F2042" i="1"/>
  <c r="F2398" i="1"/>
  <c r="F2792" i="1"/>
  <c r="F2043" i="1"/>
  <c r="F2044" i="1"/>
  <c r="F2279" i="1"/>
  <c r="F2118" i="1"/>
  <c r="F2280" i="1"/>
  <c r="F2496" i="1"/>
  <c r="F3126" i="1"/>
  <c r="F3127" i="1"/>
  <c r="F3128" i="1"/>
  <c r="F2603" i="1"/>
  <c r="F2192" i="1"/>
  <c r="F2793" i="1"/>
  <c r="F2497" i="1"/>
  <c r="F1317" i="1"/>
  <c r="F2045" i="1"/>
  <c r="F2046" i="1"/>
  <c r="F1489" i="1"/>
  <c r="F2922" i="1"/>
  <c r="F2399" i="1"/>
  <c r="F3129" i="1"/>
  <c r="F1614" i="1"/>
  <c r="F1788" i="1"/>
  <c r="F1461" i="1"/>
  <c r="F918" i="1"/>
  <c r="F1399" i="1"/>
  <c r="F1003" i="1"/>
  <c r="F1490" i="1"/>
  <c r="F1078" i="1"/>
  <c r="F2400" i="1"/>
  <c r="F2193" i="1"/>
  <c r="F2401" i="1"/>
  <c r="F1224" i="1"/>
  <c r="F1916" i="1"/>
  <c r="F1318" i="1"/>
  <c r="F1743" i="1"/>
  <c r="F2120" i="1"/>
  <c r="F2709" i="1"/>
  <c r="F2281" i="1"/>
  <c r="F2604" i="1"/>
  <c r="F2923" i="1"/>
  <c r="F1987" i="1"/>
  <c r="F1917" i="1"/>
  <c r="F2794" i="1"/>
  <c r="F2924" i="1"/>
  <c r="F2605" i="1"/>
  <c r="F2194" i="1"/>
  <c r="F2606" i="1"/>
  <c r="F1530" i="1"/>
  <c r="F1569" i="1"/>
  <c r="F2376" i="1"/>
  <c r="F676" i="1"/>
  <c r="F1702" i="1"/>
  <c r="F1789" i="1"/>
  <c r="F1744" i="1"/>
  <c r="F1745" i="1"/>
  <c r="F2795" i="1"/>
  <c r="F824" i="1"/>
  <c r="F1273" i="1"/>
  <c r="F741" i="1"/>
  <c r="F1462" i="1"/>
  <c r="F297" i="1"/>
  <c r="F2388" i="1"/>
  <c r="F2389" i="1"/>
  <c r="F2390" i="1"/>
  <c r="F2196" i="1"/>
  <c r="F2197" i="1"/>
  <c r="F1167" i="1"/>
  <c r="F1570" i="1"/>
  <c r="F1703" i="1"/>
  <c r="F2396" i="1"/>
  <c r="F2198" i="1"/>
  <c r="F2607" i="1"/>
  <c r="F1054" i="1"/>
  <c r="F2121" i="1"/>
  <c r="F2402" i="1"/>
  <c r="F1790" i="1"/>
  <c r="F2403" i="1"/>
  <c r="F2925" i="1"/>
  <c r="F1615" i="1"/>
  <c r="F2498" i="1"/>
  <c r="F2199" i="1"/>
  <c r="F1319" i="1"/>
  <c r="F1791" i="1"/>
  <c r="F2499" i="1"/>
  <c r="F1988" i="1"/>
  <c r="F1320" i="1"/>
  <c r="F1654" i="1"/>
  <c r="F1242" i="1"/>
  <c r="F1531" i="1"/>
  <c r="F1918" i="1"/>
  <c r="F1704" i="1"/>
  <c r="F2796" i="1"/>
  <c r="F2047" i="1"/>
  <c r="F1989" i="1"/>
  <c r="F1849" i="1"/>
  <c r="F2422" i="1"/>
  <c r="F2423" i="1"/>
  <c r="F2282" i="1"/>
  <c r="F1342" i="1"/>
  <c r="F1039" i="1"/>
  <c r="F1225" i="1"/>
  <c r="F758" i="1"/>
  <c r="F1919" i="1"/>
  <c r="F3130" i="1"/>
  <c r="F2200" i="1"/>
  <c r="F1746" i="1"/>
  <c r="F3131" i="1"/>
  <c r="F3132" i="1"/>
  <c r="F2435" i="1"/>
  <c r="F2608" i="1"/>
  <c r="F857" i="1"/>
  <c r="F843" i="1"/>
  <c r="F808" i="1"/>
  <c r="F838" i="1"/>
  <c r="F858" i="1"/>
  <c r="F778" i="1"/>
  <c r="F833" i="1"/>
  <c r="F1491" i="1"/>
  <c r="F1747" i="1"/>
  <c r="F1792" i="1"/>
  <c r="F1066" i="1"/>
  <c r="F2283" i="1"/>
  <c r="F2122" i="1"/>
  <c r="F1920" i="1"/>
  <c r="F2451" i="1"/>
  <c r="F1135" i="1"/>
  <c r="F1463" i="1"/>
  <c r="F1793" i="1"/>
  <c r="F1243" i="1"/>
  <c r="F1850" i="1"/>
  <c r="F2284" i="1"/>
  <c r="F3133" i="1"/>
  <c r="F2797" i="1"/>
  <c r="F1321" i="1"/>
  <c r="F1343" i="1"/>
  <c r="F1099" i="1"/>
  <c r="F1150" i="1"/>
  <c r="F1464" i="1"/>
  <c r="F1244" i="1"/>
  <c r="F1297" i="1"/>
  <c r="F1344" i="1"/>
  <c r="F2468" i="1"/>
  <c r="F2469" i="1"/>
  <c r="F1274" i="1"/>
  <c r="F1465" i="1"/>
  <c r="F1794" i="1"/>
  <c r="F1655" i="1"/>
  <c r="F1429" i="1"/>
  <c r="F3134" i="1"/>
  <c r="F2202" i="1"/>
  <c r="F2048" i="1"/>
  <c r="F2049" i="1"/>
  <c r="F2479" i="1"/>
  <c r="F2609" i="1"/>
  <c r="F2481" i="1"/>
  <c r="F2482" i="1"/>
  <c r="F1492" i="1"/>
  <c r="F2484" i="1"/>
  <c r="F1795" i="1"/>
  <c r="F1616" i="1"/>
  <c r="F1705" i="1"/>
  <c r="F1706" i="1"/>
  <c r="F2489" i="1"/>
  <c r="F2611" i="1"/>
  <c r="F2612" i="1"/>
  <c r="F1400" i="1"/>
  <c r="F2493" i="1"/>
  <c r="F3135" i="1"/>
  <c r="F2203" i="1"/>
  <c r="F703" i="1"/>
  <c r="F839" i="1"/>
  <c r="F1245" i="1"/>
  <c r="F1617" i="1"/>
  <c r="F1430" i="1"/>
  <c r="F2123" i="1"/>
  <c r="F2710" i="1"/>
  <c r="F2926" i="1"/>
  <c r="F1656" i="1"/>
  <c r="F3136" i="1"/>
  <c r="F1118" i="1"/>
  <c r="F3138" i="1"/>
  <c r="F658" i="1"/>
  <c r="F746" i="1"/>
  <c r="F791" i="1"/>
  <c r="F875" i="1"/>
  <c r="F709" i="1"/>
  <c r="F853" i="1"/>
  <c r="F669" i="1"/>
  <c r="F1851" i="1"/>
  <c r="F2927" i="1"/>
  <c r="F2285" i="1"/>
  <c r="F1431" i="1"/>
  <c r="F1618" i="1"/>
  <c r="F2520" i="1"/>
  <c r="F2404" i="1"/>
  <c r="F2050" i="1"/>
  <c r="F2051" i="1"/>
  <c r="F2928" i="1"/>
  <c r="F2405" i="1"/>
  <c r="F2204" i="1"/>
  <c r="F3139" i="1"/>
  <c r="F2286" i="1"/>
  <c r="F1494" i="1"/>
  <c r="F1275" i="1"/>
  <c r="F1748" i="1"/>
  <c r="F692" i="1"/>
  <c r="F2798" i="1"/>
  <c r="F2406" i="1"/>
  <c r="F2615" i="1"/>
  <c r="F2799" i="1"/>
  <c r="F1401" i="1"/>
  <c r="F1040" i="1"/>
  <c r="F1055" i="1"/>
  <c r="F1151" i="1"/>
  <c r="F898" i="1"/>
  <c r="F994" i="1"/>
  <c r="F1466" i="1"/>
  <c r="F3141" i="1"/>
  <c r="F3142" i="1"/>
  <c r="F3143" i="1"/>
  <c r="F1657" i="1"/>
  <c r="F3146" i="1"/>
  <c r="F786" i="1"/>
  <c r="F2550" i="1"/>
  <c r="F2551" i="1"/>
  <c r="F3147" i="1"/>
  <c r="F1990" i="1"/>
  <c r="F1658" i="1"/>
  <c r="F2205" i="1"/>
  <c r="F1707" i="1"/>
  <c r="F1100" i="1"/>
  <c r="F1708" i="1"/>
  <c r="F2559" i="1"/>
  <c r="F3148" i="1"/>
  <c r="F3150" i="1"/>
  <c r="F2562" i="1"/>
  <c r="F1796" i="1"/>
  <c r="F2052" i="1"/>
  <c r="F2711" i="1"/>
  <c r="F3151" i="1"/>
  <c r="F2206" i="1"/>
  <c r="F2568" i="1"/>
  <c r="F1322" i="1"/>
  <c r="F2287" i="1"/>
  <c r="F2207" i="1"/>
  <c r="F1797" i="1"/>
  <c r="F3152" i="1"/>
  <c r="F1852" i="1"/>
  <c r="F1709" i="1"/>
  <c r="F3153" i="1"/>
  <c r="F1187" i="1"/>
  <c r="F1067" i="1"/>
  <c r="F1921" i="1"/>
  <c r="F1152" i="1"/>
  <c r="F1571" i="1"/>
  <c r="F1572" i="1"/>
  <c r="F2500" i="1"/>
  <c r="F1375" i="1"/>
  <c r="F2929" i="1"/>
  <c r="F2290" i="1"/>
  <c r="F3154" i="1"/>
  <c r="F2208" i="1"/>
  <c r="F3155" i="1"/>
  <c r="F1246" i="1"/>
  <c r="F2800" i="1"/>
  <c r="F1432" i="1"/>
  <c r="F1991" i="1"/>
  <c r="F2053" i="1"/>
  <c r="F3156" i="1"/>
  <c r="F3157" i="1"/>
  <c r="F2616" i="1"/>
  <c r="F1798" i="1"/>
  <c r="F2501" i="1"/>
  <c r="F2617" i="1"/>
  <c r="F1247" i="1"/>
  <c r="F2602" i="1"/>
  <c r="F2619" i="1"/>
  <c r="F1710" i="1"/>
  <c r="F2210" i="1"/>
  <c r="F1205" i="1"/>
  <c r="F2930" i="1"/>
  <c r="F2620" i="1"/>
  <c r="F1659" i="1"/>
  <c r="F2610" i="1"/>
  <c r="F2931" i="1"/>
  <c r="F1992" i="1"/>
  <c r="F2613" i="1"/>
  <c r="F2614" i="1"/>
  <c r="F1573" i="1"/>
  <c r="F2054" i="1"/>
  <c r="F3158" i="1"/>
  <c r="F2618" i="1"/>
  <c r="F3159" i="1"/>
  <c r="F2124" i="1"/>
  <c r="F2621" i="1"/>
  <c r="F1799" i="1"/>
  <c r="F1495" i="1"/>
  <c r="F2802" i="1"/>
  <c r="F2125" i="1"/>
  <c r="F1854" i="1"/>
  <c r="F2407" i="1"/>
  <c r="F2126" i="1"/>
  <c r="F2629" i="1"/>
  <c r="F2803" i="1"/>
  <c r="F2127" i="1"/>
  <c r="F2632" i="1"/>
  <c r="F995" i="1"/>
  <c r="F2502" i="1"/>
  <c r="F2291" i="1"/>
  <c r="F2503" i="1"/>
  <c r="F1993" i="1"/>
  <c r="F1136" i="1"/>
  <c r="F1660" i="1"/>
  <c r="F2932" i="1"/>
  <c r="F2641" i="1"/>
  <c r="F3160" i="1"/>
  <c r="F2504" i="1"/>
  <c r="F1994" i="1"/>
  <c r="F1433" i="1"/>
  <c r="F1467" i="1"/>
  <c r="F957" i="1"/>
  <c r="F973" i="1"/>
  <c r="F1298" i="1"/>
  <c r="F1276" i="1"/>
  <c r="F1376" i="1"/>
  <c r="F1496" i="1"/>
  <c r="F1497" i="1"/>
  <c r="F2712" i="1"/>
  <c r="F3161" i="1"/>
  <c r="F2804" i="1"/>
  <c r="F2292" i="1"/>
  <c r="F1995" i="1"/>
  <c r="F2505" i="1"/>
  <c r="F2506" i="1"/>
  <c r="F2293" i="1"/>
  <c r="F2507" i="1"/>
  <c r="F1402" i="1"/>
  <c r="F3162" i="1"/>
  <c r="F600" i="1"/>
  <c r="F904" i="1"/>
  <c r="F659" i="1"/>
  <c r="F866" i="1"/>
  <c r="F792" i="1"/>
  <c r="F2622" i="1"/>
  <c r="F1855" i="1"/>
  <c r="F3163" i="1"/>
  <c r="F2713" i="1"/>
  <c r="F2807" i="1"/>
  <c r="F1749" i="1"/>
  <c r="F3164" i="1"/>
  <c r="F1996" i="1"/>
  <c r="F3165" i="1"/>
  <c r="F2679" i="1"/>
  <c r="F2623" i="1"/>
  <c r="F2624" i="1"/>
  <c r="F2055" i="1"/>
  <c r="F3166" i="1"/>
  <c r="F2408" i="1"/>
  <c r="F3167" i="1"/>
  <c r="F1800" i="1"/>
  <c r="F2625" i="1"/>
  <c r="F1801" i="1"/>
  <c r="F1997" i="1"/>
  <c r="F2294" i="1"/>
  <c r="F3168" i="1"/>
  <c r="F2808" i="1"/>
  <c r="F2693" i="1"/>
  <c r="F2508" i="1"/>
  <c r="F2128" i="1"/>
  <c r="F2211" i="1"/>
  <c r="F2295" i="1"/>
  <c r="F2129" i="1"/>
  <c r="F1922" i="1"/>
  <c r="F1998" i="1"/>
  <c r="F2212" i="1"/>
  <c r="F1856" i="1"/>
  <c r="F2056" i="1"/>
  <c r="F2509" i="1"/>
  <c r="F2510" i="1"/>
  <c r="F1999" i="1"/>
  <c r="F1750" i="1"/>
  <c r="F2296" i="1"/>
  <c r="F2626" i="1"/>
  <c r="F2409" i="1"/>
  <c r="F2627" i="1"/>
  <c r="F2809" i="1"/>
  <c r="F3169" i="1"/>
  <c r="F2628" i="1"/>
  <c r="F196" i="1"/>
  <c r="F583" i="1"/>
  <c r="F2297" i="1"/>
  <c r="F2810" i="1"/>
  <c r="F1802" i="1"/>
  <c r="F1498" i="1"/>
  <c r="F1248" i="1"/>
  <c r="F1751" i="1"/>
  <c r="F2298" i="1"/>
  <c r="F3170" i="1"/>
  <c r="F1857" i="1"/>
  <c r="F1661" i="1"/>
  <c r="F1436" i="1"/>
  <c r="F2933" i="1"/>
  <c r="F1249" i="1"/>
  <c r="F2130" i="1"/>
  <c r="F942" i="1"/>
  <c r="F1345" i="1"/>
  <c r="F1020" i="1"/>
  <c r="F599" i="1"/>
  <c r="F1858" i="1"/>
  <c r="F1079" i="1"/>
  <c r="F1468" i="1"/>
  <c r="F1619" i="1"/>
  <c r="F2934" i="1"/>
  <c r="F1377" i="1"/>
  <c r="F2935" i="1"/>
  <c r="F1752" i="1"/>
  <c r="F1101" i="1"/>
  <c r="F1499" i="1"/>
  <c r="F1803" i="1"/>
  <c r="F2213" i="1"/>
  <c r="F2811" i="1"/>
  <c r="F1753" i="1"/>
  <c r="F2812" i="1"/>
  <c r="F2000" i="1"/>
  <c r="F2214" i="1"/>
  <c r="F3171" i="1"/>
  <c r="F2057" i="1"/>
  <c r="F2511" i="1"/>
  <c r="F3172" i="1"/>
  <c r="F1711" i="1"/>
  <c r="F2410" i="1"/>
  <c r="F2758" i="1"/>
  <c r="F2058" i="1"/>
  <c r="F1323" i="1"/>
  <c r="F1299" i="1"/>
  <c r="F1754" i="1"/>
  <c r="F1532" i="1"/>
  <c r="F1206" i="1"/>
  <c r="F1300" i="1"/>
  <c r="F1469" i="1"/>
  <c r="F1621" i="1"/>
  <c r="F1500" i="1"/>
  <c r="F1004" i="1"/>
  <c r="F876" i="1"/>
  <c r="F2059" i="1"/>
  <c r="F1137" i="1"/>
  <c r="F825" i="1"/>
  <c r="F1119" i="1"/>
  <c r="F2936" i="1"/>
  <c r="F2630" i="1"/>
  <c r="F611" i="1"/>
  <c r="F1301" i="1"/>
  <c r="F1504" i="1"/>
  <c r="F2937" i="1"/>
  <c r="F1505" i="1"/>
  <c r="F2299" i="1"/>
  <c r="F1923" i="1"/>
  <c r="F3173" i="1"/>
  <c r="F2060" i="1"/>
  <c r="F2216" i="1"/>
  <c r="F2813" i="1"/>
  <c r="F1712" i="1"/>
  <c r="F1924" i="1"/>
  <c r="F2790" i="1"/>
  <c r="F2131" i="1"/>
  <c r="F2714" i="1"/>
  <c r="F1859" i="1"/>
  <c r="F2300" i="1"/>
  <c r="F3174" i="1"/>
  <c r="F1925" i="1"/>
  <c r="F2301" i="1"/>
  <c r="F3175" i="1"/>
  <c r="F2302" i="1"/>
  <c r="F2512" i="1"/>
  <c r="F2801" i="1"/>
  <c r="F3176" i="1"/>
  <c r="F2715" i="1"/>
  <c r="F1662" i="1"/>
  <c r="F2805" i="1"/>
  <c r="F2806" i="1"/>
  <c r="F484" i="1"/>
  <c r="F432" i="1"/>
  <c r="F2061" i="1"/>
  <c r="F2411" i="1"/>
  <c r="F2631" i="1"/>
  <c r="F2716" i="1"/>
  <c r="F2717" i="1"/>
  <c r="F2412" i="1"/>
  <c r="F2217" i="1"/>
  <c r="F2718" i="1"/>
  <c r="F1663" i="1"/>
  <c r="F984" i="1"/>
  <c r="F2413" i="1"/>
  <c r="F1005" i="1"/>
  <c r="F2814" i="1"/>
  <c r="F2633" i="1"/>
  <c r="F1533" i="1"/>
  <c r="F2303" i="1"/>
  <c r="F2218" i="1"/>
  <c r="F2132" i="1"/>
  <c r="F2062" i="1"/>
  <c r="F2064" i="1"/>
  <c r="F2304" i="1"/>
  <c r="F2938" i="1"/>
  <c r="F1534" i="1"/>
  <c r="F2305" i="1"/>
  <c r="F1926" i="1"/>
  <c r="F1755" i="1"/>
  <c r="F3177" i="1"/>
  <c r="F2133" i="1"/>
  <c r="F2634" i="1"/>
  <c r="F2306" i="1"/>
  <c r="F2219" i="1"/>
  <c r="F2513" i="1"/>
  <c r="F2220" i="1"/>
  <c r="F2307" i="1"/>
  <c r="F1927" i="1"/>
  <c r="F1664" i="1"/>
  <c r="F682" i="1"/>
  <c r="F996" i="1"/>
  <c r="F1041" i="1"/>
  <c r="F1346" i="1"/>
  <c r="F1006" i="1"/>
  <c r="F1347" i="1"/>
  <c r="F1153" i="1"/>
  <c r="F997" i="1"/>
  <c r="F859" i="1"/>
  <c r="F748" i="1"/>
  <c r="F834" i="1"/>
  <c r="F1302" i="1"/>
  <c r="F1226" i="1"/>
  <c r="F2308" i="1"/>
  <c r="F1756" i="1"/>
  <c r="F2815" i="1"/>
  <c r="F2861" i="1"/>
  <c r="F3178" i="1"/>
  <c r="F2134" i="1"/>
  <c r="F2864" i="1"/>
  <c r="F2816" i="1"/>
  <c r="F2414" i="1"/>
  <c r="F1324" i="1"/>
  <c r="F1403" i="1"/>
  <c r="F1665" i="1"/>
  <c r="F2514" i="1"/>
  <c r="F2221" i="1"/>
  <c r="F2719" i="1"/>
  <c r="F1928" i="1"/>
  <c r="F2515" i="1"/>
  <c r="F2817" i="1"/>
  <c r="F2876" i="1"/>
  <c r="F3179" i="1"/>
  <c r="F2065" i="1"/>
  <c r="F2309" i="1"/>
  <c r="F2415" i="1"/>
  <c r="F1506" i="1"/>
  <c r="F1929" i="1"/>
  <c r="F1860" i="1"/>
  <c r="F1535" i="1"/>
  <c r="F2818" i="1"/>
  <c r="F2066" i="1"/>
  <c r="F2939" i="1"/>
  <c r="F2940" i="1"/>
  <c r="F1188" i="1"/>
  <c r="F2890" i="1"/>
  <c r="F2891" i="1"/>
  <c r="F1536" i="1"/>
  <c r="F1861" i="1"/>
  <c r="F3180" i="1"/>
  <c r="F2222" i="1"/>
  <c r="F1804" i="1"/>
  <c r="F2310" i="1"/>
  <c r="F1805" i="1"/>
  <c r="F2135" i="1"/>
  <c r="F1714" i="1"/>
  <c r="F2067" i="1"/>
  <c r="F1930" i="1"/>
  <c r="F2136" i="1"/>
  <c r="F1227" i="1"/>
  <c r="F1862" i="1"/>
  <c r="F1931" i="1"/>
  <c r="F2516" i="1"/>
  <c r="F2941" i="1"/>
  <c r="F1932" i="1"/>
  <c r="F2819" i="1"/>
  <c r="F809" i="1"/>
  <c r="F1933" i="1"/>
  <c r="F1378" i="1"/>
  <c r="F2416" i="1"/>
  <c r="F1934" i="1"/>
  <c r="F2068" i="1"/>
  <c r="F2820" i="1"/>
  <c r="F1935" i="1"/>
  <c r="F1863" i="1"/>
  <c r="F2417" i="1"/>
  <c r="F2942" i="1"/>
  <c r="F660" i="1"/>
  <c r="F210" i="1"/>
  <c r="F469" i="1"/>
  <c r="F727" i="1"/>
  <c r="F1379" i="1"/>
  <c r="F1026" i="1"/>
  <c r="F2001" i="1"/>
  <c r="F1537" i="1"/>
  <c r="F1757" i="1"/>
  <c r="F2002" i="1"/>
  <c r="F644" i="1"/>
  <c r="F877" i="1"/>
  <c r="F677" i="1"/>
  <c r="F770" i="1"/>
  <c r="F2311" i="1"/>
  <c r="F2418" i="1"/>
  <c r="F1936" i="1"/>
  <c r="F1864" i="1"/>
  <c r="F2223" i="1"/>
  <c r="F2720" i="1"/>
  <c r="F2517" i="1"/>
  <c r="F2635" i="1"/>
  <c r="F2821" i="1"/>
  <c r="F2419" i="1"/>
  <c r="F2003" i="1"/>
  <c r="F1758" i="1"/>
  <c r="F2312" i="1"/>
  <c r="F2518" i="1"/>
  <c r="F2519" i="1"/>
  <c r="F1937" i="1"/>
  <c r="F2137" i="1"/>
  <c r="F1622" i="1"/>
  <c r="F2954" i="1"/>
  <c r="F2224" i="1"/>
  <c r="F1574" i="1"/>
  <c r="F2069" i="1"/>
  <c r="F2822" i="1"/>
  <c r="F2313" i="1"/>
  <c r="F2314" i="1"/>
  <c r="F1228" i="1"/>
  <c r="F573" i="1"/>
  <c r="F1042" i="1"/>
  <c r="F1404" i="1"/>
  <c r="F2823" i="1"/>
  <c r="F2824" i="1"/>
  <c r="F3181" i="1"/>
  <c r="F3182" i="1"/>
  <c r="F2721" i="1"/>
  <c r="F2420" i="1"/>
  <c r="F2825" i="1"/>
  <c r="F1575" i="1"/>
  <c r="F2636" i="1"/>
  <c r="F2315" i="1"/>
  <c r="F1576" i="1"/>
  <c r="F2316" i="1"/>
  <c r="F2826" i="1"/>
  <c r="F2421" i="1"/>
  <c r="F1207" i="1"/>
  <c r="F1623" i="1"/>
  <c r="F1806" i="1"/>
  <c r="F2521" i="1"/>
  <c r="F1405" i="1"/>
  <c r="F2943" i="1"/>
  <c r="F1715" i="1"/>
  <c r="F2139" i="1"/>
  <c r="F1807" i="1"/>
  <c r="F1538" i="1"/>
  <c r="F998" i="1"/>
  <c r="F2522" i="1"/>
  <c r="F2827" i="1"/>
  <c r="F1759" i="1"/>
  <c r="F1325" i="1"/>
  <c r="F1168" i="1"/>
  <c r="F1507" i="1"/>
  <c r="F2637" i="1"/>
  <c r="F2070" i="1"/>
  <c r="F3183" i="1"/>
  <c r="F2317" i="1"/>
  <c r="F2071" i="1"/>
  <c r="F2944" i="1"/>
  <c r="F1808" i="1"/>
  <c r="F1539" i="1"/>
  <c r="F3184" i="1"/>
  <c r="F2828" i="1"/>
  <c r="F2140" i="1"/>
  <c r="F2004" i="1"/>
  <c r="F1716" i="1"/>
  <c r="F491" i="1"/>
  <c r="F1508" i="1"/>
  <c r="F2523" i="1"/>
  <c r="F1760" i="1"/>
  <c r="F2945" i="1"/>
  <c r="F3014" i="1"/>
  <c r="F1809" i="1"/>
  <c r="F2638" i="1"/>
  <c r="F2072" i="1"/>
  <c r="F3185" i="1"/>
  <c r="F3019" i="1"/>
  <c r="F3020" i="1"/>
  <c r="F1250" i="1"/>
  <c r="F1761" i="1"/>
  <c r="F2225" i="1"/>
  <c r="F2424" i="1"/>
  <c r="F722" i="1"/>
  <c r="F1865" i="1"/>
  <c r="F2829" i="1"/>
  <c r="F1666" i="1"/>
  <c r="F3186" i="1"/>
  <c r="F2318" i="1"/>
  <c r="F1348" i="1"/>
  <c r="F1667" i="1"/>
  <c r="F2639" i="1"/>
  <c r="F2830" i="1"/>
  <c r="F3187" i="1"/>
  <c r="F2524" i="1"/>
  <c r="F2425" i="1"/>
  <c r="F3188" i="1"/>
  <c r="F2946" i="1"/>
  <c r="F3189" i="1"/>
  <c r="F2722" i="1"/>
  <c r="F3190" i="1"/>
  <c r="F3191" i="1"/>
  <c r="F2319" i="1"/>
  <c r="F2947" i="1"/>
  <c r="F2320" i="1"/>
  <c r="F3047" i="1"/>
  <c r="F1866" i="1"/>
  <c r="F2831" i="1"/>
  <c r="F2321" i="1"/>
  <c r="F3051" i="1"/>
  <c r="F1938" i="1"/>
  <c r="F2525" i="1"/>
  <c r="F1068" i="1"/>
  <c r="F3055" i="1"/>
  <c r="F451" i="1"/>
  <c r="F610" i="1"/>
  <c r="F1939" i="1"/>
  <c r="F2322" i="1"/>
  <c r="F1867" i="1"/>
  <c r="F3061" i="1"/>
  <c r="F2141" i="1"/>
  <c r="F1120" i="1"/>
  <c r="F2948" i="1"/>
  <c r="F1577" i="1"/>
  <c r="F2426" i="1"/>
  <c r="F3067" i="1"/>
  <c r="F3068" i="1"/>
  <c r="F1668" i="1"/>
  <c r="F3070" i="1"/>
  <c r="F3071" i="1"/>
  <c r="F2526" i="1"/>
  <c r="F2073" i="1"/>
  <c r="F3192" i="1"/>
  <c r="F1509" i="1"/>
  <c r="F2723" i="1"/>
  <c r="F3077" i="1"/>
  <c r="F2427" i="1"/>
  <c r="F2724" i="1"/>
  <c r="F2640" i="1"/>
  <c r="F3081" i="1"/>
  <c r="F1762" i="1"/>
  <c r="F2725" i="1"/>
  <c r="F2323" i="1"/>
  <c r="F2324" i="1"/>
  <c r="F2428" i="1"/>
  <c r="F2527" i="1"/>
  <c r="F2429" i="1"/>
  <c r="F1349" i="1"/>
  <c r="F2726" i="1"/>
  <c r="F3091" i="1"/>
  <c r="F1540" i="1"/>
  <c r="F1717" i="1"/>
  <c r="F1669" i="1"/>
  <c r="F2074" i="1"/>
  <c r="F2642" i="1"/>
  <c r="F2430" i="1"/>
  <c r="F2226" i="1"/>
  <c r="F2643" i="1"/>
  <c r="F2528" i="1"/>
  <c r="F1510" i="1"/>
  <c r="F2529" i="1"/>
  <c r="F2227" i="1"/>
  <c r="F2832" i="1"/>
  <c r="F2431" i="1"/>
  <c r="F2530" i="1"/>
  <c r="F2531" i="1"/>
  <c r="F2075" i="1"/>
  <c r="F2532" i="1"/>
  <c r="F2727" i="1"/>
  <c r="F2728" i="1"/>
  <c r="F2644" i="1"/>
  <c r="F2833" i="1"/>
  <c r="F2729" i="1"/>
  <c r="F2645" i="1"/>
  <c r="F2730" i="1"/>
  <c r="F2325" i="1"/>
  <c r="F2834" i="1"/>
  <c r="F2533" i="1"/>
  <c r="F1437" i="1"/>
  <c r="F1303" i="1"/>
  <c r="F2005" i="1"/>
  <c r="F3123" i="1"/>
  <c r="F3124" i="1"/>
  <c r="F1718" i="1"/>
  <c r="F1251" i="1"/>
  <c r="F2646" i="1"/>
  <c r="F878" i="1"/>
  <c r="F664" i="1"/>
  <c r="F648" i="1"/>
  <c r="F640" i="1"/>
  <c r="F1763" i="1"/>
  <c r="F810" i="1"/>
  <c r="F2076" i="1"/>
  <c r="F2835" i="1"/>
  <c r="F678" i="1"/>
  <c r="F3137" i="1"/>
  <c r="F1719" i="1"/>
  <c r="F1868" i="1"/>
  <c r="F3140" i="1"/>
  <c r="F985" i="1"/>
  <c r="F2432" i="1"/>
  <c r="F586" i="1"/>
  <c r="F3144" i="1"/>
  <c r="F3145" i="1"/>
  <c r="F2077" i="1"/>
  <c r="F2228" i="1"/>
  <c r="F2731" i="1"/>
  <c r="F3149" i="1"/>
  <c r="F2647" i="1"/>
  <c r="F2142" i="1"/>
  <c r="F2229" i="1"/>
  <c r="F2143" i="1"/>
  <c r="F2534" i="1"/>
  <c r="F2230" i="1"/>
  <c r="F2144" i="1"/>
  <c r="F2648" i="1"/>
  <c r="F2326" i="1"/>
  <c r="F1670" i="1"/>
  <c r="F1940" i="1"/>
  <c r="F2649" i="1"/>
  <c r="F1541" i="1"/>
  <c r="F867" i="1"/>
  <c r="F999" i="1"/>
  <c r="F1169" i="1"/>
  <c r="F1121" i="1"/>
  <c r="F963" i="1"/>
  <c r="F1122" i="1"/>
  <c r="F1007" i="1"/>
  <c r="F2327" i="1"/>
  <c r="F2145" i="1"/>
  <c r="F1102" i="1"/>
  <c r="F2535" i="1"/>
  <c r="F2006" i="1"/>
  <c r="F2650" i="1"/>
  <c r="F2231" i="1"/>
  <c r="F2836" i="1"/>
  <c r="F2328" i="1"/>
  <c r="F854" i="1"/>
  <c r="F1511" i="1"/>
  <c r="F1208" i="1"/>
  <c r="F1720" i="1"/>
  <c r="F1624" i="1"/>
  <c r="F1810" i="1"/>
  <c r="F1625" i="1"/>
  <c r="F2146" i="1"/>
  <c r="F1941" i="1"/>
  <c r="F2233" i="1"/>
  <c r="F1811" i="1"/>
  <c r="F2078" i="1"/>
  <c r="F1871" i="1"/>
  <c r="F1812" i="1"/>
  <c r="F147" i="1"/>
</calcChain>
</file>

<file path=xl/sharedStrings.xml><?xml version="1.0" encoding="utf-8"?>
<sst xmlns="http://schemas.openxmlformats.org/spreadsheetml/2006/main" count="16301" uniqueCount="6496">
  <si>
    <t>text</t>
  </si>
  <si>
    <t>retweet_count</t>
  </si>
  <si>
    <t>favorite_count</t>
  </si>
  <si>
    <t>Ditengah kegembiraan kita, masih ada saudara-saudara kita yang tengah dilanda musibah mari kita panjatkan doâ€™a agar Allah SWT memberikan kesabaran dan ketabahan bagi saudara kita. Aamiin. Selamat Tahun Baru 2019.</t>
  </si>
  <si>
    <t>Semoga di tahun 2019 ini kita semakin bersyukur, semakin rendah hati, semakin kerja keras untuk diri kita, keluarga kita, saudara-saudara kita dan untuk seluruh rakyat Indonesia.</t>
  </si>
  <si>
    <t>Kita hadapi tahun baru dengan penuh optimis, penuh keyakinan bahwa tahun ini akan membawa kebaikan bagi kita semua dan kita bersyukur atas segala pemberian Allah SWT.</t>
  </si>
  <si>
    <t>Kita bersyukur bahwa kita telah diberi kesehatan dan keselamatan oleh Allah SWT, Tuhan Yang Maha Kuasa sehingga kita bisa melewati tahun 2018 dan menyongsong tahun baru 2019.</t>
  </si>
  <si>
    <t>@ilyas_jaya Terima kasih sambutan yang luar biasa. Sampaikan salam untuk keluarga.</t>
  </si>
  <si>
    <t>@fairiz_taqy Insya Allah, lain waktu. Tetap semangat.</t>
  </si>
  <si>
    <t>RT @Alkiat9: @prabowo Terima kasih  untuk pak @prabowo yg sudah datang di bumi para raja-raja, sy sebagai putra maluku dan tdi menjabat tanâ€¦</t>
  </si>
  <si>
    <t>@rijal_ardhi Lakukan dan berikan yang terbaik untuk keinginanmu. Jangan lupa berdoâ€™a.</t>
  </si>
  <si>
    <t>Siap! https://t.co/R5JCxJUQPx</t>
  </si>
  <si>
    <t>@jmtransindo Disambut dengan meriah, dengan senyum, diterima dengan ramah, sudah senang sekali hati ini. Walau dalam hati berharap dukungan, kita bekerja dan berdoâ€™a kepada Allah SWT, Tuhan Yang Maha Kuasa.</t>
  </si>
  <si>
    <t>@aburasyid13 @MbahUyok Insya Allah. Hukum harus menjadi panglima tertinggi di Republik Indonesia.</t>
  </si>
  <si>
    <t>@ilyas_jaya Sayang sekali fotonya burem, semoga lain kesempatan bisa lebih baik.</t>
  </si>
  <si>
    <t>@HammurabiAif Terima kasih!!</t>
  </si>
  <si>
    <t>@GarisPutihku Semua kekuasaan untuk penegakan hukum sudah jelas siapa. Silahkan tanyakan langsung.</t>
  </si>
  <si>
    <t>@fatih_bintoro Sabar bung, jangan emosi. Mari kita jadikan sosial media sarana berdiskusi sehat dengan tenang tanpa makian atau kata kasar.</t>
  </si>
  <si>
    <t>@Zendri77403828 Aamiin. Terima kasih.</t>
  </si>
  <si>
    <t>@MuslimMajid @sandiuno Menarik ini. â€œMau presiden baru, atau mau ganti presiden?â€ Biarlah rakyat menentukan pilihannya untuk nasib mereka, keluarga mereka, anak cucu mereka.</t>
  </si>
  <si>
    <t>@CherriLeenZv1 Berdoâ€™a dan berharap lah yang baik-baik.</t>
  </si>
  <si>
    <t>RT @adilmakmur02: @prabowo Masya Allah kedatangan bapak di kota Ambon  sangat luar biasa. Kami sadar bahwa perjuangan bapak bukan untuk @prâ€¦</t>
  </si>
  <si>
    <t>Terima kasih atas sambutan warga Ambon kepada saya dan rombongan. Insya Allah kita wujudkan adil dan makmur bagi seluruh rakyat Indonesia.  Mohon maaf bagi warga Ambon yang hari ini terganggu akibat kunjungan saya hari ini. https://t.co/vUIHlwErdF</t>
  </si>
  <si>
    <t>@rijal_ardhi Waâ€™alaikumsalam Wr. Wb. Wah sekampung ini dengan saya. Alhamdulillah kabar saya baik. Salam untuk keluarga di Kebumen.</t>
  </si>
  <si>
    <t>@nab20_ Bismillah, insya Allah perjuangan ini bukan untuk mengejar kepentingan pribadi tapi untuk menjalankan amanah kemerdekaan Republik Indonesia.</t>
  </si>
  <si>
    <t>Di Atambua, NTT saya bertemu dengan kawan perjuangan dibawah bendera merah putih. Saya bertemu juga dengan anak hingga cucu kawan seperjuangan yang meninggal di medan tempur membela merah putih. Semoga Allah SWT memberikan tempat terbaik bagi kalian. https://t.co/AArPjkf11B</t>
  </si>
  <si>
    <t>Alhamdulillah akhir tahun bisa bersilaturahmi dengan sahabat, bertemu dengan kawan lama. Semoga kunjungan ke Aceh, Atambua, Ambon bisa memberikan manfaat bagi terwujudnya adil dan makmur bagi seluruh rakyat Indonesia. https://t.co/WA3Mr0CHqA</t>
  </si>
  <si>
    <t>@rijal_ardhi Waâ€™alaikumsalam Wr. Wb. Apakabar bung?</t>
  </si>
  <si>
    <t>@raden_suyardo Saya merasa, mereka lebih membutuhkan bantuan daripada kehadiran saya. Insya Allah doâ€™a saya untuk para korban yang masih hidup agar tabah melewati cobaan ini.</t>
  </si>
  <si>
    <t>@dinatarigan16 Minggu lalu saya ke Banten. Tapi akan kembali ke Banten lagi nanti pada beberapa minggu ke depan.</t>
  </si>
  <si>
    <t>Kedekatan ayah saya dengan tokoh pejuang Aceh hingga diangkat anak, membuat saya merasa berada ditengah saudara sendiri. #PrabowoMenyapaAceh https://t.co/GcltZvb3uJ</t>
  </si>
  <si>
    <t>Assalamuâ€™alaikum Wr. Wb. Alhamdulillah berkesempatan untuk menyapa rakyat Aceh dan mendoâ€™akan korban Tsunami Aceh di pemakaman massal desa Siroen. https://t.co/N3a6tP5qG0</t>
  </si>
  <si>
    <t>Saya dan @Gerindra turut berduka cita sedalam-dalamnya atas meninggalnya pejuang politik Dyllan Sahara, puteri bapak Supriyanto Ketua DPC Partai Gerindra Ponorogo dan anggota fraksi DPR RI, serta istri dari @seventeenifan. Semoga mendapat tempat terbaik di sisi Allah SWT. Aamiin.</t>
  </si>
  <si>
    <t>Assalamuâ€™alaikum Warohmatullahiwabarokatuh. Shalom.
Saya mengucapkan selamat Hari Natal bagi seluruh umat kristiani. Semoga damai dan kasih selalu menyertai kita semua.</t>
  </si>
  <si>
    <t>RT @marlina_idha: Mak Mudah dr @PEPESOfficial Banjarmasin bersama Pedagang ikan asin di Psr Martapura minta stiker Pepes @prabowo @sandiunoâ€¦</t>
  </si>
  <si>
    <t>@bunda_erni27 @78Kabar Sabar....sabar....jangan lupa untuk gembira.</t>
  </si>
  <si>
    <t>Dokter keliling tidak hanya memberikan layanan kepada para korban bencana tsunami, kepada warga yang tinggal disekitar pengungsian pun dikunjungi. Semoga memberikan manfaat. #DoklingPeduliBanten https://t.co/o4HnzUyWp0</t>
  </si>
  <si>
    <t>Dalam membantu tidak perlu pertanyakan dukung siapa. Jangan karena jelang pemilu, membantu korban bencana pilih-pilih.</t>
  </si>
  <si>
    <t>Turut menjadi relawan bencana tsunami Banten-Lampung, Fitrah. Di Timnas Pencak Silat bertanggung jawab menjaga kebugaran dan pengobatan cidera atlit. #DoklingPeduliBanten https://t.co/Bk2tZNlM5m</t>
  </si>
  <si>
    <t>Pengungsian di Kampung Daya Mekar Desa Karang Anyar, Kabupaten Pandeglang. Jumlah pengungsi 600 orang karena keterbatasan tempat dibagi di beberapa rumah warga, asal pengungsi dari kampung Teluk. #DoklingPeduliBanten https://t.co/aCs0lfLCXD</t>
  </si>
  <si>
    <t>@sudjiwotedjo Selamat sore mas @sudjiwotedjo Mari kita jalani pesta demokrasi dengan gembira. Membangun bangsa tidak bisa dilakukan segelintir pihak tapi perlu seluruh pihak. Yang mendapat mandat rakyat dan yang tidak mendapat mandat harus bekerjasama untuk rakyat.</t>
  </si>
  <si>
    <t>@ym_kabayantea Terima kasih informasinya bung. Akan ditindaklanjuti.</t>
  </si>
  <si>
    <t>Alhamdulillah, saya terima laporan tim Dokter Keliling Prabowo Menyapa besok pagi akan segera berangkat ke lokasi bencana. Tim yang selalu berangkat ke lokasi musibah dari Gunung Agung, Lombok hingga Sigi, Donggala, Palu.</t>
  </si>
  <si>
    <t>Terus bergerak! Bantu rakyat. https://t.co/cwR0iXEhju</t>
  </si>
  <si>
    <t>Apresiasi saya kepada Kesehatan Indonesia Raya (Kesira) Kabupaten Pandeglang yang sejak kemarin malam langsung bergerak memberikan bantuan kepada korban di daerah Tanjung Lesung Panimbang. https://t.co/ORNjpS3cK0</t>
  </si>
  <si>
    <t>Terima kasih kepada seluruh elemen partai @Gerindra serta para pendukung PrabowoSandi dengan sigap sudah bergerak aktif dalam membantu pada musibah ini. Semoga Allah SWT membalas kebaikan saudara-saudara.</t>
  </si>
  <si>
    <t>Turut berduka cita sedalam-dalamnya atas bencana alam tsunami di Banten dan Lampung. Semoga para korban meninggal mendapat tempat terbaik di sisi Tuhan YME dan para korban luka dapat segera pulih serta proses evakuasi berjalan dengan lancar.</t>
  </si>
  <si>
    <t>Keberadaan kita saat ini tak lepas dari doâ€™a dan kasih sayang ibu. Merawat dan mendidik tulus tanpa pamrih. Dengan caranya, ibu membuat kita menjadi sosok yang tegar, berani membela kebenaran dan pantang menyerah dalam menghadapi setiap masalah. Selamat hari ibu. https://t.co/YADE3fDrfm</t>
  </si>
  <si>
    <t>Negara yang bisa memiliki pembangunan infrastruktur demi menunjang ekonomi di desa-desa tanpa bergantung oleh utang luar negeri. Jika itu terjadi, bukan tidak mungkin hasil produksi kita akan meningkat.</t>
  </si>
  <si>
    <t>Yakinkan rakyat bahwa jika ada kepemimpinan dan kemauan politik yang berpihak kepada rakyat kecil, saya yakin Indonesia akan menjadi negara yang bisa memberikan kesejahteraan bagi rakyatnya. https://t.co/2im4YW6uqk</t>
  </si>
  <si>
    <t>Akan tetapi saya dan pak @sandiuno tidak bisa berjuang sendirian, saya juga butuh bantuan saudara-saudara untuk langsung turun ke rakyat. https://t.co/s3xgvSH1Jf</t>
  </si>
  <si>
    <t>Saya ucapkan terima kasih untuk GNCP yang sudah jauh-jauh datang ke kediaman saya di Hambalang. Sahabat, antusias dan dukungan untuk Prabowo Sandi terus bergulir. Maafkan saya jika di sisa waktu ini tidak bisa menyapa dan mendatangi seluruh Kabupaten di Indonesia. https://t.co/SLK4EFCgte</t>
  </si>
  <si>
    <t>Hari ini Padepokan Garuda Yaksa, Hambalang kembali di geruduk emak-emak. Luar biasa semangat emak-emak, mereka datang dari berbagai daerah di Indonesia bahkan ada yang jauh-jauh terbang dari luar negeri untuk hadir pada acara ini. https://t.co/0xD4pMd2Id</t>
  </si>
  <si>
    <t>@Ida_Rosa11 Saat ini jelang pemilu, hanya ada dua pasangan calon peserta pilpres, saya mendapat mandat dan bagi saya itu adalah amanah yang harus dijaga dengan seluruh daya. Saya bukan tipe penyerah, selama masih ada nafas, tak akan saya berhenti berjuang untuk cita-cita kemerdekaan.</t>
  </si>
  <si>
    <t>Saya ingin mengingatkan kepada sahabat untuk mewaspadai musim hujan tahun ini agar terlindung dari hal-hal yang tidak kita inginkan bersama. Saya turut berduka cita atas korban meninggal akibat angin kencang di Bogor. Semoga Allah SWT memberikan kesabaran bagi para korban.</t>
  </si>
  <si>
    <t>Turut berduka cita atas tewasnya 31 pekerja PT Istaka Karya di Papua. Semoga keluarga yang ditinggalkan diberi kesabaran dan ketabahan. Saya berharap aparat keamanan dapat menangkap para pelaku dan keamanan dapat segera terwujud kembali.</t>
  </si>
  <si>
    <t>Mari kita kawal proses demokrasi yang adil, jujur, dan bersih. Jangan sampai demokrasi kita di cederai oleh hal-hal yang tidak bertanggung jawab.</t>
  </si>
  <si>
    <t>Karena perjuangan yang sesungguhnya ada di kotak suara, oleh karena itu pada tahun depan kita harus menjaga suara kita di TPS sampai proses penghitungan selesai. Saya akan terus gaungkan program #PeriksaDPT mulai hari ini kepada seluruh keluarga besar koalisi adil makmur.</t>
  </si>
  <si>
    <t>Saya menghimbau kepada seluruh relawan sekalian bahwa perjuangan kita tidak hanya meyakinkan bahwa apa yang kita perjuangkan adalah kebenaran, akan tetapi kita juga harus meyakinkan kepada orang-orang di sekeliling kita untuk #PeriksaDPT di daerah masing-masing.</t>
  </si>
  <si>
    <t>Terima kasih atas dukungan dan antusias yang sahabat berikan kepada saya dan Bung @sandiuno https://t.co/xsp2OP8yxA</t>
  </si>
  <si>
    <t>@francmohede Semoga Allah SWT mengabulkan doâ€™a bung @francmohede. Aamiin.</t>
  </si>
  <si>
    <t>Alhamdulillah pada 17 Maret 2016 RUU tersebut disahkan melalui rapat paripurna DPR RI. Penyandang disabilitas juga harus diberi fasilitas untuk menunjang peranannya serta kesempatan untuk bekerja dan memperjuangkan cita-cita kemerdekaan.</t>
  </si>
  <si>
    <t>Mengucapkan Selamat Hari Disabilitas. Perjuangan saya dan @Gerindra sejak 2013 melalui DPR RI adalah mewujudkan Undang-Undang Penyandang Disabilitas. Karena peran mereka juga dibutuhkan dalam program pembangunan bangsa. https://t.co/dr1E1S06Xx</t>
  </si>
  <si>
    <t>@webersngapak Waâ€™alaikumsalam Warahmatullahi Wabarokatuh. Salam hormat untuk keluarga bung.</t>
  </si>
  <si>
    <t>@Diezpung1 Kita bisa lanjutkan diskusi terkait ini jika anda sudah melihat videonya secara utuh di https://t.co/zGtncuqg5W.</t>
  </si>
  <si>
    <t>@haenry70674 HTI sedang melakukan kasasi ke MA, kita hormati proses hukum yang mereka tempuh. Kita harus jadikan hukum sebagai panglima tertinggi bukan penguasa.
Secara prinsip saya tetap berpegang teguh kepada UUD 1945 dimana seluruh organisasi yang ada harus menerima asas tunggal Pancasila.</t>
  </si>
  <si>
    <t>@Sangadj49570204 Menjadi pemimpin bangsa yang besar itu harus siap segala hal. Siap di kritik. Pemimpin harus mampu menghadirkan ketenangan. Kalau ada yang menghujat introspeksi diri, apakah ada yang salah? Apakah yang menghujat sebegitu menderitanya atau tidak mendapat keadilan?</t>
  </si>
  <si>
    <t>@mas_widi01 Saya tak akan memusuhi karena beda pendapat atau beda politik. Yang saya musuhi jika menjual bangsa ini kepada negara lain.</t>
  </si>
  <si>
    <t>RT @kebonlada: @prabowo 212 banyak memberi pelajaran kemanusiaan tetantang kesetaraan, keadilan, penghargaan dan penghormatan.</t>
  </si>
  <si>
    <t>@Donihendarto Tak hanya itu, acara kemarin di hadiri juga tokoh-tokoh dari agama lain bukti bahwa kita saling menghormati dan menghargai.</t>
  </si>
  <si>
    <t>Apa kabar sahabat? Semoga dalam keadaan baik dan selalu bersemangat dalam berkarya untuk bangsa dan negara.</t>
  </si>
  <si>
    <t>Sampai kebawa mimpi gitu? https://t.co/MeRv5Pz88G</t>
  </si>
  <si>
    <t>@sakharizkika Salam hormat saya untuk ibunda bung @sakharizkika, jaga dan sayangi selalu. Semoga kita bisa memberikan  yang terbaik bagi ibu-ibu di seluruh nusantara.</t>
  </si>
  <si>
    <t>Sepakat. Padahal jika kita ingin bersama membangun negeri, kita harus saling menghargai dan menghormati walau berbeda pendapat. https://t.co/gMnzsJxu2G</t>
  </si>
  <si>
    <t>RT @nusantara_dipo: @prabowo "Bukti untuk negara2 seluruh dunia-Islam mengajarkan saling menghormati sesama bangsa-suku dan agama-budaya-soâ€¦</t>
  </si>
  <si>
    <t>Innalillahi wainnailaihi roojiuun. Turut berduka cita atas meninggalnya peserta reuni 212, Bapak Idris warga jalan Tanah Rendah, Kp. Melayu, Jatinegara. Semoga mendapat tempat terbaik di sisi Allah SWT dan keluarga diberi keikhlasan dan ketabahan. Aamiin.</t>
  </si>
  <si>
    <t>Melalui Reuni Akbar 212 kita juga tunjukkan kepada dunia inilah Islam yang ada di Indonesia, Islam yang memberi kesejukan, Islam yang penuh toleransi dan Islam yang mengajarkan kebaikan kepada semua umat. https://t.co/0oBi7c5AAe</t>
  </si>
  <si>
    <t>Hari ini saya salah satu pribadi yang menjadi saksi betapa rukun, damai, dan tertibnya umat Islam serta para umat agama lain yang hadir dalam Reuni 212. https://t.co/NcZN1KJr6a</t>
  </si>
  <si>
    <t>@LisaAmartaTara Sampaikan terima kasih dan salam hormat saya untuk Mami mbak.</t>
  </si>
  <si>
    <t>Terima kasih bung @Hery80056777. Bersama kita wujudkan keadilan dan kemakmuran untuk semua golongan. https://t.co/XZkiX5Cybz</t>
  </si>
  <si>
    <t>@inominataa @sandiuno Aamiin. Terima kasih bung @inominataa atas dukungan dan kebersamaannya. Semoga usaha kita bersama bisa mewujudkan keadilan dan kemakmuran bagi seluruh rakyat Indonesia.</t>
  </si>
  <si>
    <t>Terima kasih atas dukungan dan kebersamaan bung @e2ramadhan dalam perjuangan ini. Doâ€™a saya untuk untuk istri anda, semoga proses persalinan anak pertama lancar. Ibu dan anak sehat. Aamiin.</t>
  </si>
  <si>
    <t>RT @e2ramadhan: pak @prabowo dan @sandiuno @Gerindra Bismillah sy cm bs sumbang segini. Saya minta Doanya buat Istri saya mau Melahirkan. aâ€¦</t>
  </si>
  <si>
    <t>RT @sandiuno: Tadi malam saya dan Pak @prabowo kedatangan tamu sangat spesial, yakni sejumlah anggota keluarga keturunan pendiri Nahdlatulâ€¦</t>
  </si>
  <si>
    <t>Saya juga ingin mengucapkan terima kasih atas dukungan dan keberpihakan dari keluarga para pendiri NU kepada perjuangan saya dan pak @sandiuno. https://t.co/AwodEKC0k7</t>
  </si>
  <si>
    <t>Pada malam hari ini saya juga kedatangan keluarga pendiri NU yaitu keluarga KH Hasyim Asyâ€™ari, KH Wahab Hasbullah, KH Bisri Syamsuri. Kami sepakat perjuangan kami adalah Islam yang tidak mengizinkan kekerasan dan Islam yang Rahmatan Lilâ€™ Alamin. https://t.co/c88cVhfjEU</t>
  </si>
  <si>
    <t>Menerima kunjungan Partai Persatuan Pembangunan yang diketuai oleh Saudara Humphrey Djemat di Kediaman saya di Kartanegara 4. Mereka memiliki visi yang sama dengan saya, ingin memperjuangkan kepentingan bangsa dan negara. https://t.co/6RWTwMHKUW</t>
  </si>
  <si>
    <t>Selamat malam Bung Romi, dari lubuk hati yang paling dalam saya ingin mengucapkan terima kasih atas kebaikan dan pengorbanan anda. Akan tetapi tanggung jawab yang utama adalah untuk keluarga Bung Romi, sampaikan salam saya untuk keluarga dan teman-teman ojek online. https://t.co/xNPFnZp75V</t>
  </si>
  <si>
    <t>Bung Ian, saya ucapkan terima kasih yang sebesar-besarnya atas pengorbananmu, untuk ke depan mohon juga disisakan bonus ngebit anda untuk anak dan istrimu. https://t.co/L086aT30TH</t>
  </si>
  <si>
    <t>@AdjieFaisa @Gerindra Terima kasih bung @AdjieFaisa. Saya terharu atas dukunganmu. Bukan besarnya jumlah dana yang penting, tetapi keikhlasanmu dan kebersamaanmu yang saya hargai. Bersama kita bela keadilan dan kebenaran untuk rakyat kita. https://t.co/0n2YZI9apU</t>
  </si>
  <si>
    <t>Pada kesempatan hari guru nasional ini, saya ingin mengucapkan terima kasih kepada seluruh guru di Indonesia. Terima kasih atas perjuangan, pengorbanan dan ilmu yang kalian curahkan bagi anak-anak bangsa Indonesia. Selamat Hari Guru! https://t.co/XLFOkhTY4j</t>
  </si>
  <si>
    <t>@VisionerUmkm Saya sependapat. Terpenting bagi saya adalah orang melakukan bukan karena terpaksa akibat sulitnya lapangan pekerjaan tapi karena menyukai.</t>
  </si>
  <si>
    <t>@VisionerUmkm Sejak lama saya berkomunikasi melalui media sosial, karena saya ingin meninggalkan jejak digital setiap komitmen, janji agar bisa digunakan sebagai bukti untuk menagih.</t>
  </si>
  <si>
    <t>@dindajelitas Mohon maaf. Sabar yaa.</t>
  </si>
  <si>
    <t>@SukaBasaBasi Insya Allah. Membaca langsung tulisan sahabat sangat bermanfaat bagi saya.</t>
  </si>
  <si>
    <t>Unik ini. Saya yakin dengan persaudaraan penikmat kopi, usaha Pak Kurnia bisa sukses. https://t.co/YBc7HrBNKQ</t>
  </si>
  <si>
    <t>@maddario8 @agung_ik Iya, selain bawa kopi saya kadang bawa air jahe merah jika sedang batuk.</t>
  </si>
  <si>
    <t>RT @YomiRiko: @prabowo Slmt berjuang P' Prabowo, Indonesia menanti Anda. kblkan kejayaan Indonesia, dng cr:
-  jgn impor berlebihan
- Bangkâ€¦</t>
  </si>
  <si>
    <t>Semoga perjalanan siang ini menuju Bondowoso berjalan lancar. Doâ€™a saya untuk kelancaran aktivitas sahabat, semoga berjalan sesuai yang direncanakan.</t>
  </si>
  <si>
    <t>@UlilFajr @taufiqaris Terima kasih! komando!</t>
  </si>
  <si>
    <t>@RockyFangirl Bulan lalu atau dua bulan lalu saya ke Klaten kemudian bermalam di Solo.</t>
  </si>
  <si>
    <t>@ngap_ngap Alhamdulillah setahun ini saya dapat rejeki dari Allah berupa anak-anak kuda yang sehat-sehat.</t>
  </si>
  <si>
    <t>@moelat2 Kita jalani sebagai ibadah. Mau cari apa lagi selain menjalankan ibadah.</t>
  </si>
  <si>
    <t>@abu_waras Harus selalu ada kopi. Cuma terkadang suka diumpetin sama spri saya kalau sudah malam. Katanya biar gak begadang. Air putih penggantinya.</t>
  </si>
  <si>
    <t>@And251995 Saya kasih hadiah follow. Biar nambah followernya jadi dua ðŸ˜. Mari kita twit yang bermanfaat.</t>
  </si>
  <si>
    <t>@idayu_wien Terima kasih informasinya. Di halaman bandaranya terdapat bangunan dari bambu. Saya sangat terkesan, dekat dengan alam.</t>
  </si>
  <si>
    <t>@Juldinka Terima kasih atas doâ€™anya. Manokwari, duriannya enak.</t>
  </si>
  <si>
    <t>@Masnita_djisla Alhamdulillah, salam hormat saya untuk keluarga. Terima kasih atas doâ€™anya.</t>
  </si>
  <si>
    <t>@taufiqaris Kalau bung dari Jakarta, yang mengaku dari Boyolali saya tidak tau apakah benar dari Boyolali. Nanti salah lagi.</t>
  </si>
  <si>
    <t>@AyahEnya Alhamdulillah. Hati-hati dalam mencari nafkah. Tetap utamakan keselamatan. Antisipasi juga cuaca yang sudah mulai hujan. Salam untuk keluarga.</t>
  </si>
  <si>
    <t>@DedeErisaFitri Lagi musim apa di Cianjur?</t>
  </si>
  <si>
    <t>@ahmadr2002 Aamiin ya Allah. Semoga Allah senantiasa memberikan rahmat dan hidayahnya kepada kita semua. Salam untuk keluarga.</t>
  </si>
  <si>
    <t>@nitarose38 Aamiin. Terima kasih perhatiannya. Terkait masalah makan, spri saya harus baca twit ini.</t>
  </si>
  <si>
    <t>@yogsterID Alhamdulillah baik.</t>
  </si>
  <si>
    <t>Menyapa sahabat twitter dari Banyuwangi. Apa kabar sahabat?</t>
  </si>
  <si>
    <t>@SyamsirMunthe Waâ€™alaikumsalam Wr. Wb. Semoga perjuangan kita bisa memberikan kesejahteraan bagi semua petani dikemudian hari. Sampaikan salam saya kepada para petani sawit, bersabar. Insya Allah akan ada solusinya bagi seluruh petani.</t>
  </si>
  <si>
    <t>@menyederhanakan @SyamsirMunthe Jangan bersuâ€™udzon. Saya pernah merasakan  usaha dibidang sawit. Ini era demokrasi, semua bebas menentukan pilihan. Saya hanya mengingatkan bahwa pilihan anda menentukan nasib anda, anak anda, orang tua anda, saudara anda untuk lima tahun kedepan.</t>
  </si>
  <si>
    <t>@NasionalisRestu Salam hormat untuk relawan di Bandung Utara. Rapatkan barisan, jaga kekompakan. Luruskan niat berjuang untuk bangsa dan negara.</t>
  </si>
  <si>
    <t>@rebek_rinjang Bukan kemenangan saya. Kemenangan kita bersama yang ingin menjalankan pasal demi pasal dari UUD agar kekayaan alam Indonesia untuk sebesar-besarnya kemakmuran rakyat Indonesia.</t>
  </si>
  <si>
    <t>@Rizky129357 Semoga Allah SWT senantiasa meridhoi perjuangan kita bersama. Aamiin.</t>
  </si>
  <si>
    <t>@putrapertiwi26 @Presidenwayang Terima kasih informasinya. Klarifikasi dari saya adalah mereka bergabung dalam barisan bukan karena uang, tetapi karena panggilan dan kesamaan arah perjuangan. Yaitu mengembalikan kembali kejayaan Indonesia.</t>
  </si>
  <si>
    <t>Saya Prabowo Subianto mengucapkan 
selamat memperingati kelahiran Nabi Besar Muhammad SAW, penghulu para nabi, manusia suci pembawa rahmat bagi sekalian alam. Semoga di akhirat kelak, kita semua mendapat syafaat dari Beliau. Aamiin. https://t.co/cSEN0B0rhB</t>
  </si>
  <si>
    <t>Selamat memperingati hari pahlawan.
Semoga sebagai generasi penerus kita mampu menjaga dan mengisi kemerdekaan sehingga kita menjadi bangsa yang terhormat dan mewujudkan keadilan dan kemakmuran bagi seluruh rakyat Indonesia. https://t.co/qBC3l5ZarN</t>
  </si>
  <si>
    <t>@ARIANSAAH Waâ€™alaikumsalam. Salah hormat untuk keluarga.</t>
  </si>
  <si>
    <t>@bayou_sheehan Semoga lekas pulih. Saya biasanya minum wedang jahe biar agak enakan.</t>
  </si>
  <si>
    <t>@DEdward_6 Semoga bisa bertemu dan berfoto bersama.</t>
  </si>
  <si>
    <t>@fajarimamque Semua aspirasi masyarakat pasti didengar dan menjadi pertimbangan. Kita alan berikan yang terbaik untuk warga Jakarta.</t>
  </si>
  <si>
    <t>Selamat pagi sahabat. Apa kabar? Semoga kegiatan kita hari ini berjalan dengan lancar sesuai rencana. Salam semangat dari Solo.</t>
  </si>
  <si>
    <t>Saya mengucapkan turut berduka cita atas peristiwa jatuhnya pesawat Lion Air JT610. Semoga saudara-saudari kita yang menjadi korban ditempatkan di tempat yang mulia oleh Allah SWT. Untuk keluarga yang ditinggalkan, semoga diberi ketabahan dan keikhlasan. Aamiin</t>
  </si>
  <si>
    <t>Silaturahmi dengan sahabat lama, bung @H_RhomaIrama. Sehat selalu, semoga Allah Yang Maha Kuasa meridhoi perjuangan kita. https://t.co/ph2UUl6xgK</t>
  </si>
  <si>
    <t>@SabeumG Disilahkan komunikasi dengan @Gerindra. Selamat berjuang!</t>
  </si>
  <si>
    <t>@MASSPRAZ @fadlizon Saya mikul nduwur mendhem jero. Allah Yang Maha Mengetahui.</t>
  </si>
  <si>
    <t>@DavidPardosi7 @fadlizon Kenapa dengan team saya?</t>
  </si>
  <si>
    <t>@leoandalusialeo Kita semua harus tunduk kepada hukum. HTI sedang melakukan proses hukum, kita hormati itu. Bagaimanapun HTI adalah anak bangsa, jika berpandangan salah kita bina. Kita bangsa Indonesia, Pancasila dasar negara kita. NKRI harga mati!</t>
  </si>
  <si>
    <t>@adevj1969 Berbuat tak selalu dipublikasikan. Saya menjunjung demokrasi. Kasih kesempatan berbuat kepada pemenang, ketika waktunya berdemokrasi mulai lah kita berdemokrasi.</t>
  </si>
  <si>
    <t>@masagungt Selamat buat anda yang hidupnya tidak susah dan berkecukupan.</t>
  </si>
  <si>
    <t>@sudrajat_411 Aamiin. Terima kasih. Yang perlu kita ingat, kita harus membela kepentingan rakyat sesuai UUD</t>
  </si>
  <si>
    <t>@djpaijo Terima kasih masukannya. Kita memerlukan kemampuan dan semangat untuk menyelesaikan permasalahan bangsa ini.</t>
  </si>
  <si>
    <t>Selamat hari Sumpah Pemuda!
Selamat berakhir pekan! Salam hormat saya untuk keluarga sahabat. https://t.co/APsC1a0xW3</t>
  </si>
  <si>
    <t>Harapan saya, generasi muda harus selalu memiliki idealisme, nasionalisme, patriotisme dan kepemimpinan selaku bangsa yang merdeka. Karena generasi muda adalah motor penggerak perubahan suatu bangsa. #SumpahPemuda</t>
  </si>
  <si>
    <t>Peran pemuda sangat menentukan nasib dan perkembangan suatu bangsa. Mereka menentukan maju atau mundurnya suatu bangsa. Mau hidup seperti apa bangsanya, jadi tuan di negeri sendiri atau menjadi kacung bangsa lain? Berjalan tegak terhormat atau tertindas kepentingan bangsa lain?</t>
  </si>
  <si>
    <t>90 tahun yang lalu, para pemuda Indonesia dari berbagai daerah berikrar dan jadi salah satu tonggak pergerakan kemerdekaan bangsa Indonesia yang bertumpah darah satu, tanah air Indonesia. Yang berbangsa satu, bangsa Indonesia. Yang menjunjung bahasa persatuan, bahasa Indonesia.</t>
  </si>
  <si>
    <t>Sejarah mencatat, kaum muda akan selalu bangkit guna meluruskan nya jika ditemukan ada hal-hal yang menyimpang dalam kehidupan berbangsa, bernegara dan bermasyarakat. #SumpahPemuda</t>
  </si>
  <si>
    <t>Selamat Hari Dokter Nasional. Semoga Tuhan Yang Maha Kuasa, Allah SWT membalas kebaikan saudara yang telah tulus membantu sesama. Aamiin. https://t.co/ssMPqXcTnq</t>
  </si>
  <si>
    <t>RT @irrhm51: @prabowo Jasmerah, Jangan Sekali-kali Meninggalkan Sejarah ðŸ™</t>
  </si>
  <si>
    <t>Selamat hari Santri Nasional. https://t.co/fhIQkb2ocG</t>
  </si>
  <si>
    <t>Laskar santri dengan semangat berapi-api melakukan perlawanan terhadap penjajah yang ingin berkuasa kembali. Mereka bersatu padu dari seluruh penjuru daerah untuk mempertahankan kota Surabaya. Para santri berjihad dalam perang suci melawan penjajah yang ingin berkuasa kembali.</t>
  </si>
  <si>
    <t>Peran santri untuk merebut kemerdekaan dan mempertahankan kemerdekaan sangat besar. Ancaman sekutu kepada rakyat kota Surabaya agar menyerah dijawab dengan pekikan lantang â€œAllahu Akbar!â€.</t>
  </si>
  <si>
    <t>Napak tilas Resolusi Jihad yang diserukan oleh KH. Hasyim Asyâ€™ari untuk melawan penjajahan dan mempertahankan kemerdekaan Republik Indonesia. https://t.co/4cUTrZLiUI</t>
  </si>
  <si>
    <t>@Sarfin86396219 @sandiuno Terima kasih atas sarannya bung.</t>
  </si>
  <si>
    <t>@hilda_satria Aamiin. Terima kasih. Salam untuk keluarga</t>
  </si>
  <si>
    <t>@C4k_Tun_PhD Aamiin. Jangan lupa untuk bangun Indonesia dengan karyamu. Terima kasih.</t>
  </si>
  <si>
    <t>Semoga bisa berbuat semakin banyak untuk bangsa dan negara, berjuang bersama generasi muda dan para senior untuk mewujudkan Indonesia yang kuat, adil dan makmur. https://t.co/bJr070KuLD</t>
  </si>
  <si>
    <t>Terima kasih atas perhatian dan doâ€™a yang ditujukan sahabat kepada saya. Mohon maaf tidak dapat saya balas satu persatu. Semoga sahabat dan keluarga selalu dalam keadaan sehat dan bahagia serta dilancarkan segala urusannya.</t>
  </si>
  <si>
    <t>RT @Rijalletholoqi1: @prabowo @Gerindra Kondisi mamuju Sulbar akibat gempa... https://t.co/VuLaOrpYFN</t>
  </si>
  <si>
    <t>RT @Sandy_Chester91: @prabowo @Gerindra Sy d Sulawesi Tengah.. Jaringan Telkomsel tdk ada sama skali..  Mohon doanya teman2</t>
  </si>
  <si>
    <t>RT @AbahAno79526669: @prabowo @Gerindra Ya Alloh selamatkan mereka semua yang kena musibah terutama buat kakak ku bersama keluarga semoga dâ€¦</t>
  </si>
  <si>
    <t>@rahmanidha16 @Gerindra Semoga orang tua dan anak-anak bung diberi keselamatan.</t>
  </si>
  <si>
    <t>Semoga keluarga bung @ludhi_baladewa dalam keadaan baik. https://t.co/6ToKc4M4OU</t>
  </si>
  <si>
    <t>@JhonMiduk @Gerindra Mohon tetap sejuk.</t>
  </si>
  <si>
    <t>@nitarose38 Iya benar. Saya dapat kiriman videonya. Semoga saudara-saudara kita yang di daerah terdampak bencana selamat.</t>
  </si>
  <si>
    <t>@123Ida22 Terima kasih atas sarannya. Semoga ibu Chrisna Ida selalu dalam keadaan baik dan berbahagia.</t>
  </si>
  <si>
    <t>Sigit bersama kader Gerindra Masa Depan bertugas di Jakarta sedangkan keluarga sedang terkena musibah.</t>
  </si>
  <si>
    <t>Sebagian rumah orang tua dari kader @Gerindra, Sigit roboh. Alhamdulillah keluarga selamat. Sigit sempat telpon ibunya namun kemudian terputus. Semoga jaringan komunikasi dan fasilitas penunjang bisa normal kembali agar proses penyelamatan korban berjalan maksimal. https://t.co/GVqY6rdlsc</t>
  </si>
  <si>
    <t>Sahabat, saya baru saja mendarat di kota Semarang dan mendapat kabar bahwa Sulawesi Tengah terkena gempa. Mari kita doâ€™akan agar saudara kita yang terkena musibah diberi kesabaran dan bagi yang meninggal mendapatkan tempat terbaik di sisi Allah SWT.</t>
  </si>
  <si>
    <t>Menutup agenda hari ini dengan menerima rombongan dari GoPrabu ditemani Bobi, kucing Kertanegara 4. Turut berdiskusi @Dahnilanzar dari tentang BUMN hingga impor pangan. https://t.co/8y9OyxsQLZ</t>
  </si>
  <si>
    <t>RT @PendekarApi2: @prabowo Wa'alaikum salam Bapak Jenderal..!! Saya bersama keluarga besar, tanpa pamrih siap mendukung Bapak untuk jadi Prâ€¦</t>
  </si>
  <si>
    <t>Assalamuâ€™alaikum Wr. Wb.
Selamat tahun baru Islam 1 Muharam 1440 H.
Semoga di tahun baru ini, Allah SWT terus menurunkan Rahmat dan Barokahnya kepada bangsa kita, menjadi bangsa yang besar dan kuat. Menjadi negeri yang baldatun thoyyibatun wa rabbun ghaffur. Aamiin. https://t.co/gm42DcUppz</t>
  </si>
  <si>
    <t>Namanya Laila, lancar berbahasa Inggris padahal belum pernah ke luar negeri. Pesantren merupakan salah satu kekuatan besar yang dapat mewujudkan Indonesia berdikari. #IndonesiaBangkit https://t.co/8nMeJ5K8Bj</t>
  </si>
  <si>
    <t>Alhamdulillah, petani di daerah Banyuwangu sudah panen. Semoga harganya bagus. #Banyuwangi https://t.co/iLcK0JpPzz</t>
  </si>
  <si>
    <t>@ferdiwicaksono Waâ€™alaikumsalam Wr. Wb. Semoga kita semua selalu dalam keadaan sehat. Aamiin.</t>
  </si>
  <si>
    <t>Hahaha. Ini apa yang dibandingkan? https://t.co/vn2YVLhtWD</t>
  </si>
  <si>
    <t>@Alfredzizko Jangan biasakan hanya baca judul berita. Biasaka mendapat dan menyebarkan informasi yang tuntas.</t>
  </si>
  <si>
    <t>@aryan_cw Kematian, jodoh, Allah SWT yang menentukan. Kita manusia hanya berdoa dan berusaha semoga agar diberikan yang terbaik .</t>
  </si>
  <si>
    <t>@Alfredzizko Bisa bung tunjukan yang dimaksud â€œkritik ga jelasâ€?</t>
  </si>
  <si>
    <t>@Chebby33221327 (Hormat)</t>
  </si>
  <si>
    <t>@hafsahdjahari Terima kasih. Semoga Allah SWT memberikan selalu memberikan kemudahan kepada kita semua dalam berbuat baik. Aamiin.</t>
  </si>
  <si>
    <t>Selamat pagi sahabat. Selamat bergerak untuk membangun negeri yang kita cintai bersama, Indonesia.</t>
  </si>
  <si>
    <t>Apresiasi saya kepada kader @Gerindra yang terus bergerak untuk membantu saudaranya yang terkena musibah. Semoga meringankan beban saudara kita yang sedang terkena musibah gempa di NTB. https://t.co/qL6UKDP9Hf</t>
  </si>
  <si>
    <t>@ffffea4c2dc444a Selamat ulang tahun bung @ffffea4c2dc444a semoga selalu sehat, selalu sukses dan selalu dalam lindungan Tuhan Yang Maha Kuasa.</t>
  </si>
  <si>
    <t>RT @Heru_dPrasetid: @prabowo Selamat Hari Pramuka
Satyaku ku darmakan darmaku ku baktikan, Ikhlas bakti bina bangsa berbudi bawa laksana.â€¦</t>
  </si>
  <si>
    <t>RT @andre_lala79: @prabowo kami pramuka indonesia
manusia pancasila satyaku kudarmakan darmaku kubaktikan agar jaya indonesia tanah airku kâ€¦</t>
  </si>
  <si>
    <t>Salam Pramuka! Selamat hari Gerakan Pramuka.</t>
  </si>
  <si>
    <t>Selamat kepada Timnas Garuda Muda  U-16 yang telah berjuang dan mengharumkan nama bangsa. Berjayalah negaraku tanah air tercinta Indonesia Raya. https://t.co/fR3tgTVn7t</t>
  </si>
  <si>
    <t>Innaalillahi waâ€™innaailaihiroojiâ€™uun. Saya dan keluarga besar partai @Gerindra turut berduka cita atas meninggalnya Buya KH. Syaifudin Amsyir. Semoga mendapat tempat terbaik di sisi Allah SWT.</t>
  </si>
  <si>
    <t>Satu dua melati biru
Tiga empat dalam jambangan
Kalau mendapat kawan yang baru
Kawan lama dilupakan jangan https://t.co/jP9yreFJzo</t>
  </si>
  <si>
    <t>Alhamdulillah, hari ini dapat bersilaturahmi dengan Kyai @saidaqil di kantor @nahdlatululama. Semoga pak kyai selalu diberikan kesehatan dan kekuatan oleh Allah SWT untuk terus merawat islam yang rahmatan lil â€™alamin. Aamiin. @nu_online https://t.co/BbNU1lACsA</t>
  </si>
  <si>
    <t>RT @amrullah_sk: @prabowo seperti Produk kami  #MaduLebahKlanceng  ðŸ™ðŸ™ https://t.co/3uoDeAtxUl</t>
  </si>
  <si>
    <t>@nadine__nadine_ Jauh sekali</t>
  </si>
  <si>
    <t>RT @KarmaniSoekarto: @amrullah_sk @prabowo Di masa kecilku 1950 sering mengganggu tawon klanceng (aku nenyebutnya Lanceng) yg tidak menyengâ€¦</t>
  </si>
  <si>
    <t>@herryprwnto @JhonMiduk Silahkan bung @herryprwnto cek kolaborasi Komisi IV DPR Republik Indonesia dengan Kementrian Pertanian. Ketua komisi IV @Edhy_Prabowo kader @Gerindra</t>
  </si>
  <si>
    <t>@shaniess @Gracetien ðŸ˜ðŸ˜</t>
  </si>
  <si>
    <t>@FirmanFahmie @kemitris Silahkan berdiskusi tapi jangan jadi benci.</t>
  </si>
  <si>
    <t>@Maulana_Tigor Ada waktunya. Ada usul?</t>
  </si>
  <si>
    <t>@kifli127 Jawaban saya masih sama. Jadikan hukum sebagai panglima tertinggi jangan tajam kebawah tumpul keatas.</t>
  </si>
  <si>
    <t>@IdinJaenudin Waâ€™alaikumsalam Wr. Wb. Terima kasih.</t>
  </si>
  <si>
    <t>@ananq_lpg @jokowi Sabar bung, mungkin twitnya kelewat. Semoga sehat selalu.</t>
  </si>
  <si>
    <t>RT @Manaf98832234: @prabowo Bagi saya tidak merasa dekat dan begitu tahu dan faham bagaimana kepribadian Bapak, tetapi saya yakin- seyakinnâ€¦</t>
  </si>
  <si>
    <t>Terima kasih penjelasannya. Jika ada info bagaimana belinya? Siapa tau ada sahabat yang berminat. https://t.co/3bgioltiZe</t>
  </si>
  <si>
    <t>@ull_bima Terima kasih atas dukungannya. Salam untuk keluarga di Bima.</t>
  </si>
  <si>
    <t>RT @roihan98: @prabowo Saya tidak akan mempertentangkan pendapat saya dengan pendapat anda.....yang penting selama itu berbuat baik demi keâ€¦</t>
  </si>
  <si>
    <t>@amrullah_sk Semog sukses usahanya. Selalu semangat dan kreatif. Boleh kasih info madu Klanceng ini apa?</t>
  </si>
  <si>
    <t>RT @GongRaDong1: @prabowo Enjoy Sob....</t>
  </si>
  <si>
    <t>@redlippen Jaman wakuncar pinjam mobil teman. ðŸ˜Š</t>
  </si>
  <si>
    <t>Bukan melow, mengenang itu penting bagi saya. Seperti melihat kedalam diri, apakah kita yang sekarang sesuai dengan rencana hidup yang kita buat dahulu. https://t.co/zHCIiuyr6h</t>
  </si>
  <si>
    <t>@dindajelitas Alhamdulillah, terakhir itu nonton film karya anak bangsa â€œThe Power of Loveâ€ https://t.co/ZP6ZUnD6Ww</t>
  </si>
  <si>
    <t>RT @baca_tanda: @prabowo lagu2 nostalgia Bing Slamet emang gak bosen didengrinnya...</t>
  </si>
  <si>
    <t>@nitarose38 Jangan jomblo tapi pestol. Pemuda stok lama ðŸ˜Š</t>
  </si>
  <si>
    <t>Pelajaran yang bisa diambil. â€œBerbeda pandangan boleh tapi jangan saling membenci jika tujuannya untuk mewujudkan amanat kemerdekaanâ€ https://t.co/5YKCIMyaWl</t>
  </si>
  <si>
    <t>@nitarose38 @Princeharry1st Hahahaha. Memang lagi musimnya piala dunia. Tantangan kita sebagai bangsa 240 juta orang untuk tampil dipentas piala dunia. #citacita</t>
  </si>
  <si>
    <t>@RFauzy5 Aamiin. Terima kasih atas doanya. Pemimpin memiliki tanggung jawab tidak hanya kepada yang dipimpinnya tetapi juga kepada mempertanggungjawabkan kepada Tuhan Yang Maha Kuasa.</t>
  </si>
  <si>
    <t>@JhonMiduk Bung @JhonMiduk, tulisan anda mencerminkan â€œandaâ€ sebagai pendukung pemerintah.  Mari kita kawal bersama kinerja pemerintah untuk mewujudkan janji kampanyenya.</t>
  </si>
  <si>
    <t>Lagu Nonton Bioskop, selalu senyum kecil jika mendengarkan lagu ini di malam minggu.
https://t.co/deLi4s67Rf</t>
  </si>
  <si>
    <t>Selamat malam sahabat?  Apa kabar? Semoga dalam keadaan baik dan sehat.</t>
  </si>
  <si>
    <t>@TaufikR_ @detikcom @fadlizon Bung @TaufikR_ terlalu cepat ambil kesimpulan, data masuk baru 0,33%</t>
  </si>
  <si>
    <t>RT @sutowijoyyoo: Kelapa Dua, Cimanggis, Depok pilih @MayjenSudrajat - @syaikhu_ahmad. Semoga amanah. #PilihanPrabowo tidak pernah mengecewâ€¦</t>
  </si>
  <si>
    <t>Insya Allah. Salam hormat untuk keluarga. https://t.co/zAsOJn3zqF</t>
  </si>
  <si>
    <t>Untuk Indonesia bagian barat, TPS akan ditutup sebentar lagi. Sudahkah sahabat gunakan hak pilih hari ini? Telpon teman dan keluargamu, pastikan semua sudah ke TPS. 
Mari kita berpesta demokrasi.</t>
  </si>
  <si>
    <t>@salmanhabsyi Saya sholat Ied bersama warga Bojong Koneng di padepokan Garudayaksa.</t>
  </si>
  <si>
    <t>@omtjep Salam untuk keluarga.</t>
  </si>
  <si>
    <t>Bismillahirrahmanirrohiim.
Assalamuâ€™alaikum Wr. Wb.
Selamat hari raya Idul Fitri 1439 H. Minal aidin wal faidzin. Mohon maaf lahir dan batin. Semoga Allah SWT, Tuhan Yang Maha Besar dan Yang Maha Kuasa memberi taufiq dan hidayahnya kepada kita sekalian. Aamiin. https://t.co/t0zL6Xpr3T</t>
  </si>
  <si>
    <t>RT @sandiuno: Setelah kemarin kami di Balai Kota menerima Tim Sepakbola @Persija_Jkt yang menjuarai Piala Presiden 2018. Kali ini kami mengâ€¦</t>
  </si>
  <si>
    <t>@syaifulnuris Silahkan.</t>
  </si>
  <si>
    <t>@BaseCatur Tegakkan hukum jangan pandang bulu. Jadikan hukum panglima tertinggi di Republik ini</t>
  </si>
  <si>
    <t>@YanShall Bagi saya mundur sebelum bersaing adalah pengecut. Terhormat jika menerima apapun hasilnya.</t>
  </si>
  <si>
    <t>@echo_mugiyono @KaweSatu @fadlizon @Fahrihamzah @sandiuno Ini bukan pemikiran yang sesuai dengan konstitusi.</t>
  </si>
  <si>
    <t>@andejn7 @jokowi Pemimpin itu memberikan yang dibutuhkan rakyat.</t>
  </si>
  <si>
    <t>@vaepae Sebaiknya saat ini saja disampaikan, jangan menunggu ketika menjabat.</t>
  </si>
  <si>
    <t>Sampaikan kepada sahabat dan keluarga untuk memilih pemimpin yang memperjuangkan kepentingan rakyat bukan karena paket sembako.
Selamat memperingati Hari Kebangkitan Nasional.</t>
  </si>
  <si>
    <t>Saya mengingatkan bahwa kita berkesempatan untuk menghadirkan 171 pemimpin daerah yang mengabdi kepada rakyat, yang jujur, yang mampu menjaga kepentingan rakyat, mampu menjaga kepentingan bangsa. https://t.co/XzTUwJtsAw</t>
  </si>
  <si>
    <t>#HariKebangkitanNasional 
Bukan untuk menjadi kacung bangsa lain. Tidak juga menindas bangsa lain. Tetapi sederajat dengan bangsa lain untuk menciptakan kehidupan yang aman dan damai.</t>
  </si>
  <si>
    <t>#HariKebangkitanNasional 
Jangan kita melupakan sejarah. Jangan kita melupakan tujuan pengorbanan jiwa raga para pendahulu bangsa kita agar kita sebagai bangsa tidak hidup miskin, hidup merdeka dan sederajat dengan bangsa-bangsa lain.</t>
  </si>
  <si>
    <t>#HariKebangkitanNasional
Tahun 1908 berdiri organisasi Budi Oetomo yang digagaskan pertama kali oleh Dr Wahidin Sudiro Husodo bertujuan untuk memperjuangkan nasib rakyat dan menjadi bangsa yang terhormat serta merdeka.</t>
  </si>
  <si>
    <t>Assalammualaikum Wr. Wb.
Saya dan keluarga besar partai @gerindra mengucapkan selamat menunaikan ibadah puasa. Mohon maaf lahir dan batin. https://t.co/HJLZFlVKmD</t>
  </si>
  <si>
    <t>Alhamdulillah dari Bojonegoro dapat oleh-oleh rengginang. Buat teman ngopi di Hambalang. https://t.co/LwkNTsGfaH</t>
  </si>
  <si>
    <t>@Derrysyah Malang, silahkan komunikasikan dengan kader @gerindra @renosoeprapto14 Insya Allah akan memberi solusi karena sama sama anak muda.</t>
  </si>
  <si>
    <t>Terima kasih kepada warga, kader dan simpatisan @gerindra Bojonegoro. Perjuangan kita bersama demi anak cucu kita. Yakinlah kita pasti menghadirkan pemimpin yang setia berjuang untuk rakyat. https://t.co/cVb52bTV72</t>
  </si>
  <si>
    <t>@Taniaanggraeany @aunur_R60 @Gerindra Jangan menjadi ganjalan. Tegakkan saja hukum. Jadikan hukum sebagai panglima tertinggi.</t>
  </si>
  <si>
    <t>@agung_priyangga @Gerindra Baru dapat info kalau bung Wihadi Wiyanto beberapa waktu lalu mengadakan pengobatan gratis di daerah Balen. Semoga bermanfaat bagi warga.</t>
  </si>
  <si>
    <t>@christ_milof @TeguhHar__ Bung @christ_milof mari perbanyak lagi sumber referensi terkait sejarah 1998. Jangan hanya satu sumber. Agar tidak tersesat sejarah. Sesat sejarah sesat masa depan bangsa ini.</t>
  </si>
  <si>
    <t>@sudar_nanto Ambil yang baik dari saya. Buang jauh-jauh yang tidak baik.</t>
  </si>
  <si>
    <t>@amir_barata06 Dijadwalkan ke GOR Bojonegoro kecamatan Dander.</t>
  </si>
  <si>
    <t>@aunur_R60 Memperbaiki bangsa tidak bisa sendirian. Seluruh kader @Gerindra dipelosok negeri terus bergerak untuk rakyat.</t>
  </si>
  <si>
    <t>@sudar_nanto Terima kasih atas dukungan warga Bojonegoro kepada saya pada pilpres 2014.</t>
  </si>
  <si>
    <t>@agung_priyangga Terima kasih informasinya. Kalau tidak sempat saya akan sampaikan kepada kader @Gerindra bung Wihadi Wiyanto untuk berkunjung ke Balen. Salam untuk keluarga.</t>
  </si>
  <si>
    <t>@GodbelS Agar ada sebuah kebijakan yang pro rakyat dan mengamankan kekayaan negara maka harus merebut posisi itu.</t>
  </si>
  <si>
    <t>@suryo07381720 Waâ€™alaikumsalam Wr. Wb.</t>
  </si>
  <si>
    <t>Selamat pagi sahabat. Hari ini insya Allah menyapa warga Bojonegoro, Jawa Timur. Semoga semua dalam keadaan sehat. Selamat beraktivitas.</t>
  </si>
  <si>
    <t>@Elfrid77 @ASapardan Ini perlu saya klarifikasi agar cerdas mengkritik. Saya tidak mengarang buku 2030 Indonesia Bubar.</t>
  </si>
  <si>
    <t>RT @CintaNKRI12: * PEMIMPIN tidak memaksa orang lain untuk mengikutinya, Tetapi DIA Mengundang Orang Lain Untuk Ikut dalam Sebuah Perjalanaâ€¦</t>
  </si>
  <si>
    <t>@KieWirokebon Jangan menyerah ketika gagal. Buat kesempatan dan maju lagi. Selama tujuannya untuk rakyat. Kita ini bangsa pejuang.</t>
  </si>
  <si>
    <t>@EvieWilade @MegaSimarmata Kurang membaca sepertinya. Di Nganjuk sedang ada pilkada.</t>
  </si>
  <si>
    <t>@satria140488 Apanya?</t>
  </si>
  <si>
    <t>@ahm4dz4in Terima kasih koreksinya.</t>
  </si>
  <si>
    <t>Tidak pensiun bukan berarti tidak bisa gendong cucu. Perjuangan kita untuk memberikan warisan sebuah negara yang terhormat kepada mereka. https://t.co/JdIMiW3PE9</t>
  </si>
  <si>
    <t>Sambutan yang luar biasa dari warga Nganjuk. Genggaman tangan yang keras, menunjukan warga Nganjuk adalah pekerja keras. Terima kasih. https://t.co/Eky7Rw8nS2</t>
  </si>
  <si>
    <t>Terima kasih warga Nganjuk yang telah berkumpul bersama di lapangan Warung Jayeng. Perjuangan kita bersama untuk Indonesia lebih baik. https://t.co/qCosIAxP8O</t>
  </si>
  <si>
    <t>Mohon ijin saya lanjutkan agenda ziarahke makam bung Karno. Mengingat sejarah untuk apa kemerdekaan itu diperjuangkan. Salam.</t>
  </si>
  <si>
    <t>@zamanmuhammad85 Waâ€™alaikumsalam Wr. Wb.</t>
  </si>
  <si>
    <t>Insya Allah. Sebagai anak dari seorang dosen, pendidikan menjadi prioritas setelah ekonomi. Mohon ingatkan saya jika saya lupa. https://t.co/xR98N7qY5R</t>
  </si>
  <si>
    <t>Selamat pagi. https://t.co/tn1trxp5kg</t>
  </si>
  <si>
    <t>@muhammadtaqwan Kopi minuman wajib selain air putih. Salam untuk sahabat di Aceh.</t>
  </si>
  <si>
    <t>@Gyoucancallme Pulang kampung kalau ke Banyumas.</t>
  </si>
  <si>
    <t>@5ly6dy Peyek, gak boleh ketinggalan itu. ðŸ‘</t>
  </si>
  <si>
    <t>@esa_rismansyah9 Insya Allah. Satu musuh terlalu banyak, seribu kawan terlalu sedikit.</t>
  </si>
  <si>
    <t>@Priya7moko Merasa wajib mencoba kuliner khas kota yang saya kunjungi. Terima kasih doâ€™anya. Salam untuk keluarga.</t>
  </si>
  <si>
    <t>Selamat pagi sahabat. Memulai aktivitas pagi dengan energi nasi pecel. Salam dari kota Blitar.</t>
  </si>
  <si>
    <t>@RhomaIhrama @detikcom TKA dianggap hoax? Jadi teringat kata bung Karno. â€œPerjuanganku lebih mudah karena melawan penjajah. Tapi perjuangan kalian akan lebih berat, karena melawan saudara sendiriâ€. Jangan kita menjadi seperti burung onta ketika ada ancaman.</t>
  </si>
  <si>
    <t>Selamat hari buruh. Semoga perjuangan buruh untuk kepastian masa depan buruh dan keluarganya terwujud. #MayDay</t>
  </si>
  <si>
    <t>Selamat Harlah ke-84 tahun Gerakan Pemuda Ansor. Teruslah menjadi garda terdepan sebagai penjaga dan pengawal NKRI. @GPAnsor_Satu</t>
  </si>
  <si>
    <t>Mari gunakan sosial media untuk bersilaturahmi &amp;amp; tukar pikiran demi Indonesia yang lebih baik. Tetap saling menghormati jika tidak sepakat.</t>
  </si>
  <si>
    <t>@GalihSyarifudin Bismillah. Semoga diberikan kelancaran dalam proses persalinan dan diberikan kesehatan bagi ibu dan bayi. Jangan lupa asi eksklusif ya.</t>
  </si>
  <si>
    <t>@Pinky54306213 Siap!</t>
  </si>
  <si>
    <t>@Gyoucancallme @TeguhLancarJaya @Gerindra Hahahahahahaha</t>
  </si>
  <si>
    <t>@enierosyad Salam hormat untuk Blitar. Terima kasih dukunganmu kepada saya.</t>
  </si>
  <si>
    <t>@Rizky46alfy Salam hormat untuk Cirebon. Kemarin dapat cerita dari bung @MuzaniGerindra, dia makan  malam bubur Cirebon unik &amp;amp; enak. Saya Lupa namanya.</t>
  </si>
  <si>
    <t>@AhmadBinbagir Terima kasih masukannya. Menyapa boleh lah. Jangan selalu mengenai visi misi. Yang kita perjuangkan juga jelas.</t>
  </si>
  <si>
    <t>@EdiyantoGuntoro @dirawanisme @Gerindra Pemimpin itu harus bahagia. Bagaimana pasukan bisa semangat kalau pemimpinnya tidak bahagia.</t>
  </si>
  <si>
    <t>@hendriabidin2 Waâ€™alaikumsalam Wr. Wb. Kita pilkada dulu ya. Pilpres kan masih nanti.</t>
  </si>
  <si>
    <t>@JUNKs85 Salam hormat untuk keluarga. Selamat berpesta demokrasi di NTB. Bantu dukung #PilihanPrabowo ya</t>
  </si>
  <si>
    <t>@PENGKRITIK_IN45 @Gerindra Dengan teknologi kita dapat berkomunikasi dengan baik.</t>
  </si>
  <si>
    <t>RT @dirawanisme: @prabowo @Gerindra Jangan mengeluh jadilah tangguh. Di manapun kau berada, bahagialah ...</t>
  </si>
  <si>
    <t>@PG_Ramadan @Gerindra Alhamdulillah. Ubi rebus dan kopi serta obrolan ringan.</t>
  </si>
  <si>
    <t>@m_mirah Aamiin. Terima kasih</t>
  </si>
  <si>
    <t>@HamzahLukman99 Assalammualaikum Wr. Wb. Apa kabar Bung @HamzahLukman99 ?</t>
  </si>
  <si>
    <t>@slaverion Kadang anak mudanya yang jaim.</t>
  </si>
  <si>
    <t>@cakimiNOW Ganteng!</t>
  </si>
  <si>
    <t>RT @harychandra091: Assalamualaikum selamat pagi dulur jateng,dengan program 22 janji kerja yg sdh di persiapkan pak @sudirmansaid bu @idafâ€¦</t>
  </si>
  <si>
    <t>@afaymf Waâ€™alaikumsalam Wr. Wb. Aamiin yaa rabbalâ€™alamin.</t>
  </si>
  <si>
    <t>@keleresan Selamat pagi bung Ferdy.</t>
  </si>
  <si>
    <t>Salam Indonesia Raya! Bagi pejuang politik @gerindra dimana pun kalian berjuang. Tetap semangat! Jalani tugas dengan bahagia.</t>
  </si>
  <si>
    <t>Selamat pagi sahabat. Semoga selalu dalam keadaan sehat dan limpahan rahmat dari Allah SWT. Selamat beraktivitas.</t>
  </si>
  <si>
    <t>Mari bersama mewujudkan sebuah bangsa yang sesuai dengan cita-cita kemerdekaan Republik Indonesia. Dimana rakyat kecil bisa tersenyum.</t>
  </si>
  <si>
    <t>Selamat tahun baru 2018. Mari di tahun yang baru ini kita tingkatkan gerak kita untuk memberikan yang terbaik kepada masyarakat.</t>
  </si>
  <si>
    <t>Atas nama pribadi dan keluarga serta atas nama Partai @Gerindra , saya mengucapkan Selamat Hari Raya Natal bagi sahabat yang merayakan.</t>
  </si>
  <si>
    <t>Semoga kita semua dapat melaksanakan keteladanan yang diajarkan oleh Rasulullah SAW dalam kehidupan sehari-hari.</t>
  </si>
  <si>
    <t>Selamat Memperingati Maulid Nabi Muhammad SAW, 12 Rabiul Awal 1439 H.</t>
  </si>
  <si>
    <t>Turut berduka cita atas wafatnya Sdr. Bondan Winarno. Semoga amal dan ibadah beliau di terima di sisi Tuhan YME. Perjuangan beliau sangat mulia, ingin memperbaiki gizi buruk yang ada di Indonesia. Mari kita teruskan perjuangan @PakBondan.</t>
  </si>
  <si>
    <t>@anandyalina Itu masih lama. Saat ini bersama @gerindra berbuat yang terbaik untuk rakyat agar mereka bisa tersenyum bahagia.</t>
  </si>
  <si>
    <t>Bangun infrastruktur yang dapat dirasakan oleh masyarakat banyak jangan hanya untuk segelintir. https://t.co/gxgG03Bmq0</t>
  </si>
  <si>
    <t>+100 https://t.co/OwHWhZksqD</t>
  </si>
  <si>
    <t>Janganlah anak menanggung hukuman akibat kesalahan orang tuanya. https://t.co/bj2x9BTTJU</t>
  </si>
  <si>
    <t>Perjuangan kita untuk senyum mereka para penerus bangsa. Agar mereka mendapat pendidikan yang berkualitas. https://t.co/huzqG318Gu</t>
  </si>
  <si>
    <t>Insya Allah! https://t.co/NZbbvad95V</t>
  </si>
  <si>
    <t>Alhamdulillah memulai hari dengan subuh berjamaah di masjid Kristal Khadijah. Selamat beraktivitas. Bangun bangsamu dengan karyamu. #Yogya https://t.co/IIsQKOV8XX</t>
  </si>
  <si>
    <t>RT @fadlizon: Shalat Ied bersama Pak @prabowo td pagi. https://t.co/LlR0lLgJpU</t>
  </si>
  <si>
    <t>RT @fadlizon: Usai shalat Ied di tempat Pak @prabowo , Bojong Koneng, Babakan Madang, Bogor. @Gerindra https://t.co/mGA7jKjOFA</t>
  </si>
  <si>
    <t>Selamat Hari Raya Idul Fitri 1438 H. Minal aidin wal faizin. Mohon maaf lahir dan batin. https://t.co/R5f89fgXbN</t>
  </si>
  <si>
    <t>RT @PakBondan: @prabowo Mohon maaf lahir batin.</t>
  </si>
  <si>
    <t>RT @jemmy_prassetio: Pastinya ya dong pak @prabowo ini buktinya hehee... Minal Aidin Walfaidzin ya pak,  mohon maaf lahir batin   ðŸ™ https:/â€¦</t>
  </si>
  <si>
    <t>Aamiin. https://t.co/GfRzr56mcm</t>
  </si>
  <si>
    <t>Bung @8b3ed925ac3e40c sampaikan salam hormat saya untuk keluarga besar @gerindra di Kota Subulussalam.</t>
  </si>
  <si>
    <t>Aamiin. Terima kasih atas do'anya. https://t.co/RKq2uY9klq</t>
  </si>
  <si>
    <t>Jangan berpikir 2019, saat ini kita nikmati dulu suasana lebaran bersama keluarga dan sahabat bung @yosepjah31</t>
  </si>
  <si>
    <t>Semoga sahabat berbahagia berkumpul bersama keluarga di hari yang fitri ini. Salam hormat saya untuk keluarga di rumah.</t>
  </si>
  <si>
    <t>Selamat hari raya Idul Fitri 1438 H bagi sahabat yang merayakan. Minal aidin walfaidin, mohon maaf lahir dan batin.</t>
  </si>
  <si>
    <t>Berbincang dengan bung @afd_now. Semoga memberikan manfaat bagi bangsa dan negara. https://t.co/Bjq0N1pyVs</t>
  </si>
  <si>
    <t>RT @JktMajuBersama: Upaya Anies-Sandi untuk mendukung perempuan menjadi pelaku UKM :) #DebatFinalPilkadaJKT https://t.co/WTddaEaNm3</t>
  </si>
  <si>
    <t>ðŸ‘ŒðŸ¼ðŸ‘ŒðŸ¼ðŸ‘ŒðŸ¼ https://t.co/anpWKpJJr8</t>
  </si>
  <si>
    <t>RT @Gerindra: Maka dari itu, Pak @prabowo meminta kepada warga Jakarta, 15 Februari 2017, kita akan penuhi TPS- TPS di Jakarta. #BerjamaahCâ€¦</t>
  </si>
  <si>
    <t>RT @aniesbaswedan: Terima Kasih atas dukungannya Pak @Prabowo.
Pilkada ini bukan sekedar memilih pemimpin, tapi juga memilih masa depan anaâ€¦</t>
  </si>
  <si>
    <t>Sangat kreatif! https://t.co/5YU4MA5N0Y</t>
  </si>
  <si>
    <t>RT @Gerindra: Bergerak bersama membangun Jakarta yang damai bagi semua. #BerjamaahCoblosPecinya https://t.co/hrn3vjIhvF</t>
  </si>
  <si>
    <t>Saksikan wawancara saya bersama Bung Indiarto Priadi dalam acara Kabar Tokoh di TV ONE. https://t.co/LDeRhS35tC</t>
  </si>
  <si>
    <t>RT @Gerindra: Kembali mengingatkan. Jangan lupa saksikan live bersama pak @prabowo di @kabartokoh_one, malam ini pukul 19.00 WIB #Pilih3Tolâ€¦</t>
  </si>
  <si>
    <t>RT @tvOneNews: Saksikan @kabartokoh_one Malam Ini Pk19.00wib @prabowo "Bicara Indonesia" Jangan Lewatkan #PenyambungSuaraRakyat #takadaduanâ€¦</t>
  </si>
  <si>
    <t>RT @aniesbaswedan: Perubahan tak bisa hanya satu orang, harus kerja bersama. Kita telah menulis sejarah hari ini &amp;amp; bisa pulang dgn bangga.â€¦</t>
  </si>
  <si>
    <t>RT @sandiuno: Selamat pagi Jakarta! Semangat, 15 Februari sudah tinggal hitungan hari. Mari kita kembalikan kejayaan Jakarta. 
Salam Bersamâ€¦</t>
  </si>
  <si>
    <t>RT @aniesbaswedan: #RabuBersama pak @prabowo dan bang @sandiuno https://t.co/UqIkOini9m</t>
  </si>
  <si>
    <t>RT @sandiuno: Yang merasa muda kaya saya yuk datang ke acara #RabuBersama. Ada Pak @prabowo loh.. yg ngefans mana suaranya??? #SalamBersamaâ€¦</t>
  </si>
  <si>
    <t>Terima kasih warga Kelurahan Pinang Ranti, Cakung Barat, dan Cakung Timur. Sampai kita berjumpa lagi. https://t.co/CQ8EaE0iVi</t>
  </si>
  <si>
    <t>Berbagi bahagia bersama warga Pinang Ranti diiringi lagu oleh @biem_benjamin https://t.co/Ep97BBMMOh</t>
  </si>
  <si>
    <t>Terima kasih atas sambutan warga di kelurahan Pinang Ranti, Jakarta Timur. Kita berjuang bersama untuk kota yang kita cintai bersama. https://t.co/Vug08CjGSy</t>
  </si>
  <si>
    <t>RT @sandiuno: 15 Februari nanti, kita akan jemput kemenangan. Kita kembalikan kejayaan Jakarta. Salam bersama!
#SalamBersama #MajuBersama hâ€¦</t>
  </si>
  <si>
    <t>Hormat saya kepada para relawan yang telah berkorban akhir pekan untuk berkumpul bersama membahas masalah di ibukota. https://t.co/ggC3aFZOTI</t>
  </si>
  <si>
    <t>Terima kasih atas sambutannya yang luar biasa dari ibu-ibu di Jakarta Utara. Semoga bisa mewujudkan kebahagiaan bagi kita semua. https://t.co/ooK7rBR7Tn</t>
  </si>
  <si>
    <t>Selamat tahun baru Imlek 2568 bagi sahabat yang merayakan. Semoga kita semua diberi kesehatan dan kemakmuran di Tahun Baru Ayam Api.</t>
  </si>
  <si>
    <t>RT @chirpstory: 1,884 views
"Sekilas Pesan Di Awal Tahun 2017" by @Prabowo
from @M4ngU5il https://t.co/PBfYSf0w2d</t>
  </si>
  <si>
    <t>Bung @pimo763 menangkan @aniesbaswedan dan @sandiuno di Jakarta akan terbuka 200 ribu usahawan.</t>
  </si>
  <si>
    <t>Bagaiman pendapat dari para sahabat terkait pertanyaan ini? https://t.co/hjOZIhNiAH</t>
  </si>
  <si>
    <t>Bung @AlmaghribiS bicara dengan saya bukan tentang retorika tapi bergerak. Partai yang saya pimpin adalah Partai Gerakan Indonesia Raya.</t>
  </si>
  <si>
    <t>Wa'alaikumsalam Wr. Wb. Terima kasih! https://t.co/g6QzUZXkVV</t>
  </si>
  <si>
    <t>Pestol, pemuda stok lama. Hahahaha https://t.co/6cwlXsRBep</t>
  </si>
  <si>
    <t>Wa'alaikumsalam. Insya Allah selama hayat masih dikandung badan. https://t.co/yKljYDrf9k</t>
  </si>
  <si>
    <t>Bung @Cikr4k72 @Gerindra saya cukup sering untuk mengawasi langsung tapi mungkin luput dari media.</t>
  </si>
  <si>
    <t>Bung @AlmaghribiS pendapat pribadi saya seperti tidak percaya dengan kemampuan anak bangsa dan sebaiknya anak bangsa menjawab tantangan ini.</t>
  </si>
  <si>
    <t>Terima kasih! https://t.co/On1JlFMFFb</t>
  </si>
  <si>
    <t>Aamiin. Terima kasih. Salam untuk keluarga. https://t.co/QqE3EAXtby</t>
  </si>
  <si>
    <t>Kapal kayu yang aman dan manusiawi. Jakarta mampu membahagiakan warganya jika berniat. https://t.co/cfHFL1sdBQ</t>
  </si>
  <si>
    <t>Terima kasih bung @a_noerfans. Insya Allah tetap bugar dan semangat.</t>
  </si>
  <si>
    <t>Bung @Cikr4k72 @Gerindra beri kesempatan bagi yang muda untuk tunjukan kemampuan.</t>
  </si>
  <si>
    <t>Saya yakin dengan PAD Jakarta @aniesbaswedan @sandiuno mampu memperbaiki transportasi rakyat kerjasama dgn pengusaha yang sudah ada. #tugas https://t.co/WKVeTrJmeO</t>
  </si>
  <si>
    <t>Besar harapan saya kepada @aniesbaswedan @sandiuno untuk memperbaiki kemananan dan kenyaman transportasi rakyat di kepulauan seribu. #tugas https://t.co/WKVeTrJmeO</t>
  </si>
  <si>
    <t>Pada akhir pekan penumpang sangat berdesakan sehingga pelampung tidak terlihat jelas. Kurang aman. @aniesbaswedan @sandiuno https://t.co/WKVeTrJmeO</t>
  </si>
  <si>
    <t>Lubang pintu dan tinggi ruang pendek. Orang dewasa harus bungkuk bisa memperlambat proses evakuasi jika terjadi kecelakaan. @aniesbaswedan https://t.co/WKVeTrJmeO</t>
  </si>
  <si>
    <t>Bulan lalu staff saya laporkan ttg transportasi rakyat di kepulauan seribu. Perahunya dari kayu yang menurutnya kurang aman. @aniesbaswedan https://t.co/WKVeTrJmeO</t>
  </si>
  <si>
    <t>Rapatkan barisan. Cita-cita kita bersama adalah Indonesia yang terhormat, Indonesia yang berdiri diatas kakinya sendiri. #SelamatTahunBaru</t>
  </si>
  <si>
    <t>Dengan kerja keras mendidik kader @Gerindra. Bekerja keras untuk mendidik rakyat agar sadar atas hak-haknya.</t>
  </si>
  <si>
    <t>Bentuk solidaritas kita tidak hanya berikan bantuan bagi saudara kita yang terkena musibah tetapi dengan kerja keras mencari solusinya.</t>
  </si>
  <si>
    <t>Kita turut prihatin dengan berbagai musibah yang sedang melanda saudara-saudara kita.</t>
  </si>
  <si>
    <t>Salam hormat setinggi-tingginya bagi para pendukung saya yang telah terus berjuang dan menaruh kepercayaan serta harapan kepada saya.</t>
  </si>
  <si>
    <t>Untuk menjaga persaudaraan, untuk menjaga cinta tanah air bukan kelompok atau suku tertentu.</t>
  </si>
  <si>
    <t>Kita sudah buktikan dan menyumbangkan tenaga, pikiran dan sikap kita dalam menjaga kerukunan serta menjaga kesejukan dalam bernegara.</t>
  </si>
  <si>
    <t>Kita diejek, kita dihina tapi kita di jalan yang benar. Rakyat sudah mulai melihat dan mendengar mana yang keliru dan mana yang benar.</t>
  </si>
  <si>
    <t>Jika kita lihat kebelakang, lihat hasil yang kita capai. Kita lihat gerakan kita semakin meluas. @Gerindra #PesanPrabowo</t>
  </si>
  <si>
    <t>Untuk para anggota, kader dan pendukung @Gerindra saya ingatkan agar tidak menyerah dalam sebuah perjuangan. Jika lelah istirahat sejenak,</t>
  </si>
  <si>
    <t>Selamat siang sahabat. Alhamdulillah kita masih diberi kebaikan dan kesehatan untuk bersama melewati tahun 2016. #SelamatTahunBaru</t>
  </si>
  <si>
    <t>RT @Gerindra: Menang kalah tetap Indonesia. Kami tetap bangga dengan Timnas Garuda! #IndonesiaRaya ðŸ‡²ðŸ‡¨ https://t.co/kRMnqAcGs9</t>
  </si>
  <si>
    <t>RT @Gerindra: Masalah Jakarta ada pada kepemimpinan. Jakarta tidak punya pemimpin yg bisa dicontoh, yg bisa diteladani. #CagubDKIdiRosi #Anâ€¦</t>
  </si>
  <si>
    <t>RT @Gerindra: Anies dengan kemampuan mendidiknya. Sandi dengan kewirausahaannya. Sebuah kolaborasi yang tepat untuk mewujudkan kota yang waâ€¦</t>
  </si>
  <si>
    <t>RT @Gerindra: Kota Jakarta harus dibangun untuk semua. Bukan hanya untuk si kaya. Si miskin harus diangkat derajatnya. Bukan tergusur demiâ€¦</t>
  </si>
  <si>
    <t>RT @Gerindra: #AniesSandiMenang menawarkan pembangunan fisik dan pembangunan manusianya sehingga terwujud kota yang bahagia. Sudah tentu koâ€¦</t>
  </si>
  <si>
    <t>RT @Gerindra: "Dlm membantu pemerintah, tdk harus dalam kabinet. Jika semua masuk dlm pemerintahan, siapa yg akan melakukan check &amp;amp; balanceâ€¦</t>
  </si>
  <si>
    <t>RT @Gerindra: "Tidak mungkin kita dapat bernegara dlm keadaan pemimpin saling curiga, pemimpin saling mengejek. Negara harus dlm suasana seâ€¦</t>
  </si>
  <si>
    <t>RT @Gerindra: "Saya sering dikhianati, dibohongi, bahkan diejek. Tetapi yang terpenting saya tidak mengkhianati dan membohongi siapapun" -â€¦</t>
  </si>
  <si>
    <t>Terima kasih kembali. https://t.co/zUhjP2GJn7</t>
  </si>
  <si>
    <t>RT @Rosianna766Hi: Apa kabar Pak Prabowo?
Jangan lupa nonton ya. 
Nanti malam ya jam 19.00. [vid] â€” https://t.co/KyEMZZJqCF</t>
  </si>
  <si>
    <t>Insya Allah, malam ini jam 19.00 WIB saya akan berbincang dengan saudari @Rosianna766Hi di Kompas TV. Streaming: https://t.co/hmNNPRQPE3.</t>
  </si>
  <si>
    <t>Mari kita bersama-sama menjaga kedamaian dan kerukunan NKRI yang kita cintai ini. Hormat saya, @Prabowo Subianto.</t>
  </si>
  <si>
    <t>Kita sudah mendengar dari pemerintah bahwa proses hukum akan tegas dan cepat. Kita harus menghargai itikad baik pemerintah tersebut.</t>
  </si>
  <si>
    <t>Karena itu saya menghimbau para peserta unjuk rasa untuk tetap tenang dan memelihara suasana damai dan kesejukan.</t>
  </si>
  <si>
    <t>Kita tidak menginginkan adanya konflik yang merugikan kepentingan nasional. Kita semua bersaudara.</t>
  </si>
  <si>
    <t>Karena itu saya pun menganjurkan agar aparat penegak hukum segera melakukan proses hukum, mengingat keresahan masyarakat sudah meluas.</t>
  </si>
  <si>
    <t>Namun setiap tindakan harus dilakukan dengan ketertiban dan tanggung jawab. Kita menghargai tuntutan yang wajar untuk keadilan hukum.</t>
  </si>
  <si>
    <t>Unjuk rasa adalah bagian dari demokrasi kita yang dijamin oleh UUD 1945. Unjuk rasa adalah hak konstitusional setiap warga negara.</t>
  </si>
  <si>
    <t>Kemarin hingga pagi ini kita menyaksikan sebuah unjuk rasa dari ratusan ribu rakyat yang menuntut penegakkan hukum</t>
  </si>
  <si>
    <t>Saudara-saudaraku sebangsa dan setanah air dimanapun engkau berada. Melalui akun Twitter saya ini, saya ingin menyampaikan beberapa pesan.</t>
  </si>
  <si>
    <t>Assalamualaikum Wr. Wb. Salam Sejahtera. Shalom. Om Swastiastu. Namo Buddhaya. Semoga sahabat sekalian membaca twit ini dalam keadaan baik.</t>
  </si>
  <si>
    <t>@SatriaTidar Selamat belajar dan berjuang! @Gerindra</t>
  </si>
  <si>
    <t>RT @PakistanEmbJkt: Ambassador Aqil Nadeem today called on Mr. Prabowo Subianto, Chairman of  @Gerindra . @prabowo #Pakistan #Indonesia httâ€¦</t>
  </si>
  <si>
    <t>RT @Gerindra: Dalam perjuangan besar, tak boleh ada ruang untuk perasaan pribadi. #MajuBersama #SalamBersama https://t.co/cmQPABKfIL</t>
  </si>
  <si>
    <t>RT @Gerindra: Selamat sore tweeps, ayo ganti ava kalian untuk dukung @aniesbaswedan dan @sandiuno #MajuBersama https://t.co/pd6HvOrRp6</t>
  </si>
  <si>
    <t>RT @sandiuno: Yuk, menjadi bagian dalam gerakan #MajuBersama Anies - Sandi. Upload foto anda ke dalam template yang tersedia di https://t.câ€¦</t>
  </si>
  <si>
    <t>@BerkahTravel_ID Aamiin, terima kasih.</t>
  </si>
  <si>
    <t>Terima kasih sahabat, untuk semua doa', pesan dan harapan yang disampaikan kepada saya melalui Twitter ini. Mohon maaf saya baru bisa balas.</t>
  </si>
  <si>
    <t>RT @sandiuno: Selamat ulang tahun yang ke-65 untuk Pak @prabowo. https://t.co/m7xMHL3H7O</t>
  </si>
  <si>
    <t>RT @ridwankamil: Selamat Hari Ulang Tahun Bapak Prabowo Subianto @prabowo. Semoga Panjang umur dan selalu menjadi teladan untuk kami semua.â€¦</t>
  </si>
  <si>
    <t>RT @TidarJakTim: Kami PC Tunas Indonesia Raya Jakarta Timur mengucapkan selamat ulang tahun untuk bapak @prabowo. Sehat terus ya pak. httpsâ€¦</t>
  </si>
  <si>
    <t>RT @Gerindra: Dari kami untuk Pak @prabowo ðŸ™ðŸ¼ https://t.co/6MzKb9iU8h</t>
  </si>
  <si>
    <t>7. Dirgahayu Kemerdekaan Republik Indonesia ke-71. Merdeka! Merdeka! Merdeka!</t>
  </si>
  <si>
    <t>6. Mari kita wujudkan cita-cita Bung Karno, Bung Hatta, Bung Sjahrir dan mereka yang telah berkorban jiwa dan raga untuk Republik Indonesia.</t>
  </si>
  <si>
    <t>5. Kita tidak ingin menjadi bangsa kacung, kita tidak ingin menjadi bangsa miskin. Mari kita selamatkan masa depan kita.</t>
  </si>
  <si>
    <t>4. Saya menghimbau kepada seluruh rakyat Indonesia yang peduli akan masa depan bangsa kita. Masa depan anak kita, cucu kita.</t>
  </si>
  <si>
    <t>3. Oleh karena itu mereka dengan segala cara, berusaha untuk menghentikan perjuangan kita.</t>
  </si>
  <si>
    <t>2. Banyak pihak ingin Indonesia menjadi negara kacung, mereka tidak suka Indonesia punya pemerintahan yang bersih.</t>
  </si>
  <si>
    <t>1. Sahabatku dimanapun engkau berada. Banyak kekuatan besar ingin Indonesia selalu lemah, mereka ingin rakyat Indonesia selalu miskin.</t>
  </si>
  <si>
    <t>Turut berduka cita atas meninggalnya ibunda kang @aheryawan. Semoga diberikan tempat terbaik di sisi Allah SWT. Aamiin.</t>
  </si>
  <si>
    <t>Bung @KikyYudha38 sampaikan salam saya untuk para pejuang politik di Jatim. Terus bergerak, selalu hadir ditengah masyarakat sebagai solusi.</t>
  </si>
  <si>
    <t>Mungkin ada sahabat yang punya lowongan pekerjaan? https://t.co/ooilSgoGLP</t>
  </si>
  <si>
    <t>RT @ricky_dzahir: Selamat berlebaran pak jenderal @prabowo insya allah kita semua kembali ke fitroh. Salam hangat dari rakyat Banten.</t>
  </si>
  <si>
    <t>Aamiin. Terima kasih bung @drhandri</t>
  </si>
  <si>
    <t>Insya Allah. Bung @fadhlee_jones, membela bangsa dan negara tidak boleh mengenal kata menyerah.</t>
  </si>
  <si>
    <t>@halims35048 wa'alaikumsalam Wr. Wb.</t>
  </si>
  <si>
    <t>Semoga bung @pancaba21 dan keluarga berbahagia di hari raya ini. Salam hormat saya untuk keluarga.</t>
  </si>
  <si>
    <t>Salam Indonesia Raya! https://t.co/ybkNUAXlmh</t>
  </si>
  <si>
    <t>Aamiin. Terima kasih atas do'anya bung @hendradiba</t>
  </si>
  <si>
    <t>RT @tara_matjan: Happy Eid Mubarak.Semoga Allah SWT Memberi Petunjuk serta Hidayah utk Bangsa &amp;amp; Rakyat Indonesia.MERAH PUTIH !!! https://t.â€¦</t>
  </si>
  <si>
    <t>Aamiin. Terima kasih bung @yudissejahtera</t>
  </si>
  <si>
    <t>Aamiin. Terima kasih @GugunRiady sampaikan salam hormat saya untuk keluarga dirumah. Terus berjuang!</t>
  </si>
  <si>
    <t>Terima kasih bung @MAHENDRA_GNW. Insya Allah, silaturahmi melalui sosial media akan terus terjalin.</t>
  </si>
  <si>
    <t>Semoga kita semua diberi keselamatan dan kekuatan dalam membela bangsa dan negara bung @hamzah_fubuki</t>
  </si>
  <si>
    <t>Insya Allah. Terima kasih bung @mochdidiet.</t>
  </si>
  <si>
    <t>Bung @yellow_nigga jangan setengah hati berjuang tuk rakyat. Berjuang total demi bangsa dan negara.</t>
  </si>
  <si>
    <t>Selamat Idul Fitri bung @kirana66. Mohon maaf lahir dan batin.</t>
  </si>
  <si>
    <t>@tetsuchan_mom Terima kasih. Cc @Gerindra</t>
  </si>
  <si>
    <t>Selamat hari raya Idul Fitri 1437 H untuk para sahabat yang merayakan. Mohon maaf lahir dan batin. Salam hormat saya untuk sanak famili.</t>
  </si>
  <si>
    <t>Selamat Tahun Baru Imlek 2016 untuk sahabat yang merayakan. Semoga kesuksesan menyertai kita semua. Gong Xi Fa Cai.</t>
  </si>
  <si>
    <t>RT @Frysto_: Mau minta Pak @prabowo utk RT twit @IMJ_ID ini rasanya ndak enak. Soale ndak nyoblos beliau saat Pilpres kemarin :( https://t.â€¦</t>
  </si>
  <si>
    <t>Terima kasih sudah berkenan datang ke padepokan @melfeyadin @elephunx25_85</t>
  </si>
  <si>
    <t>Salam Hormat @rdesmaria</t>
  </si>
  <si>
    <t>RT @kutub_bumi: Tetaplah teriakkan kebenaran,, walaupun hanya sendiri,,,  https://t.co/auxVl9qSwI</t>
  </si>
  <si>
    <t>Aamiin. Terima kasih bung @ardywibawa</t>
  </si>
  <si>
    <t>Siap! https://t.co/jpEuA2Npto</t>
  </si>
  <si>
    <t>Terima kasih bung @ZAEffendy Salam hormat untuk keluarga. Selamat berakhir pekan.</t>
  </si>
  <si>
    <t>Aamiin. Terima kasih. Salam hormat untuk keluarga. https://t.co/FQRw3vg1ky</t>
  </si>
  <si>
    <t>Siap! https://t.co/njLZaoPK9Z</t>
  </si>
  <si>
    <t>Terima kasih! https://t.co/KmZgVA0nJu</t>
  </si>
  <si>
    <t>Tapi saya ingatkan bahwa perjuangan belum selesai. Kita lanjutkan perjuangan demi Indonesia yang berdaulat. Indonesia yang kuat berdikari.</t>
  </si>
  <si>
    <t>Saya mengucapkan terima kasih setinggi-tingginya kepada seluruh jajaran pengurus, kader, simpatisan yang berkorban membesarkan @Gerindra.</t>
  </si>
  <si>
    <t>Walaupun akhirnya kita sendiri, kita harus semangat. Jangan takut berjuang untuk rakyat. Pendekar tidak takut berjalan sendiri.</t>
  </si>
  <si>
    <t>Kepercayaan rakyat membuat @Gerindra menjadi besar. Kita harus jaga kepercayan itu. Kita harus setia berjuang untuk rakyat.</t>
  </si>
  <si>
    <t>Partai @Gerindra bersyukur atas anugerah Allah SWT. Kita berterima kasih kepada rakyat yang telah memberikan kepercayaan pada kita.</t>
  </si>
  <si>
    <t>Jangan kita jadi partai besar tapi berisi maling-maling. Lebih baik kecil tapi bersih dari maling-maling. Bersih dari para komprador.</t>
  </si>
  <si>
    <t>Jangan ada manilpulasi. Jangan ada adagium KUD, Ketua Untung Duluan. Hina menipu anak buah, hina menipu rakyat.</t>
  </si>
  <si>
    <t>Jangan besar tapi hanya besar bicara. Jangan besar ngaku-ngakunya. Tapi besar dalam kapasitas. Besar dalam kemampuan. Besar dalam prestasi.</t>
  </si>
  <si>
    <t>Menjadi partai besar seperti sekarang jangan kita jadi sombong, jangan adigang, adigung, adiguno. Semakin besar kita, semakin rendah hati.</t>
  </si>
  <si>
    <t>Alhamdulillah. Allah SWT telah memberikan anugerah kepada kita semua. Kita dapat kepercayaan dari rakyat. @Gerindra menjadi besar.</t>
  </si>
  <si>
    <t>Para pengurus, kader, simpatisan siang dan malam berjuang membesarkan @Gerindra hingga ke pelosok-pelosok dengan semangat dan ikhlas.</t>
  </si>
  <si>
    <t>Kita berjuang demi kedaulatan bangsa. Kita berjuang agar kekayaan bangsa tidak dikuasai asing. Digunakan seluruhnya demi kepentingan rakyat.</t>
  </si>
  <si>
    <t>Kita berjuang untuk kesejahteraan seluruh rakyat, bukan segelintir rakyat.</t>
  </si>
  <si>
    <t>Tapi kita yakin. Kita yakin bersama-sama bahwa kita berjuang di jalan yang benar. Berjuang untuk rakyat Indonesia.</t>
  </si>
  <si>
    <t>Sejak awal berdiri @Gerindra banyak hinaan dan cibiran kepada para pengurus, simpatisan. Mereka dianggap bukan orang politik.</t>
  </si>
  <si>
    <t>Kita ingin rakyat mendapatkan manfaat atas kekayaan alam Indonesia.  Kita ingin menjalankan pasal 33 UUD 1945.</t>
  </si>
  <si>
    <t>Sejak awal berdiri @Gerindra kita sudah memutuskan berjuang untuk rakyat. Kita berani katakan kita harus kembali pada Pancasila &amp;amp; UUD 1945.</t>
  </si>
  <si>
    <t>Alhamdulillah, genap sewindu @Gerindra berkiprah di dunia politik Indonesia. Bukan sesuatu yang mudah.</t>
  </si>
  <si>
    <t>Selamat malam sahabat. Semoga selalu bersemangat dan dalam lindungan Allah SWT.</t>
  </si>
  <si>
    <t>Terima kasih atas dukungan dan kepercayaanmu bung @yusriza Salam hormat saya untuk keluarga.</t>
  </si>
  <si>
    <t>@DaiminHaryo @Gerindra Kalau gabung gak akan objektif mengkritisinya.</t>
  </si>
  <si>
    <t>RT @AjibataOLSHOP: @prabowo @DaiminHaryo @Gerindra Betul betul betul .. tak gabung bukan berarti tak cinta, yang gabung belum tentu setia :â€¦</t>
  </si>
  <si>
    <t>Bung @DaiminHaryo, kalau semua bergabung siapa yang akan menjadi penyeimbang?  @Gerindra</t>
  </si>
  <si>
    <t>Semoga para korban luka-luka dapat segera pulih dan kembali berkumpul bersama keluarga. Amin.</t>
  </si>
  <si>
    <t>Turut berduka cita sedalam-dalamnya bagi korban meninggal dan petugas yang gugur dalam tugas pada tragedi ini.</t>
  </si>
  <si>
    <t>Apa pun alasannya tindakan teror tidak dapat dibenarkan dan kita harus waspada akan usaha-usaha gangguan keamanan dan ketertiban.</t>
  </si>
  <si>
    <t>Selamat pagi. Saya dan keluarga besar @gerindra mengutuk dan mengecam peristiwa teror yang terjadi di Jakarta kemarin.</t>
  </si>
  <si>
    <t>Pagi ini saya bersepeda dengan masyarakat Surabaya &amp;amp; pengurus DPD Gerindra Jatim. Luar biasa semangat arek Suroboyo. https://t.co/VsrtMposN5</t>
  </si>
  <si>
    <t>RT @Gerindra: Siang tweeps, saksikan Pak @prabowo Subianto Live 10 November 2015. Spesial Hari Pahlawan di @tvOneNews 18:00 WIB ðŸ˜Š https://tâ€¦</t>
  </si>
  <si>
    <t>Selamat sore sahabat, semoga dalam keadaan baik. Sore hari ini saya akan berbincang di TV ONE pada pukul 18.00 WIB. Selamat menyaksikan.</t>
  </si>
  <si>
    <t>Selamat tahun baru Hijriyah 1 Muharram 1437 untuk saudaraku yang memeluk agama Islam. http://t.co/jmxsbW3DFK</t>
  </si>
  <si>
    <t>Alhamdulillah. Apa yang kita cita-citakan, perjuangkan sejak 2013 lalu akhirnya tercapai. Insya Allah bulan depan Walfrida bisa pulang.</t>
  </si>
  <si>
    <t>Memberikan penghormatan terakhir kepada Alm. Bapak Ben Mboi. http://t.co/1MVzC9wB5u</t>
  </si>
  <si>
    <t>@andina_rahayu @Gerindra Aamiin.</t>
  </si>
  <si>
    <t>@jannah_eels Walaikumsalam. Terima kasih. Semoga Siti dan keluarga juga mendapat kelancaran dalam berpuasa. Salam untuk teman-teman.</t>
  </si>
  <si>
    <t>@thivannyros Foto April 2013.</t>
  </si>
  <si>
    <t>@IamAldoFebrian Alhamdulillah. Kabar baik. Terima kasih bung Aldo, semoga saudara juga dalam keadaan baik.</t>
  </si>
  <si>
    <t>@alyssarvn Terima kasih.</t>
  </si>
  <si>
    <t>"Cintai rakyat kamu, dan gunakan akal sehat dalam memimpin. Jangan khianati cinta itu. Biarkan kecintaan kamu menuntun kamu." - Ben Mboi</t>
  </si>
  <si>
    <t>Begitu banyak yang saya pelajari dari beliau. Love your people, &amp;amp; use common sense. Begitu pesan beliau kepada saya. http://t.co/F3s5Djlfw8</t>
  </si>
  <si>
    <t>Inna Lillahi wa inna ilaihi raji'un. Saya dan Partai @Gerindra turut berduka atas kepergian bapak Ben Mboi, pengayom masyarakat NTT.</t>
  </si>
  <si>
    <t>@EJuhaedin Terima kasih.</t>
  </si>
  <si>
    <t>@ranorasa Terima kasih.</t>
  </si>
  <si>
    <t>@rimelfitr Selamat siang dan semoga sukses.</t>
  </si>
  <si>
    <t>@saifudinbroden3 Terima kasih.</t>
  </si>
  <si>
    <t>KMP akan selalu menjaga &amp;amp; mengutamakan kepentingan bangsa &amp;amp; negara. Mohon doa' dan dukungan sahabat selalu. Terima kasih. #1TahunKMP</t>
  </si>
  <si>
    <t>Adalah komitmen KMP untuk terus bermitra kritis dengan pemerintah. KMP akan terus memberi saran demi kebaikan. #1TahunKMP</t>
  </si>
  <si>
    <t>Ketenangan politik akan terwujud kalau demokrasi dihormati dan dijalankan. Tak boleh ada akal-akalan terhadap hukum &amp;amp; demokrasi. #1TahunKMP</t>
  </si>
  <si>
    <t>Kita prihatin bahwa justru banyak kegaduhan-kegaduhan yang tak perlu ditimbulkan oleh beberapa individu dalam pemerintah sendiri. #1TahunKMP</t>
  </si>
  <si>
    <t>Terakhir, saya mencatat Presiden Jokowi mengatakan demikian saat berpidato di pelantikan pengurus baru PAN dimana saya hadir. #1TahunKMP</t>
  </si>
  <si>
    <t>Presiden Jokowi dalam berbagai kesempatan mengatakan, tidak mungkin ekonomi kita maju kalau politik kita terus gaduh. #1TahunKMP</t>
  </si>
  <si>
    <t>Namun masih banyak yang harus dilakukan. Kita prihatin dengan kondisi ekonomi bangsa. Rakyat merasakan hidup semakin sulit. #1TahunKMP</t>
  </si>
  <si>
    <t>Satu tahun ini KMP telah memperjuangkan kelangsungan demokrasi, dan berperan mempertahankan kedaulatan dan kepentingan nasional. #1TahunKMP</t>
  </si>
  <si>
    <t>Selamat sore, sahabat. Semoga dalam keadaan baik. Kemarin saya bertemu dengan para pimpinan Koalisi Merah Putih dalam rangka #1TahunKMP.</t>
  </si>
  <si>
    <t>Sebentar lagi Timnas Pencak Silat kita akan bertanding di SEA Games. Mari kita doa'kan dan dukung perjuangan mereka. http://t.co/K6N081pWWD</t>
  </si>
  <si>
    <t>Pendekar sejati harus bisa membela keluarga, lingkungan, dan negara. Bukan mengancam, menindas, atau menyakiti orang. http://t.co/Uxp8xRMxuP</t>
  </si>
  <si>
    <t>Semakin berisi semakin menunduk. Semakin difitnah, semakin memaafkan. Semakin dihujat, semakin tenang. http://t.co/2QfWGC47t3</t>
  </si>
  <si>
    <t>Rame ing gawe, sepi ing pamrih. Pendekar sejati berbuat untuk orang banyak, untuk negara, tidak untuk diri sendiri. http://t.co/wlq2qnGG1Y</t>
  </si>
  <si>
    <t>Kemarin malam kita memperingati 67 tahun IPSI. Saya jadi ingat ajaran-ajaran yang saya terima tentang jadi pendekar. http://t.co/DM77S3yBVO</t>
  </si>
  <si>
    <t>@NidaNur_F Alhamdulillah, semoga mbak Nida dan keluarga juga sehat selalu.</t>
  </si>
  <si>
    <t>Saya banyak membaca dan belajar dari Lee Kuan Yew. Kesuksesan Singapura di bawah kepemimpinan beliau adalah model bagi bangsa-bangsa lain.</t>
  </si>
  <si>
    <t>Atas nama @Gerindra dan pribadi, saya turut berbela sungkawa kepada rakyat Republik Singapura atas wafatnya bapak Lee Kuan Yew.</t>
  </si>
  <si>
    <t>On behalf of @Gerindra, and in my name, I would like to extend to the people of Singapore our condolences on the departure of Lee Kuan Yew.</t>
  </si>
  <si>
    <t>Terima kasih @AmLikma. Insya Allah, saya tidak akan goyah dari pendirian saya, dari cinta saya kepada bangsa, keadilan dan kejujuran.</t>
  </si>
  <si>
    <t>@brajahariandja1 Mohon sampaikan salam duka saya kepada seluruh keluarga. Terima kasih.</t>
  </si>
  <si>
    <t>@putroMuhammad Selamat ulang tahun, Putro. Semoga terus diberikan kesehatan dan akal untuk berbakti pada orang tua dan bangsa negara.</t>
  </si>
  <si>
    <t>@NunaSanti Bisa melalui alamat email saya, 08@prabowosubianto.web.id atau surat ke kantor DPP Partai @Gerindra, Jl. Harsono RM No. 54.</t>
  </si>
  <si>
    <t>@NunaSanti Mbak Santi, saya tidak selalu berada di rumah. Mohon berikutnya hubungi sekretaris pribadi saya dahulu. Terima kasih.</t>
  </si>
  <si>
    <t>Aamiin, bung @AMislan10. Terima kasih. Mari kita sama-sama mendoakan agar amal ibadah beliau diterima oleh Allah SWT.</t>
  </si>
  <si>
    <t>@Arthanurwansyah Aamiin.</t>
  </si>
  <si>
    <t>Inna Lillahi wa inna ilaihi raji'un. Selamat jalan, bung Haryanto Taslam. Seorang nasionalis, patriot, pejuang rakyat Indonesia.</t>
  </si>
  <si>
    <t>RT @Gerindra: Golkar kuat, Indonesia kokoh. @Gerindra dan @Prabowo08 mendukung perjuangan bapak @AburizalBakrie dan @Golkar5. Becik ketitikâ€¦</t>
  </si>
  <si>
    <t>RT @aburizalbakrie: 5. Demikian penjelasan dari saya tentang hasil keputusan Mahkamah Partai. Semoga bermanfaat. Yang ingin mengutip silahkâ€¦</t>
  </si>
  <si>
    <t>RT @aburizalbakrie: 4. Karena tidak ada keputusan di Mahkamah Partai, maka kedepan, kasus ini akan kembali dibawa ke pengadilan.</t>
  </si>
  <si>
    <t>RT @aburizalbakrie: 3. Dengan hasil itu, maka kabar di beberapa media yang menyebutkan bahwa Mahkamah Partai memenangkan kubu Agung Laksonoâ€¦</t>
  </si>
  <si>
    <t>RT @aburizalbakrie: 2. 4 hakim Mahkamah Partai terbelah dlm dua pendapat. Maka hasilnya seri. Tidak ada keputusan yang dihasilkan.</t>
  </si>
  <si>
    <t>RT @aburizalbakrie: 1. Saya akan menjelaskan mengenai hasil dari keputusan sidang Mahkamah Partai @Golkar5 agar tidak terjadi informasi yanâ€¦</t>
  </si>
  <si>
    <t>@B112DI @Gerindra Terima kasih.</t>
  </si>
  <si>
    <t>Tentu @gitaluna. Saya telah memilih untuk berjuang, berjuang dan terus berjuang untuk Indonesia sampai dengan hembusan nafas saya terakhir.</t>
  </si>
  <si>
    <t>Melalui Facebook, melalui Twitter, sampaikanlah kritik jika anggota DPR @Gerindra keliru. Sampaikan juga apresiasi jika saudara sependapat.</t>
  </si>
  <si>
    <t>Saya mengajak sahabat pengguna Twitter, gunakanlah teknologi untuk mengawasi kerja kader @Gerindra. Ketahui kerja 73 anggota DPR @Gerindra.</t>
  </si>
  <si>
    <t>Mari kita terus organisir kekuatan kita. Perjuangan kita masih jauh. Kita masih harus berjuang untuk masa depan anak dan cucu kita.</t>
  </si>
  <si>
    <t>Semua pencapaian ini tidak akan mungkin tanpa doa' dan dukungan sahabat sekalian, serta perjuangan para kader @Gerindra. Terima kasih.</t>
  </si>
  <si>
    <t>.@Gerindra kini partai politik terbesar ketiga di negara terbesar keempat di dunia, dan berhasil mendorong banyak perubahan baik.</t>
  </si>
  <si>
    <t>Alhamdulillah. Hari ini kita dapat mensyukuri milad ketujuh @Gerindra. Begitu banyak yang telah kita capai dalam waktu yang singkat.</t>
  </si>
  <si>
    <t>.@Gerindra adalah gerakan menjadikan Indonesia swasembada pangan dan energi, menjadi negara produsen tidak hanya konsumen produk impor.</t>
  </si>
  <si>
    <t>.@Gerindra adalah gerakan kejujuran, gerakan anti korupsi, gerakan membela wong cilik, gerakan agar wong cilik iso gumuyu.</t>
  </si>
  <si>
    <t>Selamat sore sahabat. Hari ini, 6 Februari, tujuh tahun yang lalu, adalah hari berdirinya Partai @Gerindra. http://t.co/e4hQ7Zq2Ro</t>
  </si>
  <si>
    <t>Terima kasih, @beladua07. Mohon dukungan selalu untuk Tim Nasional Pencak Silat Indonesia. Target berikutnya juara umum di SEA Games 2015.</t>
  </si>
  <si>
    <t>@DefmichaeL, saya doa'kan semoga putra saudara tumbuh menjadi anak yang berbakti kepada orang tua, bangsa dan negara.</t>
  </si>
  <si>
    <t>Selamat sore, sahabat. Semoga dalam keadaan baik.</t>
  </si>
  <si>
    <t>Mari kita juga sama-sama doa'kan agar bung @HattaRajasa terus mendapat kesehatan dan kesempatan berjuang untuk kehormatan bangsa Indonesia.</t>
  </si>
  <si>
    <t>Sahabat Twitter, mari kita sama-sama ucapkan selamat ulang tahun kepada saudara kita, seorang patriot bangsa Indonesia, bung @HattaRajasa.</t>
  </si>
  <si>
    <t>@r4635ty_05 Alhamdulillah, kabar saya baik. Semoga kabar bung Alwi juga demikian.</t>
  </si>
  <si>
    <t>@IvoneAryo Selamat malam. Mohon sampaikan salam saya untuk keluarga bung Aryo.</t>
  </si>
  <si>
    <t>@karniti054 Alhamdulillah. Semoga dapat menjadi juara.</t>
  </si>
  <si>
    <t>Selamat! Kepada Tim Catur Pelajar Indonesia. Terima kasih sudah berjuang mengharumkan nama bangsa. Saya doa'kan agar terus berprestasi.</t>
  </si>
  <si>
    <t>Prestasi yang ditorehkan oleh tim catur kita adalah bukti kemampuan intelektual anak Indonesia tidak kalah dengan bangsa-bangsa dunia.</t>
  </si>
  <si>
    <t>Bertanding di Brazil, tim Indonesia berhasil mengalahkan pecatur dari bangsa-bangsa besar. Bangsa Eropa, Amerika Latin, Asia, dst.</t>
  </si>
  <si>
    <t>Alhamdulillah. Saya baru dapat kabar bahwa Tim Catur Pelajar Indonesia berhasil menjadi juara umum di Kejuaraan Dunia Catur Pelajar 2014.</t>
  </si>
  <si>
    <t>@thanmusttri Benar. Karena itu tidak ada setoran liar, pungutan liar di Partai @Gerindra. Kalau mau kaya, jangan masuk @Gerindra.</t>
  </si>
  <si>
    <t>Setiap kader @Gerindra yang korupsi, langsung saya pecat. Saya juga akan evaluasi pembinaan partai terhadap yang bersangkutan. @antox_idris</t>
  </si>
  <si>
    <t>Lebih baik @Gerindra hanya punya 100 kader, tetapi kesemuanya jujur, berani dan mengabdi kepada rakyat - daripada banyak tapi koruptor.</t>
  </si>
  <si>
    <t>Tidak ada tempat bagi koruptor di Partai @Gerindra. Jika mengetahui ada kader @Gerindra korupsi, mohon laporkan ke Majelis Etik Partai.</t>
  </si>
  <si>
    <t>Partai @Gerindra harus jadi partai pembela rakyat. Harus beri contoh. Kalau @Gerindra mau hantam koruptor, masa kader @Gerindra korupsi.</t>
  </si>
  <si>
    <t>Perilaku kader @Gerindra harus baik, jangan sombong, jangan petantang petentang. Semakin kuat, harus semakin rendah hati. Semakin sopan.</t>
  </si>
  <si>
    <t>Ini adalah tuntutan dari rakyat. Bukan tuntutan dari saya. Rakyat mendambakan pemimpin yang baik, bersih, tidak maling dan tidak korupsi.</t>
  </si>
  <si>
    <t>Kader @Gerindra harus yakin akan Pasal 33 UUD 1945. Kader @Gerindra harus cinta tanah air. Tidak boleh ada niat untuk mencuri dari bangsa.</t>
  </si>
  <si>
    <t>Cita cita @Gerindra adalah mewujudkan cita cita 17 Agustus 1945. Wujud, bentuk dan perilaku kader @Gerindra harus dalam kerangka ini.</t>
  </si>
  <si>
    <t>@3cahyoadi Benar.</t>
  </si>
  <si>
    <t>@WalangPradabasu Aamiin.</t>
  </si>
  <si>
    <t>Marilah kita lanjutkan perjuangan para pendahulu kita. Kesampingkan ego pribadi. Selalu pilih pilihan terbaik untuk bangsa dan rakyat.</t>
  </si>
  <si>
    <t>Perjuangan fisik hanya satu aspek IPOLEKSOSBUDMIL: Ideologi, politik, ekonomi, sosial, budaya dan militer. Di semua, kita harus berjaya.</t>
  </si>
  <si>
    <t>Pelajaran ini saya sampaikan ke kader-kader @Gerindra. Jika Prabowo sudah tidak mampu, pilih Prabowo lain. Lanjutkan perjuangan @Gerindra.</t>
  </si>
  <si>
    <t>Namun seorang pejuang juga harus realistis. Harus selalu mencari dan membina kader untuk melanjutkan perjuangan. Ini pelajaran sejarah.</t>
  </si>
  <si>
    <t>Begitu banyak yang dapat kita pelajari dari perjuangan para pendahulu kita. Salah satunya: Seorang pejuang tidak mengenal kata pensiun!</t>
  </si>
  <si>
    <t>Selamat Hari Pahlawan. Hari ini kita mengenang para pejuang yang percaya diri, cinta tanah air, idealis, jujur dan tidak mengejar materi.</t>
  </si>
  <si>
    <t>@Ahmad_Chapeln23 Selamat pagi.</t>
  </si>
  <si>
    <t>Wilayah Indonesia adalah 1/3 daratan, 2/3 laut, 3/3 udara. Kita harus berdaulat di darat, laut dan udara kita. Tidak ada nego. @Nia_Nebulla</t>
  </si>
  <si>
    <t>Terima kasih @RestueBumie. Jabatan hanya alat. Jadi bagus, tidak jadi juga tidak apa. Kita harus tetap berjuang untuk Indonesia.</t>
  </si>
  <si>
    <t>@Wawan_karwantoo Mohon sampaikan salam saya kembali. Sudah lama saya tidak ke Madiun. Banyak orang dekat saya, sahabat saya dari Madiun.</t>
  </si>
  <si>
    <t>@siti_muawanah_7 Terima kasih Siti. Mohon sampaikan salam saya untuk keluarga saudara.</t>
  </si>
  <si>
    <t>Perjuangan politik haruslah dalam koridor konstitusi. Harus tanpa kekerasan. Teror terhadap saudara Amien Rais pagi ini harus diusut tuntas.</t>
  </si>
  <si>
    <t>Seorang pemimpin politik harus siap jadi pembawa bendera, siap di berada di garis terdepan, siap menerima kritik dan hantaman. @Santimilani</t>
  </si>
  <si>
    <t>Selamat siang @Santimilani. Saya tidak mempermasalahkan dan melaporkan beliau ke kepolisian. Menerima hujatan adalah resiko saya berpolitik.</t>
  </si>
  <si>
    <t>@MuhIqball96 @PersibOfficial Semoga sukses. Mohon sampaikan salam saya untuk teman-teman semua.</t>
  </si>
  <si>
    <t>@dimsMF Terima kasih banyak.</t>
  </si>
  <si>
    <t>Menjaga keutuhan, kekuatan, kedaulatan NKRI adalah kewajiban kita semua bung @lkpwaluyo. Punya, atau tidak punya pangkat atau jabatan.</t>
  </si>
  <si>
    <t>Bung @shahrum1011, pintu Fraksi @Gerindra di DPR selalu terbuka untuk semua, termasuk saudara dan kelompok saudara untuk sampaikan aspirasi.</t>
  </si>
  <si>
    <t>@Sei_Ko_Ki @dinotsss @Gerindra Setuju.</t>
  </si>
  <si>
    <t>@hamzah_fubuki @Gerindra Terima kasih. Semoga saudara juga terus mendapat keberkahan dan kesehatan dari Allah SWT.</t>
  </si>
  <si>
    <t>@elqieot Semoga sukses.</t>
  </si>
  <si>
    <t>@RizkyRM85 @hattarajasa Terima kasih. Alhamdulillah. Semoga saudara juga selalu sehat dan dalam lindungan Allah SWT.</t>
  </si>
  <si>
    <t>Terima kasih @dinotsss. Jika saudara ada masukan untuk saya, Partai @Gerindra serta Koalisi Merah Putih, mohon jangan sungkan sampaikan.</t>
  </si>
  <si>
    <t>Selamat bertugas kepada Danjen Kopassus yang baru, saudara Mayjen TNI Doni Monardo. Berani, benar, berhasil! http://t.co/VZpsmX119P</t>
  </si>
  <si>
    <t>Alhamdulillah. Semoga pada hari Jum'at ini kita semua mendapat berkah Tuhan YME. Sukses ya, @majalahjelajah.</t>
  </si>
  <si>
    <t>Selamat siang bung @SutantoVjay93. Saya selalu buka FB dan Twitter saya saat ada kesempatan. Mohon sampaikan salam saya untuk teman-teman.</t>
  </si>
  <si>
    <t>@3cahyoadi  Terima kasih.</t>
  </si>
  <si>
    <t>@_GunSo  Kalau api kita lawan dengan api, maka akibatnya adalah api yang lebih dahsyat.</t>
  </si>
  <si>
    <t>Insya Allah, @engkong91. Saya mohon doa saudara selalu untuk Koalisi Merah Putih. Ancaman kepada bangsa kita nyata, dan harus kita hadapi.</t>
  </si>
  <si>
    <t>Becik ketitik ala ketara, @fadhlierlanda. Bangsa yang unggul adalah bangsa yang hidup dalam jiwa kebersamaan, kekeluargaan dan persatuan.</t>
  </si>
  <si>
    <t>Terima kasih untuk tulisan saudara, @tengkuiwang. Saya hanya melakukan apa yang menurut saya patut dilakukan.</t>
  </si>
  <si>
    <t>@ilyas_69762 Terima kasih.</t>
  </si>
  <si>
    <t>@RonaldMS_tonga @OfficialAdit06 Saya nantikan undangannya.</t>
  </si>
  <si>
    <t>Insya Allah dalam waktu dekat saya kembali terima undangan dialog TV dan keliling, bung @OfficialAdit06. Kemarin ini saya fokus ke Senayan.</t>
  </si>
  <si>
    <t>@puttire Terima kasih.</t>
  </si>
  <si>
    <t>@geral_silitonga Terima kasih.</t>
  </si>
  <si>
    <t>Kabar itu tidak benar, bung @aditya_WaSa. Saudara bisa pegang ucapan saya. Koalisi Merah Putih pasti mendukung program Pemerintah yang baik.</t>
  </si>
  <si>
    <t>@Tjahaja_Timoer Terima kasih. Sama-sama bung Timoer.</t>
  </si>
  <si>
    <t>Bung @IckyMKS, inti perjuangan @GarudaMerahKMP di parlemen adalah keutuhan NKRI dengan kemandirian pangan, energi, politik serta budaya.</t>
  </si>
  <si>
    <t>@Nieaa_kitty @Gerindra Terima kasih.</t>
  </si>
  <si>
    <t>Terima kasih bung @zulfawardi. Saya yakin rakyat mengetahui media mana saja yang menerbitkan berita secara objektif dan mana yang tidak.</t>
  </si>
  <si>
    <t>Insya Allah, bung @dedekkijolMH. Terima kasih untuk doa' dan dukungan saudara kepada @GarudaMerahKMP.</t>
  </si>
  <si>
    <t>@Jonas_elreal Selamat sore. Terima kasih Jonas.</t>
  </si>
  <si>
    <t>@TA_Amanda23 @Gerindra Terima kasih. Salam kembali untuk mbak Tiara dan keluarga.</t>
  </si>
  <si>
    <t>Tidak lupa, hari ini 5 Oktober kita memperingati HUT TNI. Mari kita dukung TNI agar terus jaya dan terdepan dalam membela merah putih.</t>
  </si>
  <si>
    <t>Selamat sore sahabat. Saya selaku pribadi dan Ketua Umum @Gerindra mengucapkan Selamat Hari Raya Idul Adha bagi umat Islam dimanapun berada.</t>
  </si>
  <si>
    <t>Adalah komitmen kami untuk bersatu dan bekerja perjuangkan kedaulatan, kehormatan, keutuhan NKRI. Mohon doa'nya. http://t.co/74zrDdzq5Y</t>
  </si>
  <si>
    <t>Selamat siang sahabat. Maaf saya baru sempat buka Twitter lagi. Baru saja selesai pertemuan pimpinan Koalisi Merah Putih di rumah saya.</t>
  </si>
  <si>
    <t>Insya Allah besok pagi saya akan pimpin upacara penghormatan terakhir kepada beliau di rumah duka, DPP Gerindra (Ragunan) jam 08.00 WIB.</t>
  </si>
  <si>
    <t>Sahabat, marilah kita sama-sama berdoa agar semua amal ibadah beliau selama ini diterima dan keluarga yang ditinggalkan diberikan kekuatan.</t>
  </si>
  <si>
    <t>Inna Lillahi wa inna ilaihi raji'un. Telah berpulang ke Rahmatullah salah seorang putera terbaik Bangsa Indonesia Prof. @SuhardiGerindra.</t>
  </si>
  <si>
    <t>Becik ketitik ala ketara.</t>
  </si>
  <si>
    <t>@CuyaPetr Terima kasih.</t>
  </si>
  <si>
    <t>Indonesia harus terus merdeka dan berdiri di atas kaki sendiri. Bangsa yang terhormat dan bersahabat. http://t.co/8913xKjaBX</t>
  </si>
  <si>
    <t>Luar biasa saudari @Novela_Nawipa. Saya salut akan sikap saudari yang berani, jujur, tanpa pamrih dalam membela keadilan dan kebenaran.</t>
  </si>
  <si>
    <t>Selamat meluangkan waktu bersama keluarga tercinta di hari yang fitri, dimanapun sahabat berada. http://t.co/KKyhnFfmg7</t>
  </si>
  <si>
    <t>Selamat siang sahabat. Selamat Hari Raya Idul Fitri 1435 H. Mohon maaf lahir dan batin. http://t.co/1g4UMEkvu3</t>
  </si>
  <si>
    <t>Oleh karena itu kami mengambil sikap. Prabowo-Hatta menggunakan hak konstitusional kami untuk menolak pelaksanaan Pilpres yang cacat hukum.</t>
  </si>
  <si>
    <t>Manakala kita melihat ketidakadilan, maka kita harus memilih. Memilih berdiri membela kebenaran, atau mengikuti yang dzolim.</t>
  </si>
  <si>
    <t>Jangan sekali-sekali terpancing untuk tidak damai. Rapatkan barisan, tetap tenang. Berani karena benar.</t>
  </si>
  <si>
    <t>Mari perjuangkan kebenaran di atas landasan konstitusi, di atas landasan hukum, di atas landasan tidak menggunakan kekerasan apapun.</t>
  </si>
  <si>
    <t>Tetap teguh dalam pendirian. Jangan goyah, jangan gentar. #KoalisiMerahPutih untuk Indonesia yang lebih baik. Insya Allah.</t>
  </si>
  <si>
    <t>Sekali lagi, saya bersyukur dan merasa terharu serta sangat terhormat dengan diberi kepercayaan demikian besar. Terima kasih.</t>
  </si>
  <si>
    <t>Mari kawal hitungan suara di setiap TPS, kecamatan, kabupaten, provinsi sampai ke selesainya penghitungan &amp;amp; penetapan resmi di KPU Pusat.</t>
  </si>
  <si>
    <t>Alhamdulillah. Terima kasih saya dan @HattaRajasa kepada seluruh rakyat Indonesia atas kepercayaan yang telah diberikan kepada kami.</t>
  </si>
  <si>
    <t>Insya Allah.</t>
  </si>
  <si>
    <t>Terima kasih. #SudahCoblosPeciPrabowo</t>
  </si>
  <si>
    <t>Satu suara menentukan. Saya mohon bantuan sahabat untuk pastikan teman, kerabat dan keluarga sahabat sudah memilih. Terima kasih.</t>
  </si>
  <si>
    <t>Insya Allah. http://t.co/Ka0gNlpW37</t>
  </si>
  <si>
    <t>Bismillahirrahmanirrahim.</t>
  </si>
  <si>
    <t>Aamiin, @SamsiUje. Terima kasih. Mohon bung Uje bantu saya pastikan teman, keluarga, kerabat pergi ke TPS lusa, 9 Juli 2014.</t>
  </si>
  <si>
    <t>@bapak_joko Terima kasih pak Joko.</t>
  </si>
  <si>
    <t>@yudhystirayudi Terima kasih.</t>
  </si>
  <si>
    <t>@devimasw_ Terima kasih.</t>
  </si>
  <si>
    <t>Bersama Koalisi Merah Putih, kami berkomitmen untuk berjuang agar setiap rakyat Indonesia dapat hidup sejahtera. Mohon doa' dan dukungannya.</t>
  </si>
  <si>
    <t>Saya bersama @HattaRajasa ingin membangun Indonesia menjadi bangsa yang terhormat. Bangsa yang berdikari. Bangsa yang produktif.</t>
  </si>
  <si>
    <t>Terima kasih sahabat Twitter. Kita harus berani melihat kelemahan kita, penyakit-penyakit yang ada di badan kita, baru kita bisa bangkit.</t>
  </si>
  <si>
    <t>Sore ini saya membaca tulisan saudara kita di Melbourne @SalimaFillah. Terima kasih bung Salim. Saya catat baik-baik. http://t.co/FQOh2iLlqk</t>
  </si>
  <si>
    <t>Sampaikan juga alasan saudara secara lisan ke teman, keluarga dan kerabat. Gunakan SMS, FB, Path, BBM, Whatsapp, blog dan media lainnya.</t>
  </si>
  <si>
    <t>Jika saudara sudah menentukan untuk mendukung saya, tentu saudara punya alasan. Jika berkenan, mohon sampaikan secara terbuka di Twitter.</t>
  </si>
  <si>
    <t>Terima kasih sahabat. Usaha saudara hari ini dalam meyakinkan pilihan teman dapat menentukan masa depan bangsa kita. http://t.co/y0KuO16bm0</t>
  </si>
  <si>
    <t>@detyparameswari Terima kasih. Sama-sama.</t>
  </si>
  <si>
    <t>@nefertitimothy @hattarajasa Aamiin. Terima kasih.</t>
  </si>
  <si>
    <t>@FanyEndah Insya Allah. Terima kasih Fany.</t>
  </si>
  <si>
    <t>@chinta_koe Ini saya balas. Terima kasih untuk dukungannya mbak Henny.</t>
  </si>
  <si>
    <t>@OfficialAdit06 Terima kasih.</t>
  </si>
  <si>
    <t>Mohon doa' dari sahabat Twitter, agar acara debat malam ini seputar pangan, energi &amp;amp; lingkungan dapat berlangsung dengan baik. Terima kasih.</t>
  </si>
  <si>
    <t>Malam ini, saya bersama @HattaRajasa kembali akan menyampaikan gagasan-gagasan kami di TV. Kali ini tentang pangan, energi dan lingkungan.</t>
  </si>
  <si>
    <t>Terima kasih. Terima kasih. Terima kasih. Saya mohon maaf jika tidak semua kelompok dan individu dapat saya sebutkan satu per satu.</t>
  </si>
  <si>
    <t>Saya juga merasa perlu ucapkan terima kasih saya secara khusus kepada semua sahabat Twitter yang telah begitu aktif kampanye dengan damai.</t>
  </si>
  <si>
    <t>Bagi sahabat yang tinggal atau sedang berada di luar negeri, selamat mencoblos bagi yang akan mencoblos hari ini atau besok. Terima kasih.</t>
  </si>
  <si>
    <t>Bicara Brazil, terima kasih saya kepada seluruh WNI di luar negeri yang telah berorganisasi dan menyatakan dukungan: http://t.co/UsHHnphrus</t>
  </si>
  <si>
    <t>@devita_ku Alhamdulillah. Terima kasih sudah memberi kabar mbak Devita.</t>
  </si>
  <si>
    <t>Terima kasih saya kepada seluruh relawan yang telah begitu konsisten. Bahkan ada yang sampai terbang jauh ke Brazil: http://t.co/NZA77JzRov</t>
  </si>
  <si>
    <t>Terima kasih saya kepada puluhan anak-anak muda kreatif di balik pembuatan aplikasi game "Garuda di Dadaku" berikut: https://t.co/JjN2Z53k2o</t>
  </si>
  <si>
    <t>Terima kasih saya kepada ibu Diana, Ester dan ibu Ika untuk kiriman harapan kepada saya melalui video berikut: http://t.co/5GyPv9mvfg</t>
  </si>
  <si>
    <t>Terima kasih saya kepada ribuan dari saudara yang terlibat dalam pembuatan puluhan lagu-lagu kreatif berikut: http://t.co/1MELqa7GMX</t>
  </si>
  <si>
    <t>@ridha_nurbani Terima kasih.</t>
  </si>
  <si>
    <t>Terima kasih saya kepada saudara Ray Sahetapy, Fauzi Baadilla, Pevita Pearce, Raffi Ahmad dkk. untuk video berikut: http://t.co/l4WxP20jcx</t>
  </si>
  <si>
    <t>Selamat pagi sahabat. Di hari terakhir masa kampanye, saya ingin sampaikan apresiasi saya untuk berbagai upaya kampanye kreatif dan sejuk.</t>
  </si>
  <si>
    <t>@beneathdbluesky Terima kasih.</t>
  </si>
  <si>
    <t>@oopaang Alhamdulillah.</t>
  </si>
  <si>
    <t>@gagas_17 @RR_andes Terima kasih.</t>
  </si>
  <si>
    <t>@rihasi Tidak ada.</t>
  </si>
  <si>
    <t>@tito_byanuar Kesejahteraan atlit dan mantan atlit harus diperhatikan pemerintah, bung Tito. Harus.</t>
  </si>
  <si>
    <t>@stefanolois Tidak benar.</t>
  </si>
  <si>
    <t>@dvistopeace @cheemuharni Semoga lekas sembuh.</t>
  </si>
  <si>
    <t>@JalfiADRIAN Alhamdulillah.</t>
  </si>
  <si>
    <t>@indirapasti Terima kasih.</t>
  </si>
  <si>
    <t>Mohon bantu kabarkan ke teman dan saudara. Terutama yang belum menentukan pilihan. Jika ada yang ingin ditanyakan kepada saya. Terima kasih.</t>
  </si>
  <si>
    <t>Insya Allah, sore ini jam 15.00 s/d 17.00 WIB saya akan menjawab pertanyaan-pertanyaan sahabat FB &amp;amp; Twitter secara langsung di TV One.</t>
  </si>
  <si>
    <t>Selamat pagi menjelang siang, sahabat Twitter. Apa kabar?</t>
  </si>
  <si>
    <t>@VarisVanJava04 @hattarajasa Terima kasih.</t>
  </si>
  <si>
    <t>@Andre_limbong Ya, jadi menteri. Tentu tanpa mahar.</t>
  </si>
  <si>
    <t>Itu napas saya, itu nilai saya, itu cita-cita saya. Demokrasi adalah nilai yang saya junjung tinggi. Sekian catatan saya untuk pagi ini.</t>
  </si>
  <si>
    <t>Cerita Toyotomi Hideyoshi juga demikian. Rival dan musuh Hideyoshi diajak olehnya untuk berunding dan bersatu untuk membangun Jepang.</t>
  </si>
  <si>
    <t>Inspirasi saya adalah cerita Abraham Lincoln dalam bekerja sama dengan William H Seward. Juga cerita Oda Nobunaga dan Tokugawa Ieyasu.</t>
  </si>
  <si>
    <t>Didasarkan oleh satu kesamaan: kecintaan kepada Indonesia, kecintaan kepada rakyat Indonesia, di atas kepentingan kelompok dan pribadi.</t>
  </si>
  <si>
    <t>Bagi saya konsep kepemimpinan yang terbaik bagi bangsa Indonesia adalah kepemimpinan kolektif yang kolegial. Lintas partai, suku, agama.</t>
  </si>
  <si>
    <t>Saya akan undang putera dan puteri terbaik untuk perkuat kabinet. Tidak jadi soal apakah mereka anggota partai koalisi atau non-partai.</t>
  </si>
  <si>
    <t>Pada waktunya nanti, jika diberikan mandat saya juga berniat untuk susun kabinet yang terdiri dari putera dan puteri terbaik bangsa.</t>
  </si>
  <si>
    <t>Karena itu, saya gunakan partai politik saya untuk menseleksi dan mendorong orang-orang baik untuk menjadi Gubernur, Walikota, dan Bupati.</t>
  </si>
  <si>
    <t>Birokrasi kita harus terdiri dari the best &amp;amp; the brightest. Presiden tidak kerja sendiri. Harus dibantu Gubernur, Walikota, Bupati terbaik.</t>
  </si>
  <si>
    <t>Jika saya terpilih menjadi presiden, bantuan apa yang saudara Joko butuhkan sebagai Gubernur untuk membangun Ibukota pasti saya berikan.</t>
  </si>
  <si>
    <t>Walau bersaing, saudara Joko dan pak JK adalah saudara kita. Jika diberi mandat pada 9 Juli nanti, saya ingin bangun bangsa bersama mereka.</t>
  </si>
  <si>
    <t>Selalu berkata baik dan berbuat baik. Kita bersaing dengan saudara-saudara kita dalam gagasan, nilai, keyakinan akan masa depan bangsa.</t>
  </si>
  <si>
    <t>Selamat pagi sahabat. Tidak terasa pemilihan tinggal 6 hari lagi. Dalam sisa masa kampanye yang ada mari kita teruskan kampanye santun.</t>
  </si>
  <si>
    <t>Selamat malam sahabat. Saya istirahat dulu. Sampai besok, Insya Allah.</t>
  </si>
  <si>
    <t>@kokrudy Maaf saya sedang tidak di Jakarta. Silakan ke sekretariat di Rumah Polonia, Cipinang untuk atur waktu. Terima kasih.</t>
  </si>
  <si>
    <t>@irawantyan Terima kasih. Jangan gentar. Perbedaan itu biasa dalam demokrasi.</t>
  </si>
  <si>
    <t>@hendrizaghie Terima kasih.</t>
  </si>
  <si>
    <t>@awanmalangit Terima kasih sudah menonton.</t>
  </si>
  <si>
    <t>RT @BloggerSatu: "@ajengkol: Konser Maher Zein untuk @Prabowo08 http://t.co/iwdcxasNsu" | kita nonton konsernya, nyok..</t>
  </si>
  <si>
    <t>Benar @ahmadheriandi. Tidak bisa kita tunggu duduk, berharap rejeki datang dari langit. Kita harus meraih cita-cita kita dengan kerja keras.</t>
  </si>
  <si>
    <t>@Ontaaa Selamat menonton. Terima kasih.</t>
  </si>
  <si>
    <t>Terima kasih bung @leonard_m10. Insya Allah siapa benar, yang baik, yang bersih, itulah yang menang.</t>
  </si>
  <si>
    <t>@V7Andini Baik. Terima kasih usulnya.</t>
  </si>
  <si>
    <t>@DeviyanaF Hahaha. Boleh.</t>
  </si>
  <si>
    <t>@chintyabrilian1 @seventeenifan Terima kasih fotonya.</t>
  </si>
  <si>
    <t>@fahmialramdhani @Husni_Hsn Terima kasih.</t>
  </si>
  <si>
    <t>@TrisDB Sip.</t>
  </si>
  <si>
    <t>@ichiebumblebee Semoga bisa ketemu suatu hari.</t>
  </si>
  <si>
    <t>Saat ini, Rajawali Televisi (RTV) sedang menayangkan wawancara dengan saya, sampai pukul 22.30 WIB. Selamat menyaksikan.</t>
  </si>
  <si>
    <t>Selamat malam Purwokerto. Alhamdulillah, saya senang malam ini bisa kembali pulang kampung ke Banyumas. Ayah saya kelahiran Banyumas.</t>
  </si>
  <si>
    <t>Bung @valdryno, saya percaya siapa menanam kebaikan akan menuai kebaikan. Demikian sebaliknya. Becik ketitik ala ketara. @datuakrajoangek</t>
  </si>
  <si>
    <t>Insya Allah. Saya optimis mengenai 9 Juli. Terima kasih @onbaron95.</t>
  </si>
  <si>
    <t>@MochtarMo Terima kasih.</t>
  </si>
  <si>
    <t>Selamat sore Jogjakarta, dan sahabat Twitter dimanapun berada.</t>
  </si>
  <si>
    <t>@triyadigs Terima kasih.</t>
  </si>
  <si>
    <t>Terima kasih, ibu @Rustriningsih.</t>
  </si>
  <si>
    <t>@EdyToys @A9us_5ulai @Kangsyam78 Terima kasih.</t>
  </si>
  <si>
    <t>@marvellaglory Terima kasih.</t>
  </si>
  <si>
    <t>@dudisubakti @Gerindra @aheryawan @ridwankamil @taufik_denim Terima kasih.</t>
  </si>
  <si>
    <t>@SaprillahAmirDM @hattarajasa Terima kasih.</t>
  </si>
  <si>
    <t>@melanieputri Alhamdulillah.</t>
  </si>
  <si>
    <t>Penjelasan bung @HattaRajasa selalu jelas, ringkas dan tepat. #BungHattaJuara</t>
  </si>
  <si>
    <t>Alhamdulillah. Selamat berbuka puasa sahabat. Semoga amal ibadah kita hari ini diterima oleh Allah SWT. Aamiin.</t>
  </si>
  <si>
    <t>@Nazz_MU Insya Allah. Terima kasih.</t>
  </si>
  <si>
    <t>@yulibsa11 Aamiin. Terima kasih.</t>
  </si>
  <si>
    <t>@adimas_Manaf Insya Allah.</t>
  </si>
  <si>
    <t>Jika belum terdaftar, mbak @restiadelisa bisa datang langsung ke TPS pada 9 Juli 2014, membawa KTP. Datang jam 12 siang waktu setempat.</t>
  </si>
  <si>
    <t>@GuedhilaGm Alhamdulillah.</t>
  </si>
  <si>
    <t>@Oktamo Aamiin.</t>
  </si>
  <si>
    <t>@ichiebumblebee Aamiin.</t>
  </si>
  <si>
    <t>@92firmansyah_ Terima kasih.</t>
  </si>
  <si>
    <t>Insya Allah, @dhannyK_lay. Semakin hari semakin kuat. Hari ini jaring sahabat di FB sudah 7.000.000 anggota lebih. Twitter juga menguat.</t>
  </si>
  <si>
    <t>@vidamrdtillah_ Terima kasih. Mohon sampaikan salam saya kepada keluarga besar anda, bung Vida.</t>
  </si>
  <si>
    <t>@sitiaisyahassof Terima kasih.</t>
  </si>
  <si>
    <t>@Aatzaa_taa Walaikumsalam. Terima kasih Aatzaa. Mohon sampaikan salam saya kepada keluarga di Kebumen. Selamat berpuasa.</t>
  </si>
  <si>
    <t>Selamat menunaikan ibadah puasa Ramadhan. Mohon maaf lahir dan batin. Semoga ibadah kita diterima oleh Allah SWT. http://t.co/UFh6IeZnvf</t>
  </si>
  <si>
    <t>Tidak apa, @prabowo. Mereka yang menebarkan kebencian pasti akan rugi. Insya Allah pada waktunya @ulinyusron dan rekan-rekannya akan sadar.</t>
  </si>
  <si>
    <t>@iksan_rey @Gerindra Terima kasih.</t>
  </si>
  <si>
    <t>@itsindyy Terima kasih.</t>
  </si>
  <si>
    <t>@variiin @endokusumo @chandribunga Hahahaha.</t>
  </si>
  <si>
    <t>@nungkiups Insya Allah. Terima kasih.</t>
  </si>
  <si>
    <t>@ghaffarkhair Aamiin.</t>
  </si>
  <si>
    <t>@Abdulla09644653 Aamiin. Terima kasih.</t>
  </si>
  <si>
    <t>@yogsterID Mohon sampaikan salam saya kembali ya.</t>
  </si>
  <si>
    <t>Marhaban ya Ramadhan. Mohon maaf lahir dan batin. http://t.co/Dq7YtW2toC</t>
  </si>
  <si>
    <t>@pehate Boleh. Kapan ada kesempatan ketemu saya, jangan lupa ingatkan.</t>
  </si>
  <si>
    <t>@Alankbuana1 @nanamathits Terima kasih.</t>
  </si>
  <si>
    <t>Insya Allah, bung @sanyalkadrie. Jika saya diberi mandat untuk memimpin, saya akan lakukan yang terbaik. Mohon doa'nya selalu.</t>
  </si>
  <si>
    <t>@garudamerah1 Terima kasih.</t>
  </si>
  <si>
    <t>@BoyJuve87 Terima kasih bung Boy.</t>
  </si>
  <si>
    <t>Terima kasih, sahabat-sahabatku. http://t.co/uOwVwi7edr</t>
  </si>
  <si>
    <t>@IndoBangkit2014 Terima kasih.</t>
  </si>
  <si>
    <t>@viraaads Alhamdulillah.</t>
  </si>
  <si>
    <t>Terima kasih @pevpearce. â€œNo man is completely whole before he becomes a part of a cause greater than himself.â€</t>
  </si>
  <si>
    <t>@ickhadian Selamat malam Dian. Salam kembali untuk saudara-saudara di Maluku.</t>
  </si>
  <si>
    <t>@CehunNie Mohon sampaikan salam saya kembali.</t>
  </si>
  <si>
    <t>@ichiebumblebee Terima kasih.</t>
  </si>
  <si>
    <t>@normanbogie Hahaha. Terima kasih. Semoga tumbuh menjadi pribadi yang berbakti untuk nusa dan bangsa.</t>
  </si>
  <si>
    <t>@SatmariaH Alhamdulillah. Terima kasih bung Satmaria.</t>
  </si>
  <si>
    <t>@abutiur Aamiin.</t>
  </si>
  <si>
    <t>Sahabat. Pribadi bangsa kita adalah tenggang roso. Silih asah, silih asih, silih asuh â€“ bukan saling curiga, saling benci, saling mengejek.</t>
  </si>
  <si>
    <t>@putrialida Terima kasih. Salam untuk saudara-saudara di Binjai, mbak Putri.</t>
  </si>
  <si>
    <t>@dieandtmr Aamiin. Terima kasih.</t>
  </si>
  <si>
    <t>@Ipit_GP Alhamdulillah.</t>
  </si>
  <si>
    <t>Selamat malam sahabat Twitter. Apa kabar?</t>
  </si>
  <si>
    <t>RT @wotta_ID: P for President, J for Jakarta #prabowo #hatta #wotta @Foto_Prabowo @MerahPutih_RI1 @MDFB_96 http://t.co/imQ3Rof6kA</t>
  </si>
  <si>
    <t>Terima kasih bung @ghart_id. Dua jempol dari saya untuk lagu buatan anda, sangat kreatif dan bersemangat. http://t.co/KM3fV6KsFO</t>
  </si>
  <si>
    <t>@fabeilo Terima kasih.</t>
  </si>
  <si>
    <t>Benar, bung @tammykusuma888. Namun karena banyak bocor, terjadilah "paradoks Indonesia". Negara kaya akan SDA, namun rakyatnya hidup miskin.</t>
  </si>
  <si>
    <t>@bluesalamo Terima kasih.</t>
  </si>
  <si>
    <t>@3ffh_ Semoga sukses ya.</t>
  </si>
  <si>
    <t>Sahabat yang tinggal di daerah-daerah kaya akan hasil tambang, setiap hari menyaksikan kekayaan kita diangkut ke luar negeri. @HadyanRahmat</t>
  </si>
  <si>
    <t>Perdebatan mengenai angka kebocoran adalah baik, bung @HadyanRahmat. Kebocoran kita begitu besar, terutama dari potensi kekayaan alam kita.</t>
  </si>
  <si>
    <t>@rahmanaly Setuju.</t>
  </si>
  <si>
    <t>@ACarissma Terima kasih.</t>
  </si>
  <si>
    <t>@Hamim_ok Terima kasih.</t>
  </si>
  <si>
    <t>Salam kenal kembali mbak @riyadi_annisa. Terima kasih.</t>
  </si>
  <si>
    <t>Benar, bung @yusuf_susi2004. Bagi saya, kehilangan potensi pendapatan sama dengan kebocoran. Kita harus kejar. Itu uang kita. Jangan diam.</t>
  </si>
  <si>
    <t>@roziinsi Terima kasih.</t>
  </si>
  <si>
    <t>Jika bung @Darul_BaA ada waktu, dapat pelajari dari mana angka kebocoran Rp. 1.000 triliun yang saya maksud: http://t.co/pBUlfSHvwV</t>
  </si>
  <si>
    <t>Bung @Darul_BaA, masalah kebocoran kekayaan negara adalah masalah yang sangat serius. Inilah inti dari "Indonesia Menggugat" Bung Karno.</t>
  </si>
  <si>
    <t>@Ronnie_Rusli Terima kasih sudah membantu menjelaskan, bung Ronnie.</t>
  </si>
  <si>
    <t>RT @Ronnie_Rusli: Cntoh kebocoran maksud @Prabowo08 spt ekspor Kopra k LN 1kg Rp100, diproses jd minyak kelapa di LN &amp;amp; kt impor 1kg Rp500, â€¦</t>
  </si>
  <si>
    <t>Kita boleh punya tank terbaik dan pesawat tempur terbaik. Namun pertahanan terbaik suatu negara adalah kemakmuran &amp;amp; kesejahteraan rakyat.</t>
  </si>
  <si>
    <t>Jika kekayaan kita terus menerus dibiarkan mengalir ke luar negeri, kita akan terus miskin, lemah dan tidak menjadi negara yang berwibawa.</t>
  </si>
  <si>
    <t>Jika saya diberi mandat jadi Presiden RI, saya tidak akan biarkan satu jengkal pun, satu centimeter pun wilayah NKRI lepas dikuasai asing.</t>
  </si>
  <si>
    <t>@DwintaPutranti Terima kasih. Salam untuk keluarga.</t>
  </si>
  <si>
    <t>RT @rizalheater: "@LukyAntoryo: Pak @Prabowo08 salam untuk sobat Indonesia utk #KampanyeAdem http://t.co/sZhuaFbWn5 
@herry_zudianto @aheryâ€¦</t>
  </si>
  <si>
    <t>@gurgurita Terima kasih.</t>
  </si>
  <si>
    <t>Terima kasih, bung @ajie_gt. Mohon sampaikan salam saya kepada saudara-saudara kita di Tanah Suci. @IndonesiaWibawa</t>
  </si>
  <si>
    <t>@Cindy_Dwi17 Terima kasih.</t>
  </si>
  <si>
    <t>Terima kasih, @jullyantoherdya. Saya mohon doa'nya agar acara debat malam ini dapat berlangsung lancar, dan gagasan-gagasan tersampaikan.</t>
  </si>
  <si>
    <t>@vinzvodcabily Terima kasih.</t>
  </si>
  <si>
    <t>Silakan bung @AdityaAL_11, semua desain atribut ada di website kampanye. Dapat diunduh dan dicetak sendiri jika belum ada yang membuat.</t>
  </si>
  <si>
    <t>Terima kasih untuk semangatmu. Terima kasih untuk doa'mu. Terima kasih untuk dukunganmu. Terima kasih. http://t.co/smRWVQ5U37</t>
  </si>
  <si>
    <t>Terima kasih. Terima kasih saya untuk 200.000 lebih sahabat yang telah hadir di Gelora Bung Karno siang hari ini. http://t.co/OPuUR0c2Sl</t>
  </si>
  <si>
    <t>@a1d1n Terima kasih untuk doa'nya bung Aidin.</t>
  </si>
  <si>
    <t>@a_ad27 Terima kasih. Salam saya kembali.</t>
  </si>
  <si>
    <t>@MelFaridaS @kurn_atw Terima kasih.</t>
  </si>
  <si>
    <t>@diomatovani Terima kasih.</t>
  </si>
  <si>
    <t>Masih, mbak @FaatimaFaa. Silakan jika ada perlu kirim surat, ke PO BOX Prabowo 08, JKS 12000. Terima kasih.</t>
  </si>
  <si>
    <t>Tidak apa, bung @gatse8. Cukup kenakan kemeja putih. Sampai jumpa besok di GBK.</t>
  </si>
  <si>
    <t>@onbaron95 Insya Allah.</t>
  </si>
  <si>
    <t>Sepakat @kurn_atw. Negara kita 1/3 darat, 2/3 laut. Kita harus kuasai laut. Namun jangan lupa, kita 3/3 udara. Kita juga harus kuasai udara.</t>
  </si>
  <si>
    <t>@SumimanUdu Sepakat.</t>
  </si>
  <si>
    <t>@elelnadya Insya Allah. Terima kasih.</t>
  </si>
  <si>
    <t>@HanantaRedja Insya Allah. Terima kasih untuk doa'nya bung Hanta.</t>
  </si>
  <si>
    <t>Dalam politik internasional, saya ingin Indonesia merdeka &amp;amp; berdikari. Tidak diinjak-injak, tidak jadi budak, tidak jadi kacung bangsa lain.</t>
  </si>
  <si>
    <t>Selama ini saya katakan saya ingin Indonesia kembali berwibawa, jadi "Macan Asia". Besok malam saya akan paparkan teknisnya bagaimana.</t>
  </si>
  <si>
    <t>Selain ke Rapat Akbar di GBK, Insya Allah besok malam saya akan hadir di debat ketiga tentang politik internasional dan ketahanan nasional.</t>
  </si>
  <si>
    <t>@yogsterID Tidak apa. Semoga bisa ketemu di lain kesempatan.</t>
  </si>
  <si>
    <t>@cacayzs @hattarajasa Sampai jumpa besok siang mbak Yasmina.</t>
  </si>
  <si>
    <t>Selamat malam. Siapa saja sahabat Twitter yang besok rencana ke GBK untuk Rapat Akbar bersama saya dan bung @HattaRajasa? Sampai jumpa.</t>
  </si>
  <si>
    <t>@alifianandita Terima kasih.</t>
  </si>
  <si>
    <t>@SitiRafikaH @hattarajasa Alhamdulillah.</t>
  </si>
  <si>
    <t>@PraptoAri Terima kasih.</t>
  </si>
  <si>
    <t>@Mulham2 Mari. Terima kasih bung Mulham.</t>
  </si>
  <si>
    <t>Semoga walau 9 Juli 2014 besok hari libur, puasa dan paginya ada semifinal Piala Dunia, bung @slayerwin tetap bisa bangun pagi untuk ke TPS.</t>
  </si>
  <si>
    <t>Terima kasih @krishan27_, mohon sampaikan salam saya untuk teman-teman dan keluargamu di kampung saya Banyumas.</t>
  </si>
  <si>
    <t>@ridwanliansyah Alhamdulillah.</t>
  </si>
  <si>
    <t>Terima kasih, @eko100213. Benar, nanti malam ada tayangan satu jam bersama saya di TV ONE jam 19.00 s/d 20.00 WIB.</t>
  </si>
  <si>
    <t>@oktisya_devi Alhamdulillah.</t>
  </si>
  <si>
    <t>@imam_G4nteng Alhamdulillah.</t>
  </si>
  <si>
    <t>Selamat pagi sahabat Twitter. Apa kabar? http://t.co/a34rKH6FBe</t>
  </si>
  <si>
    <t>Terima kasih untuk doa' dan dukungannya, bung @Syafrianthony. Jangan lupa ajak keluarga dan teman untuk turut peduli. Satu suara menentukan.</t>
  </si>
  <si>
    <t>Saat ini saya sedang di perjalanan menuju lokasi dialog dengan KADIN Indonesia. Dialog akan disiarkan dari jam 18.30 s/d 20.00 di TV One.</t>
  </si>
  <si>
    <t>Tidak perlu reaktif, @BartoTandi. Becik ketitik ala ketara. Pada waktunya, kebaikan dan kejahatan akan selalu terungkap meski disembunyikan.</t>
  </si>
  <si>
    <t>@YaniiePrili @Gerindra Terima kasih.</t>
  </si>
  <si>
    <t>@donny_saputro Saya sedang menuju kesana. Sampai jumpa.</t>
  </si>
  <si>
    <t>@arisulaimaaaaan Ok, sampai jumpa.</t>
  </si>
  <si>
    <t>Insya Allah, siang ini saya akan silaturahmi dengan saudara kita pedagang pasar di Tanah Abang, dan nanti malam akan berdiskusi di KADIN.</t>
  </si>
  <si>
    <t>Bagi rekan jurnalis, silakan hubungi @YBudiPurnomo untuk cek kebenaran suatu kabar. Semakin dekat pemilu, semakin banyak kabar tidak benar.</t>
  </si>
  <si>
    <t>Selamat pagi sahabat. Semalam saya terima banyak sekali pesan menanyakan kabar saya. Alhamdulillah, saya baik-baik saja. Terima kasih.</t>
  </si>
  <si>
    <t>Ini juga suatu karya seni gambar yang luar biasa. Sangat kreatif dan membangkitkan semangat. Terima kasih. http://t.co/DvsHCzWlB1</t>
  </si>
  <si>
    <t>Terima kasih untuk lagu barunya, @AhmadDhaniPrast. Lagu ini semakin membangkitkan semangat saya. Luar biasa. https://t.co/L86MFBFBDp</t>
  </si>
  <si>
    <t>@el_massoud @ShintaAnggrey Silakan, paparan lengkap saya bisa diakses di http://t.co/wJ7jMKh2XG</t>
  </si>
  <si>
    <t>@chuawilly @Puci_noz Selamat malam.</t>
  </si>
  <si>
    <t>@fazarRafs Terima kasih.</t>
  </si>
  <si>
    <t>Terima kasih untuk doa'nya mbak @ShintaAnggrey. Jika saya dapat diberi mandat, sebagai Presiden saya siap bantu saudara Joko bangun Jakarta.</t>
  </si>
  <si>
    <t>Terima kasih untuk tanggapannya, @EddyAzzy. Jika saya mendapat mandat, saya nantikan masukan konkrit dari saudara tentang penghargaan HAKI.</t>
  </si>
  <si>
    <t>Tulisan dan gambar yang bung @nurunnajib terbitkan sangat tendensius. Mari kita berkampanye dengan damai, tidak dengan menakut-nakuti.</t>
  </si>
  <si>
    <t>Bung @nurunnajib, saya menghormati kebebasan berpendapat dan perbedaan pandangan. Namun sebagai sesama WNI, saya merasa perlu tegur anda.</t>
  </si>
  <si>
    <t>Kita harus kreatif dan gencar dalam mempromosikan budaya kita, bung @Geraldrama. Tidak bisa lagi, baru bergerak setelah diklaim orang lain.</t>
  </si>
  <si>
    <t>@edhofachreza Tentu.</t>
  </si>
  <si>
    <t>Silakan, bung @yunartowijaya. Insya Allah, sampai jumpa hari Minggu siang.</t>
  </si>
  <si>
    <t>Saya dan bung @HattaRajasa juga ingin menggalakkan penegakan hukum terhadap pelanggaran hak kekayaan intelektual (HAKI). @pingkanossi</t>
  </si>
  <si>
    <t>Salah satu caranya, jika terpilih saya dan bung @HattaRajasa ingin bangun pusat kreativitas di kota-kota yang potensial. @pingkanossi</t>
  </si>
  <si>
    <t>Untuk menghadapi gempuran budaya asing, saya rasa kita harus berikan dukungan kepada pelaku industri kreatif dalam negeri mbak @pingkanossi.</t>
  </si>
  <si>
    <t>@Foto_Prabowo Sudah. Terima kasih.</t>
  </si>
  <si>
    <t>RT @Foto_Prabowo: Selamat Malam Pak @Prabowo08 , Agar pendukung Bpk tahu,Tolong Di INFO kan lagi ya pak, Foto2 Kegiatan Bpk bisa di lihat dâ€¦</t>
  </si>
  <si>
    <t>@GA_asep Selamat malam Asep.</t>
  </si>
  <si>
    <t>Ada, @Harry_Ibrahim8. Tim sepakbola favorit saya adalah tim nasional Indonesia. Bagaimana denganmu?</t>
  </si>
  <si>
    <t>Makassar luar biasa, @FCPrabowoSulsel. Terima kasih.</t>
  </si>
  <si>
    <t>Terima kasih, @baguskaguya @Hafiz_Mau. Saya ingin kembangkan SMK pertanian, peternakan, perikanan, kehutanan, maritim dan industri.</t>
  </si>
  <si>
    <t>@harrisoilfc Silakan, datang saya ke acara-acara terbuka saya bung Harris.</t>
  </si>
  <si>
    <t>@Trievanni @namirahalisya Ini saya balas. Selamat malam.</t>
  </si>
  <si>
    <t>Insya Allah, rencana kampanye akbar hari Minggu ini di GBK. Tanggal 22 Juni 2014. Tidak bisa datang ya, @yogsterID?</t>
  </si>
  <si>
    <t>Terima kasih, @nita20_s. Saya baru dari Makassar dan Manado, malam ini ada waktu untuk menyapa serta menanggapi tulisan sahabat Twitter.</t>
  </si>
  <si>
    <t>Terima kasih, @dana_ar14. Kamu masih bisa tetap berpartisipasi dalam demokrasi, melalui kerabat dan keluarga kamu.</t>
  </si>
  <si>
    <t>Selamat malam bung @syahidfuad. Mohon sampaikan salam saya untuk teman-teman, saudara-saudara di Garut.</t>
  </si>
  <si>
    <t>Kalau api kita lawan dengan api, maka akibatnya adalah api yang lebih dahsyat. Api harus kita lawan dengan air, bung @harrisoilfc.</t>
  </si>
  <si>
    <t>Selamat malam, @Septiazieh. Apa kabar?</t>
  </si>
  <si>
    <t>Terima kasih saudaraku, Gubernur Jawa Barat @AHeryawan.</t>
  </si>
  <si>
    <t>RT @aheryawan: 09. Tepat sekali Pak @prabowo08 memprioritaskan kesejahteraan petani nelayan. Artinya menyelesaikan 80% kemiskinan di Indoneâ€¦</t>
  </si>
  <si>
    <t>RT @aheryawan: 07. Dan ide ide Saya terwakili oleh Pak @prabowo08 - @HattaRajasa, terutama ide &amp;amp; gagasan untuk memajukan kaum petani dan neâ€¦</t>
  </si>
  <si>
    <t>RT @aheryawan: 04. Secara intelektual, beliau cerdas, mungkin lebih tepatnya jenius. Ide ide pembangunan Indonesia nya luar biasa #JabarPro1</t>
  </si>
  <si>
    <t>RT @aheryawan: 03. Dari sisi kepribadian, Saya lihat Pak @Prabowo08 orang yg memiliki kepribadian kuat, berani &amp;amp; tegas. Ini dibutuhkan Indoâ€¦</t>
  </si>
  <si>
    <t>RT @aheryawan: 02. Saya ingin sharing alasan-alasan Saya dukung Pak @Prabowo08 &amp;amp; @HattaRajasa Nanti Saya akan ReTweet jg alasan taruwit semâ€¦</t>
  </si>
  <si>
    <t>Terima kasih, @baiqursula1. Insya Allah, besok atau lusa kita lanjutkan diskusi di Twitter. Selamat malam.</t>
  </si>
  <si>
    <t>@siabay @Gerindra Saya ada rencana, merangkul anak-anak muda yang punya kemampuan hebat di desain grafis seperti @maswaditya.</t>
  </si>
  <si>
    <t>Seorang presiden tidak dapat merobah kondisi bangsa ini seorang diri. Karena itu dengan @Gerindra, saya coba usung pemimpin terbaik. @L3L4Q</t>
  </si>
  <si>
    <t>Silakan, @L3L4Q dapat cek realisasi dari visi saya di hasil kerja kepala-kepala daerah yang saya usung. Misalkan di Jakarta, Bandung, Bogor.</t>
  </si>
  <si>
    <t>Insya Allah, sampai jumpa hari Selasa besok @FCPrabowoSulsel. Terima kasih untuk antusiasmenya dan dukungannya selama ini.</t>
  </si>
  <si>
    <t>@anshory Terima kasih. Mohon sampaikan salam saya balik untuk teman-teman bung Isa di Kalteng.</t>
  </si>
  <si>
    <t>@addiancok @isty_febryani Selamat malam, mbak Isty.</t>
  </si>
  <si>
    <t>@adriprayogo Terima kasih.</t>
  </si>
  <si>
    <t>@haryposter Terima kasih. Mohon sampaikan salam saya, dan permohonan maaf sudah begitu lama tidak mampir ke Nunukan.</t>
  </si>
  <si>
    <t>Garis besar kebijakan ekonomi saya dapat mbak @YeyendKusuma temukan di situs http://t.co/kJj9FdCPqe. Insya Allah besok akan saya paparkan.</t>
  </si>
  <si>
    <t>@aisyahzahr4 Terima kasih.</t>
  </si>
  <si>
    <t>Dengan infrastruktur internet yang mumpuni, kita bisa tingkatkan kinerja ekonomi kita terutama di industri kreatif. @Katafero @yogsterID</t>
  </si>
  <si>
    <t>Saya sendiri mengalami bung @Katafero @yogsterID. Jika terpilih, salah satu fokus saya adalah investasi di meningkatkan kecepatan internet.</t>
  </si>
  <si>
    <t>@Ridho_2012 Baik.</t>
  </si>
  <si>
    <t>@DestriHarmira @phytAryanti Terima kasih mbak Destri.</t>
  </si>
  <si>
    <t>@HeidyOctavia Terima kasih.</t>
  </si>
  <si>
    <t>Terima kasih bung @doyok_sopian, mohon sampaikan salam kepada teman-teman di Gunung Putri. Saya sangat apresiasi dukungan nyata ini.</t>
  </si>
  <si>
    <t>@Noval_Sahabat @hattarajasa Terima kasih Noval.</t>
  </si>
  <si>
    <t>Terima kasih, @phytAryanti. Tema debat besok malam "Pembangunan Ekonomi dan Kesejahteraan Sosial" sangat penting. Mohon doa'nya agar lancar.</t>
  </si>
  <si>
    <t>@seventeenifan Terima kasih.</t>
  </si>
  <si>
    <t>Terima kasih, @ariessyaif. Salam saya untuk teman-teman di Batam. http://t.co/yuuVA2eHsA</t>
  </si>
  <si>
    <t>@fai_luvika @kiyu71 Terima kasih.</t>
  </si>
  <si>
    <t>@ferdiyadi Terima kasih.</t>
  </si>
  <si>
    <t>@OchaYuliarossa Terima kasih.</t>
  </si>
  <si>
    <t>@SumimanUdu @Alifadio Sepakat.</t>
  </si>
  <si>
    <t>@S_Muhtadin Tentu.</t>
  </si>
  <si>
    <t>@norayanti_lubis Terima kasih. Salam untuk keluarga anda, mbak Nora.</t>
  </si>
  <si>
    <t>@tyastii Terima kasih.</t>
  </si>
  <si>
    <t>BBN itu bahan bakar nabati, bung @Alifadio. Bahan bakunya tetumbuhan seperti singkong dan aren. BBN adalah salah satu program utama saya.</t>
  </si>
  <si>
    <t>Saya setuju, @iisyarif. Sudah saatnya kita fokus tingkatkan produksi dan penggunaan BBN. Buka lapangan kerja, hapus ketergantungan pada BBM.</t>
  </si>
  <si>
    <t>@HarimauSumatra8 Terima kasih.</t>
  </si>
  <si>
    <t>Insya Allah. Bagi saya, kemampuan komunikasi bahasa asing sangat penting agar bangsa kita dapat bersaing dan dihormati bung @OrochiJezi.</t>
  </si>
  <si>
    <t>Mohon maaf lahir dan batin, bung @FaithNoel1708 dan sahabat Twitter sekalian. Selamat memperingati malam Nisyfu Sya'ban.</t>
  </si>
  <si>
    <t>Benar. Saya campuran ORBA dan ORLA. Ayah saya orang Banyumas. Ibu saya orang Langowan, bung @lalangpradistia.</t>
  </si>
  <si>
    <t>@davycepot Terima kasih sarannya.</t>
  </si>
  <si>
    <t>@fahmiyulizaar @Gerindra Terima kasih.</t>
  </si>
  <si>
    <t>Tentu, bung @YoseRT_. Kepada mereka yang punya sikap politik berbeda, kita tetap harus menjaga kerukunan, kekeluargaan, dan persahabatan.</t>
  </si>
  <si>
    <t>Salam untuk teman-teman di Flores, bung @masler83.</t>
  </si>
  <si>
    <t>@imong_sadewa21 @Gerindra @hattarajasa Terima kasih.</t>
  </si>
  <si>
    <t>@harsbr Silakan, terbuka untuk semua. Di desa Ciriung, Cibinong, Jawa Barat.</t>
  </si>
  <si>
    <t>Terima kasih, @davinarafiah. Mohon sampaikan salam saya untuk teman-teman, keluarga di Prabumulih. Mohon bantu sosialisasikan visi saya.</t>
  </si>
  <si>
    <t>Semakin hari semakin canggih karya seni audio visual yang dihasilkan oleh anak-anak muda Indonesia. Saya salut. http://t.co/016wUyxh0Z</t>
  </si>
  <si>
    <t>@anca_61726 Terima kasih.</t>
  </si>
  <si>
    <t>@PKSsudan Terima kasih. Mohon sampaikan salam saya untuk teman-teman, saudara di Sudan.</t>
  </si>
  <si>
    <t>Terima kasih @_P_A_N_D_U_. Mohon doa'nya agar saya dan tim terus mendapat kemudahan dalam bersilaturahmi ke seluruh pelosok nusantara.</t>
  </si>
  <si>
    <t>@fazarRafs @Gerindra Terima kasih.</t>
  </si>
  <si>
    <t>Insya Allah, agenda saya besok ke Cililin dan Subang. Siapa saja, sahabat Twitter yang tinggal di Cililin dan Subang? Sampai jumpa besok.</t>
  </si>
  <si>
    <t>Alhamdulillah. Rangkaian acara dua hari terakhir di Medan, Banda Aceh, Palembang, Lampung dan malam ini di Jakarta berlangsung lancar.</t>
  </si>
  <si>
    <t>Saya sudah terima kiriman videonya. Terima kasih bung @AHMADDHANIPRAST. http://t.co/sM9biT9w3Q</t>
  </si>
  <si>
    <t>@rpmeilani Tentu. Terima kasih Ria.</t>
  </si>
  <si>
    <t>Terima kasih, sampai jumpa besok bung @kalah_awalfc.</t>
  </si>
  <si>
    <t>Selamat malam, Palembang.</t>
  </si>
  <si>
    <t>Terima kasih, @_nandaPr. Insya Allah saya besok akan ke kota Medan dan kota Banda Aceh. Mohon doa'nya agar semua agenda berjalan lancar.</t>
  </si>
  <si>
    <t>@Aam_amlovana Benar. Insya Allah.</t>
  </si>
  <si>
    <t>Terima kasih untuk testimoninya, @Fauzan_AmF. Indonesia yang berwibawa dan setara dengan bangsa-bangsa besar, adalah cita-cita saya.</t>
  </si>
  <si>
    <t>@linots Benar. Semoga kita semua dapat belajar dan menghidupi prinsip-prinsip kesatria.</t>
  </si>
  <si>
    <t>Saya setuju dengan pesan yang terkandung di gambar ini. Walau berbeda pilihan, kita harus tetap bersatu. http://t.co/VEA8hv6hBj</t>
  </si>
  <si>
    <t>Mari kita ajak seluruh komponen bangsa untuk tidak berkampanye dengan kebencian, dengan dengki, dan dengan iri. Becik ketitik, ala ketara.</t>
  </si>
  <si>
    <t>Namun ingatlah. Jika sahabat mendengar saya dihujat &amp;amp; difitnah, janganlah balas hujatan &amp;amp; fitnah tersebut dengan berbuat yang sama.</t>
  </si>
  <si>
    <t>Sahabat. Selaku pemimpin politik saya harus selalu siap berada di garis terdepan. Siap menerima kritik dan hantaman. http://t.co/yofYQLWdL6</t>
  </si>
  <si>
    <t>@arifwh @hattarajasa Terima kasih.</t>
  </si>
  <si>
    <t>@lindacarfar Terima kasih.</t>
  </si>
  <si>
    <t>Bagaimana, sahabat? Semoga apa yang saya dan bung @HattaRajasa sampaikan malam ini, dapat menjawab sebagian rasa ingin tahu.</t>
  </si>
  <si>
    <t>@GreySword Terima kasih.</t>
  </si>
  <si>
    <t>@PilihanKuSatu Terima kasih.</t>
  </si>
  <si>
    <t>Menuju Balai Sarbini untuk debat capres pertama, bersama bung @HattaRajasa.</t>
  </si>
  <si>
    <t>Terima kasih, @viranysa. Menerima pesan-pesan semangat dari sahabat di Twitter ini, buat saya semakin semangat.</t>
  </si>
  <si>
    <t>Terima kasih, @anie_gonel @deTIRTA @DjenRizal @KangAsepBilly dan semua, sahabat Twitter yang telah memberikan masukan untuk nanti malam.</t>
  </si>
  <si>
    <t>@LukyAntoryo Ok. Terima kasih. Ini masih masuk ke dalam konteks pemerintahan yang bersih.</t>
  </si>
  <si>
    <t>@andiistiabudi Ok.</t>
  </si>
  <si>
    <t>@mutia_2159 Terima kasih.</t>
  </si>
  <si>
    <t>Ada perubahan format. Insya Allah nanti malam saya akan hadir bersama mitra saya bung @HattaRajasa, mbak @NusiFerawati.</t>
  </si>
  <si>
    <t>Saya tidak ada latihan khusus untuk nanti malam, hanya diskusi saja dengan sahabat Twitter seperti sekarang ini bung @citra_ardana59.</t>
  </si>
  <si>
    <t>@yudhapally Saya sependapat.</t>
  </si>
  <si>
    <t>Insya Allah, acara debat malam ini (pukul 20.00 WIB) dapat berlangsung dengan baik, serta bermanfaat untuk demokrasi kita. Terima kasih.</t>
  </si>
  <si>
    <t>Tema debat malam ini adalah pembangunan demokrasi, pemerintahan yang bersih dan kepastian hukum. Saya membuka masukan dari sahabat Twitter.</t>
  </si>
  <si>
    <t>Saya baru mendapat kabar, KH Idris Marzuki - pengasuh pondok pesantren Lirboyo, Kediri telah wafat. Inna Lillahi wa inna ilaihi raji'un.</t>
  </si>
  <si>
    <t>Terima kasih, adik-adik @SahabatPrabowo untuk kiriman video klip-nya. Saya sudah terima. http://t.co/2oLUnXk0AK</t>
  </si>
  <si>
    <t>@dr_oyong Terima kasih.</t>
  </si>
  <si>
    <t>Terima kasih. Semoga kali ini berbeda, namun biasanya semakin dekat ke hari H semakin banyak info tidak benar. Mohon dibantu. @rendy_ilyandi</t>
  </si>
  <si>
    <t>Insya Allah, Twitter dan FB saya akan terus aktif bung @t10_prasetyo. Presiden bekerja untuk rakyat. Dari media ini saya terima masukan.</t>
  </si>
  <si>
    <t>Hahaha. Soal masa muda saya, jika ketemu saya cerita langsung ya ke bung @RaffiAhmadLagi. Tolong ingatkan. Kalau di Twitter kurang pantas.</t>
  </si>
  <si>
    <t>Komunitas seniman beri masukan pada saya, jika terpilih untuk pastikan penegakan hukum terhadap pelanggaran hak intelektual. @RaffiAhmadLagi</t>
  </si>
  <si>
    <t>Terima kasih, bung @iqbalstpangeran.</t>
  </si>
  <si>
    <t>Terima kasih untuk dukungannya, bung @ndix_andi. Benar bung @Yohanes_VCC, niat saya adalah untuk mengabdi kepada merah putih.</t>
  </si>
  <si>
    <t>Boleh. Bung @RaffiAhmadLagi ingin bicara dengan saya tentang apa? Maaf saya baru sempat buka Twitter, seharian ini kegiatan di luar rumah.</t>
  </si>
  <si>
    <t>RT @SCTV_: Jangan lewatkan Program Spesial SCTV Jelang pemilu 2014 "@Prabowo08 Untuk Indonesia" pukul 22.30 WIB</t>
  </si>
  <si>
    <t>@wiHaans Tentu.</t>
  </si>
  <si>
    <t>Mohon sampaikan salam saya untuk teman-teman, keluarga di Kalimantan Barat bung @hazardeven10. Sudah lama saya tidak mampir ke Pontianak.</t>
  </si>
  <si>
    <t>Terima kasih sudah mengingatkan, bung @Abbiihazz. Mohon doa'nya juga untuk mitra saya bung @HattaRajasa dan seluruh relawan yang bergerak.</t>
  </si>
  <si>
    <t>Selamat malam. Terima kasih bung @aheryawan. Sampai jumpa besok di Bandung, Insya Allah.</t>
  </si>
  <si>
    <t>Terima kasih, bung @LaNyallaMM. Adalah niat saya dan bung @HattaRajasa untuk fasilitasi timnas sepakbola agar prestasi terus meningkat.</t>
  </si>
  <si>
    <t>Saya percaya Facebook dan Twitter dapat meningkatkan kualitas demokrasi. Oleh karenanya saya gunakan keduanya untuk berkomunikasi. @QjoQ</t>
  </si>
  <si>
    <t>Saya tidak mau memimpin secara otoriter, bung @QjoQ. Apapun yang lawan politik saya katakan, saya mendukung kebebasan pers dan berpendapat.</t>
  </si>
  <si>
    <t>Silakan bung @berry_alonso, agenda pembangunan saya dan bung @HattaRajasa saya dapat saudara baca di link berikut: http://t.co/5ZDWCfRApC</t>
  </si>
  <si>
    <t>Silakan, bung @MZHusein - datang saja ke posko Koalisi Merah Putih di Rumah Polonia, Jalan Cipinang Cempedak. Gunakan fasilitas yang ada.</t>
  </si>
  <si>
    <t>Selamat ulang tahun bung @AhmadDhaniPrast. Terima kasih untuk dukungannya selama ini. Mari kita sama-sama bangun bangsa.</t>
  </si>
  <si>
    <t>@pksqatar Terima kasih, mohon sampaikan salam saya kepada teman-teman di Qatar.</t>
  </si>
  <si>
    <t>@YanikHaryani Aamiin.</t>
  </si>
  <si>
    <t>RT @VIVAnews: #DukungPrabowoHatta Jadi Trending Topic Twitter http://t.co/92oNjWojDX</t>
  </si>
  <si>
    <t>Saya juga memperhatikan, dukungan limpahan dukungan sahabat di tagar Twitter #DukungPrabowoHatta. Terima kasih.</t>
  </si>
  <si>
    <t>Terima kasih, bung @YohanesTarigan9. Mohon sampaikan salam saya kepada keluarga, kerabat di Medan.</t>
  </si>
  <si>
    <t>Sejak kemarin, pernyataan dukungan melalui SMS, email, pesan Facebook dan Twitter terus mengalir masuk. Terima kasih. http://t.co/2110k3B4s2</t>
  </si>
  <si>
    <t>Silakan, bung @rahadansyah dan sahabat Twitter dapat unduh dokumen gagasan saya dan bung @HattaRajasa di web http://t.co/kJj9FdCPqe</t>
  </si>
  <si>
    <t>Alhamdulillah. Malam ini bung Rhoma Irama bergabung untuk memperkuat gerakan kita, gerakan #SelamatkanIndonesia. http://t.co/AzHHyvckR2</t>
  </si>
  <si>
    <t>Saya mengajak sahabat Twitter sekalian untuk manfaatkan waktu kampanye dua bulan kedepan, waktu untuk adu gagasan. http://t.co/X4Cm6sGUM2</t>
  </si>
  <si>
    <t>Rincian lengkap rencana program kerja saya bersama bung @HattaRajasa dapat sahabat Twitter akses pada URL berikut: http://t.co/X4Cm6sGUM2</t>
  </si>
  <si>
    <t>Sahabat yang ingin produksi kaos, bendera dan atribut kampanye lainnya dapat unduh desain dari http://t.co/kJj9FdCPqe http://t.co/UpDTdvjro4</t>
  </si>
  <si>
    <t>Perjuangan ini tidak mungkin berhasil, tanpa doa' dan dukungan nyata saudara-saudara di darat dan di dunia maya. http://t.co/nPIRctP6kk</t>
  </si>
  <si>
    <t>Sahabat, tadi siang saya telah deklarasikan niat saya untuk berjuang #SelamatkanIndonesia bersama bung @HattaRajasa. http://t.co/SDDnLg5vrM</t>
  </si>
  <si>
    <t>Terima kasih untuk dukungannya selama ini, mbak @juliaperrez.</t>
  </si>
  <si>
    <t>#SelamatkanIndonesia agar NKRI benar-benar berdaulat secara politik, daulat secara ekonomi, berwibawa, sejajar dengan bangsa-bangsa dunia.</t>
  </si>
  <si>
    <t>Semua dokumen pendaftaran sudah lengkap. Saya mohon doa' dan dukungan sahabat, untuk bersama #SelamatkanIndonesia. http://t.co/jdTwIvKbmw</t>
  </si>
  <si>
    <t>@SetiawanMW Semoga sukses dan dapat membanggakan bangsa Indonesia. Insya Allah merah putih berkibar disana.</t>
  </si>
  <si>
    <t>Jangan kita ulangi kesalahan yang pernah kita lakukan, @samuel_benny. Jangan menunggu budaya kita diklaim bangsa lain, baru angkat bicara.</t>
  </si>
  <si>
    <t>Benar, bung @musriadi1. Usulnya sangat baik, bung @fahri_noah. Saya rasa ada baiknya setiap anak bangsa mengenal pencak silat dari dini.</t>
  </si>
  <si>
    <t>Jika bukan kita sendiri yang mempelajari dan melestarikan budaya Indonesia, siapa lagi? Kalau bukan sekarang, kapan lagi? #PencakSilat</t>
  </si>
  <si>
    <t>Selamat siang sahabat. Sore ini saya akan menutup Kejuaraan Nasional Pencak Silat 2014 di Padepokan Silat TMII. Silakan, terbuka untuk umum.</t>
  </si>
  <si>
    <t>Terima kasih sudah mengingatkan, bung @lucky_lukman. Kebetulan malam ini saya lagi ada waktu untuk membalas pesan-pesan di Twitter.</t>
  </si>
  <si>
    <t>Terima kasih, @Foto_Prabowo. Silakan sahabat Twitter yang berkenan mengikuti perjalanan saya dalam foto-foto dapat follow @Foto_Prabowo.</t>
  </si>
  <si>
    <t>Terima kasih, @periramdani2. Terus kobarkan semangat, ajak teman-teman, kerabat dan keluarga untuk peduli dan pergi ke TPS: 9 Juli 2014.</t>
  </si>
  <si>
    <t>Semoga adanya media baru seperti Twitter ini tidak kurangi waktu kita untuk baca buku dan pelajari hal-hal baru. Selamat Hari Buku Nasional.</t>
  </si>
  <si>
    <t>Hari ini saya teringat, dulu saat saya kecil ayah saya Prof. Sumitro selalu ingatkan saya untuk rajin baca buku. http://t.co/95X3ro92B7</t>
  </si>
  <si>
    <t>@Foto_Prabowo Silakan. Jika perlu apa-apa, silakan koordinasikan dengan tim media online saya, anak-anak muda di DPP @Gerindra.</t>
  </si>
  <si>
    <t>Selamat malam. Kepada sahabat Twitter yang beragama Buddha, selamat merayakan Hari Waisak tahun 2014. http://t.co/3SFzFwRljJ</t>
  </si>
  <si>
    <t>Terima kasih, mbak @eviewahab. Saya juga doa'kan semoga sukses selalu menyertai anda dan keluarga.</t>
  </si>
  <si>
    <t>Tepatnya di Padepokan Silat, TMII. KEJURNAS berlangsung sampai 18 Mei 2014. Silakan datang, terbuka untuk umum. http://t.co/Q1n4C78WFt</t>
  </si>
  <si>
    <t>Selamat siang, sahabat Twitter. Tadi pagi selaku Ketua Umum PB IPSI saya membuka KEJURNAS Pencak Silat 2014 di TMII. http://t.co/aZR53HgJ9Y</t>
  </si>
  <si>
    <t>@OfficialAdit06 Terima kasih doa' dan dukungannya.</t>
  </si>
  <si>
    <t>Benar, @yuliaa157. Beliau adalah satu-satunya pemusik yang mendapatkan pengkat kehormatan Letnan Kolonel TNI. Sang Maestro Idris Sardi.</t>
  </si>
  <si>
    <t>Sahabat, mari kita bersama-sama berdoa' agar beliau mendapat tempat terbaik di sisi Allah SWT. Aamiin. Selamat jalan, bapak Idris Sardi.</t>
  </si>
  <si>
    <t>Di mata saya, Idris Sardi adalah seorang nasionalis sejati. Saya saksi hidup, cintanya kepada merah putih yang sangat luar biasa.</t>
  </si>
  <si>
    <t>Saya turut berduka atas kepergian Sang Maestro. Saya masih ingat dulu, saat saya Danjen, saya minta bantuan beliau untuk buat Mars KOPASSUS.</t>
  </si>
  <si>
    <t>Selamat siang. Sahabat, tadi pagi saya mendapat telepon dari @fadlizon - beliau mengabarkan kepada saya kepergian Sang Maestro Idris Sardi.</t>
  </si>
  <si>
    <t>@Siti_nurjamilah Terima kasih.</t>
  </si>
  <si>
    <t>Setuju, bung @vagouz. Sudah waktunya kita fokus buka lapangan kerja di dalam negeri dan hentikan pengiriman wanita Indonesia sebagai buruh.</t>
  </si>
  <si>
    <t>Terima kasih untuk doa dan dukungannya, bung @Don_R13. Salam saya untuk keluarga dan teman-teman saudara.</t>
  </si>
  <si>
    <t>@osheilla @Gerindra Terima kasih.</t>
  </si>
  <si>
    <t>Selamat malam, sahabat. Selamat memperingati hari Kartini. Mari kita terus pastikan semua WNI bisa ikut membangun negeri tanpa diskriminasi.</t>
  </si>
  <si>
    <t>@imanlesmanaaa Saya lulus AKABRI tahun 74.</t>
  </si>
  <si>
    <t>Pekan ini saya dan @Gerindra sedang fokus membangun kemitraan untuk wujudkan Indonesia yang kuat &amp;amp; berdikari, bung @zoeldic. Mohon doa'nya.</t>
  </si>
  <si>
    <t>@Mhanif_N @negativisme @TheOutNumberD Yang ini jelas kampanye hitam. Ngawur.</t>
  </si>
  <si>
    <t>Aamiin, bung @FadilYogi. Begitu besar peran beliau (Alm. Gus Dur) di hidup saya. Saya ingin berjuang untuk semua golongan, seperti beliau.</t>
  </si>
  <si>
    <t>@azetbeni40 Terima kasih.</t>
  </si>
  <si>
    <t>@bushtommy Benar.</t>
  </si>
  <si>
    <t>@ChyWeLL Terima kasih.</t>
  </si>
  <si>
    <t>Seperti biasa, jika sedang ada waktu online saya juga akan mencoba menjawab langsung pertanyaan / keraguan sahabat Twitter. Terima kasih.</t>
  </si>
  <si>
    <t>Jika ada info mengenai saya yang saudara tidak yakin kebenarannya, tanyakanlah pada tim relawan Twitter saya: @Prabowo / @Gerindra.</t>
  </si>
  <si>
    <t>Selamat malam sahabat. Menjelang Pilpres 2014, kita harus waspada: Kebohongan besar yang diulang terus menerus bisa menjelma jadi kebenaran.</t>
  </si>
  <si>
    <t>@Teluktanahmerah Terima kasih. Mohon sampaikan salam saya kepada teman-teman di Papua.</t>
  </si>
  <si>
    <t>@sinciera Terima kasih untuk doa'nya.</t>
  </si>
  <si>
    <t>Partai yang tidak hanya bicara namun benar-benar mengusung perobahan nyata. #GerindraBerterimakasih atas kepercayaan sahabat.</t>
  </si>
  <si>
    <t>Partai yang dapat dipercaya oleh publik. Partai yang bersih &amp;amp; transparan. Partai yang terbuka kepada semua namun punya pendirian yang tegas.</t>
  </si>
  <si>
    <t>Enam tahun lalu, saya bersama @SuhardiGerindra, bersama @MuzaniGerindra, bersama @FadliZon mendirikan @Gerindra untuk jadi partai moderen.</t>
  </si>
  <si>
    <t>Selamat sore sahabat. Saya selaku Ketua Dewan Pembina Partai #GerindraBerterimakasih atas kepercayaan yang saudara berikan kepada Gerindra.</t>
  </si>
  <si>
    <t>Alhamdulillah. Baru membaca kabar @Gerindra menang mutlak di TPS dekat rumah saya. Sekarang saya menuju DPP Gerindra. http://t.co/MkoyGfntsK</t>
  </si>
  <si>
    <t>@galihph Terima kasih.</t>
  </si>
  <si>
    <t>Terima kasih untuk dukunganmu yang nyata @Josef_Han. Mohon teruskan salam saya kepada keluarga di Gresik. @Gerindra</t>
  </si>
  <si>
    <t>@OkaWijaya @Rah124 Kenapa angka tidak sah demikian banyak?</t>
  </si>
  <si>
    <t>@pujowrst Ada apa?</t>
  </si>
  <si>
    <t>Selamat bertugas, @ka96106976. Kawal terus suara @Gerindra di TPS saudara.</t>
  </si>
  <si>
    <t>Bagaimana hasil suara @Gerindra di TPS sahabat? #RealCountGerindra - Mohon sebutkan nomor TPS, Kelurahan, Kecamatan, Kabupatan &amp;amp; Provinsi.</t>
  </si>
  <si>
    <t>Jangan malas, bung @sebabambabamnya. Setiap suara menentukan. Saya sedang monitor hasil exit poll @Gerindra, persaingan sangat ketat.</t>
  </si>
  <si>
    <t>Terima kasih untuk dukungan saudara. @Faizaljam @ekocahyadi_ @maddalenasiho @andiistiabudi dkk. Maaf tidak bisa saya mention satu-satu.</t>
  </si>
  <si>
    <t>Terima kasih, @justeranoya. Untuk rekan media yang sudah jauh-jauh datang ke desa tempat saya tinggal, terima kasih. http://t.co/262oOXX0ZX</t>
  </si>
  <si>
    <t>@harvigautama Sekretaris pribadi saya.</t>
  </si>
  <si>
    <t>Tadi saat saya mencoblos, ramai sekali dengan wartawan. Jika tidak muncul, mungkin tidak "lolos sensor" seperti biasa. @yas_datuk</t>
  </si>
  <si>
    <t>Selama 6 tahun terakhir, saya rasakan seluruh kader @Gerindra telah berbuat yang terbaik. Sekarang rakyat menentukan. http://t.co/O5Yp8VxNXl</t>
  </si>
  <si>
    <t>Jika sahabat bisa, ikutilah proses penghitungan suara sampai tuntas agar tidak terjadi kecurangan. http://t.co/xeU5zYpnca</t>
  </si>
  <si>
    <t>Jika mengetahui ada saudara &amp;amp; kerabat yang belum pergi mencoblos, bujuklah dirinya untuk keluar rumah dan mencoblos. http://t.co/4bmKedDngi</t>
  </si>
  <si>
    <t>Selamat pagi sahabat. Alhamdulillah. Saya sudah mencoblos di TPS dekat kediaman saya, Desa Bojong Koneng, Bogor. http://t.co/Kp8giMP6Qb</t>
  </si>
  <si>
    <t>RT @Ekosatr81343236: #KitaGerindra http://t.co/oUqUc2o9OF</t>
  </si>
  <si>
    <t>RT @zuanBuddy: @Gerindra partai anak muda dan partai semua semua untuk Indonesia ! Ya Gerindra ! Karena #KitaGerindra !! http://t.co/HtSgZVâ€¦</t>
  </si>
  <si>
    <t>RT @tobeyas_toan: On the radio #KITAGERINDRA @Gerindra http://t.co/9wcasFYa1c</t>
  </si>
  <si>
    <t>RT @trianugrah: Besok mulai pemilu, yang bingung mau pilih mana, pilih aja no.6 #KitaGerindra http://t.co/TJhr7MscBy</t>
  </si>
  <si>
    <t>RT @IndonesiaRayaFM: Ayo dengarkan @Prabowo08 dalam program #PrabowoMenjawab hanya di http://t.co/4XB5iINBIe sekarang ini | Saatnya Beraksiâ€¦</t>
  </si>
  <si>
    <t>Untuk lawan kekuatan yang begitu besar, kita juga harus galang kekuatan besar. Saya siapkan kader @Gerindra untuk berani melawan. @AgungZia</t>
  </si>
  <si>
    <t>Rakyat kita terus miskin, rakyat kita terus menderita karena kekayaan kita terus bocor. Kita harus berani lawan. Kita Macan Asia. @AgungZia</t>
  </si>
  <si>
    <t>Mereka: Para koruptor dan para pengkhianat bangsa yang bersekongkol dengan asing untuk mencuri kekayaan kita, harus kita LAWAN. @AgungZia</t>
  </si>
  <si>
    <t>Saya percaya: Orang yang memiliki sikap dan pendirian yang teguh, tentu tidak dapat membuat semua orang senang. @AgungZia</t>
  </si>
  <si>
    <t>Sesuai UUD 45 Pasal 33: Cabang-cabang produksi yang penting harus kita kuasai. Sikap saya ini tentu membuat sebagian orang resah. @AgungZia</t>
  </si>
  <si>
    <t>Bung @AgungZia - Sudah berulang kali saya katakan: Saya maju ke politik karena tidak ingin terus melihat kekayaan bangsa kita terus bocor.</t>
  </si>
  <si>
    <t>@gugunshelaw1 Walaikumsalam. Selamat siang.</t>
  </si>
  <si>
    <t>Aamiin, bung @Estuwihanto. Terima kasih untuk doanya. Selama 6 tahun terakhir, kita telah berusaha yang terbaik. Sekarang rakyat menentukan.</t>
  </si>
  <si>
    <t>RT @RiskySetyaa: kamiii kitaaaa gerindraaaa. kalo bukan kita siapa lagi kalau bukan sekarang siapa lagi #KITAGERINDRA @Gerindra http://t.coâ€¦</t>
  </si>
  <si>
    <t>RT @RiskySetyaa: hay gerindra kami gerindra kita gerindra,kalau bukan kita siapa lg kalu bkn skrg kapan lagi #KITAGERINDRA @Gerindra http:/â€¦</t>
  </si>
  <si>
    <t>Selamat sore sahabat. Bersama tim media baru @Gerindra, saya monitor foto-foto sahabat yang masuk di tagar #KITAGERINDRA. Terima kasih.</t>
  </si>
  <si>
    <t>@sa_nugraha Benar.</t>
  </si>
  <si>
    <t>Pilihan saudara-saudara sekalian, sahabat Twitter yang saya banggakan sangat menentukan. Bagaimana pemerintah pusat dan daerah kedepan.</t>
  </si>
  <si>
    <t>Dengan pilih @Gerindra: Saudara buka jalan terbentuknya sebuah kabinet yang 100% anggotanya terpilih karena kemampuan, bukan deal politik.</t>
  </si>
  <si>
    <t>Tidak mungkin kita dapat wujudkan kebangkitan Indonesia dari keterpurukan, tanpa pemimpin-pemimpin daerah yang bersih, jujur &amp;amp; profesional.</t>
  </si>
  <si>
    <t>Dengan suara yang cukup di DPRD Provinsi dan Kabupaten/Kota, 5 tahun kedepan @Gerindra dapat cetak 1.000+ @Basuki_BTP &amp;amp; @RidwanKamil baru.</t>
  </si>
  <si>
    <t>Dengan pilih @Gerindra: Saudara buka jalan bagi 500 lebih pasang pemimpin bersih, jujur &amp;amp; profesional jadi pemimpin daerah 5 tahun kedepan.</t>
  </si>
  <si>
    <t>Selama empat tahun terakhir, kader-kader @Gerindra di parlemen dan pemerintahan telah memberi bukti bahwa tidak sekedar bisa berjanji.</t>
  </si>
  <si>
    <t>Sisa waktu tiga hari kedepan, terus yakinkanlah teman, kerabat dan saudara untuk pelajari program @Gerindra dan coblos @Gerindra.</t>
  </si>
  <si>
    <t>Alhamdulillah. Siang ini saya rasakan harapan rakyat Surabaya begitu besar kepada @Gerindra &amp;amp; kebangkitan Indonesia. http://t.co/KogvCQNti9</t>
  </si>
  <si>
    <t>@Karhadishi Terima kasih.</t>
  </si>
  <si>
    <t>@iswan_suaiba @Gerindra @Ais_Pakaya @EBCN21 @Aditya379_ @Jufry_Vespa Selamat malam. Terima kasih.</t>
  </si>
  <si>
    <t>Terima kasih, @afaymf. Untuk wujudkan perobahan, kita harus berpihak. Harus memilih di Pemilu mendatang. http://t.co/UEn4axIGi1</t>
  </si>
  <si>
    <t>RT @GerindraTV: Pesan Prabowo Subianto Untuk 9 April 2014: http://t.co/Ov0TJfyyyp via @YouTube</t>
  </si>
  <si>
    <t>@SoengDJoean Terima kasih kembali.</t>
  </si>
  <si>
    <t>@Diasma_Bawell Aamiin. Terima kasih Diasma. @Gerindra</t>
  </si>
  <si>
    <t>Sekarang kita bocor Rp. 1.000 triliun per tahun. Jika kita tutup, kita punya uang tunai Rp. 5.000 triliun untuk membangun. @andi_red113</t>
  </si>
  <si>
    <t>Bung @andi_red113, jika dapat mandat prioritas saya adalah menutup kebocoran kekayaan kita. Jika tidak bocor bisa perbaiki kemampuan negara.</t>
  </si>
  <si>
    <t>@adipatkai Terima kasih, Krisna.</t>
  </si>
  <si>
    <t>@irracdewi Terima kasih.</t>
  </si>
  <si>
    <t>Saya dapat catatan dari tim anak muda yang bantu kampanye @Gerindra di Twitter, ada lomba foto #KITAGERINDRA. Selamat berkompetisi.</t>
  </si>
  <si>
    <t>@CakAgus08 Terima kasih.</t>
  </si>
  <si>
    <t>Tidak benar, @SoengDJoean. Silakan saudara cek kembali sumbernya - jangan mudah percaya informasi sesat yang beredar menjelang Pemilu.</t>
  </si>
  <si>
    <t>@devithaaap Benar.</t>
  </si>
  <si>
    <t>Terima kasih, @arifstarkey. Saya mohon doa dan dukungan selalu. Insya Allah, saya bukan orang yang pungli, "rampung lali".</t>
  </si>
  <si>
    <t>Sabtu, 5 April jam 8 s/d 9 di: 96.2 FM Jogja, 106.1 FM Cianjur, 95 FM Sukabumi, 96.6 FM Ciamis, 91.5 FM Pangandaran.</t>
  </si>
  <si>
    <t>Jika sahabat tinggal di Surabaya, sampai jumpa besok siang. Besok pagi saya juga kembali bicara di radio, jam 8 s/d 9 di: 92.2 FM Denpasar.</t>
  </si>
  <si>
    <t>Apa kabar, sahabat? Besok saya di Surabaya untuk kampanye akbar @Gerindra. Insya Allah mulai jam 13.00 di Gelora 10 November.</t>
  </si>
  <si>
    <t>Jika saya mendapat undangan, saya selalu coba hadir jika memungkinkan @nadyku. Selain itu, sebagai mantan prajurit saya juga suka dangdutan.</t>
  </si>
  <si>
    <t>Sahabat, terima kasih untuk interaksinya. Saya undur diri dahulu. Besok pagi saya Insya Allah hadir di kampanye @Gerindra Bandung.</t>
  </si>
  <si>
    <t>Tidak, @EfraimGanda. Hari Sabtu ini saya di Surabaya - kampanye @Gerindra di Stadion Gelora 10 November dari jam 13 siang.</t>
  </si>
  <si>
    <t>@_murni1 Terima kasih.</t>
  </si>
  <si>
    <t>Bung @ManaloeRIO, jika ada kelompok yang keluar dari koridor Pancasila, Kebhinekaan, UUD 1945 dan melanggar hukum, harus kita tertibkan.</t>
  </si>
  <si>
    <t>Insya Allah. Saya mohon doa' dan dukungan nyata bung @rhendyAF. Tidak boleh lagi ada anak bangsa siap mati demi NKRI tapi harus bayar.</t>
  </si>
  <si>
    <t>Kemarin saya merekam pesan video berikut untuk sahabat FB saya. Juga relevan untuk saudara, sahabat Twitter saya: http://t.co/mKMhS1SEaf</t>
  </si>
  <si>
    <t>Terima kasih, @mentari_malik. Simpanlah baik-baik, dokumen 6 Program Aksi @Gerindra. Jika saya jadi presiden, tuntut saya kerjakan semuanya.</t>
  </si>
  <si>
    <t>Jikalau dari partai politik, setiap menteri selayaknya harus memiliki kompetensi yang tidak diragukan lagi dibidangnya. @tuscan0909</t>
  </si>
  <si>
    <t>Jika @Gerindra dapat kepercayaan besar, ingin saya seluruh kabinet diisi oleh putera puteri terbaik bangsa dibidangnya. @tuscan0909</t>
  </si>
  <si>
    <t>Rupiah akan menguat, jika bangsa lain membeli dari kita. Sebaliknya, akan terus melemah jika impor terus lebih besar. @HasrawatiRahman</t>
  </si>
  <si>
    <t>Benar, bung @nchlsmnrng. Penjualan sumber alam di bawah harga tidak boleh terus berlangsung. Sudah waktunya kita berhenti "terlalu baik".</t>
  </si>
  <si>
    <t>Rupiah dapat kembali kuat, jika kita menjadi bangsa produsen mbak @Dalhadi_us. Kita harus hentikan impor, perkuat pertanian dan industri.</t>
  </si>
  <si>
    <t>@DickyCT Terima kasih.</t>
  </si>
  <si>
    <t>@AboLovely1 Terima kasih.</t>
  </si>
  <si>
    <t>@jabir_el_sunny Tidak hanya itu, bung Jabir. Kemampuan dasar tenaga kerja kita juga masih kurang. Kualitas pendidikan kita harus digenjot.</t>
  </si>
  <si>
    <t>Alhamdulillah jadwal hari ini tidak sepadat kemarin, @Pratitissari. Kemarin saya bicara di tiga acara, pulang ke rumah langsung istirahat.</t>
  </si>
  <si>
    <t>@sukhesukma_11 @Gerindra Mohon maaf, saya pada waktu yang sama harus berada di luar negeri mengawal TKI kita yang hendak dihukum mati.</t>
  </si>
  <si>
    <t>@jalulambang @Gerindra Alhamdulillah.</t>
  </si>
  <si>
    <t>@R_sandriian Silakan.</t>
  </si>
  <si>
    <t>@Gilangriswandi @Gerindra Terima kasih.</t>
  </si>
  <si>
    <t>Alhamdulillah. Kampanye @Gerindra di Semarang tadi siang berlangsung dengan baik. Apa kabar sahabat Twitter? http://t.co/THtFuq2tIV</t>
  </si>
  <si>
    <t>@mamancemaman Terima kasih. @Gerindra</t>
  </si>
  <si>
    <t>@romaulisihite Terima kasih bung.</t>
  </si>
  <si>
    <t>â€¦ 104.9 FM Banyumas. 99 FM Grobogan. 103 FM Solo. 98.7 FM Blora. 93 FM Magelang. Bincang radio s/d pukul 9. Semoga bermanfaat.</t>
  </si>
  <si>
    <t>Selamat pagi, sahabat Twitter. Saat ini s/d pukul 9 WIB saya sedang berbincang dengan radio-radio di Jawa Tengah. 98.5 FM Semarang, ...</t>
  </si>
  <si>
    <t>@tamarastevana Terima kasih Tamara.</t>
  </si>
  <si>
    <t>Bung @ariez_elmaula, saya bangga akan rekam jejak saya. Gunakanlah teknologi, teroboslah badai fitnah yang ada dan temukan kebenaran.</t>
  </si>
  <si>
    <t>@rudyadhwna_real Terima kasih.</t>
  </si>
  <si>
    <t>Terima kasih, @vinzvodcabily. Saya butuh saudara untuk meyakinkan teman, keluarga saudara untuk coblos @Gerindra. Gunakanlah data-data saya.</t>
  </si>
  <si>
    <t>@BryanFurran Tidak benar.</t>
  </si>
  <si>
    <t>@vera2ndut Terima kasih.</t>
  </si>
  <si>
    <t>@ppnugroho Boleh, silakan bisa klik http://t.co/fgBIbJL3Jb</t>
  </si>
  <si>
    <t>@aminrais213 Terima kasih bung Amin. Mohon sampaikan salam saya untuk teman-teman di Binjai.</t>
  </si>
  <si>
    <t>@Pratitissari Yang baik untuk rakyat, kita lanjutkan.</t>
  </si>
  <si>
    <t>Silakan saudara cek, dan jika sependapat sebarluaskan hitungan untung rugi coblos Gerindra 9 April besok: http://t.co/IIjRQhXjiQ</t>
  </si>
  <si>
    <t>Selamat malam, sahabat Twitter. Berikut saya sampaikan, hitungan riil untung rugi coblos Gerindra 9 April besok: http://t.co/IIjRQhXjiQ</t>
  </si>
  <si>
    <t>Sahabat, kita lanjut diskusi lagi di esok hari. Besok jam 8 s/d 9 saya di 89.2 FM Jakarta, dan radio-radio berikut: http://t.co/AX0MA2vSG4</t>
  </si>
  <si>
    <t>@RolandRambey Alleged. Please don't omit words out.</t>
  </si>
  <si>
    <t>@mukhidin38 Sebentar lagi. Insya Allah besok pagi saya ke Malaysia untuk hadir di sidang vonis saudara kita Wilfrida Soik.</t>
  </si>
  <si>
    <t>@oeylina http://t.co/8SpxlPgR6S</t>
  </si>
  <si>
    <t>@ImamPesu Semoga sukses!</t>
  </si>
  <si>
    <t>@Aox3Dave Saat ini sangat tidak memadai. Inti masalahnya kembali ke uang. Uangnya dibilang tidak ada, karena bocornya sudah parah.</t>
  </si>
  <si>
    <t>@dadababay Selamat malam.</t>
  </si>
  <si>
    <t>@oeylina Kenapa meragukan? Saya rasa posisi saya cukup jelas. Semua harus menerima Pancasila, damai dan rukun jika mau ada di Indonesia.</t>
  </si>
  <si>
    <t>@blindless I'm not whining. Memang gaya bicara saya seperti ini, saya bicara apa adanya. Mungkin karena campuran Jawa dan Sulawesi.</t>
  </si>
  <si>
    <t>@arnoldmakasau @Gerindra Saya setuju.</t>
  </si>
  <si>
    <t>@WennieOny Aamiin. Terima kasih.</t>
  </si>
  <si>
    <t>Seperti yang saya sampaikan barusan, bung @owhiyo. Jika kita punya pendirian yang tegas dan jelas, pasti ada yang tidak suka. Ini wajar.</t>
  </si>
  <si>
    <t>@f_ramandha7 Silakan, tempo hari saya menerima kunjungan mahasiswa UNAIR di kantor saya. Berikut jawaban saya: http://t.co/5xwsm4r142</t>
  </si>
  <si>
    <t>@asumipsminggu Terima kasih.</t>
  </si>
  <si>
    <t>@azismuslim1974 Terima kasih bung Aziz. Saya mohon maaf belum sempat kembali ke Kalbar tahun ini.</t>
  </si>
  <si>
    <t>Terima kasih untuk doa'nya @mrs_doliati.</t>
  </si>
  <si>
    <t>@YogiMarkus Tentu tidak golput. Pilih @Gerindra.</t>
  </si>
  <si>
    <t>@Riham_Ristiawan Tentu YA - saya dan @Gerindra punya strategi untuk selamatkan kebocoran itu.</t>
  </si>
  <si>
    <t>@radityae_w @Gerindra Terima kasih kembali, bung Raditya.</t>
  </si>
  <si>
    <t>Ketika kita punya posisi, ketika kita punya prinsip, tentu akan ada pihak-pihak yang tidak suka dan coba melawan kita. @MohammadZhafran</t>
  </si>
  <si>
    <t>Karena sikap saya ini, saya merasa sekarang ada upaya untuk mendiskreditkan saya oleh kekuatan-kekuatan besar. Tidak apa. @MohammadZhafran</t>
  </si>
  <si>
    <t>Adalah kenyataan bahwa kekayaan kita terus diangkut oleh kapal-kapal besar ke luar negeri. Masih mau "nerimo" saja? @MohammadZhafran</t>
  </si>
  <si>
    <t>Jika saya dan @Gerindra dapat mandat dari rakyat Indonesia, saya tidak mau kita hanya menjadi penonton di negeri sendiri. @MohammadZhafran</t>
  </si>
  <si>
    <t>Bung @MohammadZhafran, jawaban saya: UUD 1945 Pasal 33 harus dijalankan. SDA Indonesia harus dinikmati rakyat. Harus berani. Harus bisa.</t>
  </si>
  <si>
    <t>@ESyahruddin Terima kasih.</t>
  </si>
  <si>
    <t>Pembangunan butuh biaya. Jika tidak punya rencana dan strategi untuk dapatkan uangnya, sama saja memberikan harapan palsu. @Rlangga64</t>
  </si>
  <si>
    <t>Dengan menyelamatkan kebocoran ini, saya dan @Gerindra akan wujudkan satu per satu, setiap poin di 6 Program Aksi @Gerindra. @Rlangga64</t>
  </si>
  <si>
    <t>Untuk Partai @Gerindra, saya rasa sudah cukup jelas. Kita sudah berhasil identifikasi kebocoran uang negara Rp. 1.000 triliun. @Rlangga64</t>
  </si>
  <si>
    <t>Dalam menyimak janji-janji yang ditawarkan parpol, @Rlangga64 harus cek: Bagaimana rencana mereka untuk biayai realisasi janji-janji itu?</t>
  </si>
  <si>
    <t>Dalam demokrasi, berbeda pendapat adalah hal yang biasa. We can agree to disagree. Kita bisa setuju untuk berbeda.</t>
  </si>
  <si>
    <t>Jika saudara percaya dengan saya, percaya dengan butir-butir yang ada di Program Aksi @Gerindra, coblos @Gerindra. Jika tidak, tidak apa.</t>
  </si>
  <si>
    <t>Jika saya dan @Gerindra dapat mandat dari saudara-saudara sekalian untuk jalankan pemerintahan mendatang, akan saya jalankan program itu.</t>
  </si>
  <si>
    <t>Partai @Gerindra telah menerbitkan, pada Juli 2013 lalu suatu program kerja 2014-2019 yang dinamakan 6 Program Aksi Transformasi Bangsa.</t>
  </si>
  <si>
    <t>Jika saudara belum menentukan pilihan, gunakanlah Twitter ini untuk mencari tahu program kerja yang dimiliki oleh masing-masing parpol.</t>
  </si>
  <si>
    <t>Besok, 30 Maret 2014, sahabat di luar negeri sudah dapat menggunakan hak pilih di KBRI &amp;amp; KJRI terdekat. Gunakanlah hak pilih saudara.</t>
  </si>
  <si>
    <t>Selamat malam sahabat Twitter. Semakin dekat pemilu, saya membaca semakin ramai percakapan mengenai saya dan Partai @Gerindra.</t>
  </si>
  <si>
    <t>@DSugiawanto Alhamdulillah.</t>
  </si>
  <si>
    <t>@abuhashif Salam kenal bung Wahyu. Terima kasih. Mohon maaf saya sudah lama, belum kembali ke Bima NTB.</t>
  </si>
  <si>
    <t>Insya Allah. Terima kasih, @carbanunique. Mohon sampaikan salam dan terima kasih saya kepada teman-teman di Jepang.</t>
  </si>
  <si>
    <t>â€¦ 103.8 FM Pekalongan, 101.2 FM Pematang Siantar, 100.6 FM Denpasar, 105.8 FM Jakarta. Semoga bermanfaat. Sore ini jam 17 s/d 18.</t>
  </si>
  <si>
    <t>Selamat sore, sahabat. Sore ini jam 17 s/d 18 saya akan berbincang di jaringan radio Global: 88.4 FM Jakarta, 89.7 FM Bandung, ...</t>
  </si>
  <si>
    <t>@gustiawanID Terima kasih bung Gusti.</t>
  </si>
  <si>
    <t>Saya tidak bisa online terus. Jika ada pertanyaan, saudara bisa interaksi dengan akun @Gerindra yang dikelola 24 jam. Selamat malam.</t>
  </si>
  <si>
    <t>Sekali lagi saya harap, sahabat Twitter dapat terus kritis dan waspada akan upaya-upaya untuk menjatuhkan kredibilitas saya dan @Gerindra.</t>
  </si>
  <si>
    <t>Kemungkinan terwujudnya pemerintahan yang bersih, menakutkan bagi para maling dan bandit. Semakin @Gerindra tinggi, semakin banyak fitnah.</t>
  </si>
  <si>
    <t>@Yuda_apocalypse Korupsi menyengsarakan orang banyak, harus hukuman terberat yang membuat jera.</t>
  </si>
  <si>
    <t>@afriansyahr Aamiin semoga sukses.</t>
  </si>
  <si>
    <t>Berikut jawaban saya akan fitnah seputar rekam jejak saya saat bertugas di Timtim, bung @YKolimalai @gustibrewon. http://t.co/obU8yij1kV</t>
  </si>
  <si>
    <t>Saya ingin Indonesia menjadi negara maju dan terhormat. Karena itu saya berpolitik, dan ikhlaskan sebagian rezeki saya. @MachudC</t>
  </si>
  <si>
    <t>Bung @MachudC, jika saya hitung untung dan rugi saya tidak akan berpolitik. Saya bukan politisi. Saya masuk politik karena terpaksa.</t>
  </si>
  <si>
    <t>@DjaduRamadhan Saudara kasar juga saya layani. Saya tidak tahu apakah ada di online. Judul majalahnya, Palangan Terakhir Prabowo.</t>
  </si>
  <si>
    <t>@TentangSukabumi Yang saat ini menurut saya kebablasan. Sehingga minim koordinasi dan rakyat terbebani biaya birokrasi.</t>
  </si>
  <si>
    <t>@RonyParsaoranRP Terima kasih.</t>
  </si>
  <si>
    <t>Saya dapat banyak saran untuk bawa fitnah ini ke ranah hukum. Tapi saya pilih tidak lakukan. Saya percaya publik cerdas. @UnyilBertopeng</t>
  </si>
  <si>
    <t>Saya setia pada UUD 1945, saya percaya pada demokrasi. Saya tidak berpikir, apalagi berbuat seperti yang dituduhkan. @UnyilBertopeng</t>
  </si>
  <si>
    <t>Bung @UnyilBertopeng, sekali lagi saya sampaikan akun tersebut adalah palsu - bukan milik saudara Abraham Samad. Semoga pemiliknya bertobat.</t>
  </si>
  <si>
    <t>@rifkihardian Tentu. Saya sudah berulang kali sampaikan klarifikasi saya. Terakhir secara rinci di wawancara TEMPO. Silakan saudara cek.</t>
  </si>
  <si>
    <t>@bangiis Terima kasih sudah bertanya. Saya pilih ke luar untuk menghindari fitnah. Saat itu jika ada kucing hilang, saya juga disalahkan.</t>
  </si>
  <si>
    <t>@ArisKarisma @EDDYSANTRI Tidak bisa, karena saya tidak tahu. Saudara bisa baca hasil investigasi TEMPO. Tugas pengamanan bukan tim saya aja.</t>
  </si>
  <si>
    <t>@ArisKarisma Silakan. Saudara bisa cek: http://t.co/KGQzPKPBM5. Jika saya memang bersalah, saya tidak mungkin hidup di Indonesia.</t>
  </si>
  <si>
    <t>Makin dekat pemilu, akan makin banyak kabar ngawur dan fitnah tentang saya. Saya minta masyarakat pandai memilah informasi. @ArisKarisma</t>
  </si>
  <si>
    <t>Informasi itu tidak benar, bung @ArisKarisma. Rekan media boleh bertanya apa saja kepada saya. Saya hanya minta jawaban saya tidak dipotong.</t>
  </si>
  <si>
    <t>Bung @dopindah - Berikut paparan saya tentang kebocoran Rp. 1.000 triliun yang ditemukan oleh Dewan Pakar @Gerindra. http://t.co/zSjVWtbAuc</t>
  </si>
  <si>
    <t>Inilah kenapa saya ingin jadi presiden. Karena kita sebenarnya sangat kaya. Saya ingin bangun dan tinggalkan infrastruktur. @ukelukmantara</t>
  </si>
  <si>
    <t>Dengan tutup kebocoran-kebocoran ini, sikat semua oknum korup dan komprador tanpa ragu, kita bisa pembangunan besar-besaran. @ukelukmantara</t>
  </si>
  <si>
    <t>Kebocoran Rp. 1.000 triliun yang saya maksud adalah dari kebijakan yang keliru dan korupsi. Belum kebocoran pengolahan SDA. @ukelukmantara</t>
  </si>
  <si>
    <t>Juga jalan kereta lintas Sumatera, Kalimantan, Sulawesi, Papua. Jika kita hitung biayanya, sama dengan yang bocor tiap tahun. @ukelukmantara</t>
  </si>
  <si>
    <t>Harus, @ukelukmantara. Jika saya diberi mandat, saya ingin jadi presiden yang resmikan jalan lintas Sumatera, Kalimantan, Sulawesi, Papua.</t>
  </si>
  <si>
    <t>Namun ingat: Saya tidak anti asing. Hanya saja, setiap kerja sama harus bersifat adil, bermartabat, dan sederajat. Bukan jomplang. @owhiyo</t>
  </si>
  <si>
    <t>Apa yang saya sampaikan memang tidak enak didengar oleh mereka yang selama ini merampas kekayaan bangsa dari rakyat Indonesia. @owhiyo</t>
  </si>
  <si>
    <t>Bung @fachrinFAN, yang menentukan siapa yang terpilih untuk memimpin bangsa Indonesia adalah bangsa Indonesia sendiri. Bukan bangsa asing.</t>
  </si>
  <si>
    <t>Ingat: Tanahnya punya kita. Lautnya punya kita. Jalannya punya kita. Masa kita hanya menjadi penonton di negeri sendiri? @awm911</t>
  </si>
  <si>
    <t>Jika ada asing ingin mengolah kekayaan alam kita, jika saya presiden tentu boleh. Tetapi mayoritas keuntungan untuk Indonesia. @awm911</t>
  </si>
  <si>
    <t>Bung @awm911, saya tadi sudah sampaikan. Jika mendapat mandat saya harus jalankan UUD 1945 Pasal 33. SDA strategis harus dikuasai negara.</t>
  </si>
  <si>
    <t>Bung @romanasila, akar masalah kita saat ini adalah: Negara kita bocor Rp. 1.000 triliun per tahun. Menutup kebocoran haruslah prioritas.</t>
  </si>
  <si>
    <t>@mitrasel Bagus bung Avi. Pada saatnya, jika kita sudah siapkan BUMN-BUMN kita untuk realisasikan gagasan saudara, saudara harus bantu.</t>
  </si>
  <si>
    <t>@Dinalselalubiru Benar. Karena itu saya sampaikan, harus diorganisir oleh negara. Seperti di Cina, menguatkan BUMN untuk serap tenaga kerja.</t>
  </si>
  <si>
    <t>@FadliUstad Terima kasih bung Fadli.</t>
  </si>
  <si>
    <t>28. Demikian poin-poin yang saya rasa perlu saya sampaikan dalam topik ini. Jika sahabat ada yang ingin ditanyakan, silakan. Mari diskusi.</t>
  </si>
  <si>
    <t>27. Menjadi bangsa produsen, juga strategis untuk pertahanan nasional kita. Punya alat transportasi, komunikasi sendiri sangat penting.</t>
  </si>
  <si>
    <t>26. Ada hal dimana saya tidak sejalan dengan pak Habibie. Namun dalam menjadikan kita bangsa produsen, 100% sejalan. http://t.co/ZPrQflXekU</t>
  </si>
  <si>
    <t>25. Harus diberi kesempatan, harus diberi sumber daya yang kuat, sehingga karya-karya mereka, sumbangsih mereka dapat terwujud.</t>
  </si>
  <si>
    <t>24. Saya percaya insinyur dan intelektual Indonesia dari mana-mana punya kemampuan. Tetapi kemampuan itu harus diorganisir oleh negara.</t>
  </si>
  <si>
    <t>23. Indonesia yang menjadi negara produsen, tidak hanya negara konsumen barang-barang bangsa lain. Ini juga untuk harga diri bangsa kita.</t>
  </si>
  <si>
    <t>22. Jika saya mendapat mandat, saya membutuhkan the best and the brightest untuk bangun industri mobil, motor, pesawat, elektronik nasional.</t>
  </si>
  <si>
    <t>21. Kepada saudara-saudara, intelektual bangsa yang saat ini berkarya di luar. Saya minta saudara untuk siap-siap pulang dan bangun negeri.</t>
  </si>
  <si>
    <t>20. Kebetulan tadi pagi di FB saya, saya merilis video khusus untuk WNI yang bekerja dan belajar di luar negeri. https://t.co/0GH5LghWfu</t>
  </si>
  <si>
    <t>19. Sebagai penutup saya ingin bicara mengenai kekuatan intelektual bangsa kita, yang saat ini masih berada di luar negeri.</t>
  </si>
  <si>
    <t>18. Kita juga harus menguasai ruang udara kita sendiri. Saya tidak bisa biarkan bangsa asing mengatur gerak pesawat di wilayah Indonesia.</t>
  </si>
  <si>
    <t>17. Oleh karena itu, kita harus punya armada patroli laut yang memadai. Petugas kita di perbatasan harus sejahtera dan dibekali dengan baik.</t>
  </si>
  <si>
    <t>16. Buat saya, kedaulatan NKRI adalah harga mati. Setiap jengkal tanah, laut dan udara wilayah harus kita pertahankan.</t>
  </si>
  <si>
    <t>15. Namun, memang ada hal-hal tertentu di topik ini dimana pendirian saya jelas hitam putihnya. Misalkan: Dalam pencaplokan perbatasan.</t>
  </si>
  <si>
    <t>14. Tahun lalu saya juga sempat diundang ke Beijing untuk berikan kuliah umum di National Defense University. http://t.co/HrGcmfOpoq</t>
  </si>
  <si>
    <t>13. Mereka datang silaturahmi ke saya, ke rumah dan ke kantor saya, untuk mengetahui secara langsung visi saya untuk Indonesia kedepan.</t>
  </si>
  <si>
    <t>12. Beberapa waktu lalu, saya menerima 10 dubes negara-negara Amerika Selatan dan 10 dubes negara-negara Eropa. http://t.co/kOfTtVzX6I</t>
  </si>
  <si>
    <t>11. Selaku Ketua Dewan Pembina @Gerindra, saya menjaga hubungan dengan perwakilan semua negara yang ingin bersahabat. http://t.co/5PQcNs5Yju</t>
  </si>
  <si>
    <t>10. Ada persepsi berkembang, terutama di kalangan elit Jakarta bahwa saya tidak diterima di luar. Ini tidak benar. http://t.co/GfYwNDzXu5</t>
  </si>
  <si>
    <t>9. Sekuat apapun kita, kemampuan kita dalam menjamin keselamatan dan keadilan bagi warga kita di negara orang lain ada batasnya.</t>
  </si>
  <si>
    <t>8. Kita harus buka lapangan pekerjaan secara besar-besaran, jalankan transmigrasi, sehingga tidak perlu ada yang ke luar untuk sesuap nasi.</t>
  </si>
  <si>
    <t>7. Agar dapat berdiri sama tinggi, persepsi di luar bahwa bangsa kita hanya bisa ekspor pembantu harus dikoreksi. http://t.co/OS1i5Y3ivu</t>
  </si>
  <si>
    <t>6. Namun bukan berarti kita harus nasionalisasi semua aset yang dikuasai asing. Kita cukup jalankan amanah UUD 45. http://t.co/xiGAvHZLq8</t>
  </si>
  <si>
    <t>5. Untuk menjadi bangsa yang berwibawa dan berpengaruh, kita harus perkuat diri kita. Kekayaan kita tidak bisa dibiarkan terus bocor keluar.</t>
  </si>
  <si>
    <t>4. Bangsa yang berdiri sama tinggi, duduk sama rendah. Tidak dinjak-injak, tidak menjadi budak, tidak juga menjadi kacung bangsa lain.</t>
  </si>
  <si>
    <t>3. Yang kita inginkan adalah: Bangsa kita berdiri di atas kaki sendiri, berdaulat secara ekonomi dan berdaulat secara politik.</t>
  </si>
  <si>
    <t>2. Kita tidak ingin mendominasi bangsa lain. Kita tidak ingin menjajah bangsa lain. Kita tidak ingin menginjak-injak hak orang lain.</t>
  </si>
  <si>
    <t>1. Bicara mengenai hubungan luar negeri, kita mulai dari cita-cita kita. Saya percaya kita ingin dikenal sebagai bangsa yang ramah &amp;amp; damai.</t>
  </si>
  <si>
    <t>Tentu bung @dedenbasuki. Termasuk dalam topik hubungan luar negeri, adalah mengenai TKI &amp;amp; harga diri bangsa. Tunggu sebenar saya ngopi dulu.</t>
  </si>
  <si>
    <t>Baik. Terima kasih untuk saran-saran sahabat. Malam ini topik diskusi kita adalah politik luar negeri jika saya presiden. @jokopujakesuma</t>
  </si>
  <si>
    <t>@rajabuburpasar2 Saya rasa semua sudah jelas - topik-topik itu adalah kampanye hitam yang tidak berdasar. Cek http://t.co/I5hKnI0GBL</t>
  </si>
  <si>
    <t>Terima kasih, @aryawirawand. Rekaman wawancara-wawancara saya di televisi dapat saudara simak di http://t.co/128NcMUpOa - semoga bermanfaat.</t>
  </si>
  <si>
    <t>Bung @caflank, akun @SamadAbraham bukan milik saudara Abraham Samad, Ketua KPK. Isinya kampanye hitam yang mencoreng nama baik beliau.</t>
  </si>
  <si>
    <t>Kapan saudara @sigit_wido ada waktu, datanglah ke kampanye saya. Agar anda mendengar secara keseluruhan, tidak hanya 1% yang dikutip media.</t>
  </si>
  <si>
    <t>Hanya saja, memang saya ada media yang suka membuat kesimpulan yang tidak benar. Seolah-olah saya menyerang individu tertentu. @sigit_wido</t>
  </si>
  <si>
    <t>Bung @sigit_wido, pidato saya tidak saya tujukan kepada individu tertentu. Jika tidak suka berbohong dan ingkar janji, tidak perlu merasa.</t>
  </si>
  <si>
    <t>Malam, sahabat. Saya baru kembali dari Sukabumi &amp;amp; Sumedang. Malam ini saya ada waktu untuk diskusi, ada usulan topik? http://t.co/VViJUEoGyW</t>
  </si>
  <si>
    <t>@aaldif Tidak benar. Beliau tidak memiliki akun Twitter.</t>
  </si>
  <si>
    <t>@vinahidajat Terima kasih. Tidak banya orang seperti saudara yang mau mencari tahu kebenaran - walau sekarang sudah sangat mudah dilakukan.</t>
  </si>
  <si>
    <t>Saudara @HilbramDunar salah satu wakil dari kalangan seniman di Dewan Pakar @Gerindra. Jika Gerindra menang, ia harus lebih sibuk berkreasi.</t>
  </si>
  <si>
    <t>Anggota Dewan Pakar @Gerindra yang cukup terkenal di Twitter: @HilbramDunar, pembawa acara Mario Teguh. Selengkapnya: http://t.co/mjaHsIZwDl</t>
  </si>
  <si>
    <t>200+ ahli yang ikut menyusun 6 Program Aksi @Gerindra ada dari berbagai bidang. Akademisi dan praktisi. Book smart dan street smart.</t>
  </si>
  <si>
    <t>Partai @Gerindra punya 6 Program Aksi, yang disusun oleh 200+ ahli. Keseluruhan program akan kita jalankan jika dapat mandat rakyat.</t>
  </si>
  <si>
    <t>Partai @Gerindra harus menjadi partai yang besar untuk bisa wujudkan perobahan. Tidak akan bisa tanpa dukungan saudara. Terima kasih.</t>
  </si>
  <si>
    <t>Saya baru saksikan rekaman video acara @Gerindra di GBK kemarin. Terima kasih untuk dukunganmu, sahabat! http://t.co/uJ2Az8KYlX</t>
  </si>
  <si>
    <t>@SinuratJhon Terima kasih. Untuk periode ini saya telah buka rekrutmen terbuka untuk caleg @Gerindra, Insya Allah kualitasnya meningkat.</t>
  </si>
  <si>
    <t>Selain di 103 FM Jakarta, besok pagi jam 8 di 105.1 FM Surabaya, 96.5 FM Purwakarta, 88.7 FM Garut, 104.9 FM Pelabuhan Ratu. @amrylicious</t>
  </si>
  <si>
    <t>Terima kasih, bung @amrylicious. Bicara mengenai visi dan misi, besok saya akan kembali bicara di radio. Jam 8 s/d 9 pagi di 103 FM Jakarta.</t>
  </si>
  <si>
    <t>@ronygatek Terima kasih.</t>
  </si>
  <si>
    <t>Tidak, bung @iqbalprakosoo. Saudara Abraham Samad tidak gunakan Twitter. Semoga yang mengatasnamakan beliau diampuni dosanya oleh Allah SWT.</t>
  </si>
  <si>
    <t>RT @veninayoan: Akhirnya dapet juga buku Pak @Prabowo08 di @TokoGerindra, alhamdulillah banyak bonusnya huhuhu.. baca dulu ah... http://t.câ€¦</t>
  </si>
  <si>
    <t>Saya perhatikan, semakin hari semakin banyak kampanye hitam yang diarahkan kepada saya disini. Saya juga rapopo. Becik ketitik ala ketara.</t>
  </si>
  <si>
    <t>Selama empat tahun terakhir, @Gerindra telah buktikan: Tidak sekedar berjanji. Sekarang pilihan kembali ke rakyat sendiri. Terima kasih.</t>
  </si>
  <si>
    <t>Jika ingin suatu pemerintahan yang berani bicara terus terang akan keadaan dan punya program jelas, coblos @Gerindra. http://t.co/wUymfiJuef</t>
  </si>
  <si>
    <t>Sekarang pilihan semakin jelas: Jika ingin kebocoran kekayaan ke luar negeri &amp;amp; korupsi berhenti, coblos @Gerindra. http://t.co/GgiG27JFxi</t>
  </si>
  <si>
    <t>6. Saya bicara apa adanya. Yang benar, saya apresiasi. Yang salah, saya bilang salah. Inilah ajaran leluhur saya. http://t.co/BSCqJEN2Hg</t>
  </si>
  <si>
    <t>5. Boleh ingkar janji, asal santun. Boleh jual negeri, asal santun. 
Yakin mau seperti ini? Coblos sesuai hati saudara, 9 April 2014.</t>
  </si>
  <si>
    <t>4. Boleh bohong, asal santun. Boleh nipu, asal santun. Boleh curi, asal santun. Boleh korupsi, asal santun. ...</t>
  </si>
  <si>
    <t>3. Mengenai kesantunan berpolitik, berikut sajak yang saya karang sendiri. Apakah saudara mau kembali pilih pemimpin yang asal santun?</t>
  </si>
  <si>
    <t>2. Kami percaya, jika kita takut, jika kita ragu dalam membela kebenaran maka kita tidak akan mampu wujudkan perobahan.</t>
  </si>
  <si>
    <t>1. Kader @Gerindra seperti saudara Ahok dan saya sendiri sering dituduh "tidak santun" karena kami sering bicara apa adanya.</t>
  </si>
  <si>
    <t>Selamat pagi sahabat. Janganlah kita takut dan ragu katakan salah pada kesalahan, katakan benar pada kebenaran! http://t.co/NLPdVlBp56</t>
  </si>
  <si>
    <t>Mendengar lagu ini rasanya semakin semangat. Sampai jumpa besok pagi di GBK. https://t.co/ueSj3EpkaL</t>
  </si>
  <si>
    <t>Jika @Yusdiyanto ingin saya pimpin negara dan pilih wapres terbaik, menteri-menteri terbaik, 100% merit based appointment, pilih @Gerindra.</t>
  </si>
  <si>
    <t>Dengan aturan sekarang, jika @Gerindra tidak dapat 20% maka harus berkoalisi. Biasanya harus kompromi. Ini kenyataan politik. @Yusdiyanto</t>
  </si>
  <si>
    <t>Namun saudara @Yusdiyanto juga harus ingat: Saya hanya bisa benar-benar bentuk tim terbaik jika @Gerindra dapat 20% lebih di 9 April 2014.</t>
  </si>
  <si>
    <t>Ingat: Presiden tidak bisa bekerja sendiri. Bagi saya, tugas utama seorang pemimpin adalah cari, bentuk &amp;amp; pimpin tim terbaik. @Yusdiyanto</t>
  </si>
  <si>
    <t>Kita sama-sama tahu, korupsi di Indonesia sudah gila-gilaan. Markup bisa sampai 100%, bahkan sampai 1.000%. Kita harus hentikan. @Yusdiyanto</t>
  </si>
  <si>
    <t>Bung @Yusdiyanto, saya ingin bentuk tim terbaik. Saya pertimbangkan saudara Abraham Samad, karena beliau salah satu putra terbaik bangsa.</t>
  </si>
  <si>
    <t>Terima kasih @AurielSharon @zarryhendrik. Mari perkuat @Gerindra dan wujudkan Indonesia yang kuat, bersih, berwibawa. http://t.co/A2xds7Edrn</t>
  </si>
  <si>
    <t>Namun jika saudara @kukuhya, @gamilaarief gemar korupsi, suka jadi antek asing, kalian punya alasan untuk takut pada saya dan @Gerindra.</t>
  </si>
  <si>
    <t>Saudara @kukuhya, @gamilaarief, tekad saya adalah melibas koruptor &amp;amp; komprador. Jika kalian bukan, tidak perlu takut. http://t.co/SV30yf9RKY</t>
  </si>
  <si>
    <t>Bung @yunartowijaya, sulit saya bisa jelaskan lengkap disini. Kapan ada waktu, bisa ngopi bareng, atau dengarkan: https://t.co/sR0obaH1l2</t>
  </si>
  <si>
    <t>@Rifai_cell Terima kasih. Kamu bisa ajak kakak, ibu, ayah, saudara dan kerabat untuk paham dan memilih.</t>
  </si>
  <si>
    <t>@ksatriapiningi Terima kasih.</t>
  </si>
  <si>
    <t>Kenapa, @rabec_seline? Scan surat kabar ini adalah mengenai operasi pembebasan sandera di Mapenduma, tahun 1996: http://t.co/TnRinGO4NC</t>
  </si>
  <si>
    <t>Dengan @Gerindra, kita wujudkan Indonesia bersih, kuat, bangkit dan menang! Indonesia yang tidak disetir bangsa lain. http://t.co/ClWCCQkZx4</t>
  </si>
  <si>
    <t>Suasana kampanye @Gerindra siang hari ini di Tabanan, Bali. Terima kasih untuk dukungan sahabat pada @Gerindra. http://t.co/9U3pTy82bw</t>
  </si>
  <si>
    <t>Hanya saja, saya perlu ingatkan bung @fauzyXraditya. Jika sudah puas menuduh, gunakanlah Google untuk cari tahu rekam jejak saya sebenarnya.</t>
  </si>
  <si>
    <t>Silakan, bung @fauzyXraditya tuduh saya apa saja. Silakan. Saya bukan orang yang gemar melaporkan orang seperti saudara ke polisi.</t>
  </si>
  <si>
    <t>Pada masa kampanye ini, mari kita adu gagasan dan pemahaman kita untuk Indonesia kedepan. Hindari pembodohan. @peppeishaam @RizkiAljupri</t>
  </si>
  <si>
    <t>Apakah saudara @peppeishaam takut Indonesia dipimpin dengan tegas, bersih? Hingga saudara menakut-nakuti pendukung saya? @RizkiAljupri</t>
  </si>
  <si>
    <t>Saudara @peppeishaam, jika ada yang ingin ditanyakan kepada saya, tanyakan. Kenapa gemar sekali menakut-nakuti orang lain? @RizkiAljupri</t>
  </si>
  <si>
    <t>Tidak benar @riza_ayamtarung. Saudara @Basuki_BTP pernah berjanji untuk selesaikan jabatan 5 tahun. Sabda pandhita ratu, tan kena wola wali.</t>
  </si>
  <si>
    <t>Sabda pandhita ratu, tan kena wola wali. Berbudi bawa laksana. Berbahaya, jika pemimpin Indonesia mencla-mencle. Gunakan hak pilih saudara.</t>
  </si>
  <si>
    <t>Jika ada waktu, silakan saksikan atau dengarkan paparan saya di TV dan radio, atau juga di YouTube agar paham benar visi saya. @JBC_sweet</t>
  </si>
  <si>
    <t>Saya sangat yakin, dengan kerja keras dan kerja cerdas, @Gerindra bisa menang Pemilu 2014, dan bangun pemerintahan bersih, kuat dan efektif.</t>
  </si>
  <si>
    <t>Tiga minggu kedepan, akan terus berkeliling Indonesia, sampai ke perbatasan untuk bersilaturahmi dan menyampaikan gagasan secara langsung.</t>
  </si>
  <si>
    <t>Besok, KOMPAS TV juga akan tayangkan wawancara saya dengan sdr Aiman. Jam 22.00 s/d 23.00 WIB. Semoga apa yang saya sampaikan bermanfaat.</t>
  </si>
  <si>
    <t>Lalu, malam ini JTV (Jawa Pos TV) akan tayangkan wawancara dengan saya, jam 20.00 s/d 21.00 WIB. Bisa ditonton di FirstMedia, Telkomvision.</t>
  </si>
  <si>
    <t>18.30 s/d 19.30 WIB malam ini: 104.6 FM Jakarta, 97 FM Yogya, 89.8 FM Semarang, 107.3 FM Solo, 104.7 FM Surabaya. Selengkapnya di FB saya.</t>
  </si>
  <si>
    <t>Malam ini, pukul 18.30 s/d 19.30 WIB saya akan kembali berbagi di jaringan radio Trijaya FM untuk jawab SMS-SMS yang belum sempat terjawab.</t>
  </si>
  <si>
    <t>Malam ini Insya Allah saya ke Jatim. Tadi saya sudah post di FB, namun saya rasa saya perlu sampaikan juga di Twitter beberapa info berikut.</t>
  </si>
  <si>
    <t>Selamat sore, sahabat. Mohon maaf saya baru sempat buka Twitter lagi. Tiga hari terakhir saya keliling, ke Kalsel, Aceh, sekarang Jateng.</t>
  </si>
  <si>
    <t>Tidak bisa lagi jabatan dibagi-bagi berdasarkan partai apalagi jadi "tanda terima kasih". Appointment must be based on merit. @Jeffrey_Djoko</t>
  </si>
  <si>
    <t>Birokrasi kita harus terdiri dari putera dan puteri terbaik bangsa. Dari suku, agama, ras, golongan, partai apapun. @Jeffrey_Djoko</t>
  </si>
  <si>
    <t>Insya Allah, @Jeffrey_Djoko. Karena itu saya selalu sampaikan: Jika saya dapat mandat untuk memimpin, pertama saya akan bentuk "dream team".</t>
  </si>
  <si>
    <t>@denny0948 Benar, kuncinya itu. Dengan pemerintahan bersih, saya yakin Indonesia dapat lepas landas. Inilah yang saya perjuangkan.</t>
  </si>
  <si>
    <t>@natallius Untuk membantu masyarakat yang membutuhkan - karena memang saat ini masih terjadi kekurangan armada ambulans secara nasional.</t>
  </si>
  <si>
    <t>Memastikan semua kontrak tambang menguntungkan bagi bangsa Indonesia, adalah instruksi UUD 1945 Pasal 33. Harus dijalankan, @Fikri_Gendenk.</t>
  </si>
  <si>
    <t>Bagaimana negara bisa punya uang untuk bangun kilang, bangun smelter, kalau terus bocor Rp. 1.000 T per tahun? @AsulhajiBilal @hudattamini</t>
  </si>
  <si>
    <t>Nah, untuk bisa mengolah kekayaan alam kita, kita perlu investasi. Kita perlu smelter. Kita perlu kilang. @AsulhajiBilal @hudattamini</t>
  </si>
  <si>
    <t>Rp. 40 triliun kita berikan ke luar negeri setiap tahun, karena kita tidak mengolah gas alam di dalam negeri. @AsulhajiBilal @hudattamini</t>
  </si>
  <si>
    <t>Sahabat mungkin sudah mengetahui, dari gas alam saja kita "menyumbang" negara tetangga kita Rp. 40 T per tahun. @AsulhajiBilal @hudattamini</t>
  </si>
  <si>
    <t>Benar sekali, bung @AsulhajiBilal. Menutup kebocoran dari mengalirnya kekayaan alam kita ke luar negeri sangatlah penting. @hudattamini</t>
  </si>
  <si>
    <t>8. Demikian, semoga menjawab. Mari kita selamatkan Rp. 1.000 triliun yang bocor setiap tahun dan bangun negara kita. @hudattamini</t>
  </si>
  <si>
    <t>7. Dengan menerapkan pencatatan pajak elektronik untuk parkir, hotel dan restoran, pendapatan pajak DKI telah meningkat pesat. @hudattamini</t>
  </si>
  <si>
    <t>6. Untuk pajak, kita juga bisa terapkan solusi yang sudah terbukti berhasil dijalankan oleh @Basuki_BTP: Pajak online. @hudattamini</t>
  </si>
  <si>
    <t>5. Untuk pemungutan pajak, kita harus temukan dan sikat habis Gayus Gayus yang masih berkeliaran, dan tingkatkan transparansi. @hudattamini</t>
  </si>
  <si>
    <t>4. Penjarahan anggaran, salah satunya bisa dikoreksi Mendagri - karena pencairan anggaran daerah (APBD) butuh ttd Mendagri. @hudattamini</t>
  </si>
  <si>
    <t>3. Ketiga masalah ini bisa diatasi dengan kepemimpinan yang bersih &amp;amp; kuat. Pertama: Kebijakan subsidi bisa dikoreksi Presiden. @hudattamini</t>
  </si>
  <si>
    <t>2. Penyebab kebocoran anggaran kita bagi tiga: Kebijakan yang keliru, pencurian anggaran dan pemungutan pajak tidak optimal. @hudattamini</t>
  </si>
  <si>
    <t>Namun tidak apa, saya paparkan lagi. Singkatnya, 1. Tim pakar @Gerindra sudah identifikasi kebocoran. Ini baru langkah pertama. @hudattamini</t>
  </si>
  <si>
    <t>Malam, bung @hudattamini. Strategi saya untuk tutup kebocoran kekayaan Rp. 1.000 triliun per tahun sebenarnya sudah saya paparkan disini.</t>
  </si>
  <si>
    <t>Terima kasih infonya, @dian_sapta. @Gerindra bukan tempatnya pencuri dan pengkhianat rakyat. Mereka yang tidak benar kita sikat &amp;amp; usir.</t>
  </si>
  <si>
    <t>Bung @abiazzahra, untuk bangun desa dengan 1 M per desa per tahun, akan habis 81 triliun. Kebocoran kita sekarang 1.000 T lebih. @sparliah</t>
  </si>
  <si>
    <t>Bukan pemerintahannya, tetapi sistem pemerintahannya. Misalkan: Otonomi daerah yang kita jalankan saat ini tidak efektif. @Chelseaxxx1992</t>
  </si>
  <si>
    <t>@JayIllejay Insya Allah, besok saya ke Kalimantan Selatan untuk bersilaturahmi.</t>
  </si>
  <si>
    <t>Terima kasih bung @imotone. Selamat mendengarkan. Semoga bincang-bincang sore di radio ini dapat bermanfaat. @SindoTrijayaFM</t>
  </si>
  <si>
    <t>Mungkin saja pertanyaan saudara @hudattamini, akan terjawab pada siaran kali ini. Semoga. Jika tidak, silakan sampaikan lagi di Twitter ini.</t>
  </si>
  <si>
    <t>Tentu mutu pendidikan kita harus diperbaiki. Jalan harus dibangun. Uangnya dari mana? Di radio sore ini saya coba jelaskan. @fernando_toris</t>
  </si>
  <si>
    <t>@maegahartanamar Tentu. Terima kasih.</t>
  </si>
  <si>
    <t>Topik diskusi radio sore ini: Tantangan-tantangan yang kita hadapi sebagai bangsa, yang banyak elit tidak mau bicarakan. @NaufalMinaAdly</t>
  </si>
  <si>
    <t>â€¦ Trijaya 89.8 FM Semarang dan radio-radio lain. Selengkapnya di FB saya: https://t.co/Nz9g3l189B. Selamat mendengarkan, semoga bermanfaat.</t>
  </si>
  <si>
    <t>Selamat sore, sahabat. Sebentar lagi, jam 18.30 s/d 19.30 saya akan bicara di radio Trijaya 104.6 FM Jakarta, Trijaya 91.3 FM Bandung, ...</t>
  </si>
  <si>
    <t>@GlennYellow46 Insya Allah tidak ada.</t>
  </si>
  <si>
    <t>RT @MTenar: @Prabowo08 becik ketitik olo ketoro itu ungkapan yg penuh arti menurut suku jawa semua waktu yg akan menjawab maju terus pantanâ€¦</t>
  </si>
  <si>
    <t>Ok, kita lanjut ke topik lain. Bung @stone_cobain, contoh pantang menyerah: Tidak "nerimo" kita harus impor pangan dari negara lain.</t>
  </si>
  <si>
    <t>8. Pada akhirnya, saya percaya becik ketitik ala ketara. Semua yang buruk dan semua yang baik, pada waktunya pasti akan terungkap.</t>
  </si>
  <si>
    <t>7. Diantaranya, kisah: Jendral Erwin J.E. Rommel (Jerman), Jendral Georgy Zhukov (Uni Soviet), dan Jendral Saad el-Shazly (Mesir).</t>
  </si>
  <si>
    <t>6. Ada sahabat saya, seorang ahli sejarah pernah menulis tentang kisah jendral-jendral militer yang juga menghadapi hal yang serupa.</t>
  </si>
  <si>
    <t>5. Pada waktu itu, tahun 1998 saya berada di puncak karir saya. Orang-orang yang berada di puncak memang kerap menjadi obyek fitnah.</t>
  </si>
  <si>
    <t>4. Saya berani, karena saya tidak bersalah. Semua tuduhan yang dialamatkan kepada saya, tidak ada yang benar.</t>
  </si>
  <si>
    <t>3. Kok saya berani, tinggal di wilayah hukum Republik Indonesia - dan bahkan bisa mencalonkan diri sebagai Presiden?</t>
  </si>
  <si>
    <t>2. Jika saya, Prabowo Subianto adalah benar seperti yang dituduhkan para koruptor, komprador, Kurawa - kok bisa saya berani tampil disini?</t>
  </si>
  <si>
    <t>1. Saudara-saudaraku, pengguna Twitter. Saudara termasuk golongan elit bangsa Indonesia. Saudara punya waktu dan kemampuan akses informasi.</t>
  </si>
  <si>
    <t>Saudara @nastarabdullah, apakah yakin pertanyaan saudara kepada saya tidak salah alamat? Coba pelajari lagi fakta sejarah. @Abuhudzaifah82</t>
  </si>
  <si>
    <t>@vinna_123 Musyawarah dilakukan di DPP, melibatkan semua pihak yang memiliki hak untuk terlibat. Ini karena @Gerindra adalah partai kader.</t>
  </si>
  <si>
    <t>@budisolar @Gerindra Outsourcing tidak baik - sepantasnya diserap menjadi pegawai tetap.</t>
  </si>
  <si>
    <t>Hampir semua tuduhan mengenai 1998, telah saya jawab di wawancara-wawancara TV. Silakan bung @ErizoRoot simak rekamannya di YouTube.</t>
  </si>
  <si>
    <t>Mengenai tuduhan-tuduhan yang tidak jelas dasarnya, selalu saya sampaikan: Becik ketitik ala ketara. @xilhamardhix</t>
  </si>
  <si>
    <t>Jika ada diantara saudara yang masih ragu, kenapa harus pilih @Gerindra - silakan sampaikan disini. Saya &amp;amp; tim coba jawab keraguan saudara.</t>
  </si>
  <si>
    <t>Mengingat peraturan yang berlaku saat ini, saya harap saudara sekalian mendukung @Gerindra di Pemilu Legislatif 2014. @jonnylingga @Roy_Pku</t>
  </si>
  <si>
    <t>Terima kasih, @jonnylingga @andre_wirjawan dan semua yang telah mengusulkan nama-nama. Semua usul saudara sekalian saya catat.</t>
  </si>
  <si>
    <t>@D3nyc4k3p Sudah saya sampaikan, 30 menit yang lalu di Twitter saya ini. Silakan saudara cek. Terima kasih.</t>
  </si>
  <si>
    <t>Ada, bung @8november1983 - Jika jadwal sudah pasti, akan saya kabarkan melalui Facebook dan Twitter saya, serta aplikasi Jaringan @Gerindra.</t>
  </si>
  <si>
    <t>@for_rahman Sudah saya lakukan, coba cek Twitter saya 30 menit yang lalu. Terima kasih.</t>
  </si>
  <si>
    <t>Kabinet yang saya bentuk juga harus terdiri dari orang-orang yang pantang menyerah, apalagi berlutut di hadapan kekuatan asing. @Roy_Pku</t>
  </si>
  <si>
    <t>Jika saya mendapat mandat, kabinet saya adalah untuk orang-orang mumpuni yang mau dan bisa bekerja keras. Tidak bekerja? Keluar. @Roy_Pku</t>
  </si>
  <si>
    <t>Keanggotaan "dream team" tidak terbatasi agama, golongan, ras, kelompok, apalagi partai tertentu. Ini bukan bagi-bagi jabatan. @Roy_Pku</t>
  </si>
  <si>
    <t>"Dream team" ini harus terdiri dari putera puteri terbaik bangsa. Mereka yang terbersih, terjujur, tercerdas, terberani, tersetia. @Roy_Pku</t>
  </si>
  <si>
    <t>Saya tampung usulan nama-nama tersebut. Nantinya saya akan bentuk sebuah "dream team" untuk wujudkan Indonesia Bangkit 2014-2019. @Roy_Pku</t>
  </si>
  <si>
    <t>Jika sahabat ada usul nama-nama yang terbukti bersih, jujur, cerdas, berani, &amp;amp; setia pada Pancasila, sampaikanlah ke saya. @Roy_Pku</t>
  </si>
  <si>
    <t>Ok, sekarang kita lanjut ke topik lain. Mengenai Cawapres, saya sudah pernah sebutkan kriteria. Saya tentukan setelah Pileg 2014. @Roy_Pku</t>
  </si>
  <si>
    <t>Saya tidak ambil pusing, @Nuryanto_ID. Prinsip saya, becik ketitik ala ketara. Saya tidak hobi kirim somasi kepada mereka, "para penuduh".</t>
  </si>
  <si>
    <t>@hpcpi Saya belum lihat. Terima kasih informasinya - saya coba cari tahu ya.</t>
  </si>
  <si>
    <t>Jika kesempatan itu ada tetapi tidak diambil, jika memilih untuk percaya buta pada informasi sepihak, apakah itu kritis? @AfifMaulana__</t>
  </si>
  <si>
    <t>Sejak 98, ada 1001 tuduhan yang dialamatkan kepada saya. Saya apresiasi dan hargai mereka yang mau bicara langsung ke saya. @AfifMaulana__</t>
  </si>
  <si>
    <t>1001 cara telah, dan akan terus digunakan untuk turunkan kredibiltas saya &amp;amp; @Gerindra. Saya minta masyarakat untuk waspada. @Pengacau_Langit</t>
  </si>
  <si>
    <t>Politik uang adalah salah satu cara menghancurkan demokrasi, @Pengacau_Langit. Uang dengan stempel nama saya adalah bentuk kampanye hitam.</t>
  </si>
  <si>
    <t>Tentu, @firdausguritno - contoh tindaklanjut laporan yang masuk ke http://t.co/EMO9vq6vPu: Pemecatan, pencoretan dari daftar bacaleg, dst.</t>
  </si>
  <si>
    <t>5. Meminjam bahasa staff saya, mungkin terjadi sebuah "kegalauan sistemik". Galau hal biasa. Apalagi di kalangan mahasiswa. @AfifMaulana__</t>
  </si>
  <si>
    <t>4. Semoga jelas. Saya rasa masalah ini tidak perlu diperpanjang. Surat permintaan maaf dari panitia sudah saya terima. @AfifMaulana__</t>
  </si>
  <si>
    <t>3. Pak Rektor pun tidak begitu paham kenapa. Karena itu, saya memilih untuk lanjut ke agenda saya berikutnya di Garut. @AfifMaulana__</t>
  </si>
  <si>
    <t>2. Saat makan siang, saya dengar ada sebagian peserta yang berobah pikiran, tidak jadi berkenan mengundang saya. @AfifMaulana__</t>
  </si>
  <si>
    <t>1. Saya diundang datang oleh adik-adik BEM Nusantara sebagai pembicara. Sampai di hotel, saya disambut bapak Rektor UNIKOM. @AfifMaulana__</t>
  </si>
  <si>
    <t>Ok. Saya luangkan waktu sejam kedepan untuk diskusi dan jawab pertanyaan-pertanyaan yang dimiliki sahabat Twitter. Pertama, @AfifMaulana__</t>
  </si>
  <si>
    <t>Insya Allah, besok pagi saya akan kembali bicara di jaringan radio SMART FM di Sumut, Sumsel, DKI, Jabar, Jateng, Kalsel jam 8 s/d 9 WIB.</t>
  </si>
  <si>
    <t>Apa kabar, sahabat? Maaf beberapa malam kemarin, waktu saya habis membalas SMS-SMS yang masuk hasil talkshow radio. Baru buka Twitter lagi.</t>
  </si>
  <si>
    <t>@eviewahab Terima kasih mbak Evita. Mohon sampaikan juga salam dari saya kepada mereka. Mereka pemimpin masa depan, harus dibekali baik.</t>
  </si>
  <si>
    <t>@always_ochi Aamiin. Mohon dukungan untuk @Gerindra.</t>
  </si>
  <si>
    <t>RT @Gerindra: . @Prabowo08: Indonesia Alami Kebocoran Dana 1000 Triliun lebih Per Tahun has been chirpified! http://t.co/4LyGxkiGiG</t>
  </si>
  <si>
    <t>29. Selengkapnya mengenai kebocoran ini, dapat saudara tonton pada video berikut: http://t.co/zSjVWtbAuc. Sekian. Terima kasih.</t>
  </si>
  <si>
    <t>28. Jika ada politisi yang janji bangun ini, janji bangun itu, saudara harus tanya: Uangnya dari mana? Jika tidak bisa jawab, omong kosong.</t>
  </si>
  <si>
    <t>27. Mau sekolah bagus? Mau jalan bagus? Mau listrik tidak mati-mati? Mau bangun infrastruktur desa? Kuncinya: Uangnya harus ada.</t>
  </si>
  <si>
    <t>26. Dan ini baru tahun pertama. Artinya: Kita bisa bangun semua yang kita butuhkan, jika kita bisa tutup kebocoran Rp. 1.160 T per tahun.</t>
  </si>
  <si>
    <t>25. Untuk bangun jalan tol 2.700 kilometer, Aceh ke Lampung: Rp. 129 T. Estimasi paling mahal, Rp. 300 T. Jika semua dilakukan, masih sisa.</t>
  </si>
  <si>
    <t>24. Untuk bangun kawasan pangan 1 juta hektar, butuh Rp. 50 T. Untuk bangun jalan kereta Aceh ke Lampung, butuh Rp. 65 T.</t>
  </si>
  <si>
    <t>23. Sebagai gambaran: Saya baca laporan media, estimasi anggaran untuk bangun jalan tol Jakarta-Surabaya lewat laut butuh Rp. 150 T.</t>
  </si>
  <si>
    <t>22. Bayangkan: Siapapun yang terpilih jadi Presiden tahun 2014 ini, jika bisa hentikan kebocoran, bisa punya uang tunai Rp. 1.160 T.</t>
  </si>
  <si>
    <t>21. Kesimpulan: Kebocoran uang negara saat ini sudah Rp. 1.160 T. Rinciannya: Dari pajak, 360 T. Dari korupsi, 500 T. Dari subsidi, 300 T.</t>
  </si>
  <si>
    <t>20. Sebagian besar dari Rp. 300 T subsidi energi dinikmati oleh pengusaha kaya. Selengkapnya mengenai ini, klik http://t.co/6ZkzdF9rUJ.</t>
  </si>
  <si>
    <t>19. Kebijakan subsidi energi yang saat ini dilakukan adalah keliru. Salah sasaran. Seharusnya untuk jalankan transportasi umum yang handal.</t>
  </si>
  <si>
    <t>18. Jadi tadi sudah Rp. 360 T dari pajak, dan Rp. 500 T dari korupsi dan pemborosan. Yang ketiga: Subsidi energi Rp. 300 T yang keliru.</t>
  </si>
  <si>
    <t>17. Hal ini harus bisa dilakukan di tingkat nasional dan di daerah-daerah lain. APBN kita sekarang hampir Rp. 2.000 T. 25% nya Rp. 500 T.</t>
  </si>
  <si>
    <t>16. Dengan identifikasi pemborosan dan pemangkasan 25% anggaran dari rezim sebelumnya, Pemprov DKI jadi punya uang cash untuk membangun.</t>
  </si>
  <si>
    <t>15. Hal ini kembali telah dibuktikan di DKI. @Basuki_BTP temukan pemborosan dan bisa pangkas 25% anggaran, tanpa kurangi pelayanan.</t>
  </si>
  <si>
    <t>14. Anggaran perjalanan dinas: Rp. 20 T per tahun. Ini pemborosan. Harus dicoret. Jika saya presiden, tidak boleh pejabat RI plesiran ke LN.</t>
  </si>
  <si>
    <t>13. Pernah ada anggaran pengadaan scanner komputer Rp. 300 juta. Pengadaan motor pemadam kebakaran, harusnya Rp. 27 juta jadi Rp. 270 juta.</t>
  </si>
  <si>
    <t>12. Kebocoran kedua: Korupsi anggaran &amp;amp; penghamburan. Misalkan: Pernah ditemukan "anggaran pakaian gubernur" suatu daerah Rp. 3 M per tahun.</t>
  </si>
  <si>
    <t>11. Jika dulu laporan pajak restoran, hotel, parkir di DKI dilakukan manual, sekarang semua online dan real time. Pendapatan pajak naik.</t>
  </si>
  <si>
    <t>10. Wagub DKI @Basuki_BTP telah buktikan, dengan komputerisasi pemungutan pajak, kebocoran bisa ditutup. Dimana bisa, petugas diganti mesin.</t>
  </si>
  <si>
    <t>9. Kebocoran di pemungutan pajak kita saat ini sudah mencapai angka Rp. 360 T. Bahkan ada yang bilang lebih. Bagaimana mengatasinya?</t>
  </si>
  <si>
    <t>8. Pertama: Pemungutan pajak. Gayus sudah dipenjara, tapi masih banyak Gayus-Gayus lain yang berkeliaran dan memiliki rekening gendut.</t>
  </si>
  <si>
    <t>7. Bocornya dari mana? Ada tiga sebab: Kebocoran di pemungutan pajak, korupsi, dan kebijakan subsidi yang keliru. Ini diluar penjarahan SDA.</t>
  </si>
  <si>
    <t>6. Kebocoran Rp. 1.000 T per tahun adalah hitungan yang konservatif. Ada tim ahli lain yang temukan sampai Rp. 3.000 T per tahun, dan lebih.</t>
  </si>
  <si>
    <t>5. Katanya negara kita, negara kaya? Benar, ttapi uang negara bocor. Bocornya berapa? Hitungan Dewan Pakar @Gerindra: Rp. 1.000 T per tahun.</t>
  </si>
  <si>
    <t>4. Inti dari semua masalah ini adalah: Tidak ada uang. Negara tidak punya cukup uang untuk membangun negeri secara besar-besaran.</t>
  </si>
  <si>
    <t>3. Beberapa hari yang lalu saya bertemu seorang bupati dari Jawa Tengah. Beliau mengatakan daerahnya kesulitan bangun infrastruktur irigasi.</t>
  </si>
  <si>
    <t>2. Saat ini saya merasakan, dan saya yakin saudara sekalian lebih merasakan: Jalan rusak, listrik byar-pret, sekolah bobrok, dan sebagainya.</t>
  </si>
  <si>
    <t>1. Saat ini saya merasakan, dan saya yakin saudara sekalian lebih merasakan, bobroknya infrastruktur yang ada di kota-kota dan desa-desa.</t>
  </si>
  <si>
    <t>Ok sahabat Twitter. Malam ini saya akan berbagi mengenai inti dari sebagian besar kesulitan yang kita hadapi saat ini.</t>
  </si>
  <si>
    <t>Kultwit saya nanti juga akan jawab dari mana saya bisa dapatkan uang yang kita butuhkan untuk bangun desa dan pertanian kita. @Okta_Gurita</t>
  </si>
  <si>
    <t>Ok. Malam ini pukul 21.30 saya akan kultwit mengenai masalah yang mengakibatkan mandeknya pembangunan di semua sektor. Saya makan dulu ya.</t>
  </si>
  <si>
    <t>Bung @ADarwis21, modal niat baik saja, tidak bisa untuk bangun irigasi, jalan, cold storage, lahan baru, dan sarana lain yang kita butuhkan.</t>
  </si>
  <si>
    <t>@mustaqimIBRAHIM Benar.</t>
  </si>
  <si>
    <t>Untuk profil caleg, @cecilianissya bisa simak linimasa Twitter @Gerindra. Terima kasih.</t>
  </si>
  <si>
    <t>RT @ConsinaShop: Baru tahu kalau Pak Prabowo itu temanan ama  Soe Hok Gie ya, setelah membaca artikel ini :) http://t.co/IU2r8OTa70 @Prabowâ€¦</t>
  </si>
  <si>
    <t>@Dewisusan Itu rumah siapa? Kalau ada yang bilang itu rumah saya, jangan dipercaya.</t>
  </si>
  <si>
    <t>Terima kasih bung @shaktider. Kenyataan ini harus diketahui oleh sebanyak-banyaknya warga Indonesia. http://t.co/zSjVWtbAuc</t>
  </si>
  <si>
    <t>Bung @Khamimneutron, semua kembali ke uang. Konsep sebaik apapun, jika negara tidak punya uang karena dikorupsi, tidak jalan. @pertanian_ID</t>
  </si>
  <si>
    <t>Bung @MbilliRR ingin saya kultwit mengenai apa malam ini?</t>
  </si>
  <si>
    <t>Usaha kamu memang luar biasa, @tiaraism. Saya boleh RT ya, untuk buktikan Prabowo juga bisa foto selfie. Hahaha.</t>
  </si>
  <si>
    <t>RT @tiaraism: Best selfie I ever took is with Mr. Prabowo Subianto. So, Sir please remember my face cuz maybe if youâ€¦ [pic] â€” https://t.co/â€¦</t>
  </si>
  <si>
    <t>RT @tiaraism: Selfie story hari ini : SELFIE BARENG PRABOWO SUBIANTO.. serasa segeng..</t>
  </si>
  <si>
    <t>Ok sahabat. Karena sudah malam, mari kita lanjut besok. Insya Allah.</t>
  </si>
  <si>
    <t>Bung @Reiza_Patters, kebijakan @Gerindra mengenai keterlibatan kader pejabat di kegiatan partai tidak sama dengan kebijakan partai lain.</t>
  </si>
  <si>
    <t>RT @EndroSiswono: Salah satu capres yg bicara soal kebocoran kekayaan negara itu baru @Prabowo08 "big respect" pak</t>
  </si>
  <si>
    <t>@fbajri Harus dong.</t>
  </si>
  <si>
    <t>Contoh: Yordania adalah negara kedua termiskin air di dunia, tapi mereka swasembada pangan dan bisa ekspor karena teknologi pangan @doel1977</t>
  </si>
  <si>
    <t>Kenapa tidak, bung @mthohir. Korupsi di negara ini sudah menggila. Markup bisa 100 sampai 1.000 persen. Sudah waktunya hukuman sangat keras.</t>
  </si>
  <si>
    <t>Jika saya dapat mandat rakyat untuk menjadi presiden, saya juga akan lakukan yang sama. Presiden di atas semua kepentingan. @HenryBambangS</t>
  </si>
  <si>
    <t>Saya setuju dengan ide itu, bung @HenryBambangS. Oleh karenanya, bung Basuki dan bung Ridwan Kamil fokus melayani warganya, bukan partainya.</t>
  </si>
  <si>
    <t>@eros_rroz Untuk berkuda, karena adalah salah satu olahraga hobi saya, sudah mulai saya lakukan. http://t.co/ij4VnGXYwd</t>
  </si>
  <si>
    <t>Dan silakan, jika bung @fauzanikhva rasa bermanfaat, sebarluaskanlah video ini seluas-luasnya. Terima kasih. http://t.co/zSjVWtbAuc</t>
  </si>
  <si>
    <t>Mengenai strategi untuk menutup kebocoran, bung @fauzanikhva dan sahabat Twitter yang tertarik bisa simak: http://t.co/zSjVWtbAuc</t>
  </si>
  <si>
    <t>Ok, @Brandon_Lodak - saya akan cerita namun tidak bisa malam hari ini. Karena sudah cukup larut, saya coba balas-balas twit dahulu.</t>
  </si>
  <si>
    <t>@ringgomeydy Terima kasih bung Ringgo.</t>
  </si>
  <si>
    <t>Jika rakyat Indonesia beri saya mandat, saya ingin memimpin dengan adil &amp;amp; berani seperti sahabat saya Raja Yordania. http://t.co/SuY6noUByL</t>
  </si>
  <si>
    <t>Kembali ke Yordania: Jika sekarang saya bicara "selamatkan kebocoran", salah satunya adalah karena pengetahuan yang saya timba disana.</t>
  </si>
  <si>
    <t>Kita harus berdiri sama tegak, sama tinggi. Saling menghormati. Dalam menjalin hubungan dagang, tentu harus saling menguntungkan.</t>
  </si>
  <si>
    <t>Sikap anti asing dan membenci bangsa lain akan membuat kita tambah lemah, tambah terperangkap dalam ketidakberdayaan.</t>
  </si>
  <si>
    <t>Saya tidak mengajak saudara-saudara sekalian, sahabat Twitter untuk anti asing. Kita tidak boleh kompensasi kekurangan kita dengan membenci.</t>
  </si>
  <si>
    <t>Padahal, jika ada pemerintahan yang kuat dan berani menjalankan amanat konstitusi, UUD 1945 Pasal 33 - kebocoran ini tidak perlu terjadi.</t>
  </si>
  <si>
    <t>Hal ini bisa dibuktikan dengan melihat neraca ekspor impor kita. Saat kita untung, berapa persen keuntungan yang tinggal di Indonesia?</t>
  </si>
  <si>
    <t>Sebuah fenomena yang sekarang saya sering sebut sebagai "net outflow of national wealth". Bocornya kekayaan nasional ke luar negeri.</t>
  </si>
  <si>
    <t>Pengalaman mengelola usaha di luar, membuat saya paham: Bagaimana pengusaha asing mengambil kekayaan Indonesia dan membawanya ke luar.</t>
  </si>
  <si>
    <t>Alhamdulillah, usaha saya membuahkan hasil - dan saya putuskan untuk kembali menetap di Indonesia di awal 2001.</t>
  </si>
  <si>
    <t>Saya ikuti langkah adik saya, Hashim yang sudah terlebih dahulu menjadi pengusaha. Keliling dari satu negara ke negara lain, cari peluang.</t>
  </si>
  <si>
    <t>Disana juga saya banting setir menjadi pengusaha. Saat lepas jabatan, saya nyaris tidak punya apa-apa. Rumah pribadi tidak punya.</t>
  </si>
  <si>
    <t>Disana saya menyadari dan menyimak dari jauh, jahatnya resep-resep ekonomi yang diberikan oleh IMF kepada Pemerintah Republik Indonesia.</t>
  </si>
  <si>
    <t>Saat tinggal di Yordania, saya perdalam pengetahuan mengenai negara saya sendiri. Saya jadi ada waktu untuk teliti benar kondisi ekonomi.</t>
  </si>
  <si>
    <t>Kala itu jika ada kucing peliharaan yang hilang di ibukota - mungkin saya Prabowo Subianto yang dituduh mengambil. Lebih baik pergi sejenak.</t>
  </si>
  <si>
    <t>Pada pertengahan tahun 1998, saya dituduh macam-macam. Karenanya, saya memilih untuk mengasingkan diri ke Yordania. http://t.co/LndOk5A4Xw</t>
  </si>
  <si>
    <t>Bicara mengenai Raja Yordania, mungkin sebagian dari sahabat tahu saya tidak akan pernah lupa akan kebaikan beliau. http://t.co/dBFVUTLtcl</t>
  </si>
  <si>
    <t>Bagaimana kabar sahabat Twitter hari ini? Mohon maaf, sudah cukup lama kita tidak ngobrol disini karena koneksi di rumah saya kembali mati.</t>
  </si>
  <si>
    <t>Alhamdulillah. Hari ini saya kembali bertemu dengan sahabat lama dan hasilkan program beasiswa S1 Indonesia-Yordania. http://t.co/7LZP8EmGcz</t>
  </si>
  <si>
    <t>@gabriellavinita Boleh, kirim ke alamat PO BOX saya.</t>
  </si>
  <si>
    <t>@damar_kembang Hahaha. Semua saja dituduhkan kepada saya. Mungkin jika ada kucing hilang, Prabowo juga yang disalahkan.</t>
  </si>
  <si>
    <t>Jika saya ada agenda ke Jember, saya kabarkan ya @fahmiainur. Besok agenda saya silaturahmi ke UM, Purwokerto.</t>
  </si>
  <si>
    <t>@Anda_Novian Hahaha. Kamu bisa saja.</t>
  </si>
  <si>
    <t>Terima kasih, @Anda_Novian. Alhamdulilah kabar saya baik. Saudara sendiri bagaimana? Itu fotonya, saya kenal.</t>
  </si>
  <si>
    <t>@Thirzya Tentu.</t>
  </si>
  <si>
    <t>Mas Garuda harus menang. Indonesia harus menang. â€œ@GlennDjangkar: Mas Garuda sama Batman yang menang mana ya?
https://t.co/ftkqyon4Izâ€</t>
  </si>
  <si>
    <t>@PakBondan @imronrosyadi85 Malam, bung Imron.</t>
  </si>
  <si>
    <t>RT @AubreyBelford: Gerindra party of @Prabowo08
has a message: lazy parliamentarians will have their heads pissed(?) on by a giant bird: htâ€¦</t>
  </si>
  <si>
    <t>RT @Gerindra: #BeritaGerindra Prabowo Subianto Dukung Abraham Samad http://t.co/iA08hBwfMV via @MargawatyRahayu</t>
  </si>
  <si>
    <t>@raditpratama @PemiluCom Terima kasih.</t>
  </si>
  <si>
    <t>Selamat malam, @Thirzya. Terima kasih. Apakah baca buku saya yang Surat untuk Sahabat, atau Membangun Kembali Indonesia Raya?</t>
  </si>
  <si>
    <t>@maman_cemaman Harus dilaksanakan. Sesuai dengan 6 Program Aksi Gerindra.</t>
  </si>
  <si>
    <t>Terima kasih, @rustamanton. Mari kita lanjut diskusi kita besok, Insya Allah. Selamat beristirahat, sahabat.</t>
  </si>
  <si>
    <t>Selamat malam @seventeenifan @Gerindra. Bagaimana kampanye di Yogyakarta? Mohon sampaikan salam saya kepada masyarakat disana. Terima kasih.</t>
  </si>
  <si>
    <t>Silakan bung @Roed_SS, cek program saya &amp;amp; Partai @Gerindra di dokumen 6 Program Aksi Gerindra. Atau tonton di: http://t.co/MsYvaLEGXW</t>
  </si>
  <si>
    <t>@daeroni10 Terima kasih. Semoga pada Pemilu 2014 ini, lebih banyak yang memilih @Gerindra di TPS saudara. Yakinkan mereka.</t>
  </si>
  <si>
    <t>Bung @IndraYunaidi, seperti yang saya sampaikan kemarin: Kita berdaulat. Saat kita menghargai pahlawan kita, negara lain harus menghormati.</t>
  </si>
  <si>
    <t>@HendraSoesilo Alhamdulillah. Terima kasih.</t>
  </si>
  <si>
    <t>RT @RiwanDony: TOP @Prabowo08 http://t.co/0XFxd4SbfU"</t>
  </si>
  <si>
    <t>@YudhaShinigami1 @Gerindra Terima kasih.</t>
  </si>
  <si>
    <t>Bung @hendri_lius, saya percaya krisis listrik di Sumut dan di daerah lain bisa selesai jika kita sikat koruptor dan selamatkan uang bocor.</t>
  </si>
  <si>
    <t>Bukan begitu @juliawanzapar. Kemarin saya sudah berjanji kepada 10.000 kader @Gerindra di Bekasi untuk bertemu. Janji itu harus saya tepati.</t>
  </si>
  <si>
    <t>@Fikri_Gendenk Insya Allah, pada waktunya. Sampai jumpa bung Fikri.</t>
  </si>
  <si>
    <t>@DianSandiUtamaS Hidup dan mati @Gerindra ada di tangan anda, tangan pendukungnya bung Dian. Jika denyut tidak terasa, bangunkan!</t>
  </si>
  <si>
    <t>Terima kasih, bung @adensurya23. Semoga Allah SWT memberi kita semua kesehatan, kesempatan untuk berjuang untuk bangsa dan negara.</t>
  </si>
  <si>
    <t>Selamat malam, bung @irawandroid. Mengenai jalan rusak di Jakarta, mari kita bantu @Basuki_BTP dan jajarannya. SMS nama jalan rusak ke 1708.</t>
  </si>
  <si>
    <t>Mari kita sampaikan kepada seluruh rakyat Indonesia: Partai @Gerindra sudah terbukti tidak sekedar janji. http://t.co/ztvnpyGPAi</t>
  </si>
  <si>
    <t>Saat ini, saya merasakan arah dukungan rakyat adalah ke @Gerindra. Mari kita sambut dan gulirkan bola salju dukungan. http://t.co/WKCl2aZxAp</t>
  </si>
  <si>
    <t>Kader @Gerindra harus manfaatkan teknologi, dan juga harus kerja keras, kerja darat untuk kurangi resiko dicurangi. http://t.co/pjbrVQWwJl</t>
  </si>
  <si>
    <t>Partai @Gerindra harus besar. Kader @Gerindra harus kompak. Di sisa 48 hari ini, harus turun ke lapangan setiap hari. http://t.co/DgxOnne4j6</t>
  </si>
  <si>
    <t>Selamat malam sahabat Twitter. Apa kabar? Tadi siang saya ke DPC @Gerindra Bekasi, silaturahmi dengan 10.000 kader. http://t.co/o59xEyVEdE</t>
  </si>
  <si>
    <t>Hahaha. Ini agak kasar, tetapi saya harus akui serial TV online "Mas Garuda" ini sangat kreatif dan menghibur. http://t.co/wofqxcAM1U</t>
  </si>
  <si>
    <t>@__socialista_ Kata siapa?</t>
  </si>
  <si>
    <t>@tujuhrupa Hahaha. Terima kasih.</t>
  </si>
  <si>
    <t>@SubakirPikolo Terima kasih.</t>
  </si>
  <si>
    <t>Mohon maaf jika saya kasar, bung @muhammadfaris81. Menurut saya orang-orang yang ingin amandemen UUD 45 Pasal 33 adalah pengkhianat bangsa.</t>
  </si>
  <si>
    <t>Peraturan pemilihan saat ini memang tidak ideal. Jika @Gerindra tidak lolos ambang batas, ada kemungkinan terjebak "dagang kursi". @aan_vp</t>
  </si>
  <si>
    <t>Posisi-posisi strategis di negeri ini harus dijabat oleh putera puteri terbaik bangsa dibidangnya. Bukan untuk dibagi sembarangan. @aan_vp</t>
  </si>
  <si>
    <t>Saya juga berharap demikian, bung @aan_vp. Oleh karena itu, saya mohon bantuan saudara untuk menangkan @Gerindra di Pileg 2014.</t>
  </si>
  <si>
    <t>Jika saya mendapatkan mandat, saya ingin langsung bergerak menutup kebocoran kekayaan negara yang Rp. 1.000 triliun+ per tahun. @follyargan</t>
  </si>
  <si>
    <t>Bung @follyargan, negara kita tidak akan bisa bangkit, infrastruktur tidak akan ada jika kita kekayaan terus bocor. Ini fokus pertama saya.</t>
  </si>
  <si>
    <t>Bung @not_reve, Partai @Gerindra dijalankan oleh anak muda. Saya hanya mengarahkan. Silakan bergabung jika merasa terpanggil.</t>
  </si>
  <si>
    <t>@fuadwoyla99 Lho, saya ada di Twitter. Saya ada di Facebook. Jika ada yang perlu disampaikan, langsung saja. Tidak perlu lewat "calo".</t>
  </si>
  <si>
    <t>@PKBCLaw @Gerindra Terima kasih.</t>
  </si>
  <si>
    <t>@cimitcool Benar, saya setuju. @Gerindra</t>
  </si>
  <si>
    <t>Selain "pungli", salah satu penyakit bangsa kita adalah "ABS". Asal bapak senang. Ini perbuatan haram di @Gerindra. Berbahaya. @ervan_on7</t>
  </si>
  <si>
    <t>Saya paling tidak bisa berpura-pura, bung @ervan_on7. Saya percaya kita tak boleh membohongi diri sendiri. Jika bobrok, jangan bilang bagus.</t>
  </si>
  <si>
    <t>@eddylengko Halo bung Eddy.</t>
  </si>
  <si>
    <t>@Hadar_22 Jika benar ada yang seperti itu, klik http://t.co/MYeP1DcSg8 untuk laporkan kepada saya agar dapat saya tindaklanjuti.</t>
  </si>
  <si>
    <t>@cimitcool Tentu. Lewat Twitter, Facebook dan berbagai media kita terus ungkapkan rekam jejak caleg @Gerindra.</t>
  </si>
  <si>
    <t>Tentu, bung @weedodo. Penguasaan negara atas kekayaan alam, untuk tingkatkan kesejahteraan adalah mandat konstitusi. Harus dijalankan.</t>
  </si>
  <si>
    <t>Bung @baladas86 - Salah satu penyakit orang kita adalah "pungli". Sudah rampung, lali - dan korupsi. Jika ada yang begini, harus kita sikat.</t>
  </si>
  <si>
    <t>@RADEX_86 @GR_Hol Bung Anto, mungkin artikel berikut bisa memberi pencerahan. http://t.co/NbjM2Becsm</t>
  </si>
  <si>
    <t>@oky_tri2 @umiza09 @Presiden2014com Terima kasih.</t>
  </si>
  <si>
    <t>Jika memang kenyataan itu menyakitkan, untuk apa kita tutupi dengan kata-kata manis bung @sienopati. Sekarang bukan jamannya bermanis-manis.</t>
  </si>
  <si>
    <t>@Fikri_Gendenk Bagus. Sampaikan salam saya kepada beliau. Jaga semangat dan momentum. Angin dukungan ke arah kita.</t>
  </si>
  <si>
    <t>@afriansyahr @Gerindra Mohon sampaikan salam saya kepada saudara-saudara seperjuangan di Pekanbaru, bung Afri. Terima kasih.</t>
  </si>
  <si>
    <t>Saya yakin tentu bung @didukzbrillian tidak ingin hal itu terjadi. Karenanya, ajaklah semua teman, kerabat &amp;amp; keluarga untuk kenal @Gerindra.</t>
  </si>
  <si>
    <t>Dengan peraturan yang ada sekarang, saya mau tidak mau harus "dagang sapi" jika @Gerindra tidak menang di Pileg 2014. @didukzbrillian</t>
  </si>
  <si>
    <t>Mengenai dengan siapa, mohon bersabar. Kita harus fokus: @Gerindra harus menang di Pileg 2014 agar pilihan terbuka lebar. @didukzbrillian</t>
  </si>
  <si>
    <t>Saya terbuka untuk maju Pilpres 2014 bersama pemimpin yang teruji bersih, tegas, setia kepada Pancasila dan UUD 1945 bung @didukzbrillian.</t>
  </si>
  <si>
    <t>Kita telah memilih demokrasi. Demokrasi buka ruang untuk kontestasi ide dan gagasan bung @GR_Hol. Jika punya gagasan, harus disampaikan.</t>
  </si>
  <si>
    <t>@Fikri_Gendenk Semoga. Terima kasih untuk dukungannya,</t>
  </si>
  <si>
    <t>Bung @nugraha15_, saya bisa kerja dengan orang-orang jujur &amp;amp; bersih dari suku, golongan, agama, partai apapun. Tetapi tidak dengan koruptor.</t>
  </si>
  <si>
    <t>@Abuhudzaifah82 Sebelum saudara memberikan penilaian, ada baiknya saudara mencari tahu informasi dari pihak yang dituduhkan. @Gerindra</t>
  </si>
  <si>
    <t>Alhamdulillah, @imankaka. Sekarang sudah jaman keterbukaan, jaman teknologi informasi. @Gerindra harus menjadi partai bersih dan moderen.</t>
  </si>
  <si>
    <t>RT @FaridMubarok: Saya setuju usul @Gerindra dan pribadi @Prabowo08, agar segera di bentuk lembaga tabung haji. Ada dlm poin 6 Rencana Aksiâ€¦</t>
  </si>
  <si>
    <t>Selamat malam, bung @Budiarsajana. Mari kita raih keberhasilan dengan kerja keras, ketekunan dan mental pemenang.</t>
  </si>
  <si>
    <t>@JokoHQ @arijuliano @coenpontoh Jika ada caleg @Gerindra yang ngawur, silakan saudara ajak bicara. Sekarang kita hidup di alam demokrasi.</t>
  </si>
  <si>
    <t>@Rio_wibawa @Herrreza Tidak pernah saya berikan instruksi seperti itu. Terima kasih sudah bertanya.</t>
  </si>
  <si>
    <t>Mari kita berdoa bersama untuk kesehatan dan keselamatan semua sukarelawan yang membantu, dan sahabat yang terkena dampak bencana ini.</t>
  </si>
  <si>
    <t>Saat ini fokus bantuan sukarelawan @Gerindra adalah: Pembagian masker dan transportasi bagi yang membutuhkan. http://t.co/DK9abbLXvg</t>
  </si>
  <si>
    <t>Menanggapi bencana erupsi Gunung Kelud, saya telah minta seluruh sukarelawan kesehatan @Gerindra bergerak membantu. http://t.co/oT803z3D2t</t>
  </si>
  <si>
    <t>Selamat malam sahabat. Wawancara saya dengan saudari Marissa Anita dari NET TV, sudah dapat disaksikan di YouTube: http://t.co/gLlP83jFHG</t>
  </si>
  <si>
    <t>RT @GerindraTV: Pino Bahari: Macan Asia Mengaum Bersama Prabowo Subianto!: http://t.co/7xz1NjnSVR via @YouTube</t>
  </si>
  <si>
    <t>RT @GerindraTV: Moreno Soeprapto: Ayo Bergerak Bersama Prabowo Subianto!: http://t.co/2mQHU1PITC via @YouTube</t>
  </si>
  <si>
    <t>RT @GerindraTV: Bondan Winarno: Prabowo Subianto, Maknyus!: http://t.co/nx6DmlFzWR via @YouTube</t>
  </si>
  <si>
    <t>@adisa_id @lyla12lus Keluarga saya pernah terusir keluar dari Indonesia, karena berseberangan dengan keluarga Sukarno mengenai PKI.</t>
  </si>
  <si>
    <t>@mahaindraatmaja Terima kasih, salam kenal bung Indra. Dan mbak Rahma.</t>
  </si>
  <si>
    <t>@lauhanz2 Tidak benar. Kirimkan saja undangan ke PO BOX saya. Terima kasih,</t>
  </si>
  <si>
    <t>@nggaPD Terima kasih.</t>
  </si>
  <si>
    <t>Terima kasih sudah menyimak, @ependude. Maaf jika sudah terlalu malam. Insya Allah besok atau lusa kita lanjut lagi. Selamat malam.</t>
  </si>
  <si>
    <t>Benar. Kita harus belajar sejarah secara utuh, @Jonk_88. Jangan kita berlaku seperti burung unta, yang gemar memendamkan kepala ke pasir.</t>
  </si>
  <si>
    <t>Terima kasih, @alfinagustaf. Apakah ayah masih ada? Jika masih, mohon sampaikan salam hormat saya kepada beliau.</t>
  </si>
  <si>
    <t>Mari kita satukan kekuatan, jadikan Indonesia bangsa yang terhormat, tetapi selalu bersahabat dengan semua pihak. @Lita_Gading</t>
  </si>
  <si>
    <t>Apakah kita sudah jadi bangsa merdeka, yang berdiri di atas kaki sendiri? Tidak menjadi budak, pesuruh, kacung bangsa lain? @Lita_Gading</t>
  </si>
  <si>
    <t>Namun seperti saya sampaikan malam ini, kita harus introspeksi. Apakah kita sudah jadi bangsa yang patut dihormati &amp;amp; dihargai? @Lita_Gading</t>
  </si>
  <si>
    <t>Maaf, mbak @Lita_Gading. Saya baru baca. Setiap negara merdeka, tentu punya kebebasan untuk menentukan kebijakan sendiri. Kita harus hargai.</t>
  </si>
  <si>
    <t>@putrabintang82 Kebohongan apa?</t>
  </si>
  <si>
    <t>Tidak ada manfaatnya, kita mendapat penghargaan ini itu dari negara lain, jika masih ada anak kelaparan di negara kita sendiri. @shandddyyy</t>
  </si>
  <si>
    <t>Bung @shandddyyy, jika kita punya kemampuan, tentu kita harus bantu wujudkan kesejahteraan dunia. Namun prioritas kita harus dalam negeri.</t>
  </si>
  <si>
    <t>@rizkyajip @androdhana Terima kasih koreksinya.</t>
  </si>
  <si>
    <t>@kain_suci Saya yang ditengah.</t>
  </si>
  <si>
    <t>Pemikiran dibalik festival ini, adalah Indonesia harus menjadi pemimpin kesenian wayang di dunia. @carakagolek http://t.co/rkjVncw5fG</t>
  </si>
  <si>
    <t>Sekarang saya coba balas pesan yang masuk. @carakagolek, mengenai wayang tempo hari yayasan keluarga saya organisir Festival Wayang Dunia.</t>
  </si>
  <si>
    <t>@totonsanina Saya akan terus lakukan yang saya bisa lakukan, untuk meningkatkan wibawa bangsa kita. Mungkin di dunia usaha.</t>
  </si>
  <si>
    <t>34. Dengan lapisan kepemimpinan nasional yang jujur, bersih, berani, dan berpihak pada negara sendiri, saya yakin kita bisa bangkit. Sekian.</t>
  </si>
  <si>
    <t>33. Sekali lagi: Dengan prestasi, dengan keunggulan, dengan tekad tidak mau kalah apalagi mengalah, wibawa bangsa bisa naik.</t>
  </si>
  <si>
    <t>32. Sekarang, siapa yang masih berani anggap remeh kita di olahraga ini? Kita paling unggul se-Asia. Kita Macan Asia! http://t.co/kvfOrDFXRM</t>
  </si>
  <si>
    <t>31. India yang telah bermain selama ratusan tahun, China yang punya klub termegah di dunia, kalah dengan anak-anak petani dari Indonesia.</t>
  </si>
  <si>
    <t>30. Pada 18 Januari 2014, kita juara kejuaraan polo berkuda se-Asia. Kita kalahkan India, China &amp;amp; Korea Selatan. http://t.co/YEtinnLkI8</t>
  </si>
  <si>
    <t>29. Di SEA Games 2007, tujuh tahun lalu, tim polo berkuda kita urutan lima dari lima negara Asia Tenggara. Namun sekarang, 2014 sudah beda.</t>
  </si>
  <si>
    <t>28. Sebagai bukti, tujuh tahun terakhir ini saya "eksperimen" di olahraga polo berkuda. Saya bekali atlit kita dengan fasilitas terbaik.</t>
  </si>
  <si>
    <t>27. Juga nomor satu di industri kreatif, kebudayaan, kemampuan pengurangan resiko bencana alam, dan di berbagai bidang lainnya.</t>
  </si>
  <si>
    <t>26. Saya melihat Indonesia dimana kita menjadi yang terbaik di banyak bidang. Nomor satu di pertanian, perikanan dan pariwisata.</t>
  </si>
  <si>
    <t>25. Sekarang kekayaan kita bocor, tetap banyak anak bangsa kita bisa berprestasi di kancah internasional. Kalau tidak bocor, bayangkan.</t>
  </si>
  <si>
    <t>24. Kemana-mana saya katakan, 2014 ini tahun penentuan. Kekayaan kita luar biasa, tetapi bocor dimana-mana. Bayangkan kalau tidak bocor.</t>
  </si>
  <si>
    <t>23. Jangan kita bersikap anti asing. Kita harus berkaca, mawas diri, instrokspeksi, dan instrokspeksi. Beranikan lihat kelemahan kita.</t>
  </si>
  <si>
    <t>22. Inti cerita malam ini: Saat bangsa kita diprovokasi, dicemooh, dianggap kecil dan bisa disetir, janganlah kita balas dengan kebencian.</t>
  </si>
  <si>
    <t>21. Jika tim militer negara lain tidak mampu, bukan berarti kita tidak mampu. Terbukti, misi kita berhasil. http://t.co/6Wh4LnHruO</t>
  </si>
  <si>
    <t>20. Walaupun di tahun 1997 belum pernah ada, pendaki militer dari negara manapun yang mencapai puncak Everest, Indonesia tidak boleh minder!</t>
  </si>
  <si>
    <t>19. Waktu itu saya mendapat informasi, Malaysia mau mengirimkan tim untuk mendaki Everest. Saya putuskan kita tidak bisa tinggal diam.</t>
  </si>
  <si>
    <t>18. Seperti sahabat ketahui, saya berkarir di militer. Beberapa kali saya dihadapkan pada situasi yang mengingatkan akan masa sekolah.</t>
  </si>
  <si>
    <t>17. Walaupun saya sudah terima surat tawaran untuk kuliah di beberapa kampus terbaik AS, saya pilih untuk pulang. http://t.co/cI7LgHCxVU</t>
  </si>
  <si>
    <t>16. Saya tidak bisa pergi karena keluarga punya uang. Saat itu saya kembali diejek. Dalam hati, saya katakan: "Bangsa Indonesia harus kaya".</t>
  </si>
  <si>
    <t>15. Saya juga pernah merasakan terpukul di sekolah: Saat hampir seluruh kelas mengikuti "perjalanan studi" ke luar kota, saya tidak bisa.</t>
  </si>
  <si>
    <t>14. Di SMA saya belajar, bahwa dengan prestasi, dengan keunggulan, dengan tekad tidak mau kalah apalagi mengalah, wibawa bangsa bisa naik.</t>
  </si>
  <si>
    <t>13. Walaupun waktu itu saya satu-satunya orang kulit berwarna, nilai saya paling unggul. Akhirnya saya juga dipercaya jadi ketua kelas.</t>
  </si>
  <si>
    <t>12. Konkritnya: Bunda pacu saya untuk kerja keras dari mereka. Memperdalam pengetahuan bahasa, sejarah, dan ikut organisasi.</t>
  </si>
  <si>
    <t>11. Caranya, "Tunjukkan bangsa kita adalah bangsa yang besar. Bangsa yang mampu. Bangsa yang cerdas, produktif, dan bisa memimpin".</t>
  </si>
  <si>
    <t>10. Saat itu saya merasa geram. Namun, saya ingat nasihat bunda: "Bowo, kita harus jadikan Indonesia bangsa yang dihormati bangsa lain."</t>
  </si>
  <si>
    <t>9. Saya sampaikan, "I'm Prabowo, and I'm from Indonesia". Ada sebaya yang mengejek, "hey Prabowo, your people still live on trees?".</t>
  </si>
  <si>
    <t>8. Suatu hari, kalau tidak salah hari pertama saya sekolah tingkat SMA di London, saya diminta mengenalkan diri di depan kelas.</t>
  </si>
  <si>
    <t>7. Kata Bunda: "Dulu ayah kamu sewaktu jadi lulusan S1 tercepat dalam sejarah berdirinya Netherlands School of Economics, ia kerja pelayan!"</t>
  </si>
  <si>
    <t>6. Diantaranya, bunda atur agar kedua kakak perempuan saya bisa sekolah dengan bergantian seragam. Bunda dorong saya untuk bekerja sambilan.</t>
  </si>
  <si>
    <t>5. Waktu itu ayah bekerja, kadang tidak pulang sekian hari bahkan sekian minggu, bunda mengatur agar saya, adik dan kakak saya tetap hidup.</t>
  </si>
  <si>
    <t>4. Walaupun keuangan sangat terbatas, bunda menekankan: Anak-anak saya harus sekolah! Apapun konsekuensinya. http://t.co/HmveE8CxJ6</t>
  </si>
  <si>
    <t>3. Saat saya kecil, keluarga saya pernah terpaksa harus hidup di negeri orang. Hidup seadanya di Singapura, Malaysia dan Eropa.</t>
  </si>
  <si>
    <t>2. Pandangan saya, sikap saya mengenai hubungan internasional tentu banyak dipengaruhi oleh apa yang saya baca, dan yang saya pernah alami.</t>
  </si>
  <si>
    <t>1. Malam ini, saya membaca banyak sahabat mengirimkan pertanyaan seputar hubungan internasional. Ada saudara @muslimarbi, @kramajaya, dkk.</t>
  </si>
  <si>
    <t>Selamat malam, sahabat. Salam dari Minahasa - tanah kelahiran salah seorang paling berpengaruh di hidup saya: Bunda. http://t.co/nxJWE9CzUQ</t>
  </si>
  <si>
    <t>Malam ini saya ingin buka diskusi Twitter, dari jam 10.30 sampai jam 12. Mungkin kita bisa lanjut bahas mengenai keutuhan negara. @arievnob</t>
  </si>
  <si>
    <t>Bung @arievnob, prinsip saya: Setiap jengkal tanah NKRI harus kita pertahankan. Ini adalah amanah UUD. Jangan sampai "dicaplok" asing.</t>
  </si>
  <si>
    <t>@FeiWang65 Terima kasih untuk doa'nya bung Fei.</t>
  </si>
  <si>
    <t>Juga ada kiriman video dari saudara Pino Bahari: http://t.co/EXqKKm9D4J dan saudara @Moreno_Gerindra: http://t.co/fYcLD7LWPu - Terima kasih.</t>
  </si>
  <si>
    <t>Malam ini saya cek email, ada kiriman video mengenai visi dan rekam jejak saya dari @PakBondan: http://t.co/oI7rRxzI1U - Terima kasih pak.</t>
  </si>
  <si>
    <t>Malam ini saya di Manado, tanah kelahiran bunda saya. Besok akan silaturahmi dengan warga Manado serta cek situasi. http://t.co/vFaKIMU7nh</t>
  </si>
  <si>
    <t>Kemarin, saya bersama @Basuki_BTP bersilaturahmi dengan warga Jakarta dalam rangka syukuran Imlek 2565. http://t.co/DFPoxvqaYu</t>
  </si>
  <si>
    <t>Selain ke Pasar Tradisional Moderen Palu, saya juga mendapat kesempatan untuk paparan di Muhktamar Al Khairaat. http://t.co/iV060vQhyC</t>
  </si>
  <si>
    <t>Selamat malam, sahabat. Apa kabar? Alhamdulillah hari ini saya bisa silaturahmi dengan sahabat warga Palu, Sulteng. http://t.co/GZdRIiT1SH</t>
  </si>
  <si>
    <t>@rui_in_action Jika memang melanggar, maka harus ditindak sesuai peraturan yang berlaku.</t>
  </si>
  <si>
    <t>@SandiBunga Hahaha. Bisa saja.</t>
  </si>
  <si>
    <t>@Yusrilihza_Mhd Benar, Prof. Terima kasih. Mari kita perjuangkan kepastian hukum demi keadilan dan kelangsungan negara kita.</t>
  </si>
  <si>
    <t>Terima kasih sudah mengingatkan. OK saya pamit dulu. Insya Allah, besok pagi saya terbang ke Palu dan Manado untuk silaturahmi. @gprasethia</t>
  </si>
  <si>
    <t>@DudungSurudung @zulhammubarak Mohon maaf, bung Dudung. Saya harus luruskan. Semua yang pernah anggota saya amankan di 98, telah dilepaskan.</t>
  </si>
  <si>
    <t>Tentu, saya rasa sudah seharusnya demikian bung @bujankaya. Tidak ada yang perlu saya tutupi. Karena itu saya berani berinteraksi disini.</t>
  </si>
  <si>
    <t>@tamarastevana Aamiin.</t>
  </si>
  <si>
    <t>Dengan @Gerindra solid di parlemen, serta mitra seperti Sdr BTP di Jakarta &amp;amp; Sdr RK di Bandung, kita bisa bangkit di 2014-19. @zulhammubarak</t>
  </si>
  <si>
    <t>Selain itu, sekarang @Gerindra juga sudah semakin kuat. Bukan tidak mungkin, 2014 kita bisa menangkan pemilu legislatif. @zulhammubarak</t>
  </si>
  <si>
    <t>Sekarang saya punya pemahaman yang lebih utuh akan masalah yang kita hadapi sebagai bangsa, dan cara menghadapinya. @zulhammubarak</t>
  </si>
  <si>
    <t>Hahaha. Terima kasih, @zulhammubarak. Saya percaya, apa yang pernah terjadi pada masa lalu adalah bagian dari rencana besar Allah SWT.</t>
  </si>
  <si>
    <t>@yolandatyansyah Wah. Mohon sampaikan salam saya kepada beliau. Terima kasih.</t>
  </si>
  <si>
    <t>@yolandatyansyah Selamat malam. Siapa nama ayah kamu?</t>
  </si>
  <si>
    <t>Terima kasih, @oky_tanjung. Semoga berhasil masuk DPRD Kota Cimahi. Bangkitkanlah semangat pemuda Indonesia untuk peduli dan ambil peran.</t>
  </si>
  <si>
    <t>@HendraSoesilo Selamat malam. Maaf jika saya baru sekarang membalas.</t>
  </si>
  <si>
    <t>RT @Gerindra: Sahabat ayo saksikan wawancara khusus @Prabowo08 di @NETtv_Channel.</t>
  </si>
  <si>
    <t>Terima kasih, @Atno_Situmorang untuk doa dan dukungannya selalu. Mohon ajak teman-teman, kerabat dan saudara untuk turut peduli.</t>
  </si>
  <si>
    <t>RT @donnypep: Nonton pak @Prabowo08 bentar di NET TV.</t>
  </si>
  <si>
    <t>RT @PoncoWijaya: Prabowo bercerita soal pertanian, investasi asing, masa kecilnya, dan banyak hal lain. @NET1Indonesia @netmediatama http:/â€¦</t>
  </si>
  <si>
    <t>RT @PoncoWijaya: Prabowo dengan lugas menjawab soal DPT, capres/cawapres, tudingan pelanggaran HAM, dll. @NET1Indonesia @netmediatama http:â€¦</t>
  </si>
  <si>
    <t>RT @netmediatama: Malam ini Prabowo Subianto akan hadir di @NET1Indonesia jam 11PM.</t>
  </si>
  <si>
    <t>@yande @ondarnis Ya, itu termasuk.</t>
  </si>
  <si>
    <t>@HabibAlbanjaary Cek linimasa saya. Terima kasih. Uang ini adalah bentuk kampanye hitam.</t>
  </si>
  <si>
    <t>Retorika "siap digantung", "siap potong jari", "siapkan 1 peti mati" dsb bukan jaminan tak korupsi. Saya lebih senang beri bukti, @ondarnis.</t>
  </si>
  <si>
    <t>@ary_genting Tentu. Terima kasih untuk doa dan dukungannya bung Ary.</t>
  </si>
  <si>
    <t>@sauqi_22659 cc @Gerindra</t>
  </si>
  <si>
    <t>@darsari_md Aamiin. Saya yakin, sejarah akan menilai perjuangan kita benar. Mohon sampaikan salam saya kepada rekan-rekan seperjuangan.</t>
  </si>
  <si>
    <t>@VinceGesit benar. Terima kasih kembali sudah berkenan bertanya.</t>
  </si>
  <si>
    <t>@yunartowijaya Mencalonkan diri adalah hak semua orang. Dijamin oleh konstitusi.</t>
  </si>
  <si>
    <t>@Yusrilihza_Mhd Terima kasih.</t>
  </si>
  <si>
    <t>6. Yang saya minta hanya satu: Jangan korupsi. Jangan khianati kepercayaan rakyat. Tentu ini juga berlaku jika saya terpilih. @VinceGesit</t>
  </si>
  <si>
    <t>5. Bisa ditanyakan ke saudara Ahok. Juga ke saudara Ridwan Kamil. @Gerindra tidak pernah minta jabatan atau imbal balik. @VinceGesit</t>
  </si>
  <si>
    <t>4. Sekedar retorika itu mudah. Dalam prakteknya memang sulit. Namun @VinceGesit dapat cek buktinya di Pemprov DKI Jakarta &amp;amp; Pemkot Bandung.</t>
  </si>
  <si>
    <t>@istharquresi klik form di http://t.co/MYeP1DcSg8 - terima kasih.</t>
  </si>
  <si>
    <t>3. Kepentingan &amp;amp; agenda publik harus jauh diatas kepentingan partai, apalagi keluarga dan usaha. Tidak boleh ada titip jabatan. @VinceGesit</t>
  </si>
  <si>
    <t>2. ... Walikota untuk semua golongan. Bupati untuk semua golongan. Gubernur untuk semua golongan. Termasuk Presiden untuk semua. @VinceGesit</t>
  </si>
  <si>
    <t>1. Bung @VinceGesit, saya percaya: Jika kader @Gerindra diberikan mandat oleh publik untuk menduduki posisi eksekutif, maka ia haruslah ...</t>
  </si>
  <si>
    <t>Alhamdulillah, @bayuaji_sp. Mohon jika ada masukan, bisa disampaikan melalui Twitter, Facebook, email, atau SMS Center @Gerindra.</t>
  </si>
  <si>
    <t>Terima kasih, @komppak_sultra. Begitu banyak gosip tidak benar mengenai rekam jejak saya. Info di http://t.co/GhEcUZ3ZRU cukup menjawab.</t>
  </si>
  <si>
    <t>@istharquresi Mohon info lengkapnya dikirimkan ke email saya. Terima kasih. Saya coba bantu apa yang bisa saya bantu.</t>
  </si>
  <si>
    <t>Maaf, @roman_rhs. Besok siang saya sudah ada janji dengan Pak Wagub @basuki_btp. Mewakili saya di UI besok akan hadir kader muda @Gerindra.</t>
  </si>
  <si>
    <t>@Aboutkitadandia saya sudah cek, tidak benar adanya.</t>
  </si>
  <si>
    <t>Tentu, @El_supry. Saya sudah instruksikan kader @Gerindra yang terima uang tersebut untuk bantu melacak. Ada-ada saja ya menjelang Pemilu...</t>
  </si>
  <si>
    <t>@tianseptiantos @NAHAWAYANG Terima kasih undangannya. Semoga pementasan berlangsung dengan baik.</t>
  </si>
  <si>
    <t>Tentu saya doakan, @IkeHerdaAnugrah. Semoga mendapat kepercayaan dari, dan tidak mengecewakan masyarakat Kota Jember. @Gerindra</t>
  </si>
  <si>
    <t>Bung @mevebumausaunep, hari ini saya di Jakarta. Lusa saya di Sulawesi Tengah. Namun terima kasih untuk laporannya Bls: @Gerindra Bandung.</t>
  </si>
  <si>
    <t>Bung @fajarharahap, adanya peredaran uang dengan stempel "Prabowo" adalah bentuk kampanye hitam terhadap kredibilitas saya. Terima kasih.</t>
  </si>
  <si>
    <t>Bung @Budiarsajana, perihal jodoh adalah rahasia Allah SWT. Saya percaya ada rencana Tuhan YME dibalik segala hal. Terima kasih.</t>
  </si>
  <si>
    <t>@GiooDestroyer Terima kasih.</t>
  </si>
  <si>
    <t>@umiza09 @di_Hediprasetyo Terima kasih.</t>
  </si>
  <si>
    <t>Untuk pemesanan online, bisa di http://t.co/O2Zim4FeRq, @nailtata. Untuk toko buku, hampir semua menjual kecuali Gramedia. Bls: Buku saya.</t>
  </si>
  <si>
    <t>@cv_aming Tidak benar.</t>
  </si>
  <si>
    <t>@BarSultan @Gerindra Terima kasih. Salam saya untuk semua kader dan pendukung Gerindra di Aceh. Jaga semangat, wujudkan perubahan.</t>
  </si>
  <si>
    <t>RT @11brama11: Besok pak @Prabowo08 jam 23.00 di @netmediatama</t>
  </si>
  <si>
    <t>@mulyadi_didi Kabar baik.</t>
  </si>
  <si>
    <t>Ok sahabat. Sudah jam 24 - Insya Allah kita lanjut diskusi lagi di lain waktu. Terima kasih. Mohon maaf jika tidak semua dapat saya balas.</t>
  </si>
  <si>
    <t>@rico_leonard Seingat saya tidak ada...</t>
  </si>
  <si>
    <t>@rico_leonard Hahaha. Ini gosip dari mana...</t>
  </si>
  <si>
    <t>Saya percaya, jika kita mendapat mandat untuk duduk di jabatan publik, maka kepentingan publik harus diatas golongan / partai. @mang_atek</t>
  </si>
  <si>
    <t>Tidak ada, @mang_atek. Seperti @basuki_btp yang saya wakafkan untuk warga DKI, @ridwankamil saya wakafkan untuk warga Bandung.</t>
  </si>
  <si>
    <t>Bung @henrisalim1, saya sadar banyak informasi ngawur mengenai rekam jejak &amp;amp; sikap saya di masa lalu. Dengan media ini saya ingin luruskan.</t>
  </si>
  <si>
    <t>@VelixGila Mantap.</t>
  </si>
  <si>
    <t>Kita juga harus bangun partai politik yang bersih dan terbuka. Orang-orang baik harus gabung dan ikut jalankan @Gerindra. @ridwan_r3</t>
  </si>
  <si>
    <t>Oleh karena itu, kita harus turunkan ongkos demokrasi kita. Beberapa cara yang efektif: Pemilu serentak, pilkada serentak. @ridwan_r3</t>
  </si>
  <si>
    <t>Ada benarnya, bung @ridwan_r3. Demokrasi kita memang sedang dibajak dan dirusak oleh iklim kleptokrasi. Berkuasanya maling-maling.</t>
  </si>
  <si>
    <t>@moh_rezandi Benar.</t>
  </si>
  <si>
    <t>@aa_mber Benar. Yang ini juga benar. http://t.co/JypUXF1sJd</t>
  </si>
  <si>
    <t>@yas_datuk @PertapaGila Saya telah teken kontrak politik dengan perwakilan organisasi buruh, untuk hapuskan outsourcing dan kerja kontrak.</t>
  </si>
  <si>
    <t>@mufidahHR Benar. Saya sudah tegur managemen, dan pembayaran sudah mulai dilakukan. Terima kasih sudah mengingatkan.</t>
  </si>
  <si>
    <t>@AbimanyuAbiputr @Bagja_Dede Saya menyimak, menunggu saudara selesai menulis. Tolong selengkapnya disampaikan via http://t.co/MYeP1DcSg8.</t>
  </si>
  <si>
    <t>Namun kita harus ingat: Siapapun yang mendapat mandat untuk memimpin di Indonesia, ia pemimpin semua ras, agama dan golongan. @pa2nkOz</t>
  </si>
  <si>
    <t>Perbedaan pendapat dalam demokrasi adalah hal yang biasa. Kita bisa setuju untuk berbeda pendapat, dan terus jalin kerukunan. @pa2nkOz</t>
  </si>
  <si>
    <t>Terima kasih, @pa2nkOz. Saya sadar, karena saya memiliki sikap, saya percaya Pancasila, saya tidak dapat membuat semua orang senang.</t>
  </si>
  <si>
    <t>@Qenand @Gerindra Tentu, mereka melalui proses seleksi yang cukup ketat. Gerindra memprioritaskan kompetensi (merit based selection).</t>
  </si>
  <si>
    <t>8. Bagaimana caranya? Salah satunya Kita harus banyak bicarakan. Di sekolah, di media, dan di komunikasi seperti ini. Sekian. @tuama9buku</t>
  </si>
  <si>
    <t>7. Inilah yang membuat bangsa kita besar, bangsa kita luar biasa. Kita harus sangat bangga akan dua kompromi besar ini. @tuama9buku</t>
  </si>
  <si>
    <t>6. "Great compromise" kedua: Para pendiri bangsa kita tidak mendirikan negara kita didirikan atas dasar agama mayoritas. @tuama9buku</t>
  </si>
  <si>
    <t>5. Bangsa kita mengenal dua "great compromise". Pertama, pendiri bangsa kita tidak memaksakan bahasa mayoritas, bahasa Jawa. @tuama9buku</t>
  </si>
  <si>
    <t>4. Kadang caranya lebih santun, dibungkus dengan bahasa halus, tetapi di ujungnya kepentingan sempit jadi motivasi utama. @tuama9buku</t>
  </si>
  <si>
    <t>3. Hasrat satu kaum untuk mendominasi kaum lain, hasrat satu bangsa untuk ingin menekan bangsa lain, tidak atau belum hilang. @tuama9buku</t>
  </si>
  <si>
    <t>2. Teknologi boleh berubah, ilmu sains terus berkembang, kerumitan peradaban terus bertambah, tetapi sifat manusia tak berubah. @tuama9buku</t>
  </si>
  <si>
    <t>1. Saya penggemar sejarah. Saya percaya mereka yang tidak mau belajar sejarah akan dihukum oleh sejarah. @tuama9buku</t>
  </si>
  <si>
    <t>Bung @tuama9buku, kultwit saudara sangat menarik. Terima kasih. Saya rasa sudah waktunya kita bicara mengenai "the great compromise".</t>
  </si>
  <si>
    <t>@evaryfortuna Israel? Tidak benar.</t>
  </si>
  <si>
    <t>@teukukamal Maaf mungkin saya terlewat. Email kapan dan judulnya apa? Terima kasih.</t>
  </si>
  <si>
    <t>Ada yang bilang saya gila, atau naif dalam hal ini. Kepada mereka saya katakan, @Gerindra adalah partai kebangsaan! @Aktivis_Larshen</t>
  </si>
  <si>
    <t>Oleh karena itu, dengan @Gerindra saya buktikan: Suku dan agama apapun, jika kapabel @Gerindra majukan jadi calon pemimpin. @Aktivis_Larshen</t>
  </si>
  <si>
    <t>Tentu, bung @Aktivis_Larshen. Saya sadar, bangsa Indonesia sudah letih dengan janji-janji dan orasi mengenai mempertahankan kebhinekaan.</t>
  </si>
  <si>
    <t>@MarzukiAngga Benar. Saya dibantu oleh sekretaris pribadi saya untuk operasikan Twitter ini.</t>
  </si>
  <si>
    <t>Tentu sangat penting, bung @Yas_keretaRnR. Frekuensi TV adalah milik publik. Harus digunakan untuk mencerdaskan, bukan sekedar komersil.</t>
  </si>
  <si>
    <t>Jika bung @adi_fpi tak setuju dengan ini, silakan pilih calon pemimpin sesuai kehendak. Namun jangan halangi hak orang lain. Terima kasih.</t>
  </si>
  <si>
    <t>Tentunya, UUD 1945 juga menjamin hak untuk memajukan diri dalam perjuangan membangun masyarakat, bangsa, dan negaranya. @adi_fpi</t>
  </si>
  <si>
    <t>Diantaranya: Hak atas pekerjaan dan penghidupan yang layak, hak untuk mengembangkan diri, hak atas perlindungan hukum. @adi_fpi</t>
  </si>
  <si>
    <t>Ok, mari kita buka diskusi. Bung @adi_fpi, hak dan kewajiban setiap warga negara Indonesia telah diatur di UUD 1945, pasal 27 s/d 34.</t>
  </si>
  <si>
    <t>@HadiriW Silakan.</t>
  </si>
  <si>
    <t>21. Kita harus jauhkan kebencian, hilangkan curiga. Agar Indonesia bersih, kuat, aman dan damai. Mari kita lakukan perubahan. Sekian.</t>
  </si>
  <si>
    <t>20. Jika ada yang menyebarluaskan kebencian, kecurigaan dan ajakan perpecahan di lingkungan kita, di FB dan Twitter, mari kita hadapi.</t>
  </si>
  <si>
    <t>19. Kebhinekaan adalah kekuatan kita. Toleransi adalah harapan masa depan. Mari kita terus bangun kekuatan itu.</t>
  </si>
  <si>
    <t>18. Inti dari cerita saya malam ini adalah: Kita bangsa yang besar. Pancasila adalah dasar negara kita dan kepribadian bangsa kita.</t>
  </si>
  <si>
    <t>17. Liem Swie King. Kita juga ingat Wang Lian-xiang yang kita kenal sebagai Lucia Francisca Susi Susanti.</t>
  </si>
  <si>
    <t>16. Saya ingat Tan Joe Hok, orang Indonesia pertama yang juarai All England. Rudi Hartono, delapan kali memenangkan kejuaraan All England.</t>
  </si>
  <si>
    <t>15. Selain kisah mereka yang angkat senjata untuk merah putih, ada juga pahlawan-pahlawan yang mengharumkan nama Indonesia di bidang lain.</t>
  </si>
  <si>
    <t>14. Kebetulan saya kenal dekat dengan mereka. Mereka pribadi-pribadi yang berani, tulus dan sangat, sangat setia kepada Merah Putih.</t>
  </si>
  <si>
    <t>13. Gilberto Gutteres, wakil dari Joaquin, gugur di Baucan tahun 1989; Juliao Fraga, komandan kompi SAKA, gugur 24 Oktober 1996 di Bancau.</t>
  </si>
  <si>
    <t>12. Jose Fernandes, komandan kompi, gugur di Vikeke tanggal 17 Agustus 1983; Joaquin Monteiro, komandan kompi, gugur di Ossu Februari 1986.</t>
  </si>
  <si>
    <t>11. Selain Domingus dan Roberto, saya juga teringat dengan sukarelawan beragama Nasrani yang gugur untuk merah putih di bawah komando saya:</t>
  </si>
  <si>
    <t>10. Dua sukarelawan tersebut bertempur bersama pasukan TNI tanpa pangkat, tanpa jabatan dan tanpa ikatan dinas, untuk Indonesia.</t>
  </si>
  <si>
    <t>9. Yang satu dikenal dengan nama Domingus Cina dari Ossue, yang satu bernama Roberto Lie Lin Kai, adik dari tokoh Tionghoa Vikeke, Ciko Lie.</t>
  </si>
  <si>
    <t>8. Saya ingat, dua sukarelawan Timor Timur yang berjuang dan bertempur bersama saya di tahun 1978. Keduanya adalah keturunan etnis Tionghoa.</t>
  </si>
  <si>
    <t>7. Dalam perjalanan masa tugas saya sendiri sebagai perwira TNI, banyak prajurit gugur di bawah komando saya. Mereka dari berbagai golongan.</t>
  </si>
  <si>
    <t>6. â€¦ Soekarno, Mohammad Hatta, Ki Hajar Dewantara, Ki Bagus Hadi Kusumo, Wahid Hasyim, dan masih banyak lagi. Berbagai suku, agama dan ras.</t>
  </si>
  <si>
    <t>5. I Gusti Ngurah Rai, Robert Wolter Monginsidi, Ignatius Slamet Riyadi, Mayor Daan Mogot, Laksamana Muda John Lie, Jendral Sudirman, ...</t>
  </si>
  <si>
    <t>4. Perjuangan kemerdekaan kita adalah perjuangan seluruh rakyat Indonesia dari berbagai suku, daerah, ras, dan berbagai agama.</t>
  </si>
  <si>
    <t>3. Kita harus ingat: Adalah fakta sejarah, bahwa semua unsur rakyat Indonesia terlibat dalam perjuangan kemerdekaan Indonesia.</t>
  </si>
  <si>
    <t>2. â€œOrang Nasrani, orang Hindu, orang Budha, orang Konghucu, bukan indekost di negeri ini. Mereka ikut mendirikan negeri ini.â€ (T. Taher)</t>
  </si>
  <si>
    <t>1. Bicara mengenai persatuan, salah seorang senior saya, mantan Menteri Agama H. Dr. Tarmizi Tahir, Laksamana Muda TNI-AL pernah mengatakan:</t>
  </si>
  <si>
    <t>@Sam_the_Kael @akun_KEPO Hahaha. Faktanya demikian.</t>
  </si>
  <si>
    <t>Karena tadi siang saya dan @Basuki_BTP banyak bicara mengenai sejarah, topik malam ini adalah "Bersatu untuk Indonesia Raya".</t>
  </si>
  <si>
    <t>Sebelum kita lanjut, mari kita sama-sama berdoa untuk saudara-saudara kita di Sinabung yang hari ini kembali mengalami musibah. @Gufroni_M</t>
  </si>
  <si>
    <t>@fred_manullang Sangat menarik. Terima kasih sudah berbagi. // @Gerindra mohon ditindaklanjuti.</t>
  </si>
  <si>
    <t>Ok, saya absen dulu. Siapa saja sahabat Twitter yang sudah siap diskusi sospol dengan saya malam Minggu ini? Pasti jomblo juga yaâ€¦ Hahaha.</t>
  </si>
  <si>
    <t>Insya Allah, saya akan lanjutkan cerita tentang diskusi saya dengan Ahok tadi siang, nanti malam. Dilanjutkan diskusi. Terima kasih.</t>
  </si>
  <si>
    <t>Jika di Pemilu 2014 ini terpilih: Lapisan kepemimpinan yang tak takut mati, bersih &amp;amp; jujur = Kiamat bagi koruptor. http://t.co/cy2BKXsaGa</t>
  </si>
  <si>
    <t>Siang ini @Basuki_BTP semakin yakinkan saya: Jika ada kehendak politik, korupsi bisa kita tumpas habis. http://t.co/F2iJXNJUK9</t>
  </si>
  <si>
    <t>@wwn_kurnia Terima kasih. Mohon sampaikan salam saya kepada teman-teman.</t>
  </si>
  <si>
    <t>@alobatnic @basuki_btp Tidak.</t>
  </si>
  <si>
    <t>@akulah_gin2 Siapa namanya? Kader @Gerindra harus sukses dan berjuang membela rakyat.</t>
  </si>
  <si>
    <t>Tadi siang, Wagub DKI @Basuki_BTP mampir ke rumah saya untuk makan siang dan ngopi sore. Banyak cerita menarik. http://t.co/Q26GUJKOUf</t>
  </si>
  <si>
    <t>Salam jempol dari saya dan Wagub DKI Jakarta kebanggaan kita semua: @Basuki_BTP, untuk semua sahabat Twitter. http://t.co/07kp7Pz3Tr</t>
  </si>
  <si>
    <t>@sidiqkuntoro1 Insya Allah.</t>
  </si>
  <si>
    <t>@nailtata Siapa namanya?</t>
  </si>
  <si>
    <t>Kalau foto ini saya mengakui, emang ada kemiripan. @Alghazll @AHMADDHANIPRAST @MemeCOMIK http://t.co/eQJwLxm4j3</t>
  </si>
  <si>
    <t>@abdulwahidyusuf @DaroriW Terima kasih.</t>
  </si>
  <si>
    <t>Saya tidak paham logika anda, bung @M_rizQy. Jika rakyat menilai mereka sukses membangun Jakarta, kok saya dibilang gagal total...</t>
  </si>
  <si>
    <t>@wanz_beck Silakan gabung di http://t.co/7xPF3r9cdD, bung Wanz. Terima kasih.</t>
  </si>
  <si>
    <t>Hahaha, saudara @MemeCOMIK bisa sajaâ€¦ Namun, jangan-jangan saya memang ada bersaudara dengan bung @AHMADDHANIPRAST. http://t.co/Y4FYjqrKV3</t>
  </si>
  <si>
    <t>@funky_radit23 @Gerindra Terima kasih.</t>
  </si>
  <si>
    <t>@Ghiiiry Selamat ulang tahun, Ghiry.</t>
  </si>
  <si>
    <t>@mibsambahanan Ok.</t>
  </si>
  <si>
    <t>Semoga kita semua diberi kesehatan dan kemakmuran di Tahun Baru Kuda Kayu 2565. Gong Xi Fa Cai. Salam Indonesia Raya. http://t.co/PCimQLP2hD</t>
  </si>
  <si>
    <t>Oh iya, saya sudah mengucapkan di FB - namun belum di Twitter. Selamat Hari Raya Imlek kepada sahabat yang merayakan. http://t.co/PCimQLP2hD</t>
  </si>
  <si>
    <t>Bukan batal, @KontanNews. Namun rencana makan siang saya besok dengan @Basuki_BTP saya majukan jadi jam 10 (brunch). Insya Allah.</t>
  </si>
  <si>
    <t>Terima kasih sudah jauh-jauh mampir ke kediaman saya di hari Imlek, @MarissaAnita @NET1Indonesia. Jika ada waktu, silakan mampir lagi.</t>
  </si>
  <si>
    <t>@FaatimaFaa Tentu. Terima kasih.</t>
  </si>
  <si>
    <t>@firmanmawardi Terima kasih.</t>
  </si>
  <si>
    <t>@nasrullahtaufik @Gerindra Terima kasih.</t>
  </si>
  <si>
    <t>RT @nasrullahtaufik: Indonesia membutuhkan pemimpin yang memberi bukti, bukan hanya sekedar janji. Maju terus Pak @Prabowo08 dan @Gerindra â€¦</t>
  </si>
  <si>
    <t>Jika bung @negativisme atau jika ada sahabat Twitter mengetahui, siapa dibalik kampanye hitam "uang Prabowo", laporkanlah ke polisi.</t>
  </si>
  <si>
    <t>@AhmadSaiful33 Aamiin.</t>
  </si>
  <si>
    <t>@m_laszambouw Aamiin. Terima kasih.</t>
  </si>
  <si>
    <t>@danijo_bkr Tidak. Itu adalah kesalahan managemen perusahaan. Kemarin saya sudah koordinasikan untuk segera diselesaikan.</t>
  </si>
  <si>
    <t>Bung @dinopattidjalal, jika butuh nomor telepon Serka Asmujiono dan Tim Pendaki Everest 1997 bisa DM saya disini. http://t.co/LkMVxO1Jhk</t>
  </si>
  <si>
    <t>@arie_kamsari Terima kasih.</t>
  </si>
  <si>
    <t>@zfauzin @sasongkosasongk Boleh kirim surat undangan ke saya, di PO BOX PRABOWO 08, JKS 12000. Terima kasih.</t>
  </si>
  <si>
    <t>12. Becik ketitik ala ketara. Mereka yang menebarkan kebencian pasti akan rugi. Mari berbuat, berpikir, bersikap, dan berharap baik.</t>
  </si>
  <si>
    <t>11. Kalau api kita lawan dengan api, maka akibatnya adalah api yang lebih dahsyat. Api harus kita lawan dengan air.</t>
  </si>
  <si>
    <t>10. Jangan kita berkampanye dengan kebencian, dengan dengki, dengan iri, dan dengan ciri-ciri manusia yang lemah lainnya.</t>
  </si>
  <si>
    <t>9. Walau kita difitnah, walau kita diserang, janganlah kita balas menghardik orang lain. Jangan kita menghina orang lain.</t>
  </si>
  <si>
    <t>8. Bagi semua kader @Gerindra: Berkampanyelah dengan tenang, dengan rasional, dengan jernih, dengan fakta dan angka.</t>
  </si>
  <si>
    <t>7. Dalam menghadapi kampanye hitam, janganlah kita terhasut, apalagi terjerumus ke permainan kotor. Kita harus berkampanye dengan baik.</t>
  </si>
  <si>
    <t>6. Kita juga akan menghadapi berbagai kampanye hitam. Menyebarkan uang dengan berbagai nominal, dengan nama "Prabowo" contohnya.</t>
  </si>
  <si>
    <t>5. Dalam memperjuangkan cita-cita ini, tentu kita akan menghadapi perlawanan. Suara hantu dan segala macam praktik-praktik akan kita hadapi.</t>
  </si>
  <si>
    <t>4. Pemerintahan yang tidak kalah, apalagi mengalah dengan para koruptor, para perampok, para penyelundup, dan para penjebol uang rakyat.</t>
  </si>
  <si>
    <t>3. Cita-cita tersebut adalah Indonesia yang dipimpin oleh pemerintahan yang bersih, tidak korupsi, berjuang untuk rakyat.</t>
  </si>
  <si>
    <t>2. Ada juga sahabat yang mengikuti Twitter saya, karena merasa punya kesamaan tekad, pendirian, harapan dan cita-cita.</t>
  </si>
  <si>
    <t>1. Sahabat mengikuti Twitter saya, tentu ada alasan. Tentu ada diantara sahabat yang sekedar ingin tahu, apa pemikiran dan kata Prabowo.</t>
  </si>
  <si>
    <t>Selamat malam sahabat Twitter. Malam ini saya merasa perlu menjawab berbagai tudingan yang diarahkan kepada saya selama tiga hari terakhir.</t>
  </si>
  <si>
    <t>@faisalyusra Semua orang boleh berpendapat, bung Faisal. Itulah budaya demokrasi yang saya bangun di @Gerindra.</t>
  </si>
  <si>
    <t>@pejuangsenyumm Jika ada @Gerindra korupsi, saya pecat.</t>
  </si>
  <si>
    <t>@lilokatozi Tentu, saya sudah cek.</t>
  </si>
  <si>
    <t>RT @Gerindra: Bagi yang ingin ikut andil dalam perjuangan @Gerindra secara online, mari akses http://t.co/rBWKP9POyO untuk ikut serta Cc: @â€¦</t>
  </si>
  <si>
    <t>@RudolphRamstein @Gerindra Tentu dipecat.</t>
  </si>
  <si>
    <t>@EkoArdiyanto81 Silakan koordinasi dengan @YBudiPurnomo untuk jadwal wawancara dengan saya, bung Eko. Terima kasih. Pada prinsipnya saya ok.</t>
  </si>
  <si>
    <t>Bung @surya98HC, jika jembatan dibangun murni dengan dana swasta - tidak apa. Saya pribadi lebih setuju negara bangun solusi perkapalan.</t>
  </si>
  <si>
    <t>@Aa_Yadi @Gerindra Terima kasih. Mohon sampaikan salam saya kepada teman-teman di London.</t>
  </si>
  <si>
    <t>@edkodok Silakan koordinasi dengan @Gerindra, akses http://t.co/KdXUCUTAMM</t>
  </si>
  <si>
    <t>Gosip mengenai emas "Sukarno" itu tidak benar, bung @Agnarrock27. Jika benar, pasti Pemerintah sudah mengambil simpanan tersebut.</t>
  </si>
  <si>
    <t>Aamiin, bung @yoakimdatak. Apa tema diskusi kita malam ini?</t>
  </si>
  <si>
    <t>Selamat malam, sahabat. Jika kata hatimu menghendaki Indonesia Raya yang bersih, kuat, berwibawa &amp;amp; berdikariâ€¦ Bergabunglah dengan @Gerindra.</t>
  </si>
  <si>
    <t>@davidhutauruk @yunartowijaya Saya tidak menonton. Ada apa?</t>
  </si>
  <si>
    <t>@AgunxHayate Memiliki KTP.</t>
  </si>
  <si>
    <t>@SavannaSusa4ty Kita upayakan.</t>
  </si>
  <si>
    <t>@_skylight9 Siap.</t>
  </si>
  <si>
    <t>@ergifathur Boleh, ditunggu undangannya.</t>
  </si>
  <si>
    <t>@syukri172 Tidak.</t>
  </si>
  <si>
    <t>Jika saudara @sannidya benar ingin terlibat merealisasikan cita-cita Indonesia Bangkit, maka harus mau berpihak dan gabung partai politik.</t>
  </si>
  <si>
    <t>Insya Allah, bung @yanuar_anhar. Saya sependapat dengan saudara. Pemimpin tertinggi harus berani dan berkenan memimpin langsung pembangunan.</t>
  </si>
  <si>
    <t>@ERWINMADMORON Kapan beliau meninggal, bung Erwin? Saya turut berduka cita atas kepergian beliau.</t>
  </si>
  <si>
    <t>Dengan menutup kebocoran, kita bisa ada uang untuk tingkatkan kesejahteraan guru honorer. Kita bisa bangun infrastruktur, dsb. @_haye_</t>
  </si>
  <si>
    <t>Karena banyak kesulitan yang kita alami saat ini, ujungnya adalah karena negara tidak punya uang yang cukup. Kenapa? Karena bocor. @_haye_</t>
  </si>
  <si>
    <t>Ok. Jika hanya boleh satu: Menutup kebocoran kekayaan negara kita yang saat ini angkanya Rp. 1.100 triliun lebih, bung @_haye_.</t>
  </si>
  <si>
    <t>Semua yang tercantum di 6 Program Aksi @Gerindra adalah prioritas saya, bung @_haye_. Silakan saudara cermati dan pantau realisasinya.</t>
  </si>
  <si>
    <t>Pemindahan ibukota membutuhkan uang yang tidak sedikit. Dengan menutup kebocoran Rp. 1.100 triliun per tahun, uangnya bisa ada. @benggoloo</t>
  </si>
  <si>
    <t>Tentu @benggoloo. Sejak 2010 saya sampaikan, kita perlu pindahkan ibukota dari Jakarta. Untuk itu kita harus tutup kebocoran-kebocoran kita.</t>
  </si>
  <si>
    <t>@GT_C3350 @aaleefa Benar. Negara kita bukan negara babu / negara kacung.</t>
  </si>
  <si>
    <t>Kapan saudara @DickyCT ada waktu, bisa mampir ke kantor saya. Kita bisa diskusi sambil ngopi bareng jika waktunya pas ketemu.</t>
  </si>
  <si>
    <t>@BanditDoank Tentu.</t>
  </si>
  <si>
    <t>Benar, bung @afaymf. Ekonomi desa harus dibangun. Pengesahan UU Desa sudah arah yang tepat. Dana pembangunan infrastruktur desa harus ada.</t>
  </si>
  <si>
    <t>@aaleefa Salam untuk teman-teman, mas Bustommi dan kawan-kawan.</t>
  </si>
  <si>
    <t>@pejuangsenyumm Tentang narkotika?</t>
  </si>
  <si>
    <t>Adalah pekerjaan besar Pemerintahan selanjutnya, siapapun terpilih untuk buka lapangan kerja - agar tidak perlu lagi ada TKI ke LN. @aaleefa</t>
  </si>
  <si>
    <t>Sudah, mbak @aaleefa. Kabid LN @Gerindra telah menjenguk ybs di RS Sragen. Apresiasi saya kepada Pemerintah yang kali ini bertindak cepat.</t>
  </si>
  <si>
    <t>@HanifYoga @Gerindra Aamiin.</t>
  </si>
  <si>
    <t>Boleh saja, kenapa tidak bung @zackhussein. Silakan koordinasi dengan koordinator Media Center saya, saudara @YBudiPurnomo.</t>
  </si>
  <si>
    <t>@RudolphRamstein Tentu.</t>
  </si>
  <si>
    <t>RT @hazmiSRONDOL: Prabowo Subianto, Tokoh Politik Paling Berpengaruh di Indonesia http://t.co/g9Ep7lbiSB lewat @kompasiana @Gerindra @Praboâ€¦</t>
  </si>
  <si>
    <t>@bambangdwi Benar.</t>
  </si>
  <si>
    <t>@upilavastu Hahaha.</t>
  </si>
  <si>
    <t>Tidak terasa sudah lewat tengah malam. Diskusi politik memang selalu bisa buat waktu terasa cepat. Insya Allah, kita lanjut besok ya.</t>
  </si>
  <si>
    <t>Jer besuki mawa bea, bung @laksamana1977. Semua perjuangan butuh pengorbanan.</t>
  </si>
  <si>
    <t>@AdangAdha Benar.</t>
  </si>
  <si>
    <t>@akmalnnasution2 Silakan, kita atur waktu ya.</t>
  </si>
  <si>
    <t>@Bung_Well Benar.</t>
  </si>
  <si>
    <t>Benar. Saat ini seperti itu. Inilah yang harus kita robah - karena orang miskin juga berhak akan keadilan. @ShaverPut</t>
  </si>
  <si>
    <t>@imansuryaman112 Silakan jika ingin bergabung sebagai relawan, klik http://t.co/KdXUCUTAMM - agar bisa mendapatkan koordinasi gerakan.</t>
  </si>
  <si>
    <t>Saya tidak mengarang, @sarifidri. Setelah saya selesai dari TNI, saya tidak punya apa-apa. Tinggal saja menumpang di rumah adik.</t>
  </si>
  <si>
    <t>@febryanadityak Benar,</t>
  </si>
  <si>
    <t>15. Bagaimana cara ganti haluan dalam waktu cepat? Jika tertarik, silakan saudara cek dokumen 6 Program Aksi @Gerindra. Terima kasih.</t>
  </si>
  <si>
    <t>14. Bagaimana konkritnya? Salah satunya, seperti yang tadi saya sudah sampaikan: pemerataan akses ke pendidikan. Juga ke permodalan.</t>
  </si>
  <si>
    <t>13. Pokok pemikiran ini sebenarnya sudah ada di konstitusi kita. Ekonomi kerakyatan sesuai dengan pasal-pasal UUD 1945, Pasal 33.</t>
  </si>
  <si>
    <t>12. Yang sudah kaya? Harus terus kita dorong. Jangan kita sembelih angsa yang menghasilkan telur emas. Sosialisme murni juga tidak jalan.</t>
  </si>
  <si>
    <t>11. Ekonomi jalan tengah, atau ekonomi kerakyatan. Kita ambil yang baik dari sosialisme, yang baik dari kapitalisme. Yang lemah dibantu.</t>
  </si>
  <si>
    <t>10. Lantas bagaimana? Yang saya usulkan adalah sama dengan usulan Bung Karno, Bung Hatta, Bung Syahrir, Prof Soemitro dan Prof Mubyarto.</t>
  </si>
  <si>
    <t>9. Contoh kebijakan neolib: UU Badan Hukum Pendidikan. Alhamdulillah berhasil kita batalkan, karena orang miskin juga perlu pendidikan.</t>
  </si>
  <si>
    <t>8. Sistem ekonomi yang terlampau bebas ini, gagal bawa kesejahteraan dan keadilan sosial. Jurang antara yang kaya dan miskin semakin lebar.</t>
  </si>
  <si>
    <t>7. Paham neolib bisa dimengerti, jika semua orang punya kesempatan yang sama untuk menjadi kaya. Tetapi kenyataannya tidak begitu.</t>
  </si>
  <si>
    <t>6. Ini sesuai dengan paham neolib: Kalau kamu kaya, maka kamu kuat. Jika kamu miskin, maka kamu lemah. Kamu tidak ada harganya.</t>
  </si>
  <si>
    <t>5. Kejadian itu buktikan bahwa di Indonesia sekarang ini, kita harus punya banyak uang, harus bisa beli mobil mewah untuk dihormati.</t>
  </si>
  <si>
    <t>4. Pada saat itu saya berpikir, "saya pernah berjuang, ditembaki, nyaris mati tiga kali, disuruh parkir di belakang karena naik jip tua."</t>
  </si>
  <si>
    <t>3. Sebelum saya datang (dan diusir), petugas parkir membantu seorang anak muda untuk parkir. Ia bawa mobil jenis sport harga sekian M.</t>
  </si>
  <si>
    <t>2. Hotel ini di kota Jakarta. Di kawasan Segitiga Emas. Waktu itu saya naik sebuah mobil jip tua. Padahal, saat itu ada parkir kosong.</t>
  </si>
  <si>
    <t>1. Saya suka menjelaskan suatu fenomena dengan cerita. Berikut ini cerita nyata: Saya pernah diusir dari parkiran utama sebuah hotel.</t>
  </si>
  <si>
    <t>Karena banyak yang bertanya, coba saya jelaskan garis besarnya. Jika tertarik, silakan simak. @saraharifin @ShaverPut Re: Neoliberalisme.</t>
  </si>
  <si>
    <t>@muhammadumarz That's the spirit. Terima kasih.</t>
  </si>
  <si>
    <t>Silakan, @candraguptha. Jika ingin bergabung sebagai relawan @Gerindra, bergabunglah di http://t.co/KdXUCUTAMM. Gunakan aplikasinya.</t>
  </si>
  <si>
    <t>@al_aldair Semakin @Gerindra tinggi, semakin kencang angin yang berhembus. Saya saja sudah hampir 15 tahun diterpa fitnah ini itu.</t>
  </si>
  <si>
    <t>Terima kasih, @KlismanYo. Mohon teruskan salam saya kepada teman-teman di rantau. Gunakan http://t.co/KdXUCUTAMM untuk saling berkenalan.</t>
  </si>
  <si>
    <t>@AubreyBelford I'm always open to work together with anyone, or any party whom have the same vision as I do.</t>
  </si>
  <si>
    <t>Untuk perdalam pengetahuan, kita harus banyak baca, mawas diri, dan instrokspeksi bung @tweet_erland. Klinik Tongfang?</t>
  </si>
  <si>
    <t>@ImamPesu Seperti apa teknisnya? Coba sampaikan ke saya lewat email: 08@prabowosubianto.web.id. Terima kasih.</t>
  </si>
  <si>
    <t>@UyungPancasila @RioAaGoGo @TNIOnline Kata siapa...</t>
  </si>
  <si>
    <t>@RioAaGoGo Alhamdulillah, di ketiga olahraga ini saat ini kita unggul.</t>
  </si>
  <si>
    <t>@RioAaGoGo Salah satunya dengan prestasi di bidang olahraga. Selama ini saya coba bina pencak silat dan berkuda (polo). Adik saya di catur.</t>
  </si>
  <si>
    <t>Tentu, bung @RioAaGoGo. Saya percaya jika kita ada kemampuan, kita harus berupaya semampunya untuk meningkatkan harga diri bangsa Indonesia.</t>
  </si>
  <si>
    <t>@RamadhanIbenk Untuk Kabupaten Bogor ada @fadlizon.</t>
  </si>
  <si>
    <t>UUD 1945 juga menyebut, â€œsetiap warga negara berhak memperoleh kesempatan yang sama dalam pemerintahan.â€ @7ganjil</t>
  </si>
  <si>
    <t>Bung @7ganjil, setiap warga negara Indonesia memiliki hak untuk memilih dan dipilih untuk jabatan publik. Ini dijamin oleh UU.</t>
  </si>
  <si>
    <t>@wahyupriyanto14 Saya terakhir ke Jambi 2012, bung Wahyu. Maaf jika belum sempat kembali. Jika sudah ada agenda kesana akan saya kabarkan.</t>
  </si>
  <si>
    <t>@miftahulsq Hahahaha.</t>
  </si>
  <si>
    <t>@Alwisyhb18 Tentu. Saya bisa mengerti. Memang tidak adil, bagaimana hukuman pencuri sendal bisa disamakan dengan pencuri milyaran rupiah.</t>
  </si>
  <si>
    <t>Republik yang dikuasai oleh oligarki yang hobinya merampok kekayaan negara, terus menerus tanpa memikirkan rakyat. @RioAaGoGo</t>
  </si>
  <si>
    <t>Ulasan John Pilger mengenai Indonesia cukup akurat, bung @RioAaGoGo. Adalah fakta bahwa saat ini kita diambang menjadi republik dagelan.</t>
  </si>
  <si>
    <t>Baik, bung @C_Gerhana @susiealim71. Informasi ini saya teruskan kepada kader @Gerindra yang bergerak di lapangan. Terima kasih.</t>
  </si>
  <si>
    <t>@waver_06 Tentu.</t>
  </si>
  <si>
    <t>@fokussinema Saya sudah terima, bung Siswanto. Terima kasih banyak. Saya sangat apresiasi.</t>
  </si>
  <si>
    <t>@YobaMIKS Masih.</t>
  </si>
  <si>
    <t>Terima kasih, @gilawhimurra. Mohon sampaikan salam saya kepada teman-teman di Singaparna, Tasikmalaya.</t>
  </si>
  <si>
    <t>@hajimerah Tentu. Maaf saya baru balas.</t>
  </si>
  <si>
    <t>@HarryKuffal Tentu. Terima kasih bung Harry.</t>
  </si>
  <si>
    <t>@oei_sudirman Setuju. Kita bisa mulai dengan biofuel yang relatif lebih murah investasinya namun hasilnya bisa sangat terasa.</t>
  </si>
  <si>
    <t>@Fardonny Terima kasih bung Donny. Mohon dukungannya selalu.</t>
  </si>
  <si>
    <t>@tamtam_thamy OK. Insya Allah mbak Prima.</t>
  </si>
  <si>
    <t>@Fitrah_Cawang @ismataus Benar.</t>
  </si>
  <si>
    <t>Insya Allah, @elitakumianggre. Saya kira selama ini @Gerindra telah buktikan ucapan kami: http://t.co/vxkhImfkCD</t>
  </si>
  <si>
    <t>@TavipGanefo @linashobr_noor Hahaha. Mereka yang tidak setuju dengan dasar negara Pancasila, akan saya keluarkan dari @Gerindra.</t>
  </si>
  <si>
    <t>Saudara @agrynandrezz1 harus sabar sedikit. Jawaban saya, tentu iya. Kita harus berdaulat secara ekonomi dan berdaulat secara politik.</t>
  </si>
  <si>
    <t>@KristyJemima Sudah.</t>
  </si>
  <si>
    <t>Di desa saya sinyal handphone kurang baik mbak @ismataus. Tidak bisa mudah internetan seperti orang kota.</t>
  </si>
  <si>
    <t>@rafifnugraha Saya sendiri, dibantu ketik oleh sekpri saya.</t>
  </si>
  <si>
    <t>@Harry_A11 Insya Allah. Ikuti terus perkembangan jadwal saya di Facebook dan Twitter saya ini bung Harry.</t>
  </si>
  <si>
    <t>Bung @ARP89, kalau kita punya harta dan harta itu dicuri oleh orang lain, salah siapa? Adalah salah kita tidak mampu menjaga harta sendiri.</t>
  </si>
  <si>
    <t>@tamtam_thamy Ooo tadi mbak Prima di lantai tiga?</t>
  </si>
  <si>
    <t>@Fardonny Hahaha. Kamu sok tahu.</t>
  </si>
  <si>
    <t>@fokussinema Terima kasih untuk kiriman majalahnya ke kantor saya tempo hari.</t>
  </si>
  <si>
    <t>@gilangadi80 Alhamdulillah.</t>
  </si>
  <si>
    <t>Pembatasan masa jabatan itu baik, bung @HendraIsmail. Jika seseorang terlalu lama menjabat, bisa lupa diri.</t>
  </si>
  <si>
    <t>@ekadharma08 Misalkan?</t>
  </si>
  <si>
    <t>RT @susiealim71: @Prabowo08 Seluruh rakyat Indonesia mengharapkan perubahan! Marilah bekerja dgn hati dengan Gerindra dan Pak Prabowo tuk 2â€¦</t>
  </si>
  <si>
    <t>@mibsambahanan Maaf bung Mibsam, saya fokus di Indonesia dahulu. Ini saja belum semua provinsi saya keliling lagi sejak 2009.</t>
  </si>
  <si>
    <t>@sekardewi1963 Setuju.</t>
  </si>
  <si>
    <t>Jika sudah ada jadwal ke Surabaya, akan saya kabarkan di FB dan/atau Twitter ini ya @gilangadi80. Sampai jumpa.</t>
  </si>
  <si>
    <t>@YudhaShinigami1 Terima kasih Yudha.</t>
  </si>
  <si>
    <t>@Melawanarah Saya sudah sering sampaikan pandangan saya mengenai hal ini. UU yang ada saat ini menyalahi UUD 1945. Revisi itu perlu.</t>
  </si>
  <si>
    <t>Mantap, bung @SkinOed. Untuk membasmi korupsi memang harus sedikit "keras". Hukuman yang diberikan harus menimbulkan efek jera.</t>
  </si>
  <si>
    <t>Bukan baru kali ini saya mengaku pernah salah, @linashobr_noor. Saya harus ungkapkan beberapa kali agar mereka yang belum sadar tersadarkan.</t>
  </si>
  <si>
    <t>@syahsofwan Terima kasih bung Sofwan.</t>
  </si>
  <si>
    <t>RT @wisnu_prasetya: (((Pernah Neolib))) RT @Prabowo08: Saya dulu pernah neolib. Namun saya bertobat. Bagi yg belum bertobat, bertobatlah htâ€¦</t>
  </si>
  <si>
    <t>@elleanor12 Terima kasih.</t>
  </si>
  <si>
    <t>Indonesia yang merdeka. Indonesia yang bersih, kuat, aman, dan bermartabat. Indonesia yang tidak dianggap bangsa kacung. @Alwisyhb18</t>
  </si>
  <si>
    <t>Cita-cita saya bukan Indonesia ditakuti, bung @Alwisyhb18. Cita-cita saya Indonesia dihargai. Berdiri sejajar dengan bangsa-bangsa lain.</t>
  </si>
  <si>
    <t>Apakah kalian juga mau bertobat? @tweet_erland @Outstandjing - tidak apa sedikit telat, daripada tidak sama sekali. Re: Neolib.</t>
  </si>
  <si>
    <t>@tweet_erland @arman_dhani Baik. Kemarin timnas polo berkuda kita memenangkan kejuaraan polo berkuda se-Asia. Ini soal harga diri bangsa.</t>
  </si>
  <si>
    <t>Saya setuju, bung @s_darno. Demikian juga di organisasi, baik pemerintahan ataupun swasta. Jika tertib saja tidak bisa, bagaimana mau maju?</t>
  </si>
  <si>
    <t>@harry_sutardji Salam kenal bung Harry.</t>
  </si>
  <si>
    <t>@r_hariri Terima kasih.</t>
  </si>
  <si>
    <t>Saya dulu juga pernah neolib. Namun saya bertobat. Bagi yang belum bertobat, bertobatlah. Bergabunglah dengan saya. http://t.co/kUy3EcXhA7</t>
  </si>
  <si>
    <t>Momentum politik sekarang ada bersama kita. Mari kita manfaatkan. Kaum nasionalis, jangan terpecah! Satukan kekuatan. http://t.co/2qxME0MeTF</t>
  </si>
  <si>
    <t>IMF pernah memberikan resep "cara menjalankan ekonomi" kepada kita, yang di Barat sendiri tidak dijalankan. Piye? http://t.co/l3oJfEZ9B4</t>
  </si>
  <si>
    <t>Memang sudah waktunya, kita hentikan "business as usual". "Trickle down" yang dijanjikan neoliberalisme adalah mitos. http://t.co/NGhatNvkns</t>
  </si>
  <si>
    <t>Di Pasar Butung tadi siang, saya merasakan bagaimana sahabat di Makassar begitu mengharapkan adanya perobahan besar. http://t.co/izPrFT3cvG</t>
  </si>
  <si>
    <t>Jadi malam ini bisa diskusi lagi. Oh iya, tadi siang saya di Makassar, ke Pasar Butung. Ada orang Makassar disini? http://t.co/bkwV1drerG</t>
  </si>
  <si>
    <t>Selamat malam sahabat. Bagaimana kabar? Alhamdulillah internet di rumah saya sudah kembali aktif sejak kemarin putus karena cuaca buruk.</t>
  </si>
  <si>
    <t>RT @kompasmuda: Oya, lima komentar terpilih soal Gerindra akan dicetak di Kompas (21/1). Ditunggu! Ayo twit dgn tagar #IndonesiaSatu &amp;amp;mentiâ€¦</t>
  </si>
  <si>
    <t>RT @kompasmuda: Besok giliran Partai Gerindra. Yuk kasih komentar soal partainya, sosoknya, dan programnya. Capresnya juga boleh. Ditunggu â€¦</t>
  </si>
  <si>
    <t>Benar, bung @gandaprisma. Kekayaan negara kita terus mengalir ke luar negeri. Kita hanya menjadi kacung dan penonton. UUD tidak dijalankan.</t>
  </si>
  <si>
    <t>@YudhaShinigami1 @Gerindra Beberapa minggu lalu, saya makan malam dengan seorang rekan. Mantan pejabat pajak. Beliau taksir lebih tinggi.</t>
  </si>
  <si>
    <t>@yunartowijaya @EsemkaIndonesia Kenapa sindiran? Saya serius.</t>
  </si>
  <si>
    <t>@setyapambudi2 Terima kasih.</t>
  </si>
  <si>
    <t>Terima kasih untuk tulisannya, @ancapalalloi. Sudah lama kita tidak ngopi bareng. Semoga kabar bung Hamzah baik-baik saja.</t>
  </si>
  <si>
    <t>Kader @Gerindra hadir membantu di semua lokasi bencana, bung @Don_Zakiyamani. Hanya saja, saya minta agar tidak diliput wartawan.</t>
  </si>
  <si>
    <t>@ch0lil Pendamping adalah rahasia Allah SWT.</t>
  </si>
  <si>
    <t>@WakeAlexUp Bagus. Sesuai UUD, memang seharusnya tidak ada ambang batas pengajuan capres bagi parpol yang sudah punya kursi di DPR RI.</t>
  </si>
  <si>
    <t>Masih, bung @Aa_Utha. Saya masih Ketua Umum IPSI. Kemarin saya supervisi langsung persiapan timnas silat kita ke SEA Games Myanmar.</t>
  </si>
  <si>
    <t>@kopibaba @Ronnie_Rusli @ruangpebisnis OK.</t>
  </si>
  <si>
    <t>@muhardi_champa Usul saya dari singkong - mudah untuk ditanam, kinerja konversi ke biofuel cukup bagus, dan investasi relatif murah.</t>
  </si>
  <si>
    <t>Mari kita gali kekuatan yang tangguh, jiwa besar, sikap pemaaf. Mikul duwur mendem jero. Ojo rumongso iso, ning iso rumongso. @ajolebay</t>
  </si>
  <si>
    <t>Janganlah berkampanye dengan kebencian, dengan dengki, dengan iri, dan dengan ciri-ciri manusia yang lemah lainnya. @ajolebay</t>
  </si>
  <si>
    <t>Bung @ajolebay, pribadi bangsa kita adalah tenggang roso. Silih asah, silih asih, silih asuh. Bukan saling curiga, benci &amp;amp; saling mengejek.</t>
  </si>
  <si>
    <t>@Ika_andri25 cc @BimaAryaS - mohon ybs dibantu. Terima kasih.</t>
  </si>
  <si>
    <t>@God_Humanistis @KontraS @AksiKamisan Terima kasih sudah mencetak wajah saya. Apakah saudara yakin, saya adalah yang saudara inginkan?</t>
  </si>
  <si>
    <t>Bahkan saat kita capai skala besar, BBN bisa menurunkan harga bahan bakar kita. Inilah yang perlu kita tuju. @Ronnie_Rusli @ruangpebisnis</t>
  </si>
  <si>
    <t>Oleh karena itu saya terus kampanyekan biofuel (bahan bakar nabati). Sekarang hitungan ekonominya sudah masuk. @Ronnie_Rusli @ruangpebisnis</t>
  </si>
  <si>
    <t>Benar, @Ronnie_Rusli @ruangpebisnis. Jika tidak ada temuan baru &amp;amp; terobosan kebijakan, kita harus 100% impor BBM kurang dari 10 tahun lagi.</t>
  </si>
  <si>
    <t>@yuliaa157 @infoterkin1 Kasus ini sedang ditelusuri oleh utusan saya. Kita tidak bisa mengambil tindakan hanya dari laporan media.</t>
  </si>
  <si>
    <t>Hahaha. Mungkin hanya kebetulan, bung @jonnylingga. Ada lho yang namanya kebetulan di dunia ini. Re: Pembangunan jalan tol lintas Sumatera.</t>
  </si>
  <si>
    <t>@SusanOswarie Terima kasih.</t>
  </si>
  <si>
    <t>Jangan lupa pesanan saya ya @EsemkaIndonesia. Saya masih nantikan. Indonesia harus punya mobil, motor &amp;amp; pesawat sendiri. Kita bangsa besar.</t>
  </si>
  <si>
    <t>Angka kebocoran pemungutan pajak kita terlalu tinggi, bung @FerryJuliantono. Dewan Pakar @Gerindra taksir di angka Rp. 36 triliun per tahun.</t>
  </si>
  <si>
    <t>@MWazowsky Intinya, saya resah melihat keadaan yang seperti sekarang ini. Kita bisa jauh lebih baik. Kebocoran kekayaan bisa kita hentikan.</t>
  </si>
  <si>
    <t>@agusgpip Terima kasih, bung Agus.</t>
  </si>
  <si>
    <t>Tentu, bung @z33s. Saya sudah menugaskan Kabid LN @Gerindra untuk menjenguk Erwiana di Sragen. Sekarang beliau di HK untuk telusuri kasus.</t>
  </si>
  <si>
    <t>Bangsa yang berdaulat secara ekonomi &amp;amp; berdaulat secara politik. Tidak dinjak-injak, tidak menjadi budak, tidak menjadi kacung bangsa lain.</t>
  </si>
  <si>
    <t>Indonesia menjadi bangsa yang merdeka. Bangsa yang bersih, kuat, aman, dan bermartabat. Bangsa yang berdiri di atas kaki sendiri.</t>
  </si>
  <si>
    <t>Kembali saya mohon doa' dan dukungan dari sahabat sekalian. Kita perlu bangun kekuatan politik untuk wujudkan cita-cita pendiri bangsa.</t>
  </si>
  <si>
    <t>@lorashakiera @Fahmi_segaf85 @Gerindra Kalau bantu korban bencana diwartakan, kurang baik. Nanti ada yang bilang pencitraan dalam kesulitan.</t>
  </si>
  <si>
    <t>Ok sahabat. Ini sudah lebih dari jam 23. Saya pamit dulu dari Twitter. Jika ada yang belum puas diskusi, kita lanjut lagi lain waktu.</t>
  </si>
  <si>
    <t>@AjiNugr Ada di Facebook saya.</t>
  </si>
  <si>
    <t>@sanda_semangat Hahaha. Tidak ada maksud kesana. Saya senang saja dengan warna putih dan krem.</t>
  </si>
  <si>
    <t>Twitter dan FB saya, dikelola saya sendiri dibantu oleh sekpri bung @deden_hebat. Kalau saya sendiri yang ketik, kurang cepat.</t>
  </si>
  <si>
    <t>@TohiersSfc Tidak. Silakan datang ke kantor @Gerindra terdekat.</t>
  </si>
  <si>
    <t>@gu_na1 Benar. Itulah mengapa saya terjun ke politik.</t>
  </si>
  <si>
    <t>Sudah, @Fahmi_segaf85. Kader @Gerindra hadir di banjir Jakarta &amp;amp; setiap tempat yang membutuhkan bantuan. Tetapi tidak harus diwartakan, kan?</t>
  </si>
  <si>
    <t>Bung @Dendy_tri  @Adithya_poerba @DonnyDonny35 @fauzul_virio, berikut laporan aksi @Gerindra di Sinabung: http://t.co/NG2SVjm2Dv</t>
  </si>
  <si>
    <t>Terima kasih usulnya, bung @Ariteg2. Insya Allah, jika saya mendapatkan mandat akan saya laporkan secara berkala kinerja Pemerintah di TV.</t>
  </si>
  <si>
    <t>@heriyantods Jika bung Heri punya kemampuan yang sangat mumpuni, siapkan telepon saudara...</t>
  </si>
  <si>
    <t>Rekrutmen TNI dan Polri harus 100% bebas dari pungli, bung @shandusetyadi. Rela mati demi negara, masa harus menyogok. Bagaimana toh?</t>
  </si>
  <si>
    <t>@AdhiyatmaDP Insya Allah.</t>
  </si>
  <si>
    <t>@r1ch4rdm41l04 Terima kasih.</t>
  </si>
  <si>
    <t>@dopindah @Gerindra @Ni_coMarco Ada banyak lahan terbengkalai yang bisa diambil alih kembali oleh negara.</t>
  </si>
  <si>
    <t>@PippoDessy9 @provokatrok Hahaha. Tentu. Kenapa mistis?</t>
  </si>
  <si>
    <t>Mengenai cawapres, akan saya umumkan setelah pemilu legislatif bung @jonnylingga. Jika ingin saya pilih yang terbaik, pilih @Gerindra.</t>
  </si>
  <si>
    <t>@masdidimoelyadi @Adrifinatus Saya dibantu oleh sekpri saya.</t>
  </si>
  <si>
    <t>@Zulfikar_OY Tidak / belum.</t>
  </si>
  <si>
    <t>@RestuYohantocom Alhamdulillah, baik. Sangat baik.</t>
  </si>
  <si>
    <t>Setiap malam, pasti ada pertanyaan ini. Jadi bung @Arintoko_budi... Saya sampaikan sekali lagi kalau jodoh itu rahasia Allah SWT...</t>
  </si>
  <si>
    <t>Bukankah harusnya seperti ini, @AhmadHabibi_. Twitter adalah untuk komunikasi dua arah. Jika tak mau diskusi, untuk apa buat akun disini.</t>
  </si>
  <si>
    <t>@mulyadi_didi Saya tidak ada hutang. Jika tidak ada hutang, tidak ada kewajiban untuk mengikuti kata orang lain.</t>
  </si>
  <si>
    <t>@stenlystefano Insya Allah. Waktu saya akan semakin terbatas, namun saya ingin terus lanjutkan komunikasi dua arah.</t>
  </si>
  <si>
    <t>@wahyupriyanto14 Pertanian.</t>
  </si>
  <si>
    <t>Karena itu, prioritas utama saya jika dapat mandat adalah menangani kebocoran kekayaan negara kita. @yusefendy @nyakihmeutuah</t>
  </si>
  <si>
    <t>Jika kebocoran kekayaan negara &amp;amp; kekayaan alam kita terus terjadi, maka peralatan TNI kita tidak ada perbaikan. @yusefendy @nyakihmeutuah</t>
  </si>
  <si>
    <t>Bung @yusefendy @nyakihmeutuah, kecanggihan peralatan TNI mengikuti kinerja ekonomi serta kemampuan negara dalam mengelola kekayaan kita.</t>
  </si>
  <si>
    <t>@nnr43 Karena kudeta adalah melanggar konstitusi.</t>
  </si>
  <si>
    <t>@ekadharma08 @Gerindra Benar. Karena itu kita harus tutup kebocoran. Pendarahan ini tidak bisa kita biarkan terus menerus.</t>
  </si>
  <si>
    <t>Saya titip salam untuk rekan-rekan koruptor &amp;amp; komprador anda, @Provokator1945. Saya siap hadapi resiko untuk libas koruptor &amp;amp; komprador.</t>
  </si>
  <si>
    <t>Saudara @Provokator1945, saudara nilai saya sadis dan menakutkan. Jika saudara adalah koruptor / komprador, mungkin penilaian saudara benar.</t>
  </si>
  <si>
    <t>@cimitcool Itulah kenapa kita perlu pilih pemimpin yang bersih dan jujur di setiap pilkada, bung Andika. Hasil dari otonomi kebablasan.</t>
  </si>
  <si>
    <t>Pada akhir lima tahun kepemimpinan saya, setiap rakyat Indonesia akan punya indikator apakah saya komit atau tidak. @lilo_agung</t>
  </si>
  <si>
    <t>Saya ingin semua warga negara Indonesia punya dokumen tersebut, dan mulai kasih contreng jika sudah ada poin yang terlaksana. @lilo_agung</t>
  </si>
  <si>
    <t>Untuk bung @lilo_agung dan semua yang bertanya apa tindakan pertama saya jika dapatkan mandat, bisa teliti dokumen 6 Program Aksi @Gerindra.</t>
  </si>
  <si>
    <t>Bung @Adrifinatus bisa hubungi saya dengan media ini. Saya disini untuk komunikasi dua arah, bukan untuk menjadi tembok informasi.</t>
  </si>
  <si>
    <t>@GrahaAdhika Semoga berhasil ujiannya.</t>
  </si>
  <si>
    <t>Tentu, bung @AguswinW. Saya tidak ngoyo jadi presiden. Jika rakyat lebih menghendaki orang lain di pemilihan yang jurdil, tidak apa-apa.</t>
  </si>
  <si>
    <t>@YudhaShinigami1 Benar.</t>
  </si>
  <si>
    <t>Kita dapat kurangi korupsi &amp;amp; mafia anggaran dengan transparansi &amp;amp; komputerisasi, @dr_tika. Semua rapat DPR harusnya direkam dan diunggah.</t>
  </si>
  <si>
    <t>Bung @mulyadi_didi, semua WNI punya hak untuk memilih dan dipilih. Dalam demokrasi, rakyatlah yang tentukan siapa yang pantas dipercaya.</t>
  </si>
  <si>
    <t>Bung @totonsanina, saya tidak peduli jika bangsa asing tak ingin saya pimpin Indonesia. Yang bisa pilih saya adalah warga negara Indonesia.</t>
  </si>
  <si>
    <t>@tamarastevana Saya tidak bisa hadir.</t>
  </si>
  <si>
    <t>@PertapaGila Saya setuju. China saja demikian.</t>
  </si>
  <si>
    <t>Saya tidak ingin menjadi pemimpin yang pungli (wes rampung dapat jabatan, lali) bung @Adrifinatus. Jika saya ingkar janji, tegurlah saya.</t>
  </si>
  <si>
    <t>Jika saya diberikan mandat, tentu saya harus jalankan apa yang sudah diwajibkan oleh konstitusi. @bahctiarrr @hasansincan @prokebebasan</t>
  </si>
  <si>
    <t>Bung @bahctiarrr @hasansincan @prokebebasan, konstitusi telah mewajibkan pemerintah untuk menguasai kekayaan alam Indonesia.</t>
  </si>
  <si>
    <t>Menjawab kebutuhan perbaikan jalan desa yang rusak, tempo hari kita deklarasikan anggaran desa. RUU Desa akhirnya disahkan. @nikwansupan</t>
  </si>
  <si>
    <t>Mungkin karena bung @mang_atek bertemu atau menyaksikan saya di acara-acara resmi. Kalau di acara santai, sikap saya tentu berbeda.</t>
  </si>
  <si>
    <t>Potensi kita di bidang biofuel juga belum digarap. Investasi di biofuel lebih murah tetapi hasilnya bisa lebih berdampak. @adisa_id</t>
  </si>
  <si>
    <t>Sepakat, bung @adisa_id. Saat ini kita belum benar-benar manfaatkan potensi energi panas bumi kita. Namun investasinya sangat besar.</t>
  </si>
  <si>
    <t>Wamil banyak manfaatnya, bung @IndraNura. Disiplin warga Singapura, Korea Selatan, sebagian adalah karena wamil. Kita harus hitung anggaran.</t>
  </si>
  <si>
    <t>Tetapi kemampuan itu harus diorganisir, diberi kesempatan dan sumber daya yang kuat, sehingga karya-karya mereka dapat terwujud. @vanmasdoeq</t>
  </si>
  <si>
    <t>Percayalah kepada kemampuan bangsa sendiri, bung @vanmasdoeq. Insinyur-insinyur Indonesia dari mana-mana punya kemampuan.</t>
  </si>
  <si>
    <t>Kita mau Indonesia maju atau tidak? Kita mau rakyat Papua dan rakyat Indonesia sejahtera atau tidak? Semua kembali ke politik. @alfa_violist</t>
  </si>
  <si>
    <t>Dibandingkan dengan potensi yang belum digarap, apa yang sudah digarap sangat kecil. Sekarang kita mau garap atau tidak? @alfa_violist</t>
  </si>
  <si>
    <t>Bung @alfa_violist, saya beri tahu satu rahasia: Kita masih bisa bangun minimal 10 tambang sebesar Freeport lagi di Papua. Kita begitu kaya.</t>
  </si>
  <si>
    <t>Jumlah penduduk kita semakin besar, kebutuhan energi semakin meningkat. Energi alternatif seperti nuklir perlu kita kembangkan. @AbduhC</t>
  </si>
  <si>
    <t>Bung @Arintoko_budi, dengan strategi yang tepat kita bisa kurangi impor BBM dan hasilkan sendiri BB yang kita butuhkan. Tidak perlu subsidi.</t>
  </si>
  <si>
    <t>@PartaiSocmed @DesyZhuo Apa yang saudara @pandji sampaikan ada benarnya - saya pernah mengamankan beberapa orang namun semua saya lepaskan.</t>
  </si>
  <si>
    <t>Kedua mengenai Papua dan Indonesia Timur. Kebocoran terlalu besar, diperlukan kepemimpinan langsung oleh pemimpin tertinggi. @bambangkn</t>
  </si>
  <si>
    <t>Pertama mengenai Sumatera. Jika dapat kepercayaan di 2014 ini, saya ingin jadi presiden yang resmikan jalan raya lintas Sumatera. @bambangkn</t>
  </si>
  <si>
    <t>Sekian garis besar mengenai strategi BBN. Menjawab bung @bambangkn, mengenai pemerataan menurut saya kuncinya adalah infrastruktur.</t>
  </si>
  <si>
    <t>4. Hitungan hulu ke hilir, kita bisa ciptakan lapangan kerja baru untuk 8 sampai 12 juta orang. Ini bisa dan harus dilakukan. @Ni_coMarco</t>
  </si>
  <si>
    <t>3. 125 juta barel ini sekitar seperempat dari kebutuhan BB nasional. Dengan bibit singkong khusus, bisa naik ke 50% kebutuhan. @Ni_coMarco</t>
  </si>
  <si>
    <t>2. Hitungan Dewan Pakar @Gerindra, Rp. 100 T ini bisa cetak 2 juta hektar lahan. Jika ditanam singkong = 125 barel BBN / tahun. @Ni_coMarco</t>
  </si>
  <si>
    <t>1. Secara garis besar, jika dapat mandat untuk memimpin saya akan alihkan Rp. 100 T subsidi BBM untuk cetak lahan produktif. @Ni_coMarco</t>
  </si>
  <si>
    <t>@didi88haseum Saya tidak masalah.</t>
  </si>
  <si>
    <t>@leon_sps Saya dibantu sekretaris pribadi saya untuk mengetik.</t>
  </si>
  <si>
    <t>@badrun_erb @Ricky_Prakarsa Benar. Becik ketitik ala ketara.</t>
  </si>
  <si>
    <t>Bung @Ariteg2 ingin saya kultwit mengenai apa? Rencana saya malam ini adalah diskusi santai. Pertanyaan apa saja, saya coba tanggapi.</t>
  </si>
  <si>
    <t>@mibsambahanan, silakan jika ada perlu hubungi Sdr Wibawanto Nugroho, Ketua Gerindra AS di Washington DC. +1 (202) 415-4212</t>
  </si>
  <si>
    <t>What does not kill me, make me stronger. Apa yang tidak membunuh saya, membuat saya merasa lebih kuat bung @hariadhi.</t>
  </si>
  <si>
    <t>@didi88haseum Hahaha. Terus saja kamu foto dan unggah ke Twitter, seluruh isi rumah saya.</t>
  </si>
  <si>
    <t>Sekedar individu saja, bung @owen_edo. Saya sudah pernah sampaikan, jika benar-benar mau mendukung saya maka perkuatlah @Gerindra.</t>
  </si>
  <si>
    <t>@nikenhutami Sudah terbiasa mbak Niken. Salam kenal.</t>
  </si>
  <si>
    <t>Dik @Raraavsquez kok tahu, saya baru saja rencanakan kesana. Silakan gabung di http://t.co/KdXUCUTAMM jika berkenan ikut ngariung.</t>
  </si>
  <si>
    <t>Alhamdulillah, @ondarnis. @Geridra sudah lakukan penjaringan sebaik mungkin. Jika ada yang tidak baik lolos, lebih baik ketahuan sekarang.</t>
  </si>
  <si>
    <t>Selamat ngariung, @majalahjelajah. Sesama warga yang peduli memang harus saling mengenal. Karena itu kita ada aplikasi Jaringan @Gerindra.</t>
  </si>
  <si>
    <t>Mereka yang tidak mau belajar sejarah akan dihukum oleh sejarah, dengan mengulangi kesalahan yang sama dengan pendahulunya. @Ricky_Prakarsa</t>
  </si>
  <si>
    <t>Kita tidak boleh melupakan sejarah bangsa kita sendiri, bung @Ricky_Prakarsa. Walau terkadang pahit, kita harus belajar dan instropeksi.</t>
  </si>
  <si>
    <t>@rikafagil No hard feelings.</t>
  </si>
  <si>
    <t>Malam bung @RezaSatriawan, mohon teruskan salam saya ke saudara-saudara SMI. Silat adalah budaya kita. Harus terus kita masyarakatkan.</t>
  </si>
  <si>
    <t>@The_insurgents @Presiden2014com Benar.</t>
  </si>
  <si>
    <t>@HarryKuffal Benar.</t>
  </si>
  <si>
    <t>@jinwoonando10 Terima kasih.</t>
  </si>
  <si>
    <t>@faradinazevaya Benar.</t>
  </si>
  <si>
    <t>Stigma dan citra yang dibangun media, tidak selalu sama dengan kondisi sebenarnya bung @Irvn_fals. Tak kenal maka... Banyak asumsi.</t>
  </si>
  <si>
    <t>Semua kondisi ada positif dan negatifnya, bung @MartinJames19. Namun menurut saya kembali ke perseorangan, kualitas individu. @rikafagil</t>
  </si>
  <si>
    <t>Bung @Ricky_Prakarsa, saya ada disini untuk jawab pertanyaan. Namun ingat saya tidak bisa langgar sumpah prajurit saya. @PartaiSocmed</t>
  </si>
  <si>
    <t>Selamat malam, bung @wahyu983. Apa kabar? Semoga dalam keadaan baik dan sehat sekeluarga. Aamiin.</t>
  </si>
  <si>
    <t>@elhakimneverdie Aamiin.</t>
  </si>
  <si>
    <t>Sahabat, saya rasa diskusi kita kemarin cukup produktif. Insya Allah nanti malam saya akan buka lagi diskusi Twitter dari jam 21 s/d 23.</t>
  </si>
  <si>
    <t>Semoga kita senantiasa meneladani kebaikan-kebaikan yang dicontohkan oleh Rasul. Kalau bukan kita, siapa lagi?</t>
  </si>
  <si>
    <t>Assalamualaikum. Selamat Maulid Nabi Muhammad SAW (12 Rabiul Awal 1435 H) bagi sahabat yang memperingati.</t>
  </si>
  <si>
    <t>Ok sahabat, terima kasih. Kita lanjut lagi di lain kesempatan. Saya mohon doa' dan dukungan dari sahabat selalu.</t>
  </si>
  <si>
    <t>@syed_rizki Karena itu saya selalu bawa bantal di mobil. Saya tidur di perjalanan.</t>
  </si>
  <si>
    <t>Ini jawaban terakhir untuk malam ini. @Rikafagil, mengenai siapa yang akan jadi Ibu Negara jika saya dipercaya... Adalah rahasia Allah SWT.</t>
  </si>
  <si>
    <t>@avriianz_ei Tidur pagi, bukan berarti tidak bangun pagi.</t>
  </si>
  <si>
    <t>Dihormati juga karena prestasi olahraganya. Karena itu saya bina Garuda Football Academy dan kejuaraan Garuda Cup. @wahyu983</t>
  </si>
  <si>
    <t>Saya ingin Indonesia dihormati oleh bangsa-bangsa lain karena kita bangsa yang beradab. Dihormati karena kesejahteraan rakyatnya. @wahyu983</t>
  </si>
  <si>
    <t>Sifat nenek moyang kita selalu mengajarkan kita rendah hati, tepo seliro, ojo dumeh, ojo adigang adigung adiguno. @wahyu983</t>
  </si>
  <si>
    <t>Kita ingin hidup bersahabat dengan semua bangsa lain di dunia ini, terutama dengan tetangga-tentangga kita. @wahyu983</t>
  </si>
  <si>
    <t>Namun saya kurang suka bicara masa lalu. Maaf, saya alihkan topik. Bung @wahyu983, berikut konsep politik luar negeri saya:</t>
  </si>
  <si>
    <t>Karena situasi tidak menentu, banyak orang butuh kambing hitam. Waktu itu saya harus menyelamatkan diri dari jebakan. @ieiepp @dennyrudini</t>
  </si>
  <si>
    <t>Bung @ieiepp @dennyrudini, saat itu (1998) semua kesalahan dituduhkan kepada saya. Mungkin jika ada kucing hilang, Prabowo yang dituduh.</t>
  </si>
  <si>
    <t>@erniwatipks Terima kasih, mbak Erniwati.</t>
  </si>
  <si>
    <t>Maaf bung @tristan_99644. Kalau kebetulan jumpa, saudara boleh cicipi tetapi racikan kopi saya rahasia. Namun dijamin bahan baku 100% lokal.</t>
  </si>
  <si>
    <t>Beginilah kalau saya minum kopi sore/malam hari, saya bisa melek sampai jam empat pagi bung @KojekRapBetawi. Tapi sekpri saya sudah ngantuk.</t>
  </si>
  <si>
    <t>@arifstarkey Benar.</t>
  </si>
  <si>
    <t>@RDeezap Seperti saya jelaskan. Harus bisa - namun pertama kita harus ambil alih kekuasaan legislatif.</t>
  </si>
  <si>
    <t>Maaf, ini banyak yang masuk jadi mohon maklum jika terlewat. Jika bung @mulyadi_didi benar ingin gabung, klik http://t.co/KdXUCUTAMM</t>
  </si>
  <si>
    <t>Namun saya tidak mau (kudeta). Saya seorang prajurit. Saya takut dan saya taat pada konstitusi, @taminfirman. http://t.co/zo3wnc01Hj</t>
  </si>
  <si>
    <t>Maaf, @taminfirman. Saya baru baca pertanyaan saudara. Tentu pernah terlintas, ada yang mengusulkan kepada saya pada waktu itu.</t>
  </si>
  <si>
    <t>@bob_7uda Tidak.</t>
  </si>
  <si>
    <t>@RDeezap Harus dihapuskan. Untuk itu kita perlu kekuatan politik di parlemen. Untuk itu saya kerja keras agar @Gerindra menang besar.</t>
  </si>
  <si>
    <t>Kadang-kadang buatan Tangerang atau buatan Bandung ditempel merek luar negeri. Inilah salah satu kekurangan kita. @SifraPanggabean</t>
  </si>
  <si>
    <t>Mungkin itu di bawah sadar. Mungkin akibat terlalu lama dijajah dahulu. Alhasil, yang dikagumi harus buatan negara lain. @SifraPanggabean</t>
  </si>
  <si>
    <t>Kita ini memiliki sifat bangsa melayu. Kalau lihat orang asing, selalu kagum. Kalau lihat orang kulit putih, selalu minder. @SifraPanggabean</t>
  </si>
  <si>
    <t>Saya rasa kita bisa mulai dari sikap, @SifraPanggabean. Jangan minder. Kalau Belanda mengatakan: Jangan memiliki minderwaardigheidskompleks.</t>
  </si>
  <si>
    <t>@ipin_progress @reiky_amrie Benar.</t>
  </si>
  <si>
    <t>@andreScabra_ Terima kasih.</t>
  </si>
  <si>
    <t>Partai @Gerindra tidak sediakan beasiswa S2, bung @Febry_Arisandi. Namun dari keluarga saya ada beasiswa S3 "Sumitro Fellows Program".</t>
  </si>
  <si>
    <t>Saya hobi olahraga berkuda dan pencak silat. Untuk pencak silat, saya kirim timnas silat untuk berlatih dengan yang terbaik. @chandr4a</t>
  </si>
  <si>
    <t>Mengenai kuda-kuda yang saya miliki, adalah untuk atlit nasional kita. Sebuah investasi untuk prestasi mereka. Tentu bung @chandr4a tahu?</t>
  </si>
  <si>
    <t>Bung @chandr4a, tentu pernah menonton balap F1? Apakah bisa menang jika mobil yang digunakan bukan yang terbaik dan tidak melaju cepat?</t>
  </si>
  <si>
    <t>Selain itu saya juga pernah jadi tentara. Di daerah operasi, tentara itu bergantung hidup kepada rakyat. @chandr4a</t>
  </si>
  <si>
    <t>Waktu kecil saya pernah kerja jadi pemungut bola tenis di Malaysia. Kedua kakak saya, kalau mau sekolah gantian seragam. @chandr4a</t>
  </si>
  <si>
    <t>Tentu, bung @chandr4a. Ayah saya pernah berseberangan dengan bung Karno. Saya pernah hidup di pengasingan. Beli sepatu tidak mampu.</t>
  </si>
  <si>
    <t>Dengan biaya kurang dari 25% anggaran perjalanan dinas, tim pak Habibie bisa bangun pabrik pesawat yang menguntungkan. @reiky_amrie</t>
  </si>
  <si>
    <t>Bandingkan dengan uang yang Pemerintah kita hamburkan untuk anggaran perjalanan dinas &amp;amp; "studi banding": Rp 26 triliun. @reiky_amrie</t>
  </si>
  <si>
    <t>Misalkan, belum lama ini saya mendapat paparan dari pak Habibie. Hanya butuh Rp 6 triliun untuk bangun pabrik pesawat terbang. @reiky_amrie</t>
  </si>
  <si>
    <t>Untuk itu, negara cukup berpihak kepada pengusaha dan ilmuwan-ilmuwan lokal. Percayalah pada kekuatan bangsa sendiri. @reiky_amrie</t>
  </si>
  <si>
    <t>Bangsa yang mampu ciptakan mobil, motor, pesawat nasional. Jangan mau hanya menjadi pemasok dan pembeli barang jadi dari luar. @reiky_amrie</t>
  </si>
  <si>
    <t>Bung @reiky_amrie, transformasi bangsa ini harus menjadikan bangsa Indonesia bangsa produsen, tidak hanya bangsa konsumen.</t>
  </si>
  <si>
    <t>Mulai dari @Puthutea. Kopi adalah rahasia energi saya. Saya ada racikan khusus. Kemanapun saya pergi, saya bawa thermos dari rumah.</t>
  </si>
  <si>
    <t>Hahaha. Oke saya lanjutlan sampai 12.30 namun sekarang ganti sekretaris, karena yang sebelumnya sudah pegal mengetik.</t>
  </si>
  <si>
    <t>Ini sudah larut malam... Apa kita berhenti diskusi atau lanjut?</t>
  </si>
  <si>
    <t>@EliasPranata Terima kasih. Tim @Gerindra sudah di lokasi untuk membantu.</t>
  </si>
  <si>
    <t>Benar. Karena kalau kita diam, maka kita biarkan keadaan yang seperti sekarang, kebocoran seperti sekarang, berlanjut bung @dodisanjaya913.</t>
  </si>
  <si>
    <t>@HenryBambangS Selengkapnya, simak: http://t.co/Q9DuXFNhTg</t>
  </si>
  <si>
    <t>Gerindra akhirnya menolak, karena usulan agar subsidi dialihkan ke transportasi umum ditolak bung @HenryBambangS. Kita tidak setuju BLT.</t>
  </si>
  <si>
    <t>@firas_iras Benar.</t>
  </si>
  <si>
    <t>@seffrytsunino Terima kasih.</t>
  </si>
  <si>
    <t>Benar, bung @bob_7uda. Itu jika kita paksa turunkan harga BBM dengan subsidi. Yang saya tawarkan bukan subsidi tetapi pemberdayaan biofuel.</t>
  </si>
  <si>
    <t>Kita harus hargai kontrak yang ada, namun kita juga harus jalankan konstitusi @jady_rembang. Sebagian besar keuntungan haruslah untuk kita.</t>
  </si>
  <si>
    <t>Belum, bung @panjimilzam1. Waktu saya aktif di media sosial, adalah di malam hari. Malam ini banyak sahabat bertanya, perlu saya jawab.</t>
  </si>
  <si>
    <t>Kita tak boleh kompensasi kekurangan kita dengan membenci bangsa lain. Ini akan membuat kita tambah lemah, tambah terperangkap. @reiky_amrie</t>
  </si>
  <si>
    <t>Kita harus berani melihat kelemahan kita, penyakit yang ada di badan kita, baru kita bisa kuat, baru kita bisa bangkit. @reiky_amrie</t>
  </si>
  <si>
    <t>Tetapi kita tidak boleh timbul kebencian kepada orang asing. Kita tidak boleh bersikap anti asing. Kita harus berkaca. @reiky_amrie</t>
  </si>
  <si>
    <t>Benar, bung @reiky_amrie. Harusnya. Sayangnya, kemarin adalah bukti sebagian elit kita masih tunduk kepada dominasi bangsa-bangsa asing.</t>
  </si>
  <si>
    <t>@akhir_nasution Benar. Ekonomi Pancasila, atau ekonomi jalan tengah, atau ekonomi kerakyatan itulah yang saya percaya bisa bangkitkan INA.</t>
  </si>
  <si>
    <t>Saya yakin dan percaya, kuncinya adalah kepemimpinan bung @UtomoHady. Ingat adagium: "There are no bad soldiers, only bad commanders."</t>
  </si>
  <si>
    <t>Kita seolah menjadi bangsa yang bodoh. Kita izinkan bank asing operasi disini, padahal bank kita dilarang di negara mereka. @Ruth_Djojoning</t>
  </si>
  <si>
    <t>Itulah, mbak @Ruth_Djojoning. Bank-bank milik Indonesia yang susah payah telah kita bangun kembali, kita biarkan dibeli oleh bangsa lain.</t>
  </si>
  <si>
    <t>Sosialisme murni itu romantis, namun sulit benar-benar menyejahterakan rakyat bung @Benradit @eaglewetann515. Yang terbaik jalan tengah.</t>
  </si>
  <si>
    <t>@YayanMahendro @Atno_Situmorang Apa lagi yang perlu saya jelaskan? Saudara pemuda harapan bangsa. Jangan mudah diperdaya.</t>
  </si>
  <si>
    <t>Namun jangan berkecil hati. Saya percaya, bung @rezaa_akbar kalau kita bisa cepat bangkit dengan kepemimpinan nasionalis yang bersih.</t>
  </si>
  <si>
    <t>Dulu Belanda ejek kakek saya: Indonesia mau merdeka? Bikin pabrik peniti saja tak bisa. Bagaimana mau merdeka? Inlander goblok. @rezaa_akbar</t>
  </si>
  <si>
    <t>Penguasaan asing bukan hanya di sektor pangan, bung @rezaa_akbar. Mobil, motor, televisi, bahkan ikan asin saja sekarang kita impor.</t>
  </si>
  <si>
    <t>@FahmiWahi Ambang batas pengajuan capres, tidak ada di UUD 1945.</t>
  </si>
  <si>
    <t>RT @DharmawanWilly: @Prabowo08 Bangsa yang Kuat &amp;amp; bermartabat adalah Bangsa yang mampu sejahterakan Rakyat nya dengan Kemandirian Ekonomi sâ€¦</t>
  </si>
  <si>
    <t>@YudhaShinigami1 Kita bisa belajar dari Brazil. Mereka sudah berhasil.</t>
  </si>
  <si>
    <t>Para pendiri bangsa kita telah rumuskan Pasal 33 di UUD 1945, bung @Alwi_Paraga. Jika saya diberikan mandat, akan ingin jalankan sepenuhnya.</t>
  </si>
  <si>
    <t>Kita adalah negara besar. Kita adalah negara kaya. Kita harus hapuskan mental kacung, jangan mau disetir korporasi asing. @Big_Iwid</t>
  </si>
  <si>
    <t>Itulah mengapa, saya percaya kita perlu pemerintahan yang kuat bung @Big_Iwid. Pemerintahan yang tidak tunduk pada komprador.</t>
  </si>
  <si>
    <t>Terima kasih, bung @djoelkarnoen. Mohon sampaikan salam saya kepada rekan-rekan di Aceh.</t>
  </si>
  <si>
    <t>Arah kebijakan saudara Wagub @Basuki_BTP selaras dengan saya. Tahun ini ia akan adakan 4.000 bus baru, cabut subsidi. @ArdianAtim @wasanaadi</t>
  </si>
  <si>
    <t>@johanalbanjari Insya Allah.</t>
  </si>
  <si>
    <t>@Puthutea Benar.</t>
  </si>
  <si>
    <t>Saya yakin jika kita manfaatkan potensi dan kembangkan biofuel, harga BBM (atau tepatnya BBN) akan terjangkau. @wasanaadi</t>
  </si>
  <si>
    <t>Bung @wasanaadi, saya selalu sampaikan bahwa subsidi BBM adalah kebijakan keliru. Lebih baik untuk transportasi umum dan kembangkan biofuel.</t>
  </si>
  <si>
    <t>@nugroho1971 Saya tidak menilai saudara, hanya berbagi pengalaman. Proposal menumpuk di kantor saya, tetapi saya tidak sudi bayar.</t>
  </si>
  <si>
    <t>Mbak @imayuliana3, silakan cek dokumen 6 Program Aksi @Gerindra. Semua dijelaskan disana, atau simak film berikut: http://t.co/GAyzRERACO</t>
  </si>
  <si>
    <t>Dalam berpolitik kita tidak boleh lugu bung @nugroho1971. Lugu itu lucu dan, maaf, guoblok. Jika lugu, kita mudah dipermainkan orang lain.</t>
  </si>
  <si>
    <t>@mika_nakasima Aamiin.</t>
  </si>
  <si>
    <t>@nugroho1971 @The_Aulia @saiful_mujani Hahaha. Kalau itu sudah menjadi rahasia umum.</t>
  </si>
  <si>
    <t>@rismanal Terima kasih.</t>
  </si>
  <si>
    <t>@BryanFurran Terakhir saya ke Langowan, Desember 2012. Insya Allah jika ada kesempatan ke Sulawesi Utara lagi akan mampir.</t>
  </si>
  <si>
    <t>RT @Gerindra: Salah satu dari 6 Alasan Kenapa Rakyat Dukung @Gerindra. http://t.co/agsukRCYXF</t>
  </si>
  <si>
    <t>@yoosy_87 Kita harusnya bisa - negara kita sangat kaya namun kebocoran kekayaan negara sangat luar biasa. Kebocoran ini harus ditutup.</t>
  </si>
  <si>
    <t>Pejuang politik yang baik adalah mereka yang berjuang wujudkan janjinya dik @lutfiaprilsari. Kebalikannya adalah PUNGLI - wes rampung, lali.</t>
  </si>
  <si>
    <t>@rolandsumarna Saya tidak ngoyo jadi presiden. Jika rakyat menghendaki saya maju dengan memilih @Gerindra di April 2014, baru deklarasi...</t>
  </si>
  <si>
    <t>Ayah saya orang Banyumas (ORBA), ibu saya orang Langowan (ORLA). Sebagai ORBA, ya harus bisa bung @janokomerdeko...</t>
  </si>
  <si>
    <t>@ipkindonesia Belum.</t>
  </si>
  <si>
    <t>Mari bergabung, bung @effendiyan. Akses Jaringan @Gerindra. Ngelmu iku kelakone kanthi laku. Ilmu bisa didapatkan dengan berbuat.</t>
  </si>
  <si>
    <t>Keliru, @The_Aulia. Kita harus selalu berbuat baik, berpikir baik, bersikap baik, dan berharap baik. Jika selalu curiga, kapan mau maju?</t>
  </si>
  <si>
    <t>Bung @hm_dermawanzain, sebelum saudara beri penilaian, pastikan saudara mengetahui menguasai benar mana fakta dan prasangka. @LoveNiey</t>
  </si>
  <si>
    <t>@Ramdhan_dhannn Mohon sampaikan salam saya kepada ayahanda. Terima kasih.</t>
  </si>
  <si>
    <t>Harus begitu, bung @LukyAntoryo. Ing ngarsa sung tuladha, ing madya mangun karsa, tut wuri andayani.</t>
  </si>
  <si>
    <t>@sociotalker Mungkin tidak 60% juga, tetapi mutlak diperlukan kepemimpinan langsung di lapangan secara rutin untuk mengawasi pembangunan.</t>
  </si>
  <si>
    <t>Bagus, dik @tamarastevana. Kalau bukan sekarang, kapan lagi? Tidak ada "terlalu dini" untuk peduli dan cinta NKRI. http://t.co/doVaIegIsS</t>
  </si>
  <si>
    <t>Saya sependapat, @irham_nasution @glewoo0. Karena itu, saya deklarasikan 6 Program Aksi @Gerindra - kontrak politik, hitam di atas putih.</t>
  </si>
  <si>
    <t>Walaupun Jakarta masih banjir, namun saya melihat sudah ada kemajuan. Pelayanan telepon bantuan banjir terpadu 021-164 juga sudah aktif.</t>
  </si>
  <si>
    <t>Hasil ketegasan @Basuki_BTP dalam mengatur warga Jakarta, dapat terlihat dari peta berikut. Saya apresiasi. http://t.co/6J43Dr62br</t>
  </si>
  <si>
    <t>@olencieile Insya Allah. Saya disini untuk membaca dan menjawab aspirasi masyarakat.</t>
  </si>
  <si>
    <t>@Riandwi_ @SBYudhoyno Iya, saya paham.</t>
  </si>
  <si>
    <t>Kepada warga ibukota yang perlu bantuan evakuasi, mohon sampaikan informasi ke Posko Banjir DKI di 021-3843250. @PoskoDPUDKI</t>
  </si>
  <si>
    <t>Mengenai banjir di ibukota, relawan SATRIA dan KESIRA @Gerindra saat ini sudah di lapangan untuk membantu. Tetapi kemampuan kita terbatas.</t>
  </si>
  <si>
    <t>Saudara @SBYudhoyno, parodi boleh, tetapi janganlah suka mengolok orang lain. Bicara mengenai @farhatabbaslaw, http://t.co/5xwsm48RPU</t>
  </si>
  <si>
    <t>@andriayip Setuju.</t>
  </si>
  <si>
    <t>Mari, bung @Bbg_Dwiprasetyo. Mari kita bangkitkan kembali Macan Asia yang terlelap. Kita harus dorong industri-industri nasional kita.</t>
  </si>
  <si>
    <t>Benar mbak @lailahulsman. Indonesia punya 500+ daerah otonom. Semua perlu pemimpin bersih. @Gerindra siap fasilitasi. http://t.co/g9gpKApMQ3</t>
  </si>
  <si>
    <t>Saya sudah sering lakukan, dan Insya Allah akan terus lakukan bung @nzaiiii. Namun saya tidak bawa wartawan. http://t.co/xxREOi4JaX</t>
  </si>
  <si>
    <t>@salamWen Tentu.</t>
  </si>
  <si>
    <t>Jangan salah kaprah bung @SuwardiDudi. Kita jangan anti belajar bahasa asing. Kita justru harus belajar bahasa mereka, agar tidak diperdaya.</t>
  </si>
  <si>
    <t>RT @PakBondan: Silakan menunggu. Tp akan lbh baik bila ikut serta mewujudkannya. @BankzathLiberal: @Prabowo08 Semoga berhasi bung, kami tunâ€¦</t>
  </si>
  <si>
    <t>Salah satu poin di Program Aksi @Gerindra: Kita dirikan Bank Tani dan Nelayan, kucurkan kredit, kurangi petani jual lahan. @perwira_s11</t>
  </si>
  <si>
    <t>Contoh: Saat ini, BRI adalah bank yang paling banyak memiliki kantor di desa. Namun, bagi-bagi mobil Lamborghini. Piye toh? @perwira_s11</t>
  </si>
  <si>
    <t>Benar, bung @perwira_s11. Karena itu strategi pembangunan kita harus fokus u/ tingkatkan ekonomi desa. Kota subsidi desa, bukan sebaliknya.</t>
  </si>
  <si>
    <t>Saya tidak minta mereka untuk buat film tentang saya bung @agingg. Mereka buat 10 film, 10 kasus penyanderaan WN Belanda di seluruh dunia.</t>
  </si>
  <si>
    <t>Selamat datang di 2014, bung @fadil_abigail. Tahun politik, banyak gosip politik. @Gerindra belum menentukan mitra koalisi 2014.</t>
  </si>
  <si>
    <t>Dengan strategi yang tepat, saya percaya kita bisa tidak diinjak-injak, tidak menjadi budak, tidak menjadi kacung bangsa lain. @PakBondan</t>
  </si>
  <si>
    <t>Kita harus wujudkan, Indonesia yang bersih, kuat, berdaulat dan berdikari. Indonesia yang dihormati bangsa-bangsa dunia. @PakBondan</t>
  </si>
  <si>
    <t>Terima kasih informasinya, @PakBondan. Kita harus wujudkan perobahan, buka lapangan kerja, sehingga WNI tidak perlu jadi kacung di luar.</t>
  </si>
  <si>
    <t>RT @hazmiSRONDOL: Ups! Pejabat Ini Bakal Kena Tempeleng Prabowo http://t.co/yc0Xsjx57J lewat @kompasiana @gerindra @prabowo08</t>
  </si>
  <si>
    <t>Aamiin, bung @dedyowes. Masih ada 80 hari, mari kita gencarkan penyebaran "virus optimis" Gerakan Indonesia Raya. http://t.co/QPmR0lmpiQ</t>
  </si>
  <si>
    <t>RT @toflythemoon: Setuju, Pak. Allah mboten sare.  "@Prabowo08: Becik ketitik ala ketara. Pada waktunya semua yang baik dan yang buruk dariâ€¦</t>
  </si>
  <si>
    <t>@kangmarko Benar.</t>
  </si>
  <si>
    <t>@nggaPD Dibayar?</t>
  </si>
  <si>
    <t>Tegas dan kejam, menurut saya adalah dua hal yang berbeda bung @YudhaShinigami1. Tegas selalu beralasan, kejam tidak beralasan. Benar?</t>
  </si>
  <si>
    <t>Jika kebijakan energi kita tepat, jika produksi bahan bakar nabati kita tingkatkan, pada akhirnya harga BBM bisa turun bung @bonjolost.</t>
  </si>
  <si>
    <t>@andiistiabudi Belum terima. Coba saudara kirimkan lagi ke PO BOX saya. Kemarin di DPP, tanda terima dengan siapa?</t>
  </si>
  <si>
    <t>Semoga dengan kepemimpinan tegas @basuki_btp, Jakarta yang kejam bisa jadi manusiawi. Bung @SierraGeal bisa bantu dengan SMS saran ke 1708.</t>
  </si>
  <si>
    <t>Terkadang, "berani" dan "nekat" beda-beda tipis bung @nickoNKP.</t>
  </si>
  <si>
    <t>Saya sudah berulang kali menjelaskan di berbagai media. Buku saudara @fadlizon juga sudah sangat rinci. Silakan bung @setyabudi_heri simak.</t>
  </si>
  <si>
    <t>Jika bung @setyabudi_heri benar-benar ingin mengetahui fakta sebenarnya, silakan dibaca buku-buku yang mengulas peristiwa 98 secara tuntas.</t>
  </si>
  <si>
    <t>Tentu. Pimpinan tertinggi di negara kita harus belajar dari sejarah, jangan sampai mengulang kesalahan yang sama @erteyoyo @SharpButSoft.</t>
  </si>
  <si>
    <t>Terima kasih, @denisarema. Salam Indonesia Raya.</t>
  </si>
  <si>
    <t>Semoga peristiwa penyanderaan WNI dan WNA di wilayah NKRI seperti di Mapenduma (1996) tidak lagi terulang. http://t.co/TnRinGvVzu</t>
  </si>
  <si>
    <t>Menurut saya dokumenter tentang operasi KOPASSUS di Mapenduma tahun 1996 ini cukup lengkap dan berimbang. http://t.co/TnRinGvVzu</t>
  </si>
  <si>
    <t>Bicara mengenai media, saya ucapkan terima kasih kepada TV Nasional Belanda yang telah membuat dokumenter berikut: http://t.co/TnRinGvVzu</t>
  </si>
  <si>
    <t>Melawan opini yang dirancang oleh mereka-mereka yang tidak ingin Indonesia bersih tidaklah mudah. Namun saya percaya, waktu akan buktikan.</t>
  </si>
  <si>
    <t>Kemarin saya menerima anak muda, wartawan harian KOMPAS di rumah saya. Baru bicara 30 menit, ybs berkomentar: "ternyata bapak tidak kejam".</t>
  </si>
  <si>
    <t>Fitnah dan "pengadilan oleh media (sosial)" adalah bagian dari resiko profesi yang harus dihadapi setiap prajurit. http://t.co/Ibu455qLO7</t>
  </si>
  <si>
    <t>Selamat malam, sahabat Twitter. Apa kabar? Becik ketitik ala ketara. Pada waktunya semua yang baik dan yang buruk dari kita akan tampak.</t>
  </si>
  <si>
    <t>RT @Gerindra: 6 Alasan Kenapa Rakyat Dukung @Gerindra. #IndonesiaRaya #IndonesiaBangkit http://t.co/XWurbnxdWb</t>
  </si>
  <si>
    <t>Selamat malam, sahabat Twitter. Pemilu tinggal 90 hari. Jika sahabat ingin bantu @Gerindra, gunakan aplikasi berikut: http://t.co/NiEI0F384s</t>
  </si>
  <si>
    <t>Bagi saya, mencegah jauh lebih baik dari mengobati. Menutup celah untuk korupsi, lebih bermanfaat dari menembak mati koruptor. @murai_batua</t>
  </si>
  <si>
    <t>Untuk itulah kita buka komunikasi. Jika ada info caleg @Gerindra yang tidak beres, laporkan! Jangan sampai ia terlanjur jadi. @Mas_Di2t</t>
  </si>
  <si>
    <t>Di Pemilu 2014 ini, @Gerindra mengajukan 20.000 caleg bung @Mas_Di2t. Jika ada kesalahan 0.1% saja sudah 20 orang yang tidak baik.</t>
  </si>
  <si>
    <t>Mereka yang sudah ikut saya, tahu persis apa yang bisa saya lakukan jika mendapati bawahan berbohong dan korupsi. @AndiBahrirasyid</t>
  </si>
  <si>
    <t>Silakan bung @rezaa_akbar teliti 6 Program Aksi @Gerindra. Saya yakin dengan strategi dan alokasi anggaran tepat, pangan bisa terjamin.</t>
  </si>
  <si>
    <t>@DeriCopter Tidak benar.</t>
  </si>
  <si>
    <t>Pada akhirnya, @GondrongHaji: Politik adalah upaya memperbaiki kehidupan masyarakat. Kalau kita peduli, mau tidak mau kita harus berpolitik.</t>
  </si>
  <si>
    <t>"Tapi suatu saat di mana kita tidak dapat menghindari diri lagi, maka terjunlah (ke politik)" - Soe Hok Gie. @GondrongHaji</t>
  </si>
  <si>
    <t>Bung @GondrongHaji, Alm. Soe Hok Gie pernah menulis: "Bagiku sendiri, politik adalah barang yang paling kotor. Lumpur-lumpur yang kotor."</t>
  </si>
  <si>
    <t>Ada pepatah Tiongkok: Ikan busuk selalu dari kepalanya. Jika pemimpin tertinggi bersih, yang dibawahnya mengikuti. @desy_wow</t>
  </si>
  <si>
    <t>Menutup kebocoran kekayaan ke luar negeri, dan semua celah untuk korupsi sebenarnya mungkin jika bangsa ini dipimpin orang bersih. @desy_wow</t>
  </si>
  <si>
    <t>Jika orang-orang yang benar-benar nasionalis, bersih dan tulus di negeri ini bersatu, para komprador dan koruptor bisa menangis. @desy_wow</t>
  </si>
  <si>
    <t>Upaya mengadu domba mereka-mereka yang nasionalis sudah terjadi sejak Belanda menjajah negara kita, mbak @desy_wow.</t>
  </si>
  <si>
    <t>Malam mbak @yantiherlanti. Dewan Pakar @Gerindra dipimpin oleh Dr. Burhanuddin Abdullah. Mantan Gubernur BI yang lunasi hutang kita ke IMF.</t>
  </si>
  <si>
    <t>RT @Azionanana: Sukses ya Pak @Prabowo08 buat buku nya "Surat Untuk Sahabat" pantang berkampanye menggunakan duit korupsi. Cadas banget!</t>
  </si>
  <si>
    <t>@Dhiarchitallia Terima kasih.</t>
  </si>
  <si>
    <t>@sazrirashandy Terima kasih.</t>
  </si>
  <si>
    <t>RT @Dhiarchitallia: maju terus pak @Prabowo08, meskipun akan banyak rintangan,tapi kebenaran pasti kan menang,bawa Indonesia menjadi negaraâ€¦</t>
  </si>
  <si>
    <t>Ini bukan kampanye, hanya menyampaikan kepada sahabat Twitter bahwa buku saya, "Surat untuk Sahabat" ada di TGA. http://t.co/3TRoEFZFS8</t>
  </si>
  <si>
    <t>RT @Gerindra: Pengibaran bendera @Gerindra oleh @aisaasatia di Gunung Papandayan, Garut, Jawa Barat. #BeritaGerindra http://t.co/AXZCrNgyeC</t>
  </si>
  <si>
    <t>RT @Gerindra: RT @PromoBogorBarat: Politisi muda @Gerindra peduli Pertanian &amp;amp; nasib petani RT  @M_Rizky_01: Peletakan padi pertama http://tâ€¦</t>
  </si>
  <si>
    <t>RT @Gerindra: Kabar #IndonesiaRaya 07 Januari 2014. Puncak Gunung Kerinci 3805 Mdpl. http://t.co/TQ3jJ3KAUX</t>
  </si>
  <si>
    <t>RT @Gerindra: Mari kita bangun budaya membaca buku, karena buku adalah jendela dunia. http://t.co/WGeoVQFuC8</t>
  </si>
  <si>
    <t>Alm. Mansyur Syah adalah Caleg @Gerindra untuk DPRD Kota Serang, Banten. Beliau meninggal karena musibah di perlintasan KA di Margaluyu.</t>
  </si>
  <si>
    <t>Inna Lillahi wa inna ilaihi raji'un. Hari ini, saya dan keluarga besar @Gerindra berduka atas kepergian sdr. Mansyur Syah.</t>
  </si>
  <si>
    <t>@dessikuswana Silakan koordinasi dengan bidang Pembinaan Pelajar dan Mahasiswa, di DPP @Gerindra.</t>
  </si>
  <si>
    <t>@Kabar_Politik Gosip.</t>
  </si>
  <si>
    <t>@aprillacinta1 Terima kasih.</t>
  </si>
  <si>
    <t>Itu gosip politik, bung @FilanSetiawan. Terima kasih sudah bertanya langsung. Saya jalin komunikasi dengan semua, bukan menandakan koalisi.</t>
  </si>
  <si>
    <t>RT @iramady: Ya idealnya begitu Pak @Prabowo08: Adl prinsip @Gerindra, jika kader sdh terpilih jadi pejabat publik, maka yg utama tugasnya.â€¦</t>
  </si>
  <si>
    <t>Selain @PakBondan (Jakarta Selatan), yang juga sangat aktif gunakan Twitter ada: @FadliZon (Kabupaten Bogor), @SuhardiGerindra (Yogyakarta).</t>
  </si>
  <si>
    <t>Belum lama ini, @PakBondan gunakan YouTube untuk jelaskan alasan gabung dengan @Gerindra dan maju di Pemilu 2014: http://t.co/563u4g3jIt</t>
  </si>
  <si>
    <t>Bicara mengenai kader @Gerindra yang maju di Pemilu 2014, beberapa diantaranya saya monitor sangat aktif di Twitter. @PakBondan diantaranya.</t>
  </si>
  <si>
    <t>Mohon doa dan dukungan mbak @anniwinarni, agar kader @Gerindra mendapat kepercayaan untuk mewakili suara rakyat di DPR RI 2014-2019.</t>
  </si>
  <si>
    <t>@ekadharma08 @rizkres Benar.</t>
  </si>
  <si>
    <t>Bung @irsyad_69931, seluruh program saya jika mendapat mandat untuk memimpin negeri ini ada di dokumen 6 Program Aksi Partai @Gerindra.</t>
  </si>
  <si>
    <t>Jika ada yang mengatakan "kita kirim keluar karena kita tidak mampu mengolah", adalah keliru besar. Kita bisa jika kita mau. @gandaprawira01</t>
  </si>
  <si>
    <t>Bung @gandaprawira01, saat ini kita mengalami kebocoran kekayaan alam ke luar negeri. Inilah salah satu alasan kenapa harga energi tinggi.</t>
  </si>
  <si>
    <t>Ini salah satu perbedaan @Gerindra. Di banyak partai lain, kader yang sudah menjabat banyak disibuki seremonial partainya. @ariyandi32</t>
  </si>
  <si>
    <t>Adalah prinsip partai @Gerindra, jika seorang kader sudah terpilih menjadi pejabat publik, maka yang utama adalah tugasnya. @ariyandi32</t>
  </si>
  <si>
    <t>Itu kata mereka yang tidak mengerti, bung @ariyandi32. Saya memang jarang minta saudara Ahok datang ke acara @Gerindra agar fokus bekerja.</t>
  </si>
  <si>
    <t>Belum lama ini, seorang wartawati TVRI pernah wawancara saya mengenai FB &amp;amp; Twitter. Berikut rekamannya: http://t.co/xh3uxaqi5G @sannidya</t>
  </si>
  <si>
    <t>Masukan yang saya terima di Facebook dan Twitter, memantapkan suara hati saya untuk mendukung mereka mendobrak birokrasi Jakarta. @sannidya</t>
  </si>
  <si>
    <t>Contoh: Jika kala itu saya belum gunakan socmed, saya mungkin tidak mendukung saudara Jokowi dan Ahok untuk maju di Pilkada DKI. @sannidya</t>
  </si>
  <si>
    <t>Insya Allah. Saya merasa aktif di Facebook dan Twitter adalah sebuah keharusan, bung @sannidya. Agar keputusan-keputusan saya lebih baik.</t>
  </si>
  <si>
    <t>Hahaha. Memang saya aktif di media sosial, Facebook dan Twitter baru malam hari bung @sebastianzagree.</t>
  </si>
  <si>
    <t>Terima kasih, mbak @Fanilubis_jaxn. Selamat malam juga, dan mohon teruskan salam saya kepada teman-teman serta keluarga.</t>
  </si>
  <si>
    <t>Selamat malam. Dalam waktu dekat, saya akan berkemah lagi. Jika ingin terpilih ikut saya, klik http://t.co/KdXUCUTAMM http://t.co/d7U2L18hjF</t>
  </si>
  <si>
    <t>Silakan, bung @ompieyahoocoid dapat koordinasi dengan akun Twitter @Gerindra atau @GerindraMC. Terima kasih.</t>
  </si>
  <si>
    <t>@MarasabessyMusa Mohon detailnya di email kepada saya, beserta bukti.</t>
  </si>
  <si>
    <t>Alumni Piala Garuda yang pernah perkuat timnas, ada Sugiyanto, Ricky Alfian, Gigih Wicaksono dan Achmad Baihaqy mbak @ekadharma08.</t>
  </si>
  <si>
    <t>@indra_a_f Silakan saudara cek 6 Program Aksi Gerindra. http://t.co/MsYvaLEGXW</t>
  </si>
  <si>
    <t>Tidak perlu menunggu lama, bung @ariman72gar. Silakan saksikan di http://t.co/KTozeOGEN0 - http://t.co/MsYvaLEGXW</t>
  </si>
  <si>
    <t>@rhamaromantika Selamat bergabung.</t>
  </si>
  <si>
    <t>Tentu, bung @rullycaniago. Saat ini sistem pemerintahan kita lemah, dan banyak celah untuk korupsi. Transparansi harus jauh ditingkatkan.</t>
  </si>
  <si>
    <t>RT @AJEnglish: The Indonesian presidential candidate Prabowo Subianto talks about his concerns &amp;amp; ambitions on @AJEnglish | http://t.co/Th1oâ€¦</t>
  </si>
  <si>
    <t>Dik @RamadhanIbenk dapat gabung di @PP_TIDAR, atau jika maksudnya wadah untuk kreatifitas dapat gabung di @GerindrART.</t>
  </si>
  <si>
    <t>@louphen38 Salam balik, bung Solihin.</t>
  </si>
  <si>
    <t>Hari ini, 4 Januari 2014 saya menutup Piala Garuda ke 6. Alhamdulillah, peserta semakin banyak dan berkualitas. http://t.co/fYXAkKyczq</t>
  </si>
  <si>
    <t>Perkenalkan: Para alumni Piala Garuda dari tahun pertama (2009) s/d kelima (2013). Empat orang sudah perkuat Timnas. http://t.co/Eer06YuLRT</t>
  </si>
  <si>
    <t>Akun ini saya kelola sendiri, bung @fadelyafie. Saya dan sekretaris pribadi saya. Untuk akun @Gerindra, ada tim yang bekerja 24 jam.</t>
  </si>
  <si>
    <t>RT @BrataW: Maju terus pak @Prabowo08 jika ada yg salah, segera pecat &amp;amp; umumkan di media massa @HenrikoRoland @Gerindra</t>
  </si>
  <si>
    <t>Silakan, jika bung @Tanjung_Persada ingin bergabung dan membantu perjuangan @Gerindra - bisa langsung klik http://t.co/KdXUCUTAMM</t>
  </si>
  <si>
    <t>Oleh karena itu saya buka jalur komunikasi. Jika ada mengetahui caleg @Gerindra yang tidak berlaku baik, mohon laporkan. @HenrikoRoland</t>
  </si>
  <si>
    <t>Kita sudah lakukan seleksi sebaik mungkin, bung @HenrikoRoland. Namun dari 22.000 caleg @Gerindra, jika ada salah 0.1% saja sudah 22 orang.</t>
  </si>
  <si>
    <t>Hahaha. Kata siapa, bung @ryanjojoe? Dulu saat saya ditugaskan di daerah-daerah sulit, memang jarang ada pilihan lain selain mie instan.</t>
  </si>
  <si>
    <t>Tim saya masih belum selesai hitung biaya untuk realisasikan wamil, bung @GrahaAdhika. Jika hitungannya masuk, saya rasa banyak manfaatnya.</t>
  </si>
  <si>
    <t>Walaikumsalam, @Kangsyam78. Terima kasih, kabar baik. Kabar saudara sendiri? Mohon teruskan salam saya untuk kerabat di Majalengka.</t>
  </si>
  <si>
    <t>Bung @gepe_jati, apa yang sekarang sedang diperjuangkan oleh Prof. Yusril sesuai dengan sikap @Gerindra. Syarat PT tidak sesuai UUD 45.</t>
  </si>
  <si>
    <t>RT @OtTe2010: @Prabowo08 mnrt sy, ahok &amp;amp; ridwan kamil scr tdk langsung jd PR (public relation) yg baik buat gerindra. Mdh2an banyak kader mâ€¦</t>
  </si>
  <si>
    <t>Pengamat-pengamat yang tidak mengerti, tentu akan berkomentar ini itu. Saya percaya pada waktunya mereka akan mengerti. @tobiasduha</t>
  </si>
  <si>
    <t>Bagaimana caranya Ahok bisa total mengabdi sebagai Wagub, jika ia harus datang di banyak acara, rapat &amp;amp; kampanye @Gerindra? @tobiasduha</t>
  </si>
  <si>
    <t>Kebijakan saya agar Ahok fokus bekerja sebagai Wagub, tanpa dibebani aktivitas @Gerindra memang ada konsekuensinya bung @tobiasduha.</t>
  </si>
  <si>
    <t>Terima kasih, bung @AlwiSyahab3. Alhamdulillah, kabar saya baik. Mohon teruskan salam saya untuk teman-teman di Gresik.</t>
  </si>
  <si>
    <t>Tidak ada tempat di @Gerindra untuk orang dengan kelakuan seperti beliau, bung @AlietaGroup. Saya apresiasi kerja keras dan cerdas polisi.</t>
  </si>
  <si>
    <t>RT @hazmiSRONDOL: baru sadar, anak yang girang banget bisa foto disebelah persis @Prabowo08 namanya "DIEGO". Beruntung kau, nak :-D http://â€¦</t>
  </si>
  <si>
    <t>Jawab satu pertanyaan lagi. Bung @ridhorahman, silakan pelajari Program Aksi @Gerindra. BBM murah adalah mungkin jika kita kembangkan BBN.</t>
  </si>
  <si>
    <t>Ok sahabat. Saya tinggal dulu. Agenda saya besok, menyaksikan pertandingan final Piala Garuda. Tidak terasa sudah tahun ke 6. Selamat malam.</t>
  </si>
  <si>
    <t>@heru_lianto Benar.</t>
  </si>
  <si>
    <t>@azrilaza Saya hadir yang di Ciganjur tempo hari, bung Azril.</t>
  </si>
  <si>
    <t>Saya tidak ada niat dan keperluan untuk korupsi, bung @AfifMaulana__. Saya juga ingin pilih menteri-menteri kapabel, bukan bagi-bagi kursi.</t>
  </si>
  <si>
    <t>Sama-sama bung @YogiMarkus. Jika ada mau, dengan Google kita bisa tahu banyak dengan mudah. Lain kali bisa dimanfaatkan sebelum berkomentar.</t>
  </si>
  <si>
    <t>@Firdaussyamsud1 Terima kasih. @Gerindra mohon cek dan tindaklanjuti segera.</t>
  </si>
  <si>
    <t>Tim saya sudah temukan sedikitnya Rp. 1.100 triliun kebocoran kekayaan per tahun. Ini bisa dipakai untuk realisasikan program kita. @Ajoey31</t>
  </si>
  <si>
    <t>Benar, bung @Ajoey31. Oleh karena itu sejak deklarasi Program @Gerindra di Juli 2013 - saya dan tim fokus mendata kebocoran kekayaan negara.</t>
  </si>
  <si>
    <t>Ada puluhan ribu desa di negara kita. Butuh sumber daya yang besar jika ingin buat perobahan besar. Berpolitik adalah perlu. @YogiMarkus</t>
  </si>
  <si>
    <t>Di Korps Pionir, saya menyadari bahwa niat baik tidaklah cukup. Kemampuan ribuan mahasiswa, walau punya niat baik terbatas. @YogiMarkus</t>
  </si>
  <si>
    <t>Alm. Soe Hok Gie banyak beri saya pelajaran tentang pembangunan desa. Ia buktikan: Jika infrastruktur baik, ekonomi baik. @YogiMarkus</t>
  </si>
  <si>
    <t>Berikut contoh apa yang saya kerjakan di Lembaga Pembangunan Korps Pionir, tahun 70an bersama Alm. Gie. @YogiMarkus http://t.co/WuAZU4teHk</t>
  </si>
  <si>
    <t>Saya juga ingat, saudara @gm_gm pernah menulis hal yang sama. Padahal jika mau mencari 5 menit saja, bisa tahu yang sebenarnya. @YogiMarkus</t>
  </si>
  <si>
    <t>Saya tidak suka mengumbar apa yang saya pernah lakukan, namun persepsi "baru sekarang Prabowo bicara desa" perlu diluruskan. @YogiMarkus</t>
  </si>
  <si>
    <t>Bung @YogiMarkus, terima kasih sudah mengingatkan. Minggu lalu pernah janji mau cerita disini mengenai Lembaga Pembangunan Korps Pionir.</t>
  </si>
  <si>
    <t>RT @Biif_Nur: @prabowo08 jalan2 desa harus bagus, pertanian dimajukan, perdagangan di tingkatkan, peternakan di majukan</t>
  </si>
  <si>
    <t>Boleh, bung @Jonk_88. Silakan, saya ada rencana untuk undang pengguna teraktif http://t.co/KdXUCUTAMM untuk ikut saya berkeliling Indonesia.</t>
  </si>
  <si>
    <t>Malam bung @yudiatm, untuk di kota Bandung bisa mampir ke kantor DPD @Gerindra di dekat Yogurt Cisangkuy, Gedung Sate.</t>
  </si>
  <si>
    <t>Wah, saya saja sudah tidak yakin apakah masih punya buku itu bung @yosua_tambun. Mohon sampaikan salam saya untuk ayah saudara.</t>
  </si>
  <si>
    <t>RT @MakanPonyo: Secara kebetulan d waktu yg sama pak Prabowo jg makan di rumah @MakanPonyo Nagreg :) http://t.co/6KJrN6L5TL</t>
  </si>
  <si>
    <t>@trismanto_tris Selamat malam, bung Trismanto.</t>
  </si>
  <si>
    <t>Insya Allah, bung @fauzimujahidin. Jika waktu tidak memungkinkan, tentu kita bisa lanjutkan diskusi di media sosial seperti ini.</t>
  </si>
  <si>
    <t>Haluan ekonomi kita saat ini salah arah. Haluan ekonomi harus bantu perekonomian desa kalau mau kurangi ketimpangan. http://t.co/nkA3ILrGBU</t>
  </si>
  <si>
    <t>Dalam beberapa bulan kedepan, Insya Allah saya akan berkemah di sekian desa lagi untuk mendengar aspirasi warga. http://t.co/dKIlcj9fes</t>
  </si>
  <si>
    <t>Saya di Kramat Wangi untuk berkemah, tingkatkan rasa kebersamaan dengan tim inti saya, dan silaturahmi dengan warga. http://t.co/UeaD1IFrEO</t>
  </si>
  <si>
    <t>Selamat malam, sahabat Twitter. Maaf dua malam terakhir ini saya absen dari dunia maya karena sulit sinyal di desa Kramat Wangi, Garut.</t>
  </si>
  <si>
    <t>Kita punya alasan untuk optimis: 2012, kita buka jalan untuk #JakartaBaru. 2013, #BandungJuara. Insya Allah di 2014 ini, #IndonesiaBangkit.</t>
  </si>
  <si>
    <t>@marianatjiok Aamiin.</t>
  </si>
  <si>
    <t>Berbagai fitnah dan "gosip politik nyaris fitnah" sudah saya hadapi dari 2004, bung @Nyomanwidi55. Semua yang beredar sekarang, daur ulang.</t>
  </si>
  <si>
    <t>Tentu, bung @PatihKrisna. Satu orang, satu suara harus terus kita perjuangkan. Jika kita lengah, akan ada banyak suara hantu di Pemilu 2014.</t>
  </si>
  <si>
    <t>RT @KyZulham: Salam Indonesia Raya Pak @Prabowo08 kalau tdk sekarang, kapan lagi - kalau bkn kita, siapa lagi..</t>
  </si>
  <si>
    <t>Saya inginnya seperti itu, @kurnia_adi1511. Namun, 2014 ini akan semakin sulit bagi saya buka Twitter dan FB karena jadwal semakin padat.</t>
  </si>
  <si>
    <t>Saya bersama keluarga saja di rumah, @Masdedek. Hari ini, saya mau mulai 2014 dengan berkemah, bakar ikan, dan api unggun bersama rakyat.</t>
  </si>
  <si>
    <t>Walau 2014 tahun politik, bukan berarti semua hal yang saya ucapkan atau ketik disini, adalah politis bung @ARAdityarian.</t>
  </si>
  <si>
    <t>Hahaha. Berbagai tulisan bung @hazmiSRONDOL selalu buat saya terkejut dan tertawa. Terima kasih. Saya nantikan tulisan-tulisan berikutnya.</t>
  </si>
  <si>
    <t>RT @malvinofajaro: Selamat Tahun Baru 2014 pak @Prabowo08 smoga berhasil membawa Indonesia menjadi Macan Asia kembali yg di segani oleh negâ€¦</t>
  </si>
  <si>
    <t>Terima kasih, bung @Andre_Ibonk. Tanggal 6 Januari, Februari, Maret dan April ini, mari kita ikut gerakan Gerindra ketuk pintu serentak.</t>
  </si>
  <si>
    <t>Saya baca berbagai twit positif mengenai bis tingkat di BDG. Selamat @RidwanKamil. Bis tingkat di Jakarta sebentar lagi, benar @Basuki_BTP?</t>
  </si>
  <si>
    <t>Selamat pagi, sahabat Twitter. Sekali lagi, selamat tahun baru 2014. Semoga hal-hal baik yang kita cita-citakan dapat terwujud.</t>
  </si>
  <si>
    <t>2014 - Semoga menjadi tahun kita, Bangsa Indonesia, bangkit kembali menjadi Macan Asia yang bersih, kuat, berwibawa dan berdikari. Aamiin.</t>
  </si>
  <si>
    <t>Mohon sampaikan salam saya, untuk teman-teman di Lampung bung @MoeslimBasyar. Insya Allah, besok siang saya mampir di Bandar Lampung.</t>
  </si>
  <si>
    <t>Bung @rahmatsyahTel, KPK sekarang punya 60 penyidik. KPK butuh 3.000 penyidik. Jika @Gerindra kuasai parlemen, tentu akan kita anggarkan.</t>
  </si>
  <si>
    <t>Seperti saudara, saya warga negara biasa. Jika Presiden RI minta waktu saya untuk diskusi, tentu saya harus menyanggupi. @diposupono</t>
  </si>
  <si>
    <t>Tidak benar, bung @iduldoel2. Perjuangan saudara Rudianto untuk @Gerindra sangat luar biasa. Beliau saya minta bergabung ke pengurus pusat.</t>
  </si>
  <si>
    <t>Benar, @thunderdrum80. Bansos online dan e-kelurahan dari Walikota Bandung @RidwanKamil sejalan dengan semangat antikorupsi @Gerindra.</t>
  </si>
  <si>
    <t>Sahabat, terima kasih untuk interaksi malam ini. Maaf saya hanya bisa jawab lima pertanyaan lagi disini karena besok ada acara dari pagi.</t>
  </si>
  <si>
    <t>Sekarang sudah kurang dari 6 hari menuju tahun politik. Pasti banyak gosip politik, bung @husin_faisal tidak perlu gusar.</t>
  </si>
  <si>
    <t>Pastinya, bung @Sendy__Purnama. Pertama kita harus tutup dulu semua celah untuk korupsi. Lalu kita tingkatkan hukuman agar takut dan jera.</t>
  </si>
  <si>
    <t>@fika_nadja Mohon sampaikan salam saya kepada ayah. Terima kasih.</t>
  </si>
  <si>
    <t>Jawaban saya, transparansi dan komputerisasi bung @el_massoud. Silakan saudara pelajari sistem e-budgeting yang sekarang Ahok coba jalankan.</t>
  </si>
  <si>
    <t>@fundasaunmahein Saya baru hadir di Kraras, kurang lebih satu minggu setelah kejadian. Silakan saudara cek kepada warga Kraras.</t>
  </si>
  <si>
    <t>Tidak benar, bung @husin_faisal. Saya selalu coba jawab setiap pertanyaan. Saya belum tentukan pasangan saya untuk Pilpres 2014.</t>
  </si>
  <si>
    <t>@fika_nadja Siapa nama ayah dik Fika?</t>
  </si>
  <si>
    <t>Bayangkan. Kita pernah punya tim penerjun HALO. Mereka lompat dari sangat tinggi, dan buka payung saat hampir sentuh tanah. @anjar_pratama</t>
  </si>
  <si>
    <t>Kopassus pernah sangat disengani oleh banyak pasukan khusus di dunia, karena kemampuan dan utamanya keberanian kita. @anjar_pratama</t>
  </si>
  <si>
    <t>Justru saat kita merasa takut, kita harus maju dan hadapi ketakutan kita agar kita menjadi orang yang lebih kuat bung @anjar_pratama.</t>
  </si>
  <si>
    <t>Jadi ingat, dulu terjun payung adalah salah satu olahraga favorit saya. Sekarang sudah jadi orang sipil, sudah tidak bisa lagi. @ekahardana</t>
  </si>
  <si>
    <t>Alhamdulillah, mimpi itu pernah terwujud bung @ekahardana. Dulu saat saya di Kopassus, saya pernah rutin "terbang". http://t.co/FbcpzpbW0w</t>
  </si>
  <si>
    <t>Pemberantasan itu penting, bung @EdyVin. Namun lebih penting lagi adalah penutupan celah-celah. Banyak orang korupsi karena ada kesempatan.</t>
  </si>
  <si>
    <t>Waktu saya kecil, saya ingin bisa terbang seperti Gatotkaca bung @ekahardana. Eyang saya Margono sering main wayang untuk saya di rumah.</t>
  </si>
  <si>
    <t>Semoga itu artinya baik, bung @NovaLRamsis. Saya selalu mencoba membalas setiap pertanyaan sahabat yang masuk di Twitter dan FB saya.</t>
  </si>
  <si>
    <t>Bung @andry_bandrio, jika saudara ingin mendukung @Gerindra bergabunglah di http://t.co/KdXUCUTAMM. Syaratnya WNI, dan tulus ingin berjuang.</t>
  </si>
  <si>
    <t>Of course, @Thejakartaeye. I don't like it, but I have to respond to slanderous accusations because the people deserve to know the truth.</t>
  </si>
  <si>
    <t>Sudah menjadi kewajiban saya selaku Ketua Umum IPSI, bung @sastroamin. Alhamdulillah, selama saya menjabat timnas silat terus berprestasi.</t>
  </si>
  <si>
    <t>Hahaha. Bung @DeddyDwiSeptian, pertanyaan mu adalah pertanyaan tersulit yang pernah saya terima disini. Maaf saya belum bisa bantu.</t>
  </si>
  <si>
    <t>Terima kasih kembali, bung @kangtora. Restoran saudara berbahaya, karena hidangannya enak dan tidak begitu jauh dari rumah saya.</t>
  </si>
  <si>
    <t>Benar, bung @deden_hebat. Jika sudah memilih menjadi atlit dan mewakili nama baik bangsa, harus konsekuen. Latihan, latihan dan latihan.</t>
  </si>
  <si>
    <t>Boleh, jika bung @NovaLRamsis berkenan bisa nonton bareng besok pagi. Pertandingan pembuka Piala Garuda 6 U12, U14 dan U16 di Lapangan NPC.</t>
  </si>
  <si>
    <t>Tidak terasa, tahun ini Piala Garuda masuk tahun ke 6. Pertandingan Piala Garuda U12, U14 &amp;amp; U16 dimulai besok di Lapangan NPC, Bogor.</t>
  </si>
  <si>
    <t>Saya percaya, pencarian bakat serta pembinaan sejak dini sangat penting jika kita ingin meningkatkan prestasi tim nasional sepakbola kita.</t>
  </si>
  <si>
    <t>Selamat malam, sahabat. Apa kabar? Siapa saja, sahabat Twitter yang senang menonton dan bermain sepakbola?</t>
  </si>
  <si>
    <t>RT @Gerindra: Â #BeritaGerindra Silaturahmi @Prabowo08 bersama warga Garut Selatan.Â  http://t.co/1cazZ5ojMG</t>
  </si>
  <si>
    <t>RT @Gerindra: Â #BeritaGerindra Silaturahmi @Prabowo08 bersama warga Garut Selatan.Â  http://t.co/rhkaF2Y7TJ</t>
  </si>
  <si>
    <t>Selamat malam, bung @Ika_andri25. Maaf saya baru membaca mention saudara. Silakan koordinasi dengan Walikota Bogor terpilih @BimaAryaS.</t>
  </si>
  <si>
    <t>Selamat malam, bung Arion @GardaCakraBuana. Terima kasih. Mari kita sama-sama berjuang untuk wujudkan cita-cita Indonesia berdaulat.</t>
  </si>
  <si>
    <t>Bagi saya, koruptor sama saja dengan maling - namun lebih ganas. Sebagian besar maling beraksi jika ada kesempatan. @ManaloeRIO @yudiharahap</t>
  </si>
  <si>
    <t>Namun kembali ke argumen yang selalu saya ulangi, mencegah lebih baik dari menindak. Kita harus tutup semua celah. @ManaloeRIO @yudiharahap</t>
  </si>
  <si>
    <t>Saya sependapat dengan gagasan bung @ManaloeRIO dan @yudiharahap. Atau mungkin ada baiknya, ada penjara khusus koruptor di pedalaman Papua.</t>
  </si>
  <si>
    <t>Terima kasih untuk doa'nya, bung @aliefriadi. Semoga apa yang kita usahakan sebagai sesama anak bangsa, dapat hadirkan keadilan.</t>
  </si>
  <si>
    <t>Selamat malam, sahabat. Atas nama pribadi dan selaku KDP @Gerindra: Selamat hari Natal, 25 Desember 2013 bagi umat Kristiani yang merayakan.</t>
  </si>
  <si>
    <t>@AtmajaGuruh Terima kasih. Mohon sampaikan salam saya kepada saudara-saudaramu di Medan.</t>
  </si>
  <si>
    <t>Bung @Kunhimawan, pasal hukuman mati bagi koruptor sudah ada. Sekarang yang mendesak adalah menutup celah untuk korupsi dengan transparansi.</t>
  </si>
  <si>
    <t>@TamaBaraa Apa yang bisa saya lakukan? Berapa banyak mahasiswa UI yang berlatih pencak silat?</t>
  </si>
  <si>
    <t>Benar, bung @Teguh_easygoing. Jika diamanahkan jabatan, maka konteksnya berbeda. Apa yang saya lakukan sekarang, adalah sebagai warga biasa.</t>
  </si>
  <si>
    <t>@raditdrum @jokowi_do2 Aamiin.</t>
  </si>
  <si>
    <t>Selamat malam, @ichisagita. Sejak 2008, posisi saya dan @Gerindra jelas menentang komersialisasi pendidikan. Kita batalkan UU BHP di DPR.</t>
  </si>
  <si>
    <t>@melaniesubono Insya Allah, untuk Wilfrida minggu ini tuntas. Ayo kita bagi tugas. Yang utama sekarang adalah mencegah perdagangan manusia.</t>
  </si>
  <si>
    <t>@Ryan_Capaoe Terima kasih.</t>
  </si>
  <si>
    <t>Oleh karena itu, kemampuan saya untuk membantu 70.000 TKI kita yang sedang bermasalah di Saudi terbatas. Semoga @MelanieSubono mengerti.</t>
  </si>
  <si>
    <t>Kebetulan Raja Yordania yang sekarang, Raja Abdullah II adalah sahabat saya. Untuk Saudi, sahabat saya sudah tidak menjabat. @MelanieSubono</t>
  </si>
  <si>
    <t>Saudari @MelanieSubono tentu tahu, di Januari 2012 lalu saya sempat bantu sekian ratus buruh migran kita yang mengalami masalah di Yordan.</t>
  </si>
  <si>
    <t>Bagi saya, jika ada warga Indonesia yang mengalami kesulitan dan saya punya kemampuan untuk bantu, saya akan bantu semampu saya.</t>
  </si>
  <si>
    <t>Argumentasi yang kita gunakan adalah kondisi kejiwaan Wilfrida. Insya Allah, berhasil. Saya mohon @MelanieSubono untuk sama-sama berdoa.</t>
  </si>
  <si>
    <t>Besok saya dan tim pengacara, berkoordinasi juga dengan KBRI, mempersiapkan pledio untuk membebaskan Wilfrida secepatnya. @MelanieSubono</t>
  </si>
  <si>
    <t>Pada sidang terakhir, hasil lab buktikan umur Wilfrida beda dengan paspor. Ia di bawah umur dan tidak bisa dihukum mati. @MelanieSubono</t>
  </si>
  <si>
    <t>Karena kemiskinan, ada putera dan terutama puteri asal Belu yang tertipu oleh pedagang manusia. Termasuk Wilfrida. @MelanieSubono</t>
  </si>
  <si>
    <t>Dan 2. Saya sangat yakin Wilfrida tidak bersalah. Saya pernah ke kampung Wilfrida di Belu, NTT. Kondisinya sangat miskin. @MelanieSubono</t>
  </si>
  <si>
    <t>Saya putuskan bantu, karena 1. Saya berteman baik dengan pejabat Mendagri, PM dan salah seorang pengacara terbaik Malaysia. @MelanieSubono</t>
  </si>
  <si>
    <t>Perlu saudari @MelanieSubono ketahui, saya tahu kasus Wilfrida dari seorang sahabat wartawan. Setelah saya pelajari, saya putuskan bantu.</t>
  </si>
  <si>
    <t>Kebetulan, besok malam saya akan berangkat ke Malaysia untuk pimpin rapat koordinasi pembebasan Wilfrida. @MelanieSubono</t>
  </si>
  <si>
    <t>Saudari @MelanieSubono, saya telah membaca kultwit yang saudari tulis. Terima kasih, bung @HCahyono telah memberi notifikasi kepada saya.</t>
  </si>
  <si>
    <t>Tidak ada alternatif lain, saksi @Gerindra harus hadir di setiap TPS di Indonesia. Kita harus pastikan tidak ada kecurangan. @bushtommy</t>
  </si>
  <si>
    <t>Tentu, bung @bushtommy. Beberapa waktu yang lalu, saya telah melepas keberangkatan ribuan pelatih saksi @Gerindra ke seluruh daerah.</t>
  </si>
  <si>
    <t>Gedung @Gerindra Media Center, masih satu area dengan DPP @Gerindra. Di Jalan Harsono RM No. 54, Ragunan, Jakarta Selatan.</t>
  </si>
  <si>
    <t>Silakan, mulai besok sahabat wartawan dan sahabat blogger yang ingin menulis tentang @Gerindra, dapat manfaatkan fasilitas Media Center.</t>
  </si>
  <si>
    <t>Selamat malam, sahabat. Apa kabar? Tadi siang, saya meresmikan gedung @Gerindra Media Center / @GerindraMC. http://t.co/IkIbjSEeRn</t>
  </si>
  <si>
    <t>Tidak ada jalan lain, bung @FirmanMhmd. Kita harus berdikari, menjadi bangsa produsen. Kita lawan, rekomendasi IMF yang menyesatkan.</t>
  </si>
  <si>
    <t>Bung @ivano_mahendra, silakan pelajari apa saja yang telah diputuskan oleh @Gerindra selama lima tahun terakhir ini. Di pilkada dan DPR RI.</t>
  </si>
  <si>
    <t>Sahabat, besok pagi saya ada agenda meresmikan @Gerindra Media Center, @GerindraMC. Dua jawaban berikut terakhir ya untuk malam ini.</t>
  </si>
  <si>
    <t>Silakan bung @bangzul_pki cek di album foto di Facebook saya. Tertanggal 22 Desember 2012 (Langowan), dan 11 Februari 2013 (Banyumas).</t>
  </si>
  <si>
    <t>Undangan bisa dikirimkan ke PO BOX Prabowo 08, JKS 12000 atau ke kantor saya di DPP @Gerindra, Ragunan bung @fuadwoyla99. Terima kasih.</t>
  </si>
  <si>
    <t>Saya tidak bisa online terus, biasanya hanya malam. Silakan @daryantowidodo jika ada ragu mengenai kebijakan saya, tanyakan ke @Gerindra.</t>
  </si>
  <si>
    <t>Jika tidak ada yang perlu ditutupi dan jika punya data serta gagasan jelas, mengapa takut berinteraksi di Twitter? Bung @daryantowidodo.</t>
  </si>
  <si>
    <t>Kenapa bung @umaridriss ngeri? Apakah kita tak boleh bicara apa adanya? Adalah kenyataan banyak pemimpin daerah berlagak seperti raja kecil.</t>
  </si>
  <si>
    <t>Terima kasih kembali, sudah mengundang saya ke Lamongan dan bergabung dengan keluarga GP ANSOR, bung @imron_hamid.</t>
  </si>
  <si>
    <t>@daryantowidodo Siap. Sudah menjadi komitmen saya dan @Gerindra sejak tahun 2009.</t>
  </si>
  <si>
    <t>@MulyanaBadri Masih.</t>
  </si>
  <si>
    <t>@PANASDINGIN13 Tidak benar. Silakan saudara cek, yang bersangkutan adalah ketua DPC partai lain.</t>
  </si>
  <si>
    <t>@HendieVinyvers Tadi pagi, bung Hendie.</t>
  </si>
  <si>
    <t>Beberapa hari yang lalu saya sudah sampaikan tanggapan saya di Twitter dan Facebook saya, bung @DickyCT. Jika bisa, saya revisi kembali.</t>
  </si>
  <si>
    <t>Menurut saya pribadi, tindakan yang bersangkutan sangat mengecewakan bung @IDkapak. Pejabat seharusnya melayani dan mengutamakan rakyat.</t>
  </si>
  <si>
    <t>Terima kasih, bung @FerryJuliantono. Jaga tempo dan kesehatan, bangkitkan semangat warga Cirebon dan Indramayu.</t>
  </si>
  <si>
    <t>Silakan, bung @jhoni113. Tidak ada yang melarang. Sebaliknya, @Gerindra mendorong kreativitas kader dan pendukungnya. Cek @GerindrART.</t>
  </si>
  <si>
    <t>Otonomi daerah itu baik, namun semangatnya harus murni untuk meningkatkan kesejahteraan rakyat. Bukan bagi-bagi jabatan. @ihsanpeer</t>
  </si>
  <si>
    <t>Bandingkan dengan Cina: 33 daerah otonom untuk 1,4 miliar orang. India: 35 daerah otonom untuk 1,2 milar orang. @ihsanpeer</t>
  </si>
  <si>
    <t>Saat ini kita punya 500an daerah otonom (pemerintahan dengan kemampuan membuat peraturan) untuk mengatur 250 juta orang. @ihsanpeer</t>
  </si>
  <si>
    <t>Kalau berani jujur, kita akan sampai pada kesimpulan yang sama bung @ihsanpeer. Demokrasi kita kebablasan. Akhirnya terjadi inefisiensi.</t>
  </si>
  <si>
    <t>Bung @MulyanaBadri, silakan sampaikan laporan saudara via SMS 1708 yang dikelola oleh Wagub DKI Ahok. Saya yakin ditanggapi. @AcengKisle</t>
  </si>
  <si>
    <t>Mbak @gitaputrid, silakan buka kembali lembar sejarah. Apakah saudara yakin, saudara sudah tahu semua hal yang perlu diketahui?</t>
  </si>
  <si>
    <t>@rizkres Silakan.</t>
  </si>
  <si>
    <t>Insya Allah akhir minggu depan saya ke Kelantan untuk usahakan Wilfrida bebas dari penjara, @KopBam. Bebas dari hukuman mati sudah pasti.</t>
  </si>
  <si>
    <t>Adakah diantara sahabat, tinggal atau lahir di Langowan? Bukan tidak mungkin, kita bersaudara. Sama-sama ORLA, orang Langowan.</t>
  </si>
  <si>
    <t>Ibu saya, Dora Sigar Sumitro Djojohadikusumo lahir di Langowan, Minahasa, Sulawesi Utara. Beliau meninggalkan kita semua, 22 Desember 2008.</t>
  </si>
  <si>
    <t>Dan tentunya, mari kita berikan apresiasi kepada pahlawan wanita yang paling dekat dengan jiwa kita semua - yakni ibu kita sendiri.</t>
  </si>
  <si>
    <t>Karena itu, mari hari ini kita membaca kembali dan mengenang perjuangan Kartini, Cut Nyak Dhien dan pahlawan-pahlawan wanita kita.</t>
  </si>
  <si>
    <t>Pada 22 Desember 1928, pejuang perempuan dari 12 kota di Jawa dan Sumatra berkumpul di Jogja untuk Kongres Perempuan Indonesia yang pertama.</t>
  </si>
  <si>
    <t>Mengapa saya menyebut hari ini sebagai Hari Peringatan Kebangkitan Gerakan Perempuan? Karena peringatan 22 Desember ini mengacu ke tahun 28.</t>
  </si>
  <si>
    <t>Sahabat, selamat memperingati Hari Peringatan Kebangkitan Gerakan Perempuan - atau yang sekarang disebut sebagai Hari Ibu.</t>
  </si>
  <si>
    <t>Semangat kader @Gerindra untuk berbuat memang luar biasa, bung @indraandiG19. Namun, jika tidak dikendalikan semangat itu bisa berlebihan.</t>
  </si>
  <si>
    <t>Terima kasih sudah mengundang saya, bung @ArytaNet. Malam ini saya tambahkan @DesaPilang di daftar ingin silaturahmi saya.</t>
  </si>
  <si>
    <t>Tentu, bung @SyahrulSyamsudd. Terima kasih untuk usulnya. Segera saya lakukan minggu depan ini. Kader @Gerindra harus selalu siap dan kerja.</t>
  </si>
  <si>
    <t>Di Blitar saya menjawab undangan silaturahmi dengan Bupati Blitar Herry Nugroho, dan nyekar ke makam Bung Karno. http://t.co/Eo6go5byjx</t>
  </si>
  <si>
    <t>Di Lamongan saya menjawab undangan bersilaturahmi dengan sahabat GP ANSOR, di Ponpes Sunan Drajat. http://t.co/DENEEFUstL</t>
  </si>
  <si>
    <t>Selamat malam, sahabat Twitter. Apa kabar? Saya baru kembali ke rumah. Kemarin dan tadi siang saya di Jatim, ke Lamongan dan Blitar.</t>
  </si>
  <si>
    <t>Korps Pionir bergerak di pembangunan desa. Dulu kita pernah kerjakan pompanisasi, pembibitan dan pendampingan peternakan. @gabbagas</t>
  </si>
  <si>
    <t>Sepertinya sudah banyak tulisan yang membahas. Saat saya 16, Gie adalah seperti kakak saya sendiri. Kita sesama Korps Pionir. @gabbagas</t>
  </si>
  <si>
    <t>Kemarin saya di Pasar Caringin, Bandung. Masyarakat curhat ini itu, dapat langsung dituntaskan oleh Walikota setempat. @Rizaldiekis</t>
  </si>
  <si>
    <t>Jika bung @Rizaldiekis perhatikan, saya banyak mengadakan dialog di pasar dan balai desa, di daerah yang pemimpinnya dipilih @Gerindra.</t>
  </si>
  <si>
    <t>Saya paham maksud bung @Rizaldiekis. Namun saya greget jika menerima curhat masyarakat, dan belum bisa berbuat banyak dalam waktu cepat.</t>
  </si>
  <si>
    <t>Aamiin, bung @alblezack. Terima kasih. Mohon sampaikan salam saya kepada teman-teman di Cirebon.</t>
  </si>
  <si>
    <t>Saya coba semampu saya untuk terus berkeliling Indonesia dan bersilaturahmi bung @adryan14_. Kemarin saya di Jabar, besok saya ke Jatim.</t>
  </si>
  <si>
    <t>Ada ucapan, ia yang hanya bisa mengatakan "sudah makan apa?" pasti akan kalah dengan yang bisa mengatakan "mari makan bersama". @adryan14_</t>
  </si>
  <si>
    <t>Terima kasih, kemarin saya ketinggalan dan kebetulan tidak ada peci cadangan di mobil bung @chandr4a. Insya Allah, kali berikut saya pakai.</t>
  </si>
  <si>
    <t>Silakan, bung @rizkres cari tahu gagasan apa saja yang saya tawarkan. Juga jejak rekam saya berpolitik. Lalu tentukan sikap.</t>
  </si>
  <si>
    <t>Terima kasih, bung @AtmajaGuruh. Mohon sampaikan salam saya kepada teman-teman, kerabat dan sahabat di Medan.</t>
  </si>
  <si>
    <t>Benar, @forumaktivis. Adalah kenyataan, jika kita sendiri belum kuat, belum mapan, maka kita sulit bisa membantu orang lain.</t>
  </si>
  <si>
    <t>Terima kasih, bung @mariokia23, Mari kita sama-sama berjuang, dengan @Gerindra. Dapatkan dan gunakan aplikasi Jaringan Gerindra jika belum.</t>
  </si>
  <si>
    <t>Jika kita tulus berpolitik, maka kita harus berani mampu menawarkan gagasan, berani berjanji, dan berjuang menepati bung @alfin_moestaph.</t>
  </si>
  <si>
    <t>Benar sekali, bung @seloajiwidodo. Suro diro jayaningrat lebur dening pangastuti. Kebijaksanaan, kasih dan kebaikan selalu unggul.</t>
  </si>
  <si>
    <t>RT @Santoso_np: @Prabowo08 yg pasti kebenaran akan slalu menang, yg bersih akan terpilih.</t>
  </si>
  <si>
    <t>Hari ini kita kembali diingatkan: Becik ketitik ala ketara. Cepat atau lambat, yang baik akan kelihatan dan yang buruk akan tampak.</t>
  </si>
  <si>
    <t>Baiknya, bung @edhooooo luangkan waktu untuk cek apakah penyataan saya sama dengan apa yang terjadi di daerah yang dipimpin kader @Gerindra.</t>
  </si>
  <si>
    <t>Itulah kenapa kita berdemokrasi bung @SlametSB. Jika orang-orang yang kita pilih ternyata tidak sesuai harapan, kita pilih orang-orang baru.</t>
  </si>
  <si>
    <t>Saya baru kirim instruksi, kepada anggota dan caleg DPRD @Gerindra di Bangka untuk bantu perjuangkan perbaikan layanan PLN. @Jal_Gooners.</t>
  </si>
  <si>
    <t>Hahaha. Saya rasa tidak perlu. Saya yakin jika tim Garuda Muda dapat konsisten menjaga semangat, pasti bisa raih emas bung @jogja_ra_didol.</t>
  </si>
  <si>
    <t>Belum tentu, bung @Jal_Gooners. Seperti saudara, banyak masukan yang saya sampaikan tidak ditanggapi. Karena itu saya terjun ke politik.</t>
  </si>
  <si>
    <t>Saya percaya, sudah waktunya transportasi umum gratis, berkualitas dan dapat diandalkan bisa dinikmati di seluruh Indonesia. Uangnya ada.</t>
  </si>
  <si>
    <t>Saya sampaikan kepada @RidwanKamil, apresiasi saya kepada berbagai programnya terutama transportasi umum gratis bagi pelajar berseragam.</t>
  </si>
  <si>
    <t>Saya bangga melihat berbagai kemajuan Kota Bandung walau baru sebentar dipimpin @RidwanKamil. Saya yakin RK bisa. http://t.co/NOTqjuEr2a</t>
  </si>
  <si>
    <t>Malam sahabat. Apa kabar? Saya baru sampai rumah, tadi pagi ke Bandung. Silaturahmi dengan pedagang Pasar Caringin, dan dengan @RidwanKamil.</t>
  </si>
  <si>
    <t>Terima kasih untuk undangannya, bung @PriyoBudiS. Tidak apa, baju kita beda warna, yang penting perjuangan kita tulus untuk merah putih.</t>
  </si>
  <si>
    <t>RT @Gerindra: 13. Untuk Pengguna HP lainnya dan komputer dapat langsung membuka di http://t.co/OiD1pFkLaM</t>
  </si>
  <si>
    <t>RT @Gerindra: 12. Untuk Pengguna HP Android klik link berikut http://t.co/3b3KfxnyR5 untuk download aplikasi #JaringanGerinda</t>
  </si>
  <si>
    <t>RT @Gerindra: 11. Untuk Pengguna iPhone dan iPad (iOS) klik link berikut http://t.co/plHIfZDLWK untuk download aplikasi #JaringanGerindra</t>
  </si>
  <si>
    <t>Tidak ada undian berhadiah, bung @pramandana_75. Di @Gerindra, kader dan pendukung yang berprestasi saya apresiasi. Reward by merit.</t>
  </si>
  <si>
    <t>Benar. Insya Allah, saya besok pagi ke Bandung bung @fauziwenk. Sampai jumpa.</t>
  </si>
  <si>
    <t>Jika sahabat ingin gabung, gunakan aplikasi Jaringan Gerindra. Unduh di iPhone, iPad, Android dan HP lain. Klik http://t.co/7xPF3r9cdD.</t>
  </si>
  <si>
    <t>Tidak mungkin kita bisa mengorganisir kampanye di negara 250 juta jiwa, dengan lebar seperti Amerika dan Eropa tanpa teknologi informasi.</t>
  </si>
  <si>
    <t>Saya sering mendapat pertanyaan melalui SMS, email, FB dan Twitter dari sahabat pendukung @Gerindra yang ingin terlibat membantu.</t>
  </si>
  <si>
    <t>RT @Gerindra: 1. Selamat siang tweeps, apakah sahabat sekalian sudah mendownload aplikasi #JaringanGerindra ?</t>
  </si>
  <si>
    <t>Sudah, bung @wiffly_ron. Sudah budaya @Gerindra, semua kader bebas berdiskusi dan menyampaikan pendapat kepada semua lapis kepengurusan.</t>
  </si>
  <si>
    <t>Ada, bung @firmanwangsagun. Silakan cek dokumen 6 Program Aksi Partai @Gerindra untuk program lengkap termasuk mengenai pupuk.</t>
  </si>
  <si>
    <t>Jika semua celah telah kita tutup, namun masih ada yang korupsi, kita tingkatkan hukuman. Opsi hukuman mati perlu ada. @andi_andiismail</t>
  </si>
  <si>
    <t>Saya sudah sering menyampaikan, bung @andi_andiismail. Kita harus tutup semua celah untuk korupsi dengan transparansi dan komputerisasi.</t>
  </si>
  <si>
    <t>Tidak benar, bung @AMundlir. Saya fokus membangkitkan kekuatan @Gerindra, menyampaikan gagasan serta menerima masukan dari masyarakat.</t>
  </si>
  <si>
    <t>Pendidikan toleransi berbangsa, di jenjang pendidikan formal dan di media harus kita jalankan. Film, serial dan musik. @ManaloeRIO</t>
  </si>
  <si>
    <t>Tumbuhnya intoleransi adalah sebuah kenyataan, harus kita hadapi bung @ManaloeRIO. Jangan kita jadi burung unta, dan pura-pura tidak tahu.</t>
  </si>
  <si>
    <t>Kemungkinan selalu ada, namun kecil bung @AlfanD93. Lembaga Tabung Haji harus dikelola secara profesional seperti BRI.</t>
  </si>
  <si>
    <t>Sudah waktunya, rakyat Indonesia memilih parpol dan pemimpin berdasarkan pemahaman masalah dan solusi yang mereka tawarkan. @HenryBambangS</t>
  </si>
  <si>
    <t>Justru, bung @HenryBambangS. Sangat tidak wajar jika kita dilarang dan dibungkam untuk adu data, gagasan dan program.</t>
  </si>
  <si>
    <t>Adalah wajar, dalam sebuah Pemilu kita adu program bung @HenryBambangS. Partai @Gerindra sudah terbitkan 6 Program Aksi. Silakan dipelajari.</t>
  </si>
  <si>
    <t>Kita tidak akan bisa maju menjadi bangsa unggul, jika kita menutup mata pada kenyataan. Buka mata, pelajari, hadapi, menang. @pandu_rohman</t>
  </si>
  <si>
    <t>Bung @pandu_rohman, kita harus berani hadapi kenyataan. Dalam beberapa hal Malaysia sudah lebih unggul dari kita. Apa bung mau tinggal diam?</t>
  </si>
  <si>
    <t>Namun, @tyocaempool. Kita tidak boleh lupa bahwa semua pemimpin adalah manusia biasa. Kita juga harus beri kritik membangun jika ada salah.</t>
  </si>
  <si>
    <t>Alhamdulillah, @tyocaempool. Mari kita terus berikan apresiasi kepada Ahok dan semua pemimpin yang berani memperjuangkan kepentingan besar.</t>
  </si>
  <si>
    <t>Dengan Lembaga Tabung haji, tidak perlu lagi rakyat Indonesia menjual tanah, menjual sawah yang tidak bisa terbeli lagi untuk pergi haji.</t>
  </si>
  <si>
    <t>Konsepnya serupa dengan Lembaga Tabung Haji Malaysia. Tujuan utamanya, semua WNI yang ingin naik haji, pasti akan mampu bisa jika bergabung.</t>
  </si>
  <si>
    <t>Jika mendapatkan mandat dari rakyat Indonesia di Pemilu 2014, @Gerindra berkomitmen untuk mendirikan Lembaga Tabung Haji.</t>
  </si>
  <si>
    <t>Kepada Ketua Umum PBNU, Prof Dr KH Said Aqil saya sampaikan salah satu poin utama di 6 Program Aksi @Gerindra, yakni Lembaga Tabung Haji.</t>
  </si>
  <si>
    <t>Kemarin sore saya bersama @SuhardiGerindra, @MuzaniGerindra, @FadliZon dan @Edhy_Prabowo bersilaturahmi dengan Pengurus Besar NU.</t>
  </si>
  <si>
    <t>Selamat pagi, sahabat. Apa kabar?</t>
  </si>
  <si>
    <t>@RekiPiki Masih, bung Reki.</t>
  </si>
  <si>
    <t>Terima kasih, sudah terus mengirimkan laporan kepada saya di Twitter ini, @doninood @cumarachel @toptobs. Teruslah turun ke masyarakat.</t>
  </si>
  <si>
    <t>Upaya memecah kekuatan kelompok nasionalis sudah dari jaman penjajahan, @masbedjo @Helaigemulai22. Bersatu kita teguh, bercerai kita lemah.</t>
  </si>
  <si>
    <t>Tentu, bung @parasade. Saat ini anggaran nasional belum berpihak ke sektor pertanian. Padahal jika digarap dengan baik, kita bisa mandiri.</t>
  </si>
  <si>
    <t>RT @Kimochiii_: Om @Prabowo08 Kalo ragu-ragu bukan pemimpin namanya. Apalagi yang seringnya curhat.</t>
  </si>
  <si>
    <t>RT @Gerindra: @hazmiSRONDOL: Sosok | Prabowo Subianto, Tukang â€œTambal Banâ€ Kebocoran Kekayaan Negara --&amp;gt; http://t.co/ByDkyGoMeM cc:  @Praboâ€¦</t>
  </si>
  <si>
    <t>Sudah sepatutnya, bung @ismayana. Kita yang memiliki kemampuan, harus membantu semampu kita untuk kejayaan bangsa.</t>
  </si>
  <si>
    <t>Gelar juara dunia pencak silat yang direbut di Thailand 2012 lalu juga menambah beban ekspektasi. Apresiasi saya untuk semua. Selamat!</t>
  </si>
  <si>
    <t>Tidak mudah, berlaga di kandang lawan. Tekanan batin sangat berat. Apalagi pencak silat adalah seni bela diri kebanggaan bangsa Indonesia.</t>
  </si>
  <si>
    <t>Training camp timnas pencak silat SEA Games 2013 berlangsung di rumah saya. Tidak sekalipun, saya meragukan semangat mereka untuk menang.</t>
  </si>
  <si>
    <t>Alhamdulillah. Timnas pencak silat Indonesia yang dipimpin oleh pelatih Taslim Aziz berhasil merebut gelar juara umum di SEA Games 2013.</t>
  </si>
  <si>
    <t>Tentu, mbak @astikemalaayu2. Saya dan walikota Bandung @ridwankamil selalu komunikasi. Jika ada yang bisa saya bantu, pasti saya bantu.</t>
  </si>
  <si>
    <t>@Ni_coMarco Masih bisa, sedikit-sedikit.</t>
  </si>
  <si>
    <t>Kenapa tidak, bung @hilman_obvious. Saya nantikan undangan dari teman-teman UIN Jakarta. Terima kasih.</t>
  </si>
  <si>
    <t>Bung @kristoferol, saya belum menerima surat saudara. Mohon pengiriman surat dilakukan ke PO BOX Prabowo 08, JKS 12000. Terima kasih.</t>
  </si>
  <si>
    <t>@YesaSilalahi Artinya, tidak wajib.</t>
  </si>
  <si>
    <t>@denysartika1 Jika ada niat, tidak ada yang tidak mungkin bung Deny.</t>
  </si>
  <si>
    <t>RT @MSyahvikri: kalo kata bung @Prabowo08 kalau bukan kita siapa lagi? kalau bukan sekarang kapan lagi ? ini waktunya indonesia menuju peruâ€¦</t>
  </si>
  <si>
    <t>Selamat malam, @harzasan. Terima kasih. Mohon sampaikan salam untuk teman-teman.</t>
  </si>
  <si>
    <t>7. Dengan menguasai bahasa mereka, kita bisa belajar dari sejarah mereka. Kita juga jadi sulit ditipu dalam pergaulan internasional.</t>
  </si>
  <si>
    <t>6. Selain Jawa dan Indonesia, ayah saya mengajarkan saya bahasa Inggris, Belanda, Perancis dan Jerman. 6 bahasa ini masih saya gunakan.</t>
  </si>
  <si>
    <t>5. Anggapan bahwa mengajarkan bahasa Inggris di sekolah akan melunturkan nasionalisme, menurut saya keliru. Pengalaman saya, sebaliknya.</t>
  </si>
  <si>
    <t>4. Jika rakyat memberikan mandat kepada saya untuk menjadi presiden, saya akan mewajibkan kembali ketiga mata pelajaran tersebut.</t>
  </si>
  <si>
    <t>3. Jika tidak bisa bahasa Inggris, tidak bisa komputer, tidak juga memiliki badan yang sehat karena tidak diwajibkan olahraga, bagaimana?</t>
  </si>
  <si>
    <t>2. Mari kita gunakan akal sehat kita. Bangsa Indonesia harus mampu bersaing dengan bangsa-bangsa lain. Harus menguasai bahasa asing dan TIK.</t>
  </si>
  <si>
    <t>1. Saya membaca, mulai tahun ini mata pelajaran Bahasa Inggris, olahraga dan komputer dicoret dari daftar mata pelajaran wajib di sekolah.</t>
  </si>
  <si>
    <t>Ok sahabat. Saya sekarang perlu menjawab, berbagai pertanyaan yang masuk di Facebook. Ada sekitar 5.000 pesan masuk hari ini. Terima kasih.</t>
  </si>
  <si>
    <t>Jika warga tidak tahu dan tidak peduli, tentu dana pembangunan desa akan dikorupsi bung @WintangManohara. Saya optimis dapat berjalan.</t>
  </si>
  <si>
    <t>Bung @Hidayatbali28, jika sudah berjalan setiap warga akan mengetahui kades punya anggaran. Jika tidak ada prestasi, warga patut menutut.</t>
  </si>
  <si>
    <t>Benar, bung @DalAfdhal. Saya yakin dengan Rp. 1 milyar per desa per tahun, kades nantinya akan mampu berbuat banyak. http://t.co/2Y8HResqRf</t>
  </si>
  <si>
    <t>Bung @sedayuu, terima kasih untuk undangannya. Tolong sampaikan salam saya kepada teman-teman di Cirebon. Maaf saya tidak bisa hadir.</t>
  </si>
  <si>
    <t>Bukan begitu, bung @BhayuMH. Artinya adalah untuk fokus dan total dalam berjuang. Di arena, yang dipertaruhkan adalah harga diri bangsa.</t>
  </si>
  <si>
    <t>Silakan mbak @UchySudhanto manfaatkan internet, untuk cek konsistensi ucapan dan perbuatan saya dari sumber-sumber yang bisa dipercaya.</t>
  </si>
  <si>
    <t>RT @Aditiya_DA: @Prabowo08 kalau bukan kita siapa lagi? kalau bukan sekarang kapan lagi ? ini waktunya indonesia menuju perubahan (y)</t>
  </si>
  <si>
    <t>Pesan saya selaku Ketua Umum IPSI ke atlit pencak silat kita: Lebih baik mati dalam perjuangan, daripada memalukan bangsa | @the_otherside91</t>
  </si>
  <si>
    <t>Saya tidak menganjurkan kita untuk anti asing. Namun kita bisa tiru apa yang dilakukan Singapura dan Cina untuk BUMN mereka | @DavidEfendhi</t>
  </si>
  <si>
    <t>Kondisi rupiah saat ini adalah bukti ekonomi bangsa telah salah urus bung @DavidEfendhi. Hampir semua nilai tambah, dinikmati bangsa asing.</t>
  </si>
  <si>
    <t>Kalau harta dan informasi bangsa kita dicuri, apa pantas kita menangis dan mengadu ke bangsa lain bung @LukyAntoryo? Kita punya harga diri.</t>
  </si>
  <si>
    <t>Mereka yang suka ngeluh dan malprestasi, janganlah saudara @NYZERO2 pilih lagi. Bangkit atau rubuhnya bangsa, banyak tergantung pimpinannya.</t>
  </si>
  <si>
    <t>Bung @filsufgila, saya percaya keinginan untuk konsumsi lokal bisa dibangun. Dengan: presentasi, media, institusi pendidikan dan kebijakan.</t>
  </si>
  <si>
    <t>@TantorisNugroho Mohon detailnya dikirimkan ke alamat email saya. Saya coba lakukan, apa yang bisa saya lakukan. 08@prabowosubianto.web.id</t>
  </si>
  <si>
    <t>Alhamdulillah. Kabar saya baik, @Aditiya_DA. Mohon sampaikan salam saya kepada teman-teman saudara.</t>
  </si>
  <si>
    <t>7. Saya yakin kita bisa bersatu. Bangsa Indonesia tidak mau terus dinjak-injak, menjadi budak dan kacung bangsa lain. | @RevolusionerMud</t>
  </si>
  <si>
    <t>6. Mereka yang tidak ingin Indonesia kuat pasti akan berontak. Berbagai alasan pasti akan digunakan, HAM dan sebagainya. | @RevolusionerMud</t>
  </si>
  <si>
    <t>5. Terakhir, kita harus tutup semua celah untuk korupsi. Yang masih korupsi, kita babat habis. Hukuman terberat. | @RevolusionerMud</t>
  </si>
  <si>
    <t>4. Kita genjot pembangunan desa. Cabut subsidi yang tidak perlu, gunakan uangnya untuk bangun infrastruktur pertanian. | @RevolusionerMud</t>
  </si>
  <si>
    <t>3. Kita juga harus tempuh, apa yang Brazil sudah lakukan. Tingkatkan produksi bioetanol, kurangi impor BBM. Berdikari. | @RevolusionerMud</t>
  </si>
  <si>
    <t>2. Pertama, kita harus berhenti jadi bangsa yang hanya bisa konsumsi. Kita harus bangun industri mobil, motor &amp;amp; pesawat | @RevolusionerMud</t>
  </si>
  <si>
    <t>1. Namun saya percaya, dengan strategi yang tepat kita bisa tingkatkan harga diri bangsa dan perbaiki citra Indonesia | @RevolusionerMud</t>
  </si>
  <si>
    <t>Topik yang saudara sampaikan sangat aktual, bung @RevolusionerMud. Bangsa Indonesia, saat ini memang banyak dikenal sebagai bangsa kacung.</t>
  </si>
  <si>
    <t>RT @othonks: Sejarah mengajarkan kepada kita: Kualitas kepemimpinan menentukan bangkitnya atau rubuhnya suatu bangsa ~ @Prabowo08 ~</t>
  </si>
  <si>
    <t>RT @anggawira_good: Refleksi dari Pak @Prabowo08 Antara Harimau &amp;amp; Kambing http://t.co/elm2xEB1RX Salam #Indonesia Raya!</t>
  </si>
  <si>
    <t>Selamat malam, sahabat Twitter. Apa kabar?</t>
  </si>
  <si>
    <t>Ok sahabat, Insya Allah kita lanjut diskusi besok malam. Terima kasih.</t>
  </si>
  <si>
    <t>Bung @PatryaPratama, tahapan reforma agraria: Penerapan pajak progresif, pemanfaatan lahan bekas tebangan terlantar dan lahan tidur.</t>
  </si>
  <si>
    <t>Boleh percaya atau tidak, bung @patryapratama. Saudara lulusan salah satu sekolah terbaik dunia. Tentu dapat menilai dengan objektif.</t>
  </si>
  <si>
    <t>Jika ada kader @Gerindra yang tidak berlaku baik, jangan pernah saudara merasa takut untuk menegur dirinya bung @LeviZM. Langsung saja.</t>
  </si>
  <si>
    <t>@Aljayusnadi @Muhajiraja Saya sendiri.</t>
  </si>
  <si>
    <t>Terima kasih. Silakan bung @Indra_Commander, berkenalan dengan caleg @Gerindra terdekat, dan bantu kampanye ybs.</t>
  </si>
  <si>
    <t>Mbak @patih_patria, bung @tv_provokator pasti belum baca buku saya. Sekarang ada di semua toko buku. UUD 1945 Pasal 33 harus dilaksanakan.</t>
  </si>
  <si>
    <t>Bung @Muhajiraja, saya adalah bagian dari 1%. Saya seorang pengusaha. Namun saya sadar akan ketidakadilan sistemik yang berlangsung.</t>
  </si>
  <si>
    <t>RT @khairul_1411: 1999, 2004, 2009 golput. 2014 insyaallah menjadi pemilu perdana &amp;amp; 1 suara dri aqu ke @Gerindra dan @Prabowo08</t>
  </si>
  <si>
    <t>@johnthegreatman Mohon sampaikan salam saya kepada kader @Gerindra di Medan Labuhan. Terima kasih.</t>
  </si>
  <si>
    <t>RT @PapaAudrey: Seneng liatnya @Prabowo08 "@PartaiSocmed: Obat paling manjur untuk sakit hati adalah waktu. Ini contoh idealnya http://t.coâ€¦</t>
  </si>
  <si>
    <t>RT @ukkymafruchi: Cc: @Gerindra, @Prabowo08  "Nek ora awak dewe sapa meneh? Nek ora saiki kapan meneh?"</t>
  </si>
  <si>
    <t>Memang sudah terlalu banyak, politikus "pungli" di negara ini bung @whasjim. Sudah rampung, lali. Dapat jabatan, jadi pelupa.</t>
  </si>
  <si>
    <t>RT @BangYP: Indonesia negara kaya, punya segalanya. Rakyat Indonesia cinta damai, tapi NKRI harga mati! Leres nopo mboten Pak @Prabowo08</t>
  </si>
  <si>
    <t>Bung @PANASDINGIN13, upaya mengadu domba dan memecah kekuatan nasionalis akan selalu ada. Jika bersatu, sangat menakutkan bagi komprador.</t>
  </si>
  <si>
    <t>Inilah mengapa, reforma agraria sangat mendesak bung @WSetyoko. Sekarang 1% rakyat terkaya, menguasai sekitar 80% luas tanah Indonesia.</t>
  </si>
  <si>
    <t>Bung @soerbar, kita telah memilih demokrasi. Di dalamnya ada kebebasan perpendapat dan kebebasan pers. Saya bukan pemimpin otoriter.</t>
  </si>
  <si>
    <t>Bung @andra21, jika harta dan informasi kita dicuri oleh orang lain, apakah sepenuhnya salah pencuri? Mari introspeksi, perketat pengamanan.</t>
  </si>
  <si>
    <t>RT @Edgar1107: 20 tahun lagi gantian ya pak, dukung saya jadi presiden ðŸ˜‹ (with @Prabowo08) [pic] â€” https://t.co/aOtudo9hZz</t>
  </si>
  <si>
    <t>Selamat malam, bung @ADITAdit74. Untuk foto-foto kegiatan saya dari lalu sampai sekarang, silakan klik FB saya: http://t.co/wwBKxxOe7S</t>
  </si>
  <si>
    <t>@JMBesar Terima kasih.</t>
  </si>
  <si>
    <t>Terima kasih bung @ArdianAtim. Mari kita hapus penjajahan di atas bumi Indonesia. Termasuk penjajahan dengan model baru: Ekonomi neoliberal.</t>
  </si>
  <si>
    <t>RT @anangsabtoni1: @Prabowo08 sepakat. Bangsa ini bukanlah penghasil budak dan sampah.... Ayo berlawan...</t>
  </si>
  <si>
    <t>@thechampa Terima kasih untuk websitenya. Sangat informatif. Jika berada di Jakarta, silakan saudara koordinasi dengan tim saya di DPP.</t>
  </si>
  <si>
    <t>Bendera Rapati, bung @ghe_maverik. Saya pajang di perpustakaan saya, untuk mengingatkan agar tidak pernah ragu berkorban demi NKRI.</t>
  </si>
  <si>
    <t>3) Bangsa Indonesia tidak patut, tidak boleh kita biarkan dinjak-injak. Tidak juga menjadi budak, tidak menjadi kacung bangsa lain.</t>
  </si>
  <si>
    <t>2) Bangsa yang bersih, kuat, aman, dan bermartabat. Bangsa yang berdiri di atas kaki sendiri. Berdaulat secara ekonomi dan politik.</t>
  </si>
  <si>
    <t>1) Menambahkan jawaban, bung @tweet_erland. Mungkin bio saya di FB bisa jadi acuan: Cita-cita saya adalah Indonesia menjadi bangsa merdeka.</t>
  </si>
  <si>
    <t>Malam, bung @LukyAntoryo. Saya baru pulang dari Timur Tengah. Coba lobi percepat exit permit 70.000 TKI kita di Saudi, namun belum berhasil.</t>
  </si>
  <si>
    <t>Saya sangat tidak setuju, bung @tweet_erland. Apa pantas, negara lain mendikte bagaimana cara kita memenuhi kebutuhan pangan kita sendiri?</t>
  </si>
  <si>
    <t>@BillyBoen @Gerindra Terima kasih.</t>
  </si>
  <si>
    <t>@syaifulhadi77 Jika ada pertanyaan yang saudara sulit hadapi, koordinasi dengan @Gerindra. Terima kasih.</t>
  </si>
  <si>
    <t>@SSW_Sespim Silakan koordinasi dengan @YBudiPurnomo. Terima kasih.</t>
  </si>
  <si>
    <t>Selamat malam, bung @BillyBoen. Hari ini saya konsolidasi @Gerindra, dan persiapan untuk besok pagi berbagi di Forum Guru Besar UI.</t>
  </si>
  <si>
    <t>@SamsulArifinSP Mungkin lebih tepat wawancara dengan @FadliZon.</t>
  </si>
  <si>
    <t>Ok sahabat Twitter. Selamat malam. Terima kasih.</t>
  </si>
  <si>
    <t>@amin_0785 Insya Allah. Sampai jumpa?</t>
  </si>
  <si>
    <t>7. Kita bangsa yang cerdas. Kita bangsa yang kuat. Mari kita gunakan kecerdasan dan kekuatan kita, untuk perkuat dan jaga harga diri kita.</t>
  </si>
  <si>
    <t>6. Kita harus selalu berusaha untuk berada selangkah di depan, dari orang-orang yang punya niat tidak baik kepada kita.</t>
  </si>
  <si>
    <t>5. Presiden Obama saja, pernah diminta oleh NSA untuk menyerahkan BlackBerry yang ia gunakan karena dinilai tidak aman. Diganti HP khusus.</t>
  </si>
  <si>
    <t>4. Oleh karena itu, untuk rapat-rapat sangat strategis saya selalu minta semua peserta rapat untuk tidak membawa alat komunikasi elektronik.</t>
  </si>
  <si>
    <t>3. Hampir semua peralatan elektronik yang kita gunakan tidak aman. Staff IT saya pernah tunjukkan tautan berikut: http://t.co/HZTZPm8nxL</t>
  </si>
  <si>
    <t>2. Jika kita tidak mau harta kita, informasi kita dicuri oleh orang lain, tentu kita harus bertindak cerdas dan menutup semua celah.</t>
  </si>
  <si>
    <t>1. Mengenai penyadapan, sikap saya: Jika harta kita dicuri, jika informasi kita dicuri, apakah itu salah pencuri atau salah kita sendiri?</t>
  </si>
  <si>
    <t>Bung @Nusinau, jika percakapan kita disadap, jika harta kita dicuri, salah siapa? Tentu kita harus bertindak cerdas.</t>
  </si>
  <si>
    <t>@topiklubis @willysinaga Salam kenal. Terima kasih sudah mengikuti saya di Twitter.</t>
  </si>
  <si>
    <t>Bung @fachrulwardhi dan teman-teman wartawan sekalian, bisa koordinasi agenda liputan ke koordinator Prabowo Media Center @YBudiPurnomo.</t>
  </si>
  <si>
    <t>Banyak orang korupsi, karena mereka bisa korupsi. Pembahasan anggaran harus transparan. "Middle man" kita ganti komputer. @Arison_djohor</t>
  </si>
  <si>
    <t>Jika kita ingin menurunkan jumlah koruptor, kita harus tutup semua celah untuk korupsi bung @Arison_djohor. Komputerisasi dan transparansi.</t>
  </si>
  <si>
    <t>RT @doninood: Bakti Sosial @Gerindra @cumarachel &amp;amp; @toptobs Pelayanan Pengobatan Gratis di Rancabali Kab.Bandung cc @Prabowo08 http://t.co/â€¦</t>
  </si>
  <si>
    <t>Tidak, bung @awang_hs. Beliau lahir di Banjarmasin, Kalimantan Selatan. Namun untuk Pemilu 2014 ini, @Gerindra menugaskan beliau di Banten.</t>
  </si>
  <si>
    <t>Malam ini saya hanya ingin menyapa, dan menanggapi pertanyaan teman-teman saya di Twitter bung @endyramadian.</t>
  </si>
  <si>
    <t>Sebenarnya ini sering saya bahas, bung @RopiqiFuadi. Menurut saya yang terjadi sekarang adalah otonomi kebablasan. Pemerintahan tak efektif.</t>
  </si>
  <si>
    <t>@AnandyaLina Terima kasih kembali.</t>
  </si>
  <si>
    <t>Mohon sampaikan salam saya untuk teman-teman di Bondowoso, bung @dheny_c. Salam Indonesia Raya.</t>
  </si>
  <si>
    <t>Kalau sudah lewat jam enam sore, saya tidak ngopi bung @firman_bangka. Kalau melanggar, saya sulit tidur dan bisa terlewat agenda lari pagi.</t>
  </si>
  <si>
    <t>@KalanTatang Alhamdulillah.</t>
  </si>
  <si>
    <t>Semoga lekas menemukan jalan keluar, bung @azirmaop. Jangan pernah putus asa. Jodoh kita ada di tangan Tuhan. Percayalah.</t>
  </si>
  <si>
    <t>Bagaimana kita bisa pastikan keamanan, jika kita hampir 100% pakai produk asing bung @won6_nD3s0? Sudah waktunya kita jadi bangsa produsen.</t>
  </si>
  <si>
    <t>Selamat malam, sahabat Twitter. Apa kabarnya malam ini?</t>
  </si>
  <si>
    <t>Terima kasih sudah mengabarkan kepada saya, bung @anggawira_good. Teruslah buktikan, kalau kader @Gerindra bisa wujudkan perobahan nyata.</t>
  </si>
  <si>
    <t>Rakyat tidak akan jauh-jauh ke luar negeri untuk sesuap nasi, jika di kampung sendiri ada pekerjaan bung @ariez_elmaula. Inilah PR kita.</t>
  </si>
  <si>
    <t>@arn_awal03 Mohon sampaikan, apresiasi dan salam saya kembali untuk beliau. Terima kasih.</t>
  </si>
  <si>
    <t>@aulia7 Saya mohon informasi, ini foto kapan dan dimana. Saya akan kerahkan kader @Gerindra untuk urunan dan selesaikan.</t>
  </si>
  <si>
    <t>@madarei29 Insya Allah, kita lihat waktunya.</t>
  </si>
  <si>
    <t>@SetiakiEdwar Saya sudah pesan, sedang menunggu rampung nanti akan saya gunakan. Terima kasih.</t>
  </si>
  <si>
    <t>Tentu, bung @ememjebe. Pendidikan yang berkualitas, adalah hak semua warga negara. Dengan pendidikan, kita hapus pembodohan dan kemiskinan.</t>
  </si>
  <si>
    <t>Terima kasih, @PakBondan. Kita harus ingat pesan bung Karno. Selama masih ada rakyat menangis, kita harus terus mau berjuang &amp;amp; berkeringat.</t>
  </si>
  <si>
    <t>Oleh karenanya, sesuai dengan perundangan yang berlaku di Kerajaan Malaysia Wilfrida Soik tidak dapat dikenakan hukuman mati.</t>
  </si>
  <si>
    <t>Pada persidangan hari ini, tim pengacara kita meyakinkan hakim bahwa umur Wilfrida yang sebenarnya adalah dibawah yang tercantum di paspor.</t>
  </si>
  <si>
    <t>Alhamdulillah. Terima kasih, sahabat. Dengan doa', tindakan nyata dan kerja keras, kita berhasil menghasilkan keadilan bagi Wilfrida Soik.</t>
  </si>
  <si>
    <t>Cita-citamu sejalan dengan saya @fauzandahlan. Saya ingin ciptakan lapangan kerja, sehingga tidak perlu ada bangsa kita jadi kacung di luar.</t>
  </si>
  <si>
    <t>Mohon doa'nya, bung @IPIK74. Telah bergabung di tim saya untuk penyelamatan Wilfrida: Tan Sri Mohammad Shafee - pengacara terbaik Malaysia.</t>
  </si>
  <si>
    <t>@sugeng_jo Terima kasih. Mohon sampaikan salam saya kepada teman-teman di Jawa Timur, bung Sugeng. Terima kasih.</t>
  </si>
  <si>
    <t>@abelfatamorgana Terima kasih.</t>
  </si>
  <si>
    <t>@Nuning_purnomo Terima kasih.</t>
  </si>
  <si>
    <t>Terima kasih untuk doa'nya, @JakartaGooner. Mari kita perjuangkan: Setiap nyawa anak bangsa yang tidak bersalah, harus bebas vonis bersalah.</t>
  </si>
  <si>
    <t>@NewRoni30 Terima kasih.</t>
  </si>
  <si>
    <t>Selamat pagi, sahabat. Apa kabar? Siang ini saya akan kembali ke Malaysia, untuk pimpin usaha penyelamatan Wilfrida. Mohon doa' sahabat.</t>
  </si>
  <si>
    <t>RT @jatengmembaca: #InfoBuku Surat untuk Sahabat dari PRABOWO SUBIANTO @Prabowo08 80K @mediakita | Info @GlandonK  http://t.co/NoDjIxlAOU</t>
  </si>
  <si>
    <t>RT @jatimmembaca: #InfoBuku Surat untuk Sahabat dari PRABOWO SUBIANTO @Prabowo08 80K @mediakita | Info @GlandonK  http://t.co/Yib8AgH4NH</t>
  </si>
  <si>
    <t>@rklarang Tidak apa, setiap toko buku memiliki kebijakan sendiri-sendiri. Kita tidak perlu gusar.</t>
  </si>
  <si>
    <t>Saya tidak tahu, silakan jika saudara @khairul_1411 tanyakan ke Gramedia. Tapi menurut saya, hak mereka untuk menolak mengedarkan buku saya.</t>
  </si>
  <si>
    <t>Saya mendapatkan pemberitahuan, buku saya ditolak managemen Gramedia karena isinya dinilai menguntungkan Partai @Gerindra, bung @MYoesep.</t>
  </si>
  <si>
    <t>Pemesanan online buku "Surat untuk Sahabat" bisa di http://t.co/O2Zim4FeRq, mbak @nilanyaiman. Terima kasih.</t>
  </si>
  <si>
    <t>Bung @Edgar1107, sudah waktunya kita cabut subsidi energi. Kita gunakan Rp. 300 triliun untuk infrastruktur dan wujudkan kemandirian energi.</t>
  </si>
  <si>
    <t>Mereka yang tidak ingin Indonesia bersih, akan terus memfitnah saya seputar 98, @basukikurniawa1. Biarkan saja. Becik ketitik, ala ketara.</t>
  </si>
  <si>
    <t>Silakan bung @Misdibahawan88 kenali siapa caleg @Gerindra yang berjuang di daerah saudara, dan perkuat usaha kampanye mereka. Terima kasih.</t>
  </si>
  <si>
    <t>RT @Edgar1107: Mohon di retweet Pak @Prabowo08 Caleg Muda yang Peduli Lingkungan http://t.co/wtZzfjiJqI Terima kasih :)</t>
  </si>
  <si>
    <t>@BagusBAT Saya percaya, becik ketitik ala ketara.</t>
  </si>
  <si>
    <t>@DickyCT Setuju.</t>
  </si>
  <si>
    <t>RT @BarayaSilat_INA: Assalamu alaikum pak @Prabowo08 . Bantu akun kami ini pak , promote. Salah satu akun atau forum sharing seputar Pencakâ€¦</t>
  </si>
  <si>
    <t>Bung @didit_fn, tidak semua informasi yang beredar mengenai jejak rekam saya adalah benar. Saudara harus kritis dan berani bertanya.</t>
  </si>
  <si>
    <t>Mbak @AspiahNur, Gramedia tidak berkenan mengedarkan buku saya "Surat untuk Sahabat". Silakan saudari dapatkan buku saya di toko buku lain.</t>
  </si>
  <si>
    <t>Saya berkenan, mbak @RetnoPinasti. Koordinator Media Center saya sedang mengatur waktunya agar hasilnya maksimal. Terima kasih.</t>
  </si>
  <si>
    <t>@jopurnama Pertumbuhan dan pemerataan.</t>
  </si>
  <si>
    <t>"Garuda Football Academy" adalah kelanjutan dari "Piala Garuda" yang telah berlangsung 4 tahun terakhir, bung @yogi_ultras12. Aksi nyata.</t>
  </si>
  <si>
    <t>RT @Gerindrart: Menemani makan siang harus ingat kader @Gerindra yang satu ini. Ahlinya kuliner Indonesia @PakBondan , tetap berkarya http:â€¦</t>
  </si>
  <si>
    <t>Apresiasi saya, kepada anak-anak muda yang telah menyumbangkan waktu dan karya di @GerindrART. Saya sepakat, kreativitas awal perobahan.</t>
  </si>
  <si>
    <t>@nusinau Kalau kita berdiskusi dengan logika, akal sehat dan tanpa kepentingan, pasti akan sampai kepada kesimpulan yang sama.</t>
  </si>
  <si>
    <t>Bung @MursalHakim, saya baru saja kembali. Jum'at sampai Sabtu kemarin saya di Semarang. Dokumentasi foto ada di Facebook saya.</t>
  </si>
  <si>
    <t>Benar, @nusinau. Para koruptor pasti akan melawan komputerisasi dan transparansi. Namun kita tak boleh takut. Kita harus membela kebenaran.</t>
  </si>
  <si>
    <t>@robert_ndun Memang ada yang membicarakan apa?</t>
  </si>
  <si>
    <t>Tentu saja, bung @NdroleeDiLasto. Apa yang telah dicuri dari rakyat, harus dikembalikan secara utuh ke rakyat. Koruptor sama dengan pencuri.</t>
  </si>
  <si>
    <t>Benar, @widyakun. Ingin kita untuk mewujudkan Indonesia bersih, pasti akan menemui hambatan jika @Gerindra tidak menang 51% di Pileg 2014.</t>
  </si>
  <si>
    <t>@V3_pion Silakan saudari Dwi cek, apa yang dilakukan oleh saudara Ahok di DKI. Komputerisasi pemungutan pajak.</t>
  </si>
  <si>
    <t>Saya juga mengusulkan setiap rapat anggaran harus dilakukan terbuka. Direkam dan dapat disaksikan. Apakah semua DPR &amp;amp; DPRD berani? @nusinau</t>
  </si>
  <si>
    <t>Ahok telah buktikan, komputerisasi pemungutan pajak di DKI berhasil tingkatkan PAD sebesar 21%. Menurut saya ini luar biasa. @nusinau</t>
  </si>
  <si>
    <t>Namun sebelum bicara hukuman, kita harus tutup semua celah untuk korupsi. Lakukan komputerisasi dan tingkatkan transparansi. @nusinau</t>
  </si>
  <si>
    <t>Jika segala cara telah kita tempuh dan tidak berhasil, saya berpendapat kita harus pertimbangkan hukuman mati untuk koruptor bung @nusinau.</t>
  </si>
  <si>
    <t>Informasi"Prabowo akan kesini, Prabowo akan kesana", jika bukan dari akun media resmi @Gerindra atau akun saya ini belum tentu benar.</t>
  </si>
  <si>
    <t>Bicara mengenai agenda, akhir-akhir ini kembali marak informasi tidak benar mengenai agenda saya. Saya minta teman-teman semua waspada.</t>
  </si>
  <si>
    <t>Saat ini saya belum ada agenda untuk kembali bersilaturahmi di Solo, bung @Ryan_Gaza. Jika sudah ada, akan saya kabarkan di Twitter ini.</t>
  </si>
  <si>
    <t>Bung @AGUSRUSYANA2, berikut informasi kontak saya: email 08@prabowosubianto.web.id, surat PO BOX Prabowo 08 JKS 12000, SMS 0816-2014-06.</t>
  </si>
  <si>
    <t>@lochig @IMS_NET Jika mengetahui, mohon detail ybs disampaikan ke saya melalui email. Terima kasih.</t>
  </si>
  <si>
    <t>Bung Rangga @AbahnyaAmbu, saya sedang pelajari apa yang dapat saya lakukan untuk membantu. Terima kasih untuk saran saudara.</t>
  </si>
  <si>
    <t>@Ronnie_Rusli Saya sampaikan apa adanya.</t>
  </si>
  <si>
    <t>Saya tidak dapatkan undangan untuk hadir hari ini di UIN Syarif Hidayatullah, bung @siroo_. Kemarin sudah ada yang bertanya, dan saya jawab.</t>
  </si>
  <si>
    <t>@sulaiman_andy Terima kasih.</t>
  </si>
  <si>
    <t>Saya mendapatkan informasi, Ketua Umum @Gerindra, Prof. Suhardi akan paparkan perjuangan @Gerindra di Metro TV, malam ini jam 19.05 WIB.</t>
  </si>
  <si>
    <t>@suigenerisjen Saudara dapat saksikan, wawancara saya dengan Al Jazeera bulan lalu. Terima kasih.</t>
  </si>
  <si>
    <t>Selamat malam. Jika ada pertanyaan belum terjawab, mohon sampaikan ke akun @Gerindra yang dikelola 24 jam oleh tim kominfo @SuhardiGerindra.</t>
  </si>
  <si>
    <t>Selamat bergabung, dik @ariaandriyadi. Saya bangga dan terharu, melihat anak-anak muda yang memilki semangat berjuang seperti saudara.</t>
  </si>
  <si>
    <t>Benar bung @Atumatum2681. Twit saya sebelumnya adalah untuk transportasi antar pulau. Untuk intra pulau, perlu perkuat kereta api dan jalan.</t>
  </si>
  <si>
    <t>@yoeli_OSD Benar.</t>
  </si>
  <si>
    <t>@Dewi_Erdogan Mohon sampaikan salam saya kembali untuk beliau. Terima kasih mbak Dewi.</t>
  </si>
  <si>
    <t>@ita_putriagung Partai @Gerindra mendukung RUU Keperawatan menjadi UU.</t>
  </si>
  <si>
    <t>Saya percaya, Papua dapat bangkit dengan perhatian yang cukup mbak @mungkysahid. Pimpinan harus siap &amp;amp; berani kawal pembangunan di lapangan.</t>
  </si>
  <si>
    <t>@suryokoco Terima kasih. Masukan saudara, saya teruskan kepada tim @Gerindra yang menangani UU Desa untuk ditindaklanjuti.</t>
  </si>
  <si>
    <t>@madarei29 Banyak juga rekomendasinya. Terima kasih.</t>
  </si>
  <si>
    <t>Untuk semakin menghubungkan pulau-pulau Indonesia, kita perlu perkuat transportasi laut dan udara bung @acinawi. Wujudkan cita-cita Habibie.</t>
  </si>
  <si>
    <t>RT @garyevano: @Prabowo08 @Gerindra salah satu yg sudah aktif berinteraksi adalah @PakBondan, Pak. Perlu diacungkam jempol :)</t>
  </si>
  <si>
    <t>@ekadharma08 Saya sudah pernah menyampaikan pendapat mengenai DPT beberapa hari yang lalu di media ini. Silakan cek. Terima kasih.</t>
  </si>
  <si>
    <t>Bung @Danangarudhiant, dapat cek konsistensi saya. Saya, dan waktu itu bersama (Alm) Soe Hok Gie sudah bicara pembangunan desa sejak 1968.</t>
  </si>
  <si>
    <t>Sampai jumpa besok di Garut, mbak @madarei29. Ada rekomendasi kuliner yang patut saya coba?</t>
  </si>
  <si>
    <t>Semua legislator dan calon legislator @Gerindra harus berani interaksi dua arah di Twitter dan Facebook. Jawab semua pertanyaan sulit.</t>
  </si>
  <si>
    <t>@suryokoco @Gerindra Boleh kami ketahui, pasal yang saudara permasalahkan? Terima kasih.</t>
  </si>
  <si>
    <t>@tresamanta Silakan koordinasi dengan DPP @Gerindra.</t>
  </si>
  <si>
    <t>Bagi saya dan @Gerindra, RUU Desa harus tembus menjadi UU dalam waktu dekat, bung @Suryokoco. Mohon doa dan dukungannya.</t>
  </si>
  <si>
    <t>RT @malarea: :)) RT @Prabowo08: Malam ini saya membaca, ada yg baru saja menerbitkan buku? Saya juga. Judulnya "Surat untuk Sahabat". Isinyâ€¦</t>
  </si>
  <si>
    <t>@rizkymanalu Terima kasih.</t>
  </si>
  <si>
    <t>Bung @algibran29, mengenai peretasan, penyadapan dan pencurian: Apakah kita mampu menjaga milik kita, atau hanya bisa salahkan orang lain?</t>
  </si>
  <si>
    <t>RT @tunggasamudra: Deng Xiaoping (Partai Komunis Cina): Tak penting warna seekor kucing, yg penting bisa memburu tikus dan menangkapnya @Prâ€¦</t>
  </si>
  <si>
    <t>RT @fadlizon: Fadli: Kesehatan Bisa Gratis Bagi Seluruh Rakyat http://t.co/tzHqCtcfuY via @pesatnews Cc @gerindra @prabowo08</t>
  </si>
  <si>
    <t>Terima kasih, @callmeola. Mari kita berbuat yang terbaik untuk merah putih kita. Kita jadikan Indonesia negara yang dihormati dan berwibawa.</t>
  </si>
  <si>
    <t>Tidak benar, bung @sadamhus120791. Agenda saya besok adalah silaturahmi dengan kader @Gerindra dan masyarakat Kabupaten Garut, Jabar.</t>
  </si>
  <si>
    <t>@jeffry_bromo Mohon sampaikan salam hormat saya untuk ayah anda. Terima kasih.</t>
  </si>
  <si>
    <t>RT @GerindraTV: Talk Indonesia: Prabowo Subianto / @Prabowo08 (October 2013): http://t.co/Tx2o6Gj7Af via @YouTube</t>
  </si>
  <si>
    <t>@jeffry_bromo Caesar sudah tiada, bung Jeffry. Sekarang saya ditemani cucunya.</t>
  </si>
  <si>
    <t>Bung @okay_fighter, buku baru saya "Surat untuk Sahabat" harusnya sudah ada di semua toko buku tradisional, dan toko buku online.</t>
  </si>
  <si>
    <t>RT @rklarang: @Prabowo08 Salut Pak! Buku yg bagus adalah buku yg memberikan inspirasi, bkn sebagai ajang curhat, apalagi jika diterbitkan oâ€¦</t>
  </si>
  <si>
    <t>Bung @ErwinSa01118555, kembalilah ke jalan yang benar. Jangan saudara gadaikan Indonesia untuk mereka yang mampu membayar anda.</t>
  </si>
  <si>
    <t>Becik ketitik ala ketara. Pada waktunya, semua yang baik akan kelihatan dan semua yang buruk akan tampak bung @APeIndo, @Naracakra.</t>
  </si>
  <si>
    <t>@OcengBukanAceng Selamat malam.</t>
  </si>
  <si>
    <t>Benar, bung @okay_fighter. Saya percaya kehadiran seorang pemimpin harus selalu menumbuhkan optimisme, semangat, keyakinan. Bukan keraguan.</t>
  </si>
  <si>
    <t>Bung @susantopolamolo, saya percaya paribasan: becik ketitik, ala ketara. Becik utawa ala bakal ketara dhewe ing tembe burine.</t>
  </si>
  <si>
    <t>Untuk Bandung Barat, @Habibazka dapat koordinasi dengan @CumaRachel. Saya perhatikan Rachel setiap minggu rutin mengadakan acara.</t>
  </si>
  <si>
    <t>Kenapa tidak masuk DPT? @AriesAnggoro @van_deville - Silakan koordinasi dengan tim saya di @Gerindra, jangan sampai tidak bisa memilih.</t>
  </si>
  <si>
    <t>RT @faisalyusra: He he he. 1000persen percaya. RT @Prabowo08: ada yang baru menerbitkan buku? Saya juga. Judulnya "Surat untuk Sahabat". Isâ€¦</t>
  </si>
  <si>
    <t>Silakan, kirimkan naskahnya ke saya di PO BOX Prabowo 08, JKS 12000. Setelah saya baca, akan saya sampaikan tanggapan saya @KcpPenerbit.</t>
  </si>
  <si>
    <t>Terima kasih, mbak @elleanor12. Mari kita terus kabarkan, fakta-fakta mengenai bangsa kita. Galang kekuatan, jangan takut hadapi tantangan.</t>
  </si>
  <si>
    <t>RT @hktilampung: VIDEO: Pesawat Jabiru Karya Siswa SMK Ajukan Sertifikasi Layak Terbang http://t.co/b9M9XjR3Q2 @Prabowo08</t>
  </si>
  <si>
    <t>Malam ini saya membaca, ada yang baru saja menerbitkan buku? Saya juga. Judulnya "Surat untuk Sahabat". Isinya: 0% curhat.</t>
  </si>
  <si>
    <t>Terima kasih mas @andiistiabudi. Mohon sampaikan salam saya untuk teman-teman saudara.</t>
  </si>
  <si>
    <t>Belum semua desa punya serat optik bung @AriesAnggoro. Inilah salah satu alasan kenapa saya terjun ke politik. Pemerataan infrastruktur.</t>
  </si>
  <si>
    <t>Saya merasa, tahun ini hujan dan petir di Bogor semakin kuat, bung @Roby_Styawan. Yang sebelumnya sudah cukup, sekarang sudah tidak lagi.</t>
  </si>
  <si>
    <t>Hari Kamis, Jum'at dan Sabtu kemarin saya di Jogja dan Semarang. Silaturahmi dengan kader @Gerindra dan masyarakat, mantapkan barisan.</t>
  </si>
  <si>
    <t>Selamat malam sahabat. Apa kabar? Menara internet di rumah saya Rabu kemarin disambar petir, baru malam ini aktif kembali.</t>
  </si>
  <si>
    <t>Bung @Arijaya03, tidak semua orang paham bahwa komunikasi di Twitter perlu berlangsung dua arah. Mohon detailnya dikirimkan ke email saya.</t>
  </si>
  <si>
    <t>@yton_kecil Alhamdulillah.</t>
  </si>
  <si>
    <t>RT @DickyCT: Pak @Prabowo08 menurut saya cara membangun bangsa adl mendisplinkan masyarakatnya, karena kedisiplinan adl kunci utama sebuah â€¦</t>
  </si>
  <si>
    <t>@RioAaGoGo Benar.</t>
  </si>
  <si>
    <t>@muhammadabie Insya Allah. Terima kasih untuk kepercayaannya.</t>
  </si>
  <si>
    <t>Bukan baru sekarang saya mencermati proses penyelenggaraan pemilu, bung @putu_baglug. Apakah saudara lupa, kasus DPT hantu Pilkada DKI 2012?</t>
  </si>
  <si>
    <t>Mbak @CahayaNazli, golput di pemilihan umum adalah pilihan yang berbahaya. Suara mbak bisa digunakan oleh "hantu" yang bergentayangan.</t>
  </si>
  <si>
    <t>Karena itu, marilah kita mengimbau semua pihak yang berwenang untuk berpikir dengan searif-arifnya. Untuk masa depan kita semua.</t>
  </si>
  <si>
    <t>JIka proses pemilu cacat, negara kita bisa berubah dari negara hukum jadi negara hukum rimba. Negara kita akan menjadi negara gagal.</t>
  </si>
  <si>
    <t>Pemerintah yang berkuasa akibat pemilu yang cacat adalah pemerintah yang tidak sah. Cepat atau lambat, rakyat bisa tidak patuh.</t>
  </si>
  <si>
    <t>Sejarah mengajarkan kita, bahwa apabila proses pemilu dipertanyakan, maka masa depan demokrasi itu sendiri bisa terancam.</t>
  </si>
  <si>
    <t>Penyusunan DPT harus dilaksanakan sebaik-baiknya, sejujur-jujurnya, tanpa niat untuk rekayasa, apalagi untuk melanggengkan kecurangan.</t>
  </si>
  <si>
    <t>Saya mengimbau kepada pihak-pihak yang berwenang, agar benar-benar melaksanakan proses-proses persiapan pemilihan umum secara profesional.</t>
  </si>
  <si>
    <t>Kita telah sepakat sebagai sebuah bangsa untuk menjalankan demokrasi. Di penetapan DPT inilah salah satu letak ujian yang paling menentukan.</t>
  </si>
  <si>
    <t>Bagi sahabat Twitter yang belum mengetahui, hari ini rencananya DPT untuk Pemilu 2014 akan disahkan KPU. Sikap @Gerindra kritis menolak.</t>
  </si>
  <si>
    <t>Benar, saya sependapat bung @LSMLAPAN. Proses pemilu harus benar-benar bersih, transparan, dilaksanakan dengan jujur, tanpa kecurangan.</t>
  </si>
  <si>
    <t>@Edwinhid Ok, saya tanyakan ke mas Onny siang ini.</t>
  </si>
  <si>
    <t>Sudah, mas @ARP89. Kalau belum ngopi, belum ada tenaga untuk membuka Twitter, FB dan membalas pesan-pesan yang masuk. Sekarang makin banyak.</t>
  </si>
  <si>
    <t>Alhamdulillah. Saya senang membaca kabar dari bung @abujibriell. Semoga ambulans dan relawan kesehatan @Gerindra bisa terus bermanfaat.</t>
  </si>
  <si>
    <t>Benar, bung @Thoyes. Namun jangan kita apatis. Jika orang baik memilih untuk tidak terlibat di politik, maka politik kita dikuasai Kurawa.</t>
  </si>
  <si>
    <t>Semoga sukses ujiannya, dik @brnadethanovita. Mohon sampaikan salam saya untuk teman-teman. Tidak ada kemenangan tanpa pengorbanan.</t>
  </si>
  <si>
    <t>Maaf bung @agoesdwiwiratno, jika ada pertanyaan yang belum terjawab. Saya tidak bisa online terus menerus, silakan ke akun @Gerindra.</t>
  </si>
  <si>
    <t>Hahaha, terima kasih bung @Ridhofendrian. Mohon dukungan untuk @Gerindra, ajak teman-teman untuk mengenal dan ikut peduli.</t>
  </si>
  <si>
    <t>Alhamdulillah. Mohon sampaikan salam saya kepada teman-teman di Semarang, bung @MRF_PawPaw. Insya Allah saya kesana, akhir pekan depan.</t>
  </si>
  <si>
    <t>Selamat pagi sahabat Twitter. Apa kabar?</t>
  </si>
  <si>
    <t>@QueenMariaEva Terima kasih kembali.</t>
  </si>
  <si>
    <t>Kalau api kita lawan dengan api, maka akibatnya adalah api yang lebih dahsyat. Mereka yang menebarkan kebencian, pasti akan rugi.</t>
  </si>
  <si>
    <t>Inilah prinsip-prinsip yang mendasari kebijakan politik saya. Berbuat baik, berpikir baik, bersikap baik, dan berharap baik.</t>
  </si>
  <si>
    <t>Sing becik ketitik, sing olo ketoro. Ojo dumeh, ojo adigang adigung adiguno, ojo lali, ojo kagetan. Ojo rumongso iso, ning iso rumongso.</t>
  </si>
  <si>
    <t>Mikul duwur mendem jero. Tanamlah yang tidak baik, angkatlah yang baik. Kearifan nenek moyang kita itulah yang harus kita pedomani.</t>
  </si>
  <si>
    <t>Untuk apa kita sebarkan kebencian, dengki, iri, dan menunjukkan ciri-ciri manusia lemah. Mari kita gali kekuatan yang tangguh, jiwa besar.</t>
  </si>
  <si>
    <t>@jalurevakuasi Benar, tetapi tidak semua orang yang diamankan pada tahun 1998 adalah oleh tim saya. Silakan saudara dalami.</t>
  </si>
  <si>
    <t>Apa salah saya kepada saudara, @BasriKomar?</t>
  </si>
  <si>
    <t>@Diansyah_herman Saya rasa tidak perlu ditanggapi, orang yang mengambil kesimpulan dari hanya membaca judul berita tanpa mendalami isinya.</t>
  </si>
  <si>
    <t>@jalurevakuasi Selamat siang. Silakan saudara tanyakan kepada yang mendapatkan tugas untuk mengamankan mereka.</t>
  </si>
  <si>
    <t>@ikanterbang13 Bedakan judul dengan isinya. Cek pernyataan saya di Twitter ini tadi malam.</t>
  </si>
  <si>
    <t>Ok sahabat Twitter, kita lanjut lagi pada lain kesempatan.</t>
  </si>
  <si>
    <t>@zefanyahtg Maaf. Tidak seperti di FB, saya tidak bisa cek gender saudara disini. Mohon maklum.</t>
  </si>
  <si>
    <t>Saya sedang mengatur strategi. Saat ini ada 500+ undangan di meja saya sampai bulan Desember, bagaimana bisa hadir bung @tuandiplomasi.</t>
  </si>
  <si>
    <t>@ikanterbang13 Siapa juga yang bilang kerjasama?</t>
  </si>
  <si>
    <t>RT @Rani_Badri_KM: Sebuah kebenaran adalah:ketika niat baik yg disampaikan mendapat tantangan. Maka teruslah bergerak untuk INDONESIA @Prabâ€¦</t>
  </si>
  <si>
    <t>Alhamdulillah kabar saya hari ini baik, bung @bonapaputungan. Terima kasih. Salam Indonesia Raya.</t>
  </si>
  <si>
    <t>@reiky_amrie Bisa. Untuk membiayai Rp. 1 milyar per desa dibutuhkan Rp. 79 triliun. Tahun 2013 ini kita buang Rp. 80 triliun untuk bansos.</t>
  </si>
  <si>
    <t>Data 2003, 1% populasi Indonesia menguasai 70% tanah di Indonesia. Sekarang katanya sudah 80% bung @i_bangley. Ini harus kita hadapi.</t>
  </si>
  <si>
    <t>@ikanterbang13 Saya setuju. Lantas apakah akan kita biarkan? Oleh karena itu menurut saya usulan pembinaan ada benarnya.</t>
  </si>
  <si>
    <t>Resiko itu selalu ada, mbak @zefanyahtg. Kita harus hadapi dengan tegar. Untung sekarang ada FB dan Twitter. Kita bisa tulis secara lengkap.</t>
  </si>
  <si>
    <t>@bumbleneilabee Terima kasih.</t>
  </si>
  <si>
    <t>Saya setuju. Siapa yang tidak belajar dari sejarah, akan terjerumus melakukan kesalahan masa lalu bung @FendypeffendyP.</t>
  </si>
  <si>
    <t>Adalah wajar, jika banyak yang khawatir anggaran langsung untuk desa dikorupsi bung @46_dne. Namun bagaimana dengan sekarang? Apakah tidak?</t>
  </si>
  <si>
    <t>Selamat siang saudara "aktivis" @Herrreza, apa lagi yang perlu saya lakukan? Saya ada disini, jika saya bersalah saya hadapi dengan ksatria.</t>
  </si>
  <si>
    <t>Kita harus akui, negara kita sangat besar mbak @fatmapuspita. Tidak bisa semua pembangunan dilakukan top down. Harus bottom up juga.</t>
  </si>
  <si>
    <t>Tentu saja, bung @YoseRichzal. RUU Desa, nantinya UU Desa akan menjadi dasar hukum dari penganggaran Rp. 1 milyar per desa per tahun.</t>
  </si>
  <si>
    <t>@ikadafaneg Salam kenal mbak Ika. Selamat berjuang.</t>
  </si>
  <si>
    <t>@freddy_ggmu Benar. Dari APBN.</t>
  </si>
  <si>
    <t>RT @boge_wanaraya: â™¬desa harus jadi kekuatan ekonomi, agar warganya tak pindah ke kota..â™¬ @Prabowo08 @Prabowo08 @budimandjatmiko @iwanfals</t>
  </si>
  <si>
    <t>Saya percaya, dengan inisiatif ini akan banyak anak muda berintegritas dan berkemampuan yang maju jadi kades dan lurah, bung @wiffly_ron.</t>
  </si>
  <si>
    <t>Penyaringan caleg @Gerindra telah kita lakukan awal tahun lalu. Kriteria utamanya adalah meritokrasi, bung @RezaMaulana58.</t>
  </si>
  <si>
    <t>Saya hormat dengan kades Eko Mulyadi dari Ponorogo, bung @TonyRoban88. Saya yakin jika media mau bergerilya, ada ribuan kisah sepertinya.</t>
  </si>
  <si>
    <t>Saya tidak memberikan apresiasi, bung (atau mbak?) @ikanterbang13. Jika hormat pada merah putih saja tak mau, padahal WNI, harus kita didik.</t>
  </si>
  <si>
    <t>Detail penggunaan perlu kita serahkan ke masing-masing kades dan lurah. Namun dari @Gerindra kita arahkan ke infrastruktur bung @RosidinT.</t>
  </si>
  <si>
    <t>Bung @sofyanazharie1, @Gerindra sekarang memiliki 1.500+ relawan kesehatan yang menjalankan 300 armada ambulans gratis di seluruh Indonesia.</t>
  </si>
  <si>
    <t>Iuran sukarela, bung @okky_harry. Silakan bergabung dengan @Gerindra. Jika punya rejeki lebih, akses http://t.co/O2Zim4FeRq. Terima kasih.</t>
  </si>
  <si>
    <t>Jika anggaran Rp. 1 milyar per desa dari APBN sudah jalan, warga harus partisipasi untuk tentukan penggunaan dan awasi bung @aldjono.</t>
  </si>
  <si>
    <t>Korupsi adalah penyakit yag bisa meruntuhkan negara, bung @ahya59. Kita tidak bisa kita kendalikan, NKRI akan menjadi negara gagal.</t>
  </si>
  <si>
    <t>Harus dibedakan, program yang dipaksakan dengan program yang ditentukan sendiri oleh masyarakat desa dengan kadesnya, bung @aldjono.</t>
  </si>
  <si>
    <t>Saya sudah membaca, bung (atau mbak?) @ikanterbang13. Setiap masalah harus kita hadapi, bukan kita hindari apalagi hanya mengeluh pasrah.</t>
  </si>
  <si>
    <t>APBN untuk desa bukan "bagi-bagi duit", bung @GregHadiwinata. Kita harus bantu kades dan lurah yang ingin perbaiki kehidupan warganya.</t>
  </si>
  <si>
    <t>Saudara benar, bung @GregHadiwinata. Oleh karena itu dalam deklarasi kemarin, komitmen saya dan @Gerindra adalah minimal 1 milyar per desa.</t>
  </si>
  <si>
    <t>Bung @frans_surya, waktu itu saya mengamankan beberapa orang adalah benar. Namun menghilangkan, adalah fitnah. Perdalam pengetahuan anda.</t>
  </si>
  <si>
    <t>Itu sudah saya sampaikan dari 1998, bukan sesuatu yang baru bung @sapirabela @arifz_tempo @fadjroeL. Dalami dan pahami fakta sejarah.</t>
  </si>
  <si>
    <t>Terima kasih kembali, bung @ibehnababan. Namun saya mohon maaf jika ada yang tersinggung dan tidak terima pernyataan saya.</t>
  </si>
  <si>
    <t>Saya bangga, setiap hari menerima kabar dari @habiburokhman. Kader @Gerindra harus dekat dan membantu rakyat, setiap waktu.</t>
  </si>
  <si>
    <t>Bung @Gm_Gm, kapan kita sama-sama ada waktu bisa mampir di rumah saya, di desa Bojong Koneng.</t>
  </si>
  <si>
    <t>@JunJunaidy @ManaloeRIO Jangan hanya baca judul, dibuka dan juga jika belum jelas silakan cek isi Twitter saya malam ini. Terima kasih.</t>
  </si>
  <si>
    <t>@amalagina Pasti mbak Agni hanya baca judul, dan belum membaca Twitter saya.</t>
  </si>
  <si>
    <t>@Onal7 Sudah saya jelaskan, silakan saudara cek Twitter saya.</t>
  </si>
  <si>
    <t>Siapapun yang ingin demo lengserkan Ahok karena alasan SARA harus berhadapan dengan saya bung @Ignastherry. Ingat NKRI &amp;amp; Pancasila.</t>
  </si>
  <si>
    <t>Mengeluh dan curhat di FB dan Twitter tidak akan menyelesaikan persoalan kita. Masalah harus kita hadapi, bukan kita hindari.</t>
  </si>
  <si>
    <t>Saya rasa tak perlu mencabut, bung @Yudhaxl. Sekarang ada FB, ada Twitter, jika banyak yang hanya baca judul ya saya hadapi disini.</t>
  </si>
  <si>
    <t>@Dukun_TL Alhamdulillah kabar sehat. Merasa tertantang karena pernyataan saya hari ini banyak disalahartikan.</t>
  </si>
  <si>
    <t>Saya setuju dengan anda, bung @nusinau. Kurikulum pendidikan kita harus mencetak generasi yang unggul. Jangan ditulis oleh politisi.</t>
  </si>
  <si>
    <t>Saya tidak lupa. Saya juga yakin rakyat tidak lupa. Mereka yang anti demokrasi dan anti Pancasila harus kita hadapi, bung @HarpanAhmad.</t>
  </si>
  <si>
    <t>Saya setia pada Pancasila, NKRI, UUD dan Bhinneka Tunggal Ika. Jika tidak sepaham dengan ini, saya tidak dukung bung @teguhskjd82.</t>
  </si>
  <si>
    <t>Sekali lagi saya sampaikan, bung @teguhskjd82. Membaca berita jangan hanya judul saja. Saya sampaikan, jika dukung Pancasila, NKRI saya ok.</t>
  </si>
  <si>
    <t>Saya tidak memblokir bung @Cemrawan di Facebook. Apakah membuka FB saya yang benar? http://t.co/wwBKxxOe7S - hanya satu ini yang asli.</t>
  </si>
  <si>
    <t>@elwayo_el Selama ini benar demikian.</t>
  </si>
  <si>
    <t>Melawan maling di NKRI butuh proses. Namun jika kepala desa dan lurah maling, saya yakin warga akan turun tangan bung @SyarifulHadidin.</t>
  </si>
  <si>
    <t>Banyak kasus, Pemerintah berikan bantuan kepada kades dan lurah dalam bentuk barang yang tak diperlukan. Seharusnya mereka bisa memilih.</t>
  </si>
  <si>
    <t>Kades dan lurah selalu bersentuhan dengan warga. Mereka ingin bisa menyelesaikan masalah warga. Namun selama ini anggaran tidak ada.</t>
  </si>
  <si>
    <t>@Yudhaxl Sekali lagi saya minta untuk tidak membaca hanya judul saja. Jika saudara baca secara utuh, saudara tentu akan paham maksud saya.</t>
  </si>
  <si>
    <t>Saat ini kita punya kemampuan untuk alokasikan anggaran pembangunan Rp. 1 milyar per desa, namun dianggarkan untuk "bansos" dan lain-lain.</t>
  </si>
  <si>
    <t>Kembali ke substansi hari ini. Saya yakin, mbak @ghya4 jika anggaran diberikan ke kepala desa, akan dikelola dengan bijak untuk pembangunan.</t>
  </si>
  <si>
    <t>Saudara tentu bisa menilai. Siapa saja yang sependapat dengan Pancasila, Bhinneka Tunggal Ika dan NKRI. Jika tidak sependapat, wassalam.</t>
  </si>
  <si>
    <t>Jika hanya membaca judulnya saja, ya sulit. Tentu saudara akan gusar dan akan marah kepada saya. Saudara pantas berpandangan demikian.</t>
  </si>
  <si>
    <t>Saya percaya rakyat Indonesia cerdas. Saya percaya saudara-saudara tidak hanya membaca judul berita tetapi isi juga isi dari berita.</t>
  </si>
  <si>
    <t>Saya sampaikan, semua ormas termasuk FPI asal bisa hidup damai menerima Pancasila, NKRI, rukun sebagai komponen bangsa ya harus diakomodasi.</t>
  </si>
  <si>
    <t>Sekarang, saya ingin luruskan persepsi yang berkembang selama beberapa jam terakhir mengenai pandangan saya tentang FPI. cc @ranggaprastiko</t>
  </si>
  <si>
    <t>Saya yakin, jika diberikan anggaran Rp. 1 milyar per desa dari pemerintah pusat, kepala desa se-Indonesia akan mempu wujudkan perobahan.</t>
  </si>
  <si>
    <t>Selamat malam, sahabat Twitter. Pagi ini, saya selaku Ketua Dewan Pembina @Gerindra menandatangani komitmen anggaran pembangunan desa.</t>
  </si>
  <si>
    <t>Ok sahabat, kita lanjut lagi dilain kesempatan. Terima kasih. Jika ada yang belum terjawab langsung oleh saya, silakan ke akun @Gerindra.</t>
  </si>
  <si>
    <t>@bung_rodjoel Harus.</t>
  </si>
  <si>
    <t>Semua warga negara Indonesia, memiliki hak untuk memilih dan dipilih. Tidak peduli dari suku mana, ras apa, agama apa bung @freddy_ggmu.</t>
  </si>
  <si>
    <t>Setiap minggu saya selalu silaturahmi ke berbagai tempat, bung @Riu_LaMania. Silakan ikuti FB saya untuk dokumentasinya.</t>
  </si>
  <si>
    <t>Bung @adistych5948, saya pernah membaca sebuah pepatah Tiongkok: Kaya = Kuat. Kita harus perjuangkan agar negara kita kaya, agar berwibawa.</t>
  </si>
  <si>
    <t>Dasar negara kita adalah Pancasila, bung @TwitMey. Negara yang menerima semua suku, semua ras, semua agama. Ini harus kita pertahankan.</t>
  </si>
  <si>
    <t>Saya setuju. Rakyat ingin bukti, dan sudah muak dengan janji-janji palsu. Mari kita buktikan @Gerindra bergerak, bung @TaqiaHanif.</t>
  </si>
  <si>
    <t>Setiap hari saya jelaskan, bung @RudiAlFarizy, bahwa sistim ekonomi neoliberal tidak akan menghasilkan kesejahteraan bagi rakyat banyak.</t>
  </si>
  <si>
    <t>Bagian yang mana, yang menurut saudara @JIMsihombing kurang terukur? Silakan sampaikan, melalui Twitter @Gerindra bisa dijelaskan rinci.</t>
  </si>
  <si>
    <t>Saudara @CAConstantino07, komitmen saya dari 2009 masih berlaku. Silakan saudara cek.</t>
  </si>
  <si>
    <t>Jangan berprasangka buruk, @FXDhadhag. Saya manusia biasa, butuh waktu untuk membalas. Prinsip saya: Berikan terbaik untuk merah putih.</t>
  </si>
  <si>
    <t>Mbak @ierohnichlany2, bung @MrMuin mohon koordinasi dengan @Gerindra untuk dapatkan kontak relawan Kesira yang dapat membantu. Terima kasih.</t>
  </si>
  <si>
    <t>Menuliskan dan menjalankan hukum yang membuat koruptor jera bukan pilihan bung @Thoyes. Harus kita lakukan, kecuali kita ingin NKRI bubar.</t>
  </si>
  <si>
    <t>Bung @VRezzi, jika saya mendapat kepercayaan menjadi mandataris, saya akan jalankan apa yang ada di 6 Program Aksi @Gerindra. Silakan dicek.</t>
  </si>
  <si>
    <t>@erik_purnama Tidak masalah.</t>
  </si>
  <si>
    <t>Insya Allah, bung @IndraYunaidi. Sekarang kasus Wilfrida ditangani oleh salah seorang pengacara terbaik Malaysia. Saya optimis ia bebas.</t>
  </si>
  <si>
    <t>@HaitariAga007 @TOENQ_ Semua boleh bergabung di @Gerindra. Asalkan tidak suka mencuri dan berbohong.</t>
  </si>
  <si>
    <t>@agus_instrum Selama tidak melanggar hukum, saya rasa tidak masalah.</t>
  </si>
  <si>
    <t>Saya percaya bahwa setiap manusia punya hak untuk menyatakan pendapat, mbak @TwitMey. Namun jika sudah provokasi SARA, tentu perlu dibatasi.</t>
  </si>
  <si>
    <t>Saya tunggu undangan bung @erik_purnama. Silakan jika Republika ada waktu untuk terima saya, koordinasi dengan @ybudipurnomo.</t>
  </si>
  <si>
    <t>RT @hazmiSRONDOL: @Prabowo08 "Surodiro Joyodiningrat, Lebur Dening Pangastuti". Segala stigma yg mereka bentuk, hadapi dgn welas asih dan kâ€¦</t>
  </si>
  <si>
    <t>Selalu saja, setiap ada kesempatan pasti ada yang bertanya tentang pernikahan, penculikan atau kudeta. Apa tidak bosan bung @sonyaryadinata?</t>
  </si>
  <si>
    <t>Berbagai tantangan yang kita hadapi sangat sukar. Jika kita tidak lihai, negara kita bisa bubar. Mari kita tatap dan hadapi masa depan.</t>
  </si>
  <si>
    <t>Ada istilah, "tak kenal maka tak peduli". Mari kita jalin silaturahmi. Jika ada yang saudara ingin tanyakan, tanyakan saja agar tuntas.</t>
  </si>
  <si>
    <t>Kemarin Senin saya menerima pimpinan redaksi TEMPO di Bojong Koneng. Hari ini saya datang ke kantor pimpinan redaksi Kompas TV.</t>
  </si>
  <si>
    <t>Oleh karena itu seminggu terakhir ini, dan beberapa minggu kedepan saya akan intensif silaturahmi dengan rekan-rekan pimpinan redaksi media.</t>
  </si>
  <si>
    <t>Namun, saya sadar saat diskusi dengan saya rekan-rekan media masih kurang tertarik membahas masalah bangsa. Selalu kembali ke masalah 1998.</t>
  </si>
  <si>
    <t>Tidak terasa, sudah 10 tahun saya berkeliling menyampaikan apa-apa saja tantangan yang kita hadapi sebagai bangsa, dan berbagai solusinya.</t>
  </si>
  <si>
    <t>Lalu saya bersilaturahmi dengan teman-teman Persatuan Seniman Komedi Indonesia. Bung Komeng, Derry, Doyok dan kawan-kawan memang luar biasa.</t>
  </si>
  <si>
    <t>Tanggal 17 lalu, saya menghadiri acara diskusi di MPR RI dan PP Muhammadiyah. Dilanjut dengan konsolidasi kader @Gerindra di Sumatera Utara.</t>
  </si>
  <si>
    <t>Mohon maaf karena satu minggu terakhir ini, agenda saya sangat padat sehingga tidak sempat berinteraksi di Twitter.</t>
  </si>
  <si>
    <t>Selamat malam sahabat Twitter. Apa kabar? Pertama, saya ingin sampaikan Selamat Hari Raya Galungan &amp;amp; Kuningan bagi yang merayakan.</t>
  </si>
  <si>
    <t>Saya sekarang menuju Nusantara 5, Gedung MPR RI untuk mengikuti diskusi publik mengenai perdagangan manusia. Kita lanjut nanti malam ya.</t>
  </si>
  <si>
    <t>Terima kasih, @BayuKPutra @Seftyaqu @UdayYoung @NorselMaranden dan semua sahabat Twitter yang tidak dapat saya sebutkan satu per satu.</t>
  </si>
  <si>
    <t>Terima kasih untuk semua doa dan kasih sahabat. Terima kasih. Semoga Tuhan YME memberkati kita semua. Aamiin.</t>
  </si>
  <si>
    <t>Jika ada caleg yang bagi-bagi uang, bagi-bagi hadiah, diterima saja. Tetapi nanti 9 April 2014 jangan dipilih mbak @iDacink13.</t>
  </si>
  <si>
    <t>Menyebar sembako dan uang demi dukungan di Pemilu tidak sesuai dengan prinsip saya, bung @twet88. Demikian untuk semua caleg @Gerindra.</t>
  </si>
  <si>
    <t>@bungzay Terima kasih.</t>
  </si>
  <si>
    <t>Bung @alpha_ten, semoga dengan semakin banyak yang menggunakan slogan tersebut, semakin banyak juga yang ikut turun tangan membangun negeri.</t>
  </si>
  <si>
    <t>Alhamdulillah. Selamat Hari Raya Idul Adha, kepada sahabat Twitter yang beragama Islam. Mohon maaf lahir dan batin. http://t.co/RGipdBbRgs</t>
  </si>
  <si>
    <t>Terima kasih, selamat istirahat sahabat Twitter. Saya sekarang lanjut balas pesan-pesan di FB saya. Setiap hari masuk 3.000-8.000 pesan.</t>
  </si>
  <si>
    <t>Kalau kita terus mengatakan tidak bisa sebelum berusaha, kapan kita mau sukses bung @SudideJong. Kita harus percaya, bangsa kita mampu.</t>
  </si>
  <si>
    <t>Saya sudah pelajari, informasi tersebut tidak benar bung @respati_fajar. Jika benar, tentu sudah ditindaklanjuti oleh keluarga Sukarno.</t>
  </si>
  <si>
    <t>Bung @permahibali, mempertahankan kedaulatan NKRI butuh anggaran yang besar. Jika kekayaan kita terus bocor, pada waktunya NKRI akan bubar.</t>
  </si>
  <si>
    <t>Saya ingin bisa percaya, dugaan-dugaan itu tak benar mbak @anggun_damanik. Sudah terlalu banyak gubernur yang masuk penjara karena korupsi.</t>
  </si>
  <si>
    <t>Silakan saudara @SumaBrandals ikuti kiprah walikota Bandung pilihan kita, @RidwanKamil. Jika ia tidak tegas, silakan saudara kritisi.</t>
  </si>
  <si>
    <t>@KampanyePolitik Tentu.</t>
  </si>
  <si>
    <t>Dengan strategi yang tepat, kita bisa swasembada energi bung @ariez_elmaula. Kita bisa manfaatkan biofuel. Ujungnya harga bisa terjangkau.</t>
  </si>
  <si>
    <t>Saya paham kenapa banyak orang mengatakan Bandung tidak ada harapan dik @Luthfian48. Tetapi dengan kepemimpinan yang tegas, pasti bisa maju.</t>
  </si>
  <si>
    <t>Hahaha. Mbak @viinnaa_, jam karet bukanlah produksi dalam negeri yang bisa kita banggakan.</t>
  </si>
  <si>
    <t>Selalu saya sampaikan, saya ingin jalankan sistem ekonomi yang sesuai dengan UUD 1945, Pasal 33. Ini menjawab pertanyaan bung @FranDeSimply.</t>
  </si>
  <si>
    <t>.@Gerindra ada untuk membuka jalan bagi putera puteri terbaik bangsa, dari latar belakang apapun maju jadi pemimpin bung @DimasRasendriya.</t>
  </si>
  <si>
    <t>RT @Beritasatu: Prabowo: Sistem Ekonomi Neoliberal Merusak Bangsa http://t.co/JJw7k2jrLc</t>
  </si>
  <si>
    <t>Terima kasih, bung @apri_jhon. Saya percaya kemampuan berbahasa asing itu penting, agar kita bisa belajar dari pengalaman bangsa lain.</t>
  </si>
  <si>
    <t>Terima kasih, sebuah kehormatan mbak @dianmikelo. Saya tidak sabar untuk ke toko buku dan mendapatkan majalah saudari.</t>
  </si>
  <si>
    <t>Hari ini saya keliling kota Bandung, bung @freddy_ggmu. Saya ingin cek kinerja walikota pilihan kita. Alhamdulillah ada banyak perobahan.</t>
  </si>
  <si>
    <t>Dan juga jam tangan sendiri. Kita sudah sekian puluh tahun merdeka, sampai sekarang belum ada jam tangan buatan dalam negeri bung @LsmPesat.</t>
  </si>
  <si>
    <t>@_lepaslandas Tidak apa. Kita gunakan media ini untuk tukar pikiran. Saya harap saudara terbuka. Semua orang berbeda, tidak bisa pukul rata.</t>
  </si>
  <si>
    <t>Perjuangan menghentikan kebocoran kekayaan negara tidak bisa hanya di tingkat bupati dan gubernur. Presiden harus terlibat bung @een_juanda.</t>
  </si>
  <si>
    <t>Silakan, mbak @ulan_munthe dapat ikuti FB saya, Twitter saya untuk mengetahui informasi kegiatan saya. Sampai jumpa.</t>
  </si>
  <si>
    <t>@_lepaslandas Ada yang salah dengan sikap saya?</t>
  </si>
  <si>
    <t>Bung @jimsoepalal, informasi yang saya terima masih simpang siur. Namun prinsip saya, jika mereka bersalah maka harus hadapi konsekuensinya.</t>
  </si>
  <si>
    <t>Terima kasih, masukan bung @Zaleuleuja telah saya teruskan langsung ke tim ambulans @Gerindra. Semoga dapat semakin bermanfaat bagi rakyat.</t>
  </si>
  <si>
    <t>RT @daltontanonaka: if you missed the talkindo exclusive w/@Prabowo08 subianto (oct. 13), here's the half-hour hosted by dalton -  http://tâ€¦</t>
  </si>
  <si>
    <t>@PolmasSihombing Maaf, saya salah ketik. Maksud saya @GlandonK. Terima kasih untuk bukunya.</t>
  </si>
  <si>
    <t>Saat ini saya belum ada agenda kesana, bung @eddihusin. Jika ada, akan saya kabarkan. Tempo hari beberapa teman anda dari PPI datang ke DPP.</t>
  </si>
  <si>
    <t>Saudara @PolmasSihombing dan saudara @Gladonk, terima kasih sudah berkenan menulis sebuah buku mengenai visi saya. http://t.co/gLDozkzbfx</t>
  </si>
  <si>
    <t>RT @InsurancePlanne: @Prabowo08 semoga saja ini jadi motivasi besar dari sektor apapun. Kita pasti bisa jadi Raksasa Asia. Bravo salam Pak â€¦</t>
  </si>
  <si>
    <t>RT @susiloprama: @Prabowo08 pemain dan pelatihnya perlu d pertahankan dan di jauhkan dari yang berbau politik tapi perlu di berikan apresiaâ€¦</t>
  </si>
  <si>
    <t>Saya bangga akan kerja keras, kerja cerdas dan keberanian tim Garuda Muda di lapangan. Bravo.</t>
  </si>
  <si>
    <t>Alhamdulillah. Malam ini tim Garuda Muda kembali buktikan, bahwa derajat serta kemampuan bangsa kita tidak kalah dengan bangsa-bangsa dunia.</t>
  </si>
  <si>
    <t>Jangan putus tali komunikasi bung @hendrajulink tegur atau kritik jika melenceng.</t>
  </si>
  <si>
    <t>Perjuangan masih belum selesai bung â€œ@joenk_sihotang: @Prabowo08 tks utk wilfrida ..â€</t>
  </si>
  <si>
    <t>Terima kasih dukunganmu bung @Ale_Panggabean Mari kita bangkitkan kembali bangsa ini bersama-sama.</t>
  </si>
  <si>
    <t>Bung @PrakisAdi sebagai seorang prajurit sudah kewajiban untuk totalitas dan memberikan yang terbaik dalam setiap tugas yang diberikan</t>
  </si>
  <si>
    <t>Wa'alaikumsalam. Terima kasih mbak â€œ@HennyKurnidiani: Assalamualaikum pak met mlm, smoga dlm keadaan sehat2 ÐŽâœ½Î±Ì‡Ì‡Ì‡ÌŠâœ½Î±Ì‡Ì‡Ì‡ÌŠâœ½Î±Ì‡Ì‡Ì‡ÌŠ:: pakâ€</t>
  </si>
  <si>
    <t>Selamat malam bung â€œ@HarunaRachmat: @Prabowo08 Malam Pak..SalamIndonesiaSejahteraâ€</t>
  </si>
  <si>
    <t>Bung @fampera jika ingin maju, setiap posisi harus ditempati oleh orang terbaik dibidangnya bukan karena kerabat atau keluarga.</t>
  </si>
  <si>
    <t>Aamiin. â€œ@Riee_Zz16: Selamat malam pak @Prabowo08 salam sehat selalu utk anda dan saudara kita semua sebangsa &amp;amp; setanah air..â€</t>
  </si>
  <si>
    <t>Bhinneka Tunggal Ika terancam jika orang baik hanya diam @CollectWords @Andree_nst</t>
  </si>
  <si>
    <t>:) â€œ@TamiMimitran: "@diamantyms: @Prabowo08 apa betul ini foto bapak ketika masih muda? Ganteng ya pak. http://t.co/4qYZUZrQnA"â€</t>
  </si>
  <si>
    <t>Salam #IndonesiaRaya Selamat malam bung â€œ@Andree_nst: @Prabowo08 Malam Pak.......Salam IndoneSIa Rayaâ€</t>
  </si>
  <si>
    <t>Ok sahabat. Saya rasa untuk hari ini cukup. Insya Allah kita bisa bersapa lagi hari Rabu malam. Besok pagi sampai malam saya di Lampung.</t>
  </si>
  <si>
    <t>Semoga sukses, mbak @h_ibras. Mohon teruskan salam saya kepada sahabat di Aceh Utara dan Lhokseumawe.</t>
  </si>
  <si>
    <t>Olahraga, olahraga, olahraga dan istirahat yang cukup bung @s_setiadharma. Saya hampir selalu tidur di perjalanan. Itu rahasia saya.</t>
  </si>
  <si>
    <t>Saya yakin dan percaya, kuncinya adalah kepemimpinan bung @PertapaGila. Tidak ada prajurit yang jelek. Hanya ada para komandan yang jelek.</t>
  </si>
  <si>
    <t>"08" adalah sandi radio saya, bung @rama_hidayat. Saya sudah coba @prabowo tapi banyak twit tidak konteks. @prabowosubianto terlalu panjang.</t>
  </si>
  <si>
    <t>Kata-kata bung @Ricky_andika1 seperti cover majalah FEER Juni 2003. â€œA Nation Betrayed: Indonesiaâ€™s Elite Are Selling The Country Shortâ€.</t>
  </si>
  <si>
    <t>Bung @G_satu, tempo hari saya terbitkan dokumen "6 Program Aksi". Silakan dipelajari, dan jika saya mendapat mandat, tuntut realisasinya.</t>
  </si>
  <si>
    <t>Saya belum baca, bung @sumateramembaca @GlandonK. Boleh dikirimkan ke kantor saya. PO BOX Prabowo 08, JKS 12000. Terima kasih.</t>
  </si>
  <si>
    <t>Pemilu ini sangat menentukan, bung @bung_rodjoel. Apabila proses pemilu cacat, negara kita bisa benar-benar menjadi negara hukum rimba.</t>
  </si>
  <si>
    <t>Malam mbak @fatmapuspita. Pemerintahan yang melayani adalah sebuah keharusan. IT harus digunakan untuk menerima dan menindaklanjuti masukan.</t>
  </si>
  <si>
    <t>Benar, itu foto saya saat masih muda mbak @diamantyms. Masih ada banyak lagi di Facebook saya.</t>
  </si>
  <si>
    <t>Bung @Ipueljenggot, saya tak terlalu khawatir. Saat ini negara kita bocor Rp. 1.000 trilun per tahun. Tutup kebocoran, 3 tahun hutang lunas.</t>
  </si>
  <si>
    <t>Apa yang disampaikan @Basuki_BTP benar, bung @king_vind. Dengan kepemimpinan yang bersih, jujur, cinta tanah air, Macan Asia bisa bangkit.</t>
  </si>
  <si>
    <t>Saudaraku @B112DI, apakah kata-kata saya kurang jelas? Perjuangan saya dan @Gerindra adalah untuk menjalankan UUD 1945, Pasal 33.</t>
  </si>
  <si>
    <t>Bung @Edgar1107, siapapun yang menjadi pemimpin bangsa ini harus mampu mengatasi ledakan penduduk. Program KB wajib dilakukan.</t>
  </si>
  <si>
    <t>@nugrohojati05 Terima kasih.</t>
  </si>
  <si>
    <t>Tidak, mbak @Azh_85790. Dalam waktu dekat, para caleg DPR @Gerindra akan organisir pembekalan untuk caleg DPRD Provinsi dan Kabupaten/Kota.</t>
  </si>
  <si>
    <t>@putra_sidarima @Gerindra Terima kasih. Sampai jumpa di Kendari. Saya tunggu janji saudara.</t>
  </si>
  <si>
    <t>Silakan, jika tinggal di luar, mbak @stelyzatmiko dapat bergabung dengan jaringan @Gerindra di luar negeri: http://t.co/1FSyHUG28k</t>
  </si>
  <si>
    <t>Adalah tepat, BUMN-BUMN sebagai penjaga kekayaan nasional dan sebagai pengarah sumber daya ke bidang-bidang yang dibutuhkan, bung @zepbees.</t>
  </si>
  <si>
    <t>Sangat relevan, bung @ikiibo. Kalau kita benar-benar melaksanakan, kita dapat hasilkan sendiri semua BBM dan makanan yang kita butuhkan.</t>
  </si>
  <si>
    <t>Saya sependapat dengan anda, bung @rizkymanalu. Oleh karena itu, di dokumen "6 Program Aksi" @Gerindra terdapat "8 Program Desa".</t>
  </si>
  <si>
    <t>Yang saudara katakan benar, bung @BMardika. Pasal 33 UUD 45 adalah potensi, dan akan terus menjadi potensi tanpa kepemimpinan yang berani.</t>
  </si>
  <si>
    <t>Bung @nugroho1971, untuk bersih-bersih negara, kita perlu sapu-sapu bersih. Silakan nilai apakah @Gerindra telah sediakan sapu-sapu bersih.</t>
  </si>
  <si>
    <t>Benar bung @hamdani_shd. Mari perjuangkan Indonesia yang merdeka, tidak dinjak-injak, tidak menjadi budak, tidak menjadi kacung bangsa lain.</t>
  </si>
  <si>
    <t>Kita harus sadar kelemahan-kelemahan kita sendiri. Jangan malu belajar dari kesalahan. Jangan malu memperbaiki kesalahan. Demikian.</t>
  </si>
  <si>
    <t>Kita perlu belajar dari Barat, dan kita juga perlu belajar dari Japan Inc, Korea Inc, China Inc, dan dari pendahulu-pendahulu kita sendiri.</t>
  </si>
  <si>
    <t>Inilah yang saya usung. Kita ambil yang terbaik dari kapitalisme, kita ambil yang terbaik dari sosialisme. Itulah yang harus kita jalankan.</t>
  </si>
  <si>
    <t>Presiden AS Barack Obama pun sekarang sesungguhnya berusaha menjalankan sebuah kebijakan ekonomi campuran. Sebuah sistem mixed economy.</t>
  </si>
  <si>
    <t>Ekonomi kerakyatan adalah ekonomi yang berdasarkan UUD 1945. Bahkan beberapa negara barat pun sekarang sependapat dengan paham ekonomi ini.</t>
  </si>
  <si>
    <t>Akibat dari pengalaman itu, mereka rumuskan sebuah rancangan ekonomi bangsa di UUD. Rancangan ini pada hakekatnya adalah ekonomi kerakyatan.</t>
  </si>
  <si>
    <t>Mereka mengalami penderitaan imperialisme yang tidak lain adalah perpanjangan tangan dari kapitalisme. Merasakan penderitaan dahsyat rakyat.</t>
  </si>
  <si>
    <t>Sahabat, para pendiri bangsa Indonesia adalah pribadi-pribadi yang realistis, bijak, dan melihat jauh ke depan. Mereka mengalami penjajahan.</t>
  </si>
  <si>
    <t>Para oligarki, para komprador, mereka yang ingin terus mengeruk kekayaan kita, senang dengan aparat yang korup, pejabat yang bisa dibeli.</t>
  </si>
  <si>
    <t>Kita akan terus menjadi bangsa yang selalu tergantung, bangsa yang lemah. Padahal kita diberikan oleh Tuhan kekayaan alam yang melimpah.</t>
  </si>
  <si>
    <t>Tidak terasa sudah 10 tahun saya sampaikan: Kalau kita tak bisa menjaga kekayaan sendiri, kita akan terus menjadi bulan-bulanan bangsa lain.</t>
  </si>
  <si>
    <t>Selamat malam, sahabat Twitter. Mari kita lanjut diskusi. Kemarin saya baca, masih banyak sahabat belum paham mengenai ekonomi kerakyatan.</t>
  </si>
  <si>
    <t>Ok sahabat. Insya Allah kita lanjut lagi besok malam. Saya perlu kumpulkan energi untuk pekan ini silaturami ke beberapa daerah.</t>
  </si>
  <si>
    <t>Karena sebagian besar kegiatan rapat dan silaturahmi saya di pagi, siang dan sore hari bung @danufirmana. Di malam hari saya online.</t>
  </si>
  <si>
    <t>Kita harus selalu mendukung produksi dalam negeri, bung @Big_Iwid. Bukan dengan kata-kata, tetapi dengan tindakan dan keputusan.</t>
  </si>
  <si>
    <t>@hadjinasir Langkah nyata, @Gerindra tidak memalak calon kepala daerah untuk sebuah rekomendasi.</t>
  </si>
  <si>
    <t>RT @ikhwanzil07: @Prabowo08 pak kita jangan mau kalah sama malaysia mereka sudah punya citroen kita harus jadii mobil essemka biar bisa dikâ€¦</t>
  </si>
  <si>
    <t>@eenuuu Alhamdulillah.</t>
  </si>
  <si>
    <t>Saya jalin komunikasi dengan semua partai politik, bung @pejuangsenyumm. Termasuk dengan @PDI_Perjuangan. Kita ada banyak kesamaan.</t>
  </si>
  <si>
    <t>RT @firmansyahmach: @Prabowo08 indonesia bukan macan asia yg terlelap. Tapi harimau dunia yg terlelap</t>
  </si>
  <si>
    <t>@dwinalendran Timnas RI.</t>
  </si>
  <si>
    <t>Bung @lextursino, butir-butir program saya dan @Gerindra untuk 2014 sampai 2019 sudah jelas. Silakan saudara cek dokumen "6 Program Aksi".</t>
  </si>
  <si>
    <t>Saya sudah pesan beberapa unit, bung @YokoSetyoso. Saya doakan produksi massal mobil Esemka yang dijadwakan mulai tanggal 10 ini lancar.</t>
  </si>
  <si>
    <t>Bung @Denniakbari saya pernah lakukan kontrak politik dengan kalangan buruh. Masih berlaku. Jika @Gerindra berkuasa, outsourcing dihapuskan.</t>
  </si>
  <si>
    <t>Adalah sebuah kenyataan, uang berbicara di sistem demokrasi yang sekarang kita jalankan bung @ixbalspanton. @Gerindra coba merobahnya.</t>
  </si>
  <si>
    <t>Bung @agunggsutrisna, penggabungan antara keduanya telah dirumuskan oleh pendahulu kita. Diantaranya, bung Hatta, Syahrir dan Prof Mubyarto.</t>
  </si>
  <si>
    <t>Terima kasih, bung @sansut. Jangan pernah putus harapan untuk Indonesia. Mari kita sama-sama bangunkan Macan Asia yang terlelap.</t>
  </si>
  <si>
    <t>@gardaxxx Jika ada yang perlu saya ketahui secara detail, bisa kirimkan informasinya ke saya via http://t.co/MYeP1DcSg8. Terima kasih.</t>
  </si>
  <si>
    <t>Benar, bung @Olish99. Korupsi di Indonesia sudah sistemik. Salah satunya, kewenangan berlebihan atas nama otonomi telah menyuburkan korupsi.</t>
  </si>
  <si>
    <t>"Garbage in, garbage out" bung @supeRepot. Kuncinya ada di partai politik. Karena itu @Gerindra buka penjaringan, dan lakukan pelatihan.</t>
  </si>
  <si>
    <t>@dewobyulianto @fampera Tidak demikian di @Gerindra.</t>
  </si>
  <si>
    <t>RT @maheswara83: @Prabowo08 saya ingin mlihat bangsa ini menjadi bangsa yang disegani,bermartabat di mata dunia, garuda terbang tinggi mengâ€¦</t>
  </si>
  <si>
    <t>@YasminPurba Coba ditanyakan kepada yang mengamankan mereka. Semua yang saya amankan, saya bebaskan. Sejarah mencatat hal tersebut.</t>
  </si>
  <si>
    <t>Benar bung @maheswara83. Karena itu saya terus coba sebarkan pemahaman. Kalau tidak kita akan terus menjadi bangsa kacung yang ditertawakan.</t>
  </si>
  <si>
    <t>Ada dua cara yang saya lakukan bung @fampera. Pertama, saya aktif rekrut orang-orang terbaik. Kedua, saya selenggarakan penjaringan terbuka.</t>
  </si>
  <si>
    <t>Terima kasih sudah mengingatkan, bung @slametsabariman. Konsep saya adalah pemberdayaan petani dan peternak dengan koperasi-koperasi.</t>
  </si>
  <si>
    <t>UUD 1945, Pasal 33: Bumi, air dan kekayaan alam yang terkandung didalamnya dikuasai oleh Negara. Bukan begitu bung @asnidararis?</t>
  </si>
  <si>
    <t>Saya percaya akan meritokrasi, bung @ken60all. Karena itu @Gerindra berikan tempat kepada mereka yang berprestasi untuk menjadi pemimpin.</t>
  </si>
  <si>
    <t>Sosialisme murni indah diucapkan, tidak berhasil dalam kenyataan bung @AndiPrama. Yang terbaik adalah gabungan sosialisme dan kapitalisme.</t>
  </si>
  <si>
    <t>Ekonomi Indonesia akan terus labil, jika kita tidak robah haluan bung @rullylamusu. Sistim ekonomi neoliberal tidak cocok untuk kita.</t>
  </si>
  <si>
    <t>Kabar saya baik, bung @agusarisnan. Mohon sampaikan salam saya kepada teman-teman di Banjarmasin.</t>
  </si>
  <si>
    <t>Alhamdulillah. Terus berjuang bung @AgungRokhadi. Jangan kita berhenti sampai tujuan kita tercapai. Indonesia yang disegani dan dihormati.</t>
  </si>
  <si>
    <t>@juragan_INTER Hahaha. Maaf saya tidak berkenan berpihak kepada tim sepakbola selain timnas sepakbola Indonesia.</t>
  </si>
  <si>
    <t>@LibertyRey Maksud saudara, Abdul Suang? Yang bersangkutan sudah mendapatkan hukuman dari @Gerindra.</t>
  </si>
  <si>
    <t>Selamat malam. Apa kabar, sahabat Twitter?</t>
  </si>
  <si>
    <t>RT @Gerindra: #BeritaGerindra RT @yahoo_id: Bondan Winarno jadi Caleg untuk Perbaiki Gizi Anak-anak Indonesia http://t.co/Exw1f4LXrd</t>
  </si>
  <si>
    <t>RT @republikaonline: Prabowo Berduka atas Meninggalnya Ayah Wilfrida http://t.co/pOqY0dxJIJ</t>
  </si>
  <si>
    <t>Jika ada pertanyaan sahabat yang belum saya jawab, silakan sahabat arahkan ke @Gerindra. @Gerindra dikelola oleh tim yang online 24 jam.</t>
  </si>
  <si>
    <t>Terima kasih sahabat. Sekarang waktunya saya beralih untuk menjawab pertanyaan-pertanyaan yang masuk di FB dan email saya.</t>
  </si>
  <si>
    <t>@eggytrisdian @aintoktil Benar. Itu salah satunya.</t>
  </si>
  <si>
    <t>Menjalin kerjasama perdagangan dengan negara lain adalah perlu, bung @rezalvayamany. Namun harus menguntungkan. Jangan kita didikte.</t>
  </si>
  <si>
    <t>Tim sepakbola favorit saya hanya: Tim Nasional Republik Indonesia, bung @BillyJS_09.</t>
  </si>
  <si>
    <t>Seperti bung @adyari_808, dalam setiap kesempatan bicara saya selalu sampaikan: Saya ingin Indonesia swasembada energi dengan biofuel.</t>
  </si>
  <si>
    <t>Saya tidak ada urusan, bung @SatriaWicaks4na. Saya ingin membangun bangsa, bukan membangun dinasti keluarga.</t>
  </si>
  <si>
    <t>Saya ingin ada pemisahan antara pusat bisnis dan pemerintahan, bung @satriananda. Namun pertama kita harus selamatkan uang kita yang bocor.</t>
  </si>
  <si>
    <t>Saya tidak yakin semua kader @Gerindra bersih, bung @RandyRPrayoga. Karenanya saya buka http://t.co/MYeP1DcSg8 agar semua dapat ikut awasi.</t>
  </si>
  <si>
    <t>Analisa anda tepat, bung @zepbees. Sistim ekonomi neoliberal tidak menguntungkan bagi bangsa kita. Kita harus kembali ke UUD 1945, Pasal 33.</t>
  </si>
  <si>
    <t>Bung @AnthoKiddrock, jangan diam dan menjadi bagian dari "silent majority". Gandeng kader @Gerindra setempat dan pertahankan Pancasila.</t>
  </si>
  <si>
    <t>Impor atau tidak impor adalah masalah ketercukupan produksi. bung @eggytrisdian. Produksi pangan lokal bisa melimpah jika negara berpihak.</t>
  </si>
  <si>
    <t>Saya melihat banyak elit bangsa kita berperilaku seperti burung unta, bung @dendeniii. Tahu ada masalah, malah mengubur kepala ke pasir.</t>
  </si>
  <si>
    <t>Bung @King_Amar86, tunduk atau tidak tunduk pada bangsa lain adalah masalah sikap. Leluhur kita tidak punya apa-apa, namun mereka berani.</t>
  </si>
  <si>
    <t>Tugas utama dari sebuah negara adalah melindungi keselamatan warganya, bung @azteria2000. Mereka yang melanggar hukum harus ditindak.</t>
  </si>
  <si>
    <t>Saya sangat bangga menjadi orang Indonesia, bung @ShogexDP. Saya harap saudara juga merasakan hal yang sama.</t>
  </si>
  <si>
    <t>@yantomgl cc @Gerindra.</t>
  </si>
  <si>
    <t>Saya terbuka untuk bekerja membangun negara bersama semua orang yang nasionalis, bersih dan cerdas bung @DermawanAffan @TriSulis_S.</t>
  </si>
  <si>
    <t>@DeniGondo "6 Program Aksi" @Gerindra.</t>
  </si>
  <si>
    <t>Infrastruktur transportasi adalah salah satu kuncinya, bung @Adesubanrio. Saya ingin jadi orang yang meresmikan jalan tol lintas Sumatera.</t>
  </si>
  <si>
    <t>Mbak @TriSulis_S, saya ingin Indonesia menjadi negara yang kuat, aman, bermartabat dan berdikari. Negara yang dihormati dan disegani.</t>
  </si>
  <si>
    <t>Bung @helmikamaruddin, setiap ada kader @Gerindra yang korupsi saya tendang segera dari keanggotaan partai. Tidak ada toleransi.</t>
  </si>
  <si>
    <t>Bung @fauziwenk, silakan cek "6 Program Aksi" @Gerindra. Semua yang tertulis pada dokumen tersebut adalah prioritas kerja saya.</t>
  </si>
  <si>
    <t>Saya sering sampaikan, kekayaan kita bocor Rp. 1.000 triliun per tahun, bung @dendeniii @AsraaAfrizon. "Net outflow of national wealth".</t>
  </si>
  <si>
    <t>Tugas memberantas korupsi bukan pilihan mbak @isti_lta. Jika korupsi tidak dihentikan, pada waktunya Republik Indonesia akan bubar.</t>
  </si>
  <si>
    <t>Bung @othing_99, ada istilah "garbage in, garbage out". Untuk memperbaiki kualitas SDM institusi apapun, proses rekrutmen SDM harus baik.</t>
  </si>
  <si>
    <t>Seorang pemimpin harus mau dan rutin turun ke lapangan, bung @YudhiTelsa. Namun karena Indonesia luas, harus juga manfaatkan teknologi.</t>
  </si>
  <si>
    <t>Salah satu alasan kenapa orang mencuri, adalah karena kesempatan. Kita harus tutup semua kesempatan dengan komputerisasi, mbak @alalegna.</t>
  </si>
  <si>
    <t>Bung @naufalyansyah, untuk membangun daerah perbatasan yang saya janjikan adalah 8 Program Desa. Ini bagian dari 6 Program Aksi @Gerindra.</t>
  </si>
  <si>
    <t>Sekarang saya coba jawab pertanyaan satu-satu. Malam bung @Doelrochim76, alhamdulillah kabar saya baik. Kabar anda sendiri bagaimana?</t>
  </si>
  <si>
    <t>Karena itu saya percaya, jika Indonesia dipimpin oleh mereka yang bersih, cerdas, dan berani tidak tunduk pada asing, kita bisa bangkit.</t>
  </si>
  <si>
    <t>Seribu kambing dipimpin oleh seekor harimau akan mengaum semua. Tetapi seribu harimau dipimpin kambing akan embeeeek semua.</t>
  </si>
  <si>
    <t>Tidak ada prajurit yang jelek. Hanya ada komandan yang jelek. Segala yang dilakukan, dan tidak dilakukan prajurit adalah karena komandannya.</t>
  </si>
  <si>
    <t>Saya dulu belajar sebuah adagium yang berlaku bagi setiap tentara sepanjang sejarah: â€œThere are no bad soldiers, only bad commanders.â€</t>
  </si>
  <si>
    <t>Namun pertama, Selamat HUT TNI. Bagi saya pribadi, 5 Oktober adalah waktu untuk introspeksi. Apakah saya sudah berbuat yang terbaik?</t>
  </si>
  <si>
    <t>Selamat malam, sahabat Twitter. Apa kabar? Malam ini saya ada waktu untuk menjawab berbagai pertanyaan sahabat.</t>
  </si>
  <si>
    <t>Bung @Yudistira004, Kemendagri sendiri menyatakan bahwa 80% dari daerah otonom baru berkinerja buruk dan gagal. DOB tidak berarti perbaikan.</t>
  </si>
  <si>
    <t>Kita harus sabar, bung @helmikamaruddin. Saat ini jumlah penyidik KPK hanya 60 orang. KPK pernah menyampaikan, mereka perlu 26.000 penyidik.</t>
  </si>
  <si>
    <t>Masalah Papua adalah masalah keadilan perhatian dan pembangunan, bung @jihancahyana42. Pemimpin tertinggi harus berani turun dan mengawal.</t>
  </si>
  <si>
    <t>Setuju bung @AdiBaskoro. Kalau bukan kita yang bergerak untuk menyelamatkan pusaka bangsa, bergerak melindungi Trowulan, siapa lagi?</t>
  </si>
  <si>
    <t>Masih terlalu banyak maling yang berkeliaran di Republik Indonesia yang belum ditangkap dan diberikan hukuman yang sepantasnya.</t>
  </si>
  <si>
    <t>Kepada kader @Gerindra di DPR, selalu saya ingatkan: Lawan segala upaya untuk melemahkan KPK. Dukung segala inisiatif untuk memperkuat KPK.</t>
  </si>
  <si>
    <t>Suatu hari, penyidik-penyidik dan pimpinan-pimpinan KPK yang terbukti bersih dan berani akan kita kenang sebagai pahlawan-pahlawan bangsa.</t>
  </si>
  <si>
    <t>KPK luar biasa. Walaupun menghadapi banyak keterbatasan, prestasi yang terus diukir patut kita berikan apresiasi.</t>
  </si>
  <si>
    <t>Terima kasih masukannya @faradinazevaya</t>
  </si>
  <si>
    <t>Guru perlu dillibatkan untuk menentukan kelulusan @rcmonicawidodo @TIUtamy</t>
  </si>
  <si>
    <t>Bangkit! â€œ@WRWinno: @Prabowo08 satu kata pak buat indonesia??â€</t>
  </si>
  <si>
    <t>Saya kurang setuju UN â€œ@TIUtamy: Pak @Prabowo08 kalo jd presiden, UN masih diadakan pak? Kenapa? Heheâ€</t>
  </si>
  <si>
    <t>Jangan pandang bulu proses sesuai dengan hukum yang berlaku @gitaputrid</t>
  </si>
  <si>
    <t>Bung @salvatoreazh kita ini bangsa bhinneka tunggal ika.</t>
  </si>
  <si>
    <t>:D â€œ@victorferdinan: Prikitiwww... RT @Prabowo08: Kok bisa? â€œ@linashovia: @Prabowo08 permisi pak , udah 2x mimpi'in bapak.. Anehhhh deh...â€â€</t>
  </si>
  <si>
    <t>Aamiin. Terima kasih â€œ@EvaFonne: Doa sy apa yg bpk lakukan dlm membela wilfrida pasti akn berhsil sesuai harapn,Amin.Salam #IndonesiaRayaâ€</t>
  </si>
  <si>
    <t>Kok bisa? â€œ@linashovia: @Prabowo08 permisi pak , udah 2x mimpi'in bapak... Anehhhh deh...â€</t>
  </si>
  <si>
    <t>Menegakkan konstitusi dalam konteks penghilangan paksa, bisa dijelaskan maksudnya? @gitaputrid</t>
  </si>
  <si>
    <t>Apakah kita hanya diam ketika rentenir menguasai para petani dan nelayan? @imanmilyarder @Mas_IlhamBQ</t>
  </si>
  <si>
    <t>Kalau mobil nasional, dukung! @andiistiabudi Daripada mobil murah lebih baik pemerintah sediakan transportasi umum yang aman dan terjangkau.</t>
  </si>
  <si>
    <t>Mari kita wujudkan bersama-sama @bunda_tulipWARE Bangsa kita memiliki segalanya tidak hanya untuk mandiri tapi juga membantu negara lain.</t>
  </si>
  <si>
    <t>Insya Allah â€œ@annatairas4: maju trs dn ttp semangat dlm membantu wilfrida,sy ykn niat yg tulus akn mendtgkn kebaikan.Salam #IndonesiaRayaâ€</t>
  </si>
  <si>
    <t>Ada bung â€œ@zaleuleuja: @Gerindra @Prabowo08 @donalgrunge90 untuk anggota DPRD apakah sama ada badan seleksinya ?â€</t>
  </si>
  <si>
    <t>Salah satunya, bank tani dan nelayan yang secara khusus memberikan kredit dibidang pertanian, perikanan dan kelautan @Mas_IlhamBQ</t>
  </si>
  <si>
    <t>Terima kasih dukunganmu. Salam untuk anak bangsa yang ada di Korea @LuraheKorea @tiojer1cho @Gerindra</t>
  </si>
  <si>
    <t>Selama negara membutuhkan, saya selalu siap untuk berjuang demi bangsa dan negara bung @efraimjunaidi</t>
  </si>
  <si>
    <t>RT @Gerindra: Selamat malam @donalgrunge90. Berikut "Kiat Prabowo Subianto Memastikan Kader @Gerindra Tidak Korupsi" http://t.co/K004a5Kdb2</t>
  </si>
  <si>
    <t>Terima kasih dukunganmu. Salam hormat untuk keluarga bung @tiojer1cho @Gerindra</t>
  </si>
  <si>
    <t>Waktunya untuk mendapatkan mandat dari rakyat agar bisa membuat kebijakan yang pro ketahanan pangan @tinasuwartinah @Presiden2014com</t>
  </si>
  <si>
    <t>Selamat malam bung @donalgrunge90 Silahkan bergabung. @Gerindra tidak mengenal usia, selama niat tulus untuk berjuang, pintu selalu terbuka.</t>
  </si>
  <si>
    <t>Salam kenal bung â€œ@BungTofiq: Salam kenal bung @Prabowo08 
#SalamIndonesiaRayaâ€</t>
  </si>
  <si>
    <t>Sepakat! â€œ@Mr_fajri: pilih yg pertama pak turun tangan dan gerak cepat
lakukan perubahan dg cepat meski tindakan tersebut kurang populerâ€</t>
  </si>
  <si>
    <t>Aamiin. Terima kasih bung â€œ@Arison_djohor: @Prabowo08 semogga sukses  Å¸Ì²Ì£Ì£Ì£Ì¥Ç»ÇŽÌœÌÌ£Ç»âŒ£â—¦Â°  pak kami  berdoa semogga niat baik bapak terujukanâ€</t>
  </si>
  <si>
    <t>Alhamdulillah, hari ini berjalan dengan lancar sesuai yang diharapkan. Semoga hari para sahabat dilalui dengan baik sesuai harapan.</t>
  </si>
  <si>
    <t>Terkadang kita dihadapkan dalam dua pilihan. Turun tangan dan menciptakan perubahan langsung atau lipat tangan dan mencoba tidak peduli.</t>
  </si>
  <si>
    <t>Ok sahabat, saya ijin kembali beraktivitas. Mohon doa' untuk saudari kita Wilfrida yang besok akan menjalani persidangan di Kelantan.</t>
  </si>
  <si>
    <t>Tugas pertama dan utama dari sebuah negara adalah melindungi keselamatan warganya, mbak @muliakur. Jika tidak bisa, namanya negara gagal.</t>
  </si>
  <si>
    <t>@NovaLRamsis Silakan saudara koordinasi langsung dengan tim online @Gerindra.</t>
  </si>
  <si>
    <t>Alhamdulillah, kabar saya sendiri baik mbak @restupratiwi86. Terima kasih sudah menanyakan. Semoga mbak Restu juga demikian.</t>
  </si>
  <si>
    <t>@baimalera Benar.</t>
  </si>
  <si>
    <t>Selamat pagi mbak @MutiaSuryo. Salam untuk keluarga dan teman-teman di Jogja. Semoga sehat selalu.</t>
  </si>
  <si>
    <t>Kapan saya ada agenda terbuka, silakan bung @agusrupit hadir. Informasi kegiatan saya selalu ada di Twitter @Gerindra dan FB saya.</t>
  </si>
  <si>
    <t>Tidak, bung @e_faqihmawon. Negeri kita sangat kaya. Karena itu walau sudah berdarah ratusan tahun tetap utuh. Bayangkan kalau tidak bocor.</t>
  </si>
  <si>
    <t>Bung @reinaldojuntak @muhd_akbar, dalam kesibukan saya selalu menyempatkan waktu untuk keluarga. Daripada berasumsi lebih baik bertanya.</t>
  </si>
  <si>
    <t>Saya tidak pernah diajarkan untuk mencela orang lain, bung @ranggaprastiko. Ayah saya selalu pesan: perbuat yang baik, perbuat yang benar.</t>
  </si>
  <si>
    <t>Terima kasih bung @jihancahyana42. Jika saya ada kesempatan lagi untuk mengudara, pasti akan dikabarkan dari akun @Gerindra. Ikuti infonya.</t>
  </si>
  <si>
    <t>Salam nasionalisme, bung @RioAaGoGo. Jika mengatakan diri nasionalis, jangan setengah-setengah. Gunakan bahasa Indonesia dengan baik.</t>
  </si>
  <si>
    <t>Nasib guru honorer tidak akan berobah banyak jika negara tidak punya uang, bung @e_faqihmawon. Kekayaan kita bocor 1.000 trilyun per tahun.</t>
  </si>
  <si>
    <t>Bung @muhd_akbar, sejak berpolitik saya tidak lagi punya akhir pekan. Namun berpolitik adalah pilihan saya, konsekuensinya saya terima.</t>
  </si>
  <si>
    <t>Jika bung @AnjarGRT kebetulan sedang di Jakarta, silakan hubungi saya. Nanti saya bisa ajak keliling jika agenda sedang tidak begitu padat.</t>
  </si>
  <si>
    <t>Baik bung @Hudzmelodic. Malam ini saya kembali ada agenda pertemuan dengan beberapa orang pejabat Malaysia. Mohon doa' untuk keadilan.</t>
  </si>
  <si>
    <t>Selamat pagi, sahabat Twitter.</t>
  </si>
  <si>
    <t>Sahabat, kita lanjut besok lagi. Jika ada pertanyaan untuk saya, bisa diarahkan ke @Gerindra. Ada tim sukarelawan yang kelola 24 jam.</t>
  </si>
  <si>
    <t>Benar bung @littlesenior. Daripada tidak datang ke TPS, lebih baik coblos semua wajah atau lambangnya.</t>
  </si>
  <si>
    <t>@toAn_R Terima kasih infonya. @Gerindra tolong info ini dipastikan kebenarannya.</t>
  </si>
  <si>
    <t>2009 lalu saya sudah kontrak politik dengan semua organisasi buruh, @dyMa_biloph. Jika @Gerindra kuasai parlemen, outsourcing dihapuskan.</t>
  </si>
  <si>
    <t>Sudah, bung @riocelebes. Tidak ada tempat di @Gerindra untuk perilaku tidak terpuji seperti itu.</t>
  </si>
  <si>
    <t>Ada, bung @DSetiyadi. Waktu hendak maju menjadi DKI 1, saudara Jokowi dan Ahok saya bantu. Saya hanya minta mereka untuk tidak korupsi.</t>
  </si>
  <si>
    <t>Namun di Twitter, saya terbatas karakter bung @OtTe2010. Di FB saya lebih leluasa. Pernah saya menulis status FB, panjangnya 20 halaman.</t>
  </si>
  <si>
    <t>Kalau golput, saudara memberi peluang suara saudara digunakan oleh hantu. Apakah mau, bung @mochriyadi13?</t>
  </si>
  <si>
    <t>Kalau benar green car seharusnya pakai BBT (terbarukan) bung @wiffly_ron. Di Brazil bisa, kenapa kita tidak bisa lepas ketergantungan BBM.</t>
  </si>
  <si>
    <t>Bung @gatse8, berikut saya sampaikan kriteria ibu negara jika saya presiden: Ia harus memiliki sifat-sifat yang dimiliki ibu kandung saya.</t>
  </si>
  <si>
    <t>Tidak ada saya pajang bendera negara asing di rumah saya, mbak @_ir4. Yang sering mbak lihat adalah bendera RAPATI, bendera perwira tinggi.</t>
  </si>
  <si>
    <t>@adzmining Terima kasih. Saya coba semaksimal mungkin. Untuk saudara ketahui, tidak semua saluran menerima ide-ide saya.</t>
  </si>
  <si>
    <t>Sudah 5 juta orang di Indonesia yang menjadi candu narkoba. Mereka yang mendapat untung, pantasnya kita hukum seberat-beratnya @gandaprisma.</t>
  </si>
  <si>
    <t>Kemarin saya membaca artikel koran, katanya saya harus lebih sering aktif di Twitter bung @uyamud. Ternyata aktif di FB saja tidak cukup.</t>
  </si>
  <si>
    <t>Indonesia adalah negara Pancasila. Konstitusi kita menjamin persamaan hak. Jika tidak sepakat silakan ke negara lain, bung @AgungWibowoAdi.</t>
  </si>
  <si>
    <t>Siapa yang untung dari jam yang kita pakai, @DavidMaturbongs? Belanda pernah bilang, "Indonesia mau merdeka? Bikin peniti saja tidak bisa."</t>
  </si>
  <si>
    <t>Tidak perlu jauh-jauh, bung @DavidMaturbongs. Lihat saja yang ada di sekitar kita. Siapa yang untung dari mobil, motor yang kita pakai?</t>
  </si>
  <si>
    <t>Karena tidak ada keberpihakan, bung @aiskandarzu. Adalah kesalahan besar, kalau semua dilepaskan ke pasar. Coba lihat ke SIngapura dan Cina.</t>
  </si>
  <si>
    <t>@oneimantaqwa @Yoqiza Hahaha. Ya tidak lagu itu juga.</t>
  </si>
  <si>
    <t>Bung @mavioforever, kita tak bisa pukul rata. Ada pemerintahan yang cukup konsisten berpihak pada rakyat. Misalkan Jakarta, Bandung, Malang.</t>
  </si>
  <si>
    <t>Bung @Heru_beginsaw harus realistis. Semua orang perlu makan. Jika tidak punya cukup uang untuk makan, bagaimana bisa bekerja dengan baik.</t>
  </si>
  <si>
    <t>@Doublle_N Alhamdulillah.</t>
  </si>
  <si>
    <t>Benar. Saya percaya sosialisme murni tidak bisa sejahterakan rakyat, bung @wangilaut. Yang terbaik adalah penggabungan antara keduanya.</t>
  </si>
  <si>
    <t>Setiap waktu, setiap generasi pasti ada komprador-komprador yang ingin revisi UUD 1945, Pasal 33. Kita harus lawan bung @hariseptiadi.</t>
  </si>
  <si>
    <t>@dwikganteng Sedang ada apa?</t>
  </si>
  <si>
    <t>Saya ngeri, bung @QejoB. Di dekat rumah saja saja, satu setengah jam dari Jakarta, sering tidak ada guru di sekolah pada jam sekolah.</t>
  </si>
  <si>
    <t>Seorang prajurit wajib bisa nyanyi, mbak @Yoqiza. Walau hanya satu lagu saja.</t>
  </si>
  <si>
    <t>Saya baru mendapat telepon dari tim pengacara saya di Malaysia. Masih ada harapan. Sidang berikutnya hari Senin depan, bung @NobmaSangadji.</t>
  </si>
  <si>
    <t>Harus, bung @ergayuhandra. Kalau hukum tidak lagi dihormati, kalau penegak hukum takut mengenakan seragam sendiri, kita menuju negara gagal.</t>
  </si>
  <si>
    <t>Saya sudah pesan mobil Esemka tetapi pesanan saya belum datang. Jika sudah saya rencana ganti mobil bung @nggaPD @maheswara83.</t>
  </si>
  <si>
    <t>Inilah dampak dari sistim neoliberal kebablasan, mbak @himalayann. Oleh karena itu saya selalu sampaikan, kita harus kembali ke UUD 1945.</t>
  </si>
  <si>
    <t>Teman saya mas Effendi Soen sudah membuat dokumenternya, bung @andiistiabudi. Silakan cek di YouTube. Tim @Gerindra bisa bantu.</t>
  </si>
  <si>
    <t>Saya sudah sering sampaikan, bung @maheswara83. Lebih baik mobil nasional. Apakah bangsa kita tidak mampu bikin mobil?</t>
  </si>
  <si>
    <t>@agushe64 Alhamdulillah.</t>
  </si>
  <si>
    <t>RT @Ridho_Purnama: @Prabowo08 RT @Beritasatu: Prabowo: Petani Ujung Tombak Ketahanan Pangan Bangsa http://t.co/5EDmggiG2N</t>
  </si>
  <si>
    <t>Bukan hanya sakit, bung @AL_diablos. Lebih tepatnya negara kita saat ini sedang berdarah. Kekayaan bangsa kita mengalir ke luar negeri.</t>
  </si>
  <si>
    <t>Alhamdulillah kabar saya sendiri baik bung @17sebelas. Tadi pagi saya di Jasinga, Kabupaten Bogor. Sekarang di rumah, di desa Bojong Koneng.</t>
  </si>
  <si>
    <t>Masih terlalu dini bicara cawapres, bung @wnugros.</t>
  </si>
  <si>
    <t>@callmeadi_sj @Ronnie_Rusli Diskusi dimana?</t>
  </si>
  <si>
    <t>RT @GerindraTV: Graffiti Gerindra di "Sarang Sang Garuda": http://t.co/8c80OUQAwj via @YouTube</t>
  </si>
  <si>
    <t>RT @Gerindra: Prabowo Subianto bersama Petani dan Warga Jasinga, Kabupaten Bogor https://t.co/RugBrrpM37</t>
  </si>
  <si>
    <t>Jangan ragu dan pantang menyerah. Rakyat mendambakan kesehatan yang terjangkau @Sukamto_SM</t>
  </si>
  <si>
    <t>Semoga dapat segera terselesaikan. Air bagi petani adalah yang utama. @eksan_afandi @rakafmcepu @info_blora</t>
  </si>
  <si>
    <t>Aamiin â€œ@misbulabdillah: @Prabowo08 Pagi jendral, 86. diterima http://t.co/gHwlrToMW8 semoga sehat dan penuh antusias!â€</t>
  </si>
  <si>
    <t>Siapa berani, menang. Kita hadapi segala tantangan demi Merah Putih. Selamat pagi. Selamat berkarya untuk negerimu.</t>
  </si>
  <si>
    <t>Kritik baik yang membangun kita dengarkan dan bangun dialog, kritik ngawur yang kita biarkan bung @GmnI_FEUB.</t>
  </si>
  <si>
    <t>Terima kasih. Kebetulan aktivitas pertama saya besok baru mulai agak siang, jadi malam ini bisa membaca dan membalas Twitter bung @mantotti.</t>
  </si>
  <si>
    <t>Masih, bung @Amin_Roman. Penghapusan praktik kerja kontrak dan outsourcing ada di agenda @Gerindra jika mendapat mandat kuasa dari rakyat.</t>
  </si>
  <si>
    <t>@harrisrambulive Salam saya untuk teman-teman di kampung bung Haris. Terima kasih.</t>
  </si>
  <si>
    <t>Untuk Twitter dan FB, kadang saya ketik sendiri, namun lebih sering dibantu ketik oleh asisten pribadi saya mbak @vinaniv_. Saya mengawasi.</t>
  </si>
  <si>
    <t>Prioritas utama saya adalah menghentikan kebocoran kekayaan bangsa, bung @GalihUtomo2. Setelah itu kita jalankan #6ProgramAksi @Gerindra.</t>
  </si>
  <si>
    <t>Tidak, bung @davidakashi. Tuduhan, serangan dan penistaan karakter adalah bagian dari resiko pengabdian saya. Rakyat Indonesia tidak bodoh.</t>
  </si>
  <si>
    <t>Karena sekarang ini, pagi siang sore agenda saya sangat penuh mbak @vinakheista. Saya baru bisa buka Twitter dan FB pada malam hari.</t>
  </si>
  <si>
    <t>@ahankiki Tim DPP @Gerindra mohon bung Farhan ini dibantu. Terima kasih.</t>
  </si>
  <si>
    <t>@DjengRe Dalam waktu dekat. Paling lambat bulan Oktober sudah selesai.</t>
  </si>
  <si>
    <t>@A_gilaaa @Gerindra Terima kasih. Semoga dengan kepemimpinan saudara Longki Djanggola, Sulteng bisa semakin maju.</t>
  </si>
  <si>
    <t>Tim saya masih terus berusaha bung @NTBmemilihcalon. Insya Allah Senin depan saya akan ke Kelantan untuk mendampingi persidangan.</t>
  </si>
  <si>
    <t>@Aginta_Ginting Jika saya sudah ada agenda untuk kembali ke Pontianak, pasti akan saya kabarkan disini atau di FB saya.</t>
  </si>
  <si>
    <t>@dhabosquad Salam hangat kembali.</t>
  </si>
  <si>
    <t>@harrisrambulive Tidak. Saya sudah pensiun dari 1998.</t>
  </si>
  <si>
    <t>@CreyzhaaID Saya baru membaca. Siapa yang berhasil melakukan itu, bung Crey? Bisa dikenalkan ke saya dan jajaran @Gerindra.</t>
  </si>
  <si>
    <t>@hapidfitrianto Silakan membuat kesimpulan sendiri.</t>
  </si>
  <si>
    <t>@JojonKusuma Silakan.</t>
  </si>
  <si>
    <t>Silakan bung @sigitgozali pelajari #6ProgramAksi @Gerindra. Semua agenda kerja saya untuk 2014-2019 tertera pada dokumen tersebut.</t>
  </si>
  <si>
    <t>@ekosahus Terima kasih. Namun hampir menang tidak cukup. Tidak bisa mewujudkan perobahan. Pada kesempatan berikutnya kita harus menang.</t>
  </si>
  <si>
    <t>Untuk Caleg @Gerindra di semua tingkatan, kita lakukan rekrutmen terbuka dengan seleksi bertahap bung @dwiprasuga.</t>
  </si>
  <si>
    <t>RT @Gerindra: . @Prabowo08: Caleg @Gerindra Harus Jadi Pejuang Politik. #BeritaGerindra http://t.co/CA949Brmr9</t>
  </si>
  <si>
    <t>Siap bung @gatse8. Tidak ada ruang, tidak boleh ada ruang di @Gerindra untuk koruptor, komprador dan pengkhianat rakyat.</t>
  </si>
  <si>
    <t>@ahankiki Apa yang bisa saya bantu? Mohon koordinasikan dengan @Gerindra dan @Laskar_Gerindra.</t>
  </si>
  <si>
    <t>Saya juga tidak terima, bung @danijo_bkr. Kita harus percaya pada kekuatan diri kita sendiri. Siapa berani, siapa benar, akan berhasil.</t>
  </si>
  <si>
    <t>RT @Juwanda_Jun: Nostalgia 1997. Iqbal menerima Bendera GP Ansor yg diterjunkan olh Prajurit Kopassus &amp;amp; disaksikan olh @Prabowo08 http://t.â€¦</t>
  </si>
  <si>
    <t>Petani Indonesia akan terus berteriak, selama tidak ada keberpihakan bung @Dannyobrin46. Mereka yang lemah harus dibantu.</t>
  </si>
  <si>
    <t>Selamat malam bung @Aginta_Ginting. Saya tidak sedang berada di Pontianak.</t>
  </si>
  <si>
    <t>Benar bung @Aris_Aprada. Timnas U-19 kita sudah jebret lawan tanding. Semoga kita tambah semangat, untuk jebret berbagai tantangan bangsa.</t>
  </si>
  <si>
    <t>RT @mang_atek: Saya sampai nangis pak, terharu "@Prabowo08: Momen seperti ini yg membuat saya memutuskan, pembinaan khusus utk timnas sepakâ€¦</t>
  </si>
  <si>
    <t>Apresiasi saya kepada timnas sepakbola Indonesia U-19 yang malam ini telah membuat kita semua bangga. Perjuangan luar biasa.</t>
  </si>
  <si>
    <t>Momen seperti ini yang membuat saya memutuskan, pembinaan khusus untuk timnas sepakbola di #6ProgramAksi @Gerindra. Harga diri bangsa.</t>
  </si>
  <si>
    <t>Diawasi saja tidak cukup bung @HendroSunar @rafiwahyu5. Harus diperkuat. KPK tidak cukup hanya 60 penyidik. KPK Hong Kong saja punya 3.000.</t>
  </si>
  <si>
    <t>Semua kembali ke pemerintahan yang baik, jujur dan melayani bung @FranzAlbert_H. Perlu juga pengawalan pembangunan langsung di lapangan.</t>
  </si>
  <si>
    <t>Benar bung @otp2880. Saat ini untuk menambah armada bis, ada pajak 40% setiap membeli bis baru. Sedangkan pajak untuk mobil murah 0%.</t>
  </si>
  <si>
    <t>RT @deanmedi: "How can you be a leader if you're not strong" @Prabowo08 on @AJEnglish Al Jazeera http://t.co/NqbAOvpImi</t>
  </si>
  <si>
    <t>Benar, bung @iandri_1945. Jika kita tidak memberantas korupsi, wajibkan komputerisasi dan transparansi, pada waktunya negara akan bubar.</t>
  </si>
  <si>
    <t>Daripada mobil murah, lebih baik mobil nasional. Apakah tidak pantas, bangsa Indonesia punya mobil yang 100% buatan DL bung @Ardiyln25?</t>
  </si>
  <si>
    <t>Di Sentul, sebelah mana bung @imahembe? Selamat berlomba.</t>
  </si>
  <si>
    <t>Hukuman terbaik bagi koruptor adalah hukuman yang menciptakan efek jera bung @rafiwahyu5. Jika tidak, orang akan terus berani korupsi.</t>
  </si>
  <si>
    <t>Selamat pagi bung @untungprasetyo4 dan segenap sahabat Twitter. Semoga hari ini membawa berkah untuk kita semua.</t>
  </si>
  <si>
    <t>RT @GerindraTV: Talk to Al Jazeera: Prabowo Subianto: http://t.co/9a5na8Yg3p via @YouTube</t>
  </si>
  <si>
    <t>RT @Gerindra: . @Prabowo08 Mengucapkan terima kasih telah mendukung perjuangan @Gerindra dengan belanja di http://t.co/eJledAsg4z http://t.â€¦</t>
  </si>
  <si>
    <t>Ya, bung @Sonnyalansory. Saya percaya, harus ada kepemimpinan yang kuat. Jika tidak negara kita akan terus jalan di tempat.</t>
  </si>
  <si>
    <t>RT @mang_atek: Seperti halnya @basuki_btp saya yakin  @Prabowo08 juga akan membela konstitusi bukan konstituen. Merdeka!</t>
  </si>
  <si>
    <t>RT @adnabagusnaesa: Semboyan Bapak @Prabowo08 Kalo bukan kita, Siapa lagi? :) Indonesia harus bangkit dari keterpurukan ini :)</t>
  </si>
  <si>
    <t>Saya maksimal ngopi jam lima sore. Kalau lebih malam, tidak bisa tidur bung @firman_bangka.</t>
  </si>
  <si>
    <t>Tidak. Syarat sarjana hanya untuk calon anggota legislatif @Gerindra, bung @adnabagusnaesa. Untuk anggota biasa, cukup KTP dan bukan PNS.</t>
  </si>
  <si>
    <t>@sahabat1 @donahchristiana 25 tahun.</t>
  </si>
  <si>
    <t>Sudah seharusnya demikian, bung @ken60all. @Gerindra bukan partai untuk mereka yang hobi mencuri, hobi narkoba, hobi menyusahkan rakyat.</t>
  </si>
  <si>
    <t>@Onal7 Bung Onal, apa kabar Langowan? Mohon sampaikan salam saya kepada teman-teman Orla (orang Langowan).</t>
  </si>
  <si>
    <t>RT @torob_62: @Prabowo08 Selamat malam, Jenderal. Jaya Gerindra!!</t>
  </si>
  <si>
    <t>Terima kasih bung @ekadharma08. Kalau bukan kita yang berusaha mewujudkan Indonesia yang berdikari, siapa lagi?</t>
  </si>
  <si>
    <t>Hahaha. Mas @hazmiSRONDOL bisa saja membuat saya tertawa malam ini. Terima kasih.</t>
  </si>
  <si>
    <t>Thank you for coming over, @VPedrosa. Please do let me know the next time you are in Indonesia. http://t.co/ZdUfYVVEG1</t>
  </si>
  <si>
    <t>RT @AJEnglish: Programmes: Prabowo Subianto: 'The people are fed up' http://t.co/NfuLsJ9PcC</t>
  </si>
  <si>
    <t>Yang mengaku "inner circle" banyak bung @kurawa @naffandi Konfirmasi saja lewat Twitter atau Facebook saya.</t>
  </si>
  <si>
    <t>Terima kasih dukungannam @Ngan0395 Salam hormat untuk keluarga.</t>
  </si>
  <si>
    <t>Muncul di sosial media saja bung @SolekulH Lebih interaktif</t>
  </si>
  <si>
    <t>Benar â€œ@hendry2112: @Prabowo08 ini akun resmi pak prabowo.?
kalau ia follow :-)â€</t>
  </si>
  <si>
    <t>Selamat malam â€œ@menwa_undip: @Prabowo08 selamat malam Pakâ€</t>
  </si>
  <si>
    <t>Bung @ikhwanzil07 saat ini saya dan @Gerindra sedang fokus untuk pileg.</t>
  </si>
  <si>
    <t>Silahkan bung â€œ@alfin_moestaph: Malam pak @Prabowo08 
saya pelajar dari ACEH, apa bleh ngobrol ?â€</t>
  </si>
  <si>
    <t>Ayo kita cari bersama anak bangsa yang ingin bangkitkan Macan Asia @thealbars @beshile @gerindra</t>
  </si>
  <si>
    <t>Alhamdulillah baik bung â€œ@RustantoHeri: @Prabowo08 malam pak?gimana kabarnya.â€</t>
  </si>
  <si>
    <t>RT @Gerindra: Kiprah Generasi Muda Bagi Prabowo Subianto @Prabowo08. has been chirpified! http://t.co/OR6PV5hzf2</t>
  </si>
  <si>
    <t>Hati-hati, banyak tukang tipu â€œ@kurawa: @naFFandi: Gilak ya, ada org mau ketemu Prabowo, inner circle-nya minta upeti duluan 100 juta :)â€</t>
  </si>
  <si>
    <t>Terima kasih bung â€œ@riobinyo: @Prabowo08 kami warga langowan selalu mendukung dan mendoakan bapak untuk presiden RI 2014,.maju trus pak..â€</t>
  </si>
  <si>
    <t>Terima kasih @katakatakunta atas dukungan dan kartu posnya. Salam hormat untuk rekan-rekan di Tokyo. http://t.co/CWKVAsk2sU</t>
  </si>
  <si>
    <t>Berapa biaya yang dihabiskan @bundas689</t>
  </si>
  <si>
    <t>Salam kenal bung @Samidan54 @igansulastrini</t>
  </si>
  <si>
    <t>Noted â€œ@WahyuKuncoroSIP: Daerah yg tidak memiliki air terjun/beda ketinggian air kurang dari 8 meter dengan debit rendahâ€</t>
  </si>
  <si>
    <t>Selamat malam â€œ@IGANSulastrini: @Prabowo08 selamat malam Bapak Prabowo Subianto.. :))â€</t>
  </si>
  <si>
    <t>Benar sekali â€œ@Andax_evaN: rAm pump ini sama dikenal dg pompa hidram khan?â€</t>
  </si>
  <si>
    <t>Daerah seperti apa yang tidak cocok untuk pompa hidram bung @WahyuKuncoroSIP ?</t>
  </si>
  <si>
    <t>Tenaga honorer itu harus jadi prioritas untuk jadi PNS bung @ilhamnur1983</t>
  </si>
  <si>
    <t>Alhamdulillah â€œ@aldaarach: @Prabowo08 kabar baik pak,alhamdulillah, salam hormat dari keluarga saya :)â€</t>
  </si>
  <si>
    <t>Terima kasih infonya bung â€œ@ariza01: Referensi @Prabowo08  http://t.co/eocM601HDpâ€</t>
  </si>
  <si>
    <t>Dimana di produksinya bung @daniiramdan  ?</t>
  </si>
  <si>
    <t>Terima kasih bung â€œ@Iboy_Sine: Hnya bantu cari gambarnya saja Pak @Prabowo08 Salam Hormat. http://t.co/UJAQupWp9Wâ€</t>
  </si>
  <si>
    <t>Bung @DJAROTWINARNO mohon kirim via email 08@prabowosubianto.web.id jika berkenan. Terima kasih sebelumnya.</t>
  </si>
  <si>
    <t>Apa lagi jika bisa diproduksi oleh anak bangsa bung @doko_wld</t>
  </si>
  <si>
    <t>Insya Allah â€œ@hermannuno1: sering2 aja muncul di twitter pak,boleh tambah banyak yg kenal,dan memilih Bapak jadi presiden,â€</t>
  </si>
  <si>
    <t>Apakah ada masukan jika digunakan untuk jangka panjang? â€œ@ariekuple: saya pernah pake pakâ€</t>
  </si>
  <si>
    <t>Bung @oyahyaputra sampaikan salam hormat dari saya untuk mereka.</t>
  </si>
  <si>
    <t>Apakah instalasi dan perawatannya mudah? â€œ@rudytahu: sy pernah bikin, namanya pompa hidram....â€</t>
  </si>
  <si>
    <t>Terkadang ada hal yang belum jelas dari Google. Seperti apakah instalasinya mudah? Bagaimana perawatannya? @JalanLuruss</t>
  </si>
  <si>
    <t>Mohon via DM jika ada kontaknya bung @agmunthe Terima kasih.</t>
  </si>
  <si>
    <t>Di daerah mana bung @daniiramdan ?</t>
  </si>
  <si>
    <t>Terima kasih bung â€œ@nopriansusanto: @Prabowo08 selamat malam pak,6erindra menang..prabowo presiden (amin)nanti sy bantu cari pak..â€</t>
  </si>
  <si>
    <t>Benar bung @alhafri Saya dapat info hanya menggunakan tekanan yang berasal dari beda ketinggian.</t>
  </si>
  <si>
    <t>Saya kurang paham, mungkin ada yang mau berbagi ilmu? â€œ@rawit8855: @Prabowo08 malem juga pak. Tekniknya pripun pak ?â€</t>
  </si>
  <si>
    <t>Terima kasih bung â€œ@Di_NWahana: @Prabowo08 kurang paham pak,,bsk tak cari info :Dâ€y</t>
  </si>
  <si>
    <t>Salam Indonesia Raya! Apa kabar? â€œ@aldaarach: @Prabowo08 selamat malam pak:) salam #IndonesiaRayaâ€</t>
  </si>
  <si>
    <t>Senang sekali jika ada yang berbagi pengalaman mengenai Ram Pump. Dapat menjadi solusi untuk masalah air.</t>
  </si>
  <si>
    <t>Selamat malam. Adakah dari sahabat yang mengetahui mengenai Ram Pump? Sebuah pompa guna memindahkan air ke tempat lebih tinggi tanpa listrik</t>
  </si>
  <si>
    <t>Sudah cek di http://t.co/Lj2GBqDhy0 ? â€œ@RossaSeventen: pak prabowo tambah lagi dong  poto2 nyo di google, biar tambah banyk yg mendukungâ€</t>
  </si>
  <si>
    <t>RT @beningjatmiko: @Prabowo08 lahan kita luas dan subur, petani kita banyak, ahli pertanian melimpah, tinggal kemauan pemimpinnya saja.</t>
  </si>
  <si>
    <t>RT @Tomas_Bergl: @Prabowo08 bgmn dg investor cina-malaysia yg commit USD2billion utk bangun bisnis pertanian di RI? Kemana investor lokal? â€¦</t>
  </si>
  <si>
    <t>Salam kenal bung â€œ@Asrorfha: @Prabowo08 selamat siang pak prabowo! Salam semangat di hari yang berkah ini dari jogjakartaâ€</t>
  </si>
  <si>
    <t>Pembangunan sektor pertanian adalah keharusan bung @draninamartina Jangan menjadi bangsa yang tidak mandiri pangan.</t>
  </si>
  <si>
    <t>Bung @alvinwidjaya saya turut berduka cita sedalam-dalamnya. Semoga kita bisa menjalankan amanah dari para pendahulu kita.</t>
  </si>
  <si>
    <t>Atau kita bergerak menjadi bangsa yang sungguh-sungguh melaksanakan Pasal 33 UUD 1945</t>
  </si>
  <si>
    <t>Akankah kita hanya berdiam diri melihat negara kita hanya menjadi pasar dari produk-produk asing?</t>
  </si>
  <si>
    <t>Indonesia sebuah negara 240 juta jiwa, dengan kekayaan alam yang melimpah namun tidak untuk rakyatnya.</t>
  </si>
  <si>
    <t>Sejarah membuktian semua perubahan, semua keberhasilan peradaban dilakukan oleh anak-anak muda, bahkan di Indonesia.</t>
  </si>
  <si>
    <t>Insya Allah, komunikasi akan selalu saya jaga bung @Angga08PMP Komunikasi di sosial media tidak ada sekat sehingga minim info ABS.</t>
  </si>
  <si>
    <t>Selamat berakhir pekan bersama keluarga. Sampaikan salam hormat dari saya untuk keluarga.</t>
  </si>
  <si>
    <t>Terima kasih informasinya @LukenCh Segera ditindaklanjuti oleh @gerindra</t>
  </si>
  <si>
    <t>Terima kasih koreksinya bung @RuslanEffendi01</t>
  </si>
  <si>
    <t>Mari kita gali kekuatan yang tangguh dan jiwa yang besar. Mikul duwur mendem jero. Tanamlah yang tidak baik, angkatlah yang baik.</t>
  </si>
  <si>
    <t>RT @AgungpumA: TOP RT @topcaleg: Masyarakat Terpencil Menyentuh Hati Helmalia Putri http://t.co/ti42bCc9RK cc: @helmalia_p @Prabowo08 @Geriâ€¦</t>
  </si>
  <si>
    <t>:) â€œ@uliso7: Jadi pasangan harmonis nantinya "@Prabowo08: Kenapa? â€œ@AnikParsiani: pak prabowo klo nyapres wakilnya jangan perempuan pak,,â€"â€</t>
  </si>
  <si>
    <t>Kenapa? â€œ@AnikParsiani: @Prabowo08 pak prabowo klo nyapres wakilnya jangan perempuan pak,,,,â€</t>
  </si>
  <si>
    <t>RT @Mbrittania: @Gerindra @Prabowo08 Disc 10 persen Kartu Tanda Anggota Gerindra.Basement Glodok Plaza Foodcourt 23A,Sen-Sab,pk9-17 http://â€¦</t>
  </si>
  <si>
    <t>Kita harus bangun bangsa ini menjadi bangsa yang aman, damai, adil, sejahtera, berdaulat, berdiri diatas kaki sendiri @rudt</t>
  </si>
  <si>
    <t>â€œ@MadinaAvanza: @Prabowo08 @ajibonkna pingin gabung yg di wilayah jogya bisa gak,dulu se sempat aktiv di hkti jatimâ€ cc @Gerindra</t>
  </si>
  <si>
    <t>Negara RI harus menjadi negara pengurus yang melayani rakyat. Negara hukum yang beri keadilan bagi bangsa, bukan negara kekuasaan -Hatta-</t>
  </si>
  <si>
    <t>RT @ign_eka: Pembinaan dari usia dini , serta prasana yang memadai dan pelatih yang berkualitas RT@Prabowo08</t>
  </si>
  <si>
    <t>RT @LukyAntoryo: @fathonianwar @Prabowo08 @Gerindra  Benar bung, Pemimpin itu sebatas pelayan rakyat saja,bukan Penghianat rakyat.</t>
  </si>
  <si>
    <t>Senang jika anda mau berbagi â€œ@ajibonkna: saya punya program latihan Teater yang bisa diaplikasikan untuk membangun tim dan karakter pak.â€</t>
  </si>
  <si>
    <t>Jangan meragukan kemampuan anak bangsa bung â€œ@dWikanto: @Prabowo08 @fathonianwar @Gerindra kecuali nasionalisasi semua pemain MU Pak :)â€</t>
  </si>
  <si>
    <t>Silahkan baca pembukaan UUD 1945 @faradinazevaya</t>
  </si>
  <si>
    <t>RT @HandokoDhian: @Prabowo08 @fathonianwar @Gerindra Demi kehormatan bangsa semua anak negeri harus menjunjung persatuan bangsa. Termasuk kâ€¦</t>
  </si>
  <si>
    <t>Bagi anda @MrMuin itu pencitraan, bagi kami adalah hal yang harus dilakukan. Demi kehormatan bangsa @fathonianwar @gerindra</t>
  </si>
  <si>
    <t>Siap! â€œ@Dunia_Qu: Om, knp g buat kyk @jokowi_do2 gitu. Jd Media Darling jg. Biar bs kuat jd RI1. Kl jokowi media darling, om Media Honey :)â€</t>
  </si>
  <si>
    <t>Merupakan suatu kewajiban bung @ntaharn untuk selalu mengingatkan. Demi NKRI, demi Merah Putih, demi Pancasila.</t>
  </si>
  <si>
    <t>8. @fathonianwar Bahkan memberikan usulan agar timnas dibawah pengawasan langsung Presiden sehingga semua kendala cepat terselesaikan.</t>
  </si>
  <si>
    <t>7. @fathonianwar Merebut kursi DPR sebanyak-banyaknya sehingga bisa memperjuangkan anggaran khusus untuk sepak bola.</t>
  </si>
  <si>
    <t>6. @fathonianwar Sepak bola bisa mengembalikan kehormatan bangsa. Gerindra bertekad mewujudkan itu. Bagaimana caranya?</t>
  </si>
  <si>
    <t>5. @fathonianwar Seperti pembagian anggaran untuk pendidikan, untuk infrastruktur, besar subsidi untuk BBM semua dilakukan melalui politik.</t>
  </si>
  <si>
    <t>4. @fathonianwar Itu semua membutuhkan dana. Apakah bung @fathonianwar tahu bagaimana dan siapa yang menentukan anggaran di Republik ini?</t>
  </si>
  <si>
    <t>3. @fathonianwar Itu pun bukan pekerjaan mudah seperti membalikkan tangan. Perlu program, perlu pelatihan dan pengkaderan.</t>
  </si>
  <si>
    <t>2. @fathonianwar Namun @Gerindra berpandangan membuat timnas dapat berprestasi kembali adalah suatu prioritas demi kehormatan bangsa.</t>
  </si>
  <si>
    <t>1. Bung @fathonianwar memang ketika @Gerindra menang tidak otomatis prestasi sepak bola nasional akan bagus.</t>
  </si>
  <si>
    <t>08@prabowosubianto.web.id â€œ@FPPIBid: @Prabowo08 pak saya akan kirim emal lewat 08 pr.... mhn dikirimkan kembli alamat emailnyaâ€</t>
  </si>
  <si>
    <t>Bukan bisa atau tidak tapi harus! â€œ@Ibnusyaif: Kalau bpk jdi RI 1, apa ia bakal bikin prekonomian dan kebijakan yg pro rakyat? | bisakah?â€</t>
  </si>
  <si>
    <t>7. Kita bertekad untuk tetap setia kepada NKRI, kepada merah putih, kepada Pancasila. Dirgahayu Republik Indonesia ke-68. Jayalah negeriku.</t>
  </si>
  <si>
    <t>6. Jangan kita menjadi generasi yang mengkhianati para pendiri bangsa. Lupakan akan pengorbanan para pejuang dengan menjadi komprador.</t>
  </si>
  <si>
    <t>5. Apakah sebagai generasi penerus kita telah mewujudkan negara yang memberi rasa aman kepada setiap rakyatnya?</t>
  </si>
  <si>
    <t>4. Apakah kita setia kepada cita-cita para pendiri bangsa? Apakah kita setia kepada Pancasila?</t>
  </si>
  <si>
    <t>3. Pada hari ini, kita perlu bertanya kepada diri sendiri. Apakah kita masih setia kepada NKRI? Apakah kita masih Merah Putih?</t>
  </si>
  <si>
    <t>2. Sebuah kemerdekaan hasil pengorbanan dan perjuangan dari setiap rakyat Indonesia bukan pemberian para penjajah.</t>
  </si>
  <si>
    <t>1. Hari ini, 68 tahun yang lalu sebagai bangsa kita telah memproklamasikan kemerdekaan Republik Indonesia.</t>
  </si>
  <si>
    <t>Salam kenal bung â€œ@JacksSimamora: @Prabowo08 setuju pak,,pak kok tweet sy nga pernah dibalas,,,thanksâ€</t>
  </si>
  <si>
    <t>Laporkan kepada saya atau ke http://t.co/ptWkuBrWcz bung @YockieAa Jangan lupa sertakan bukti-bukti kuat agar bisa segera ditindaklanjuti.</t>
  </si>
  <si>
    <t>Benar bung â€œ@andreScabra_: Tp indonsia bukan btuh org keren pak. :)) " :) â€œ@JFT96BoediNdut: Pak memang keren ya http://t.co/yGQsNCt2dTâ€"â€</t>
  </si>
  <si>
    <t>Wa'alaikumsalam Wr. Wb. Selamat malam â€œ@Fitria_SH_: . Assalamualaikum , selamat malam pak.. @Prabowo08â€</t>
  </si>
  <si>
    <t>Terima kasih atas dukunganmu â€œ@KeziaMaria02: @Prabowo08 setuju pak dan kalu bukan kita siapa lagi,,,maju terus pak kami dukung bpk,,,!!!!â€</t>
  </si>
  <si>
    <t>â€œ@JunJunaidy: Malam pak @Prabowo08 ...kantor cabang gerindra di surabaya utara di mana ya? Apa syarat utk dpt KTA?â€ Mohon di bantu @Gerindra</t>
  </si>
  <si>
    <t>Bung @PutraMadiun68 jangan sungkan untuk mengingatkan jika ada Program @gerindra yang tidak dijalankan jika mendapat amanah.</t>
  </si>
  <si>
    <t>Wa'alaikumsalam Wr.Wb bung @wijaya82_agus Salam kenal.</t>
  </si>
  <si>
    <t>Bung @mahardhyka77 akan sangat membantu jika bisa diberikan informasi nopol mobilnya. Terima kasih.</t>
  </si>
  <si>
    <t>29. Mari kita kawal proses demokrasi. Kalau orang baik diam semua, yang berkuasa adalah orang orang yang tidak baik. Salam #IndonesiaRaya</t>
  </si>
  <si>
    <t>28. Bahwa kita serius dalam niatan serta dalam aksi kita untuk memastikan Pemilu 2014 berlangsung jujur dan adil.</t>
  </si>
  <si>
    <t>27. Kita tunjukkan kepada seluruh bangsa Indonesia, kepada seluruh pihak yang ingin bermain curang di Pemilu 2014 bahwa kita hadir dan kuat.</t>
  </si>
  <si>
    <t>26. Jika sudah dalam bentuk DPT, akan sulit bagi kita untuk mengurangi jumlah pemilih fiktif dan pemilih ganda di Pemilu 2014.</t>
  </si>
  <si>
    <t>25. Kita harus ingat, daftar pemilih tetap (DPS) Pemilu 2014 akan ditetapkan pada tanggal 7 September 2013. Ini tidak lama lagi.</t>
  </si>
  <si>
    <t>24. Saudara juga harus membuat laporan tertulis ke Panitia Pemungutan Suara (PPS) di kantor kelurahan setempat, dan mintakan tanda-terima.</t>
  </si>
  <si>
    <t>23. Jika menemukan kejanggalan dalam DPSHP, sampaikan temuan saudara ke http://t.co/exffACZPy6 atas sms ke 081296248644</t>
  </si>
  <si>
    <t>22. Foto (dokumentasikan) daftar pemilih DPSHP tersebut, dan simpan foto sebagai bukti.</t>
  </si>
  <si>
    <t>21. Foto-foto ini akan dikumpulkan oleh tim teknologi informasi saya untuk mendata di kelurahan mana saja yang sudah dilakukan pengecekan.</t>
  </si>
  <si>
    <t>20. Tulis nama kelurahan, kecamatan, provinsi saudara dalam foto yang saudara unggah.</t>
  </si>
  <si>
    <t>19. Dokumentasikan kegiatan saudara mengecek DPSHP, dan unggah foto saudara ke FB Gerindra di  http://t.co/OKk5HFhfPe dan @Gerindra</t>
  </si>
  <si>
    <t>18. Cermati apakah ada ketidaksesuaian mencolok antara jumlah pemilih dalam daftar dengan jumlah penduduk di wilayah kelurahan saudara.</t>
  </si>
  <si>
    <t>17. Perhatikan dengan seksama apakah ada nama-nama yang jelas-jelas bukan warga di wilayah saudara, yang terdaftar di daftar pemilih.</t>
  </si>
  <si>
    <t>16. Cermati apakah ada yang terdaftar sebagai pemilih lebih dari satu kali, baik dengan nama yang sama persis atau dengan nama yang mirip.</t>
  </si>
  <si>
    <t>31</t>
  </si>
  <si>
    <t>12</t>
  </si>
  <si>
    <t>2018</t>
  </si>
  <si>
    <t>17:31:39</t>
  </si>
  <si>
    <t>17:30:57</t>
  </si>
  <si>
    <t>17:30:22</t>
  </si>
  <si>
    <t>17:29:20</t>
  </si>
  <si>
    <t>28</t>
  </si>
  <si>
    <t>14:31:04</t>
  </si>
  <si>
    <t>14:30:05</t>
  </si>
  <si>
    <t>14:28:56</t>
  </si>
  <si>
    <t>14:28:35</t>
  </si>
  <si>
    <t>14:25:17</t>
  </si>
  <si>
    <t>14:24:34</t>
  </si>
  <si>
    <t>14:19:38</t>
  </si>
  <si>
    <t>14:06:09</t>
  </si>
  <si>
    <t>14:03:20</t>
  </si>
  <si>
    <t>14:00:42</t>
  </si>
  <si>
    <t>14:00:01</t>
  </si>
  <si>
    <t>13:57:36</t>
  </si>
  <si>
    <t>13:55:53</t>
  </si>
  <si>
    <t>13:55:02</t>
  </si>
  <si>
    <t>13:53:02</t>
  </si>
  <si>
    <t>13:49:44</t>
  </si>
  <si>
    <t>13:49:31</t>
  </si>
  <si>
    <t>13:42:26</t>
  </si>
  <si>
    <t>13:41:22</t>
  </si>
  <si>
    <t>13:39:56</t>
  </si>
  <si>
    <t>13:34:58</t>
  </si>
  <si>
    <t>26</t>
  </si>
  <si>
    <t>06:20:49</t>
  </si>
  <si>
    <t>06:19:26</t>
  </si>
  <si>
    <t>06:14:43</t>
  </si>
  <si>
    <t>06:13:10</t>
  </si>
  <si>
    <t>03:39:21</t>
  </si>
  <si>
    <t>25</t>
  </si>
  <si>
    <t>08:55:13</t>
  </si>
  <si>
    <t>05:57:19</t>
  </si>
  <si>
    <t>24</t>
  </si>
  <si>
    <t>12:59:27</t>
  </si>
  <si>
    <t>12:43:25</t>
  </si>
  <si>
    <t>12:26:39</t>
  </si>
  <si>
    <t>10:23:51</t>
  </si>
  <si>
    <t>10:23:13</t>
  </si>
  <si>
    <t>09:55:50</t>
  </si>
  <si>
    <t>08:21:29</t>
  </si>
  <si>
    <t>23</t>
  </si>
  <si>
    <t>14:16:49</t>
  </si>
  <si>
    <t>14:04:27</t>
  </si>
  <si>
    <t>13:41:18</t>
  </si>
  <si>
    <t>13:37:13</t>
  </si>
  <si>
    <t>13:34:45</t>
  </si>
  <si>
    <t>13:32:27</t>
  </si>
  <si>
    <t>22</t>
  </si>
  <si>
    <t>05:49:03</t>
  </si>
  <si>
    <t>09</t>
  </si>
  <si>
    <t>14:00:25</t>
  </si>
  <si>
    <t>13:56:15</t>
  </si>
  <si>
    <t>13:55:11</t>
  </si>
  <si>
    <t>13:53:17</t>
  </si>
  <si>
    <t>08</t>
  </si>
  <si>
    <t>10:40:08</t>
  </si>
  <si>
    <t>07</t>
  </si>
  <si>
    <t>03:36:32</t>
  </si>
  <si>
    <t>03:31:52</t>
  </si>
  <si>
    <t>06</t>
  </si>
  <si>
    <t>15:19:52</t>
  </si>
  <si>
    <t>12:24:43</t>
  </si>
  <si>
    <t>12:24:06</t>
  </si>
  <si>
    <t>12:22:03</t>
  </si>
  <si>
    <t>12:20:48</t>
  </si>
  <si>
    <t>04</t>
  </si>
  <si>
    <t>14:23:56</t>
  </si>
  <si>
    <t>03</t>
  </si>
  <si>
    <t>07:59:36</t>
  </si>
  <si>
    <t>07:57:28</t>
  </si>
  <si>
    <t>03:56:50</t>
  </si>
  <si>
    <t>03:15:00</t>
  </si>
  <si>
    <t>03:06:30</t>
  </si>
  <si>
    <t>02:40:53</t>
  </si>
  <si>
    <t>02:38:07</t>
  </si>
  <si>
    <t>02:35:43</t>
  </si>
  <si>
    <t>02:34:41</t>
  </si>
  <si>
    <t>02:27:59</t>
  </si>
  <si>
    <t>02</t>
  </si>
  <si>
    <t>13:51:42</t>
  </si>
  <si>
    <t>13:48:24</t>
  </si>
  <si>
    <t>13:45:14</t>
  </si>
  <si>
    <t>13:10:32</t>
  </si>
  <si>
    <t>13:06:09</t>
  </si>
  <si>
    <t>07:18:47</t>
  </si>
  <si>
    <t>06:27:12</t>
  </si>
  <si>
    <t>30</t>
  </si>
  <si>
    <t>11</t>
  </si>
  <si>
    <t>06:47:41</t>
  </si>
  <si>
    <t>06:44:39</t>
  </si>
  <si>
    <t>06:42:40</t>
  </si>
  <si>
    <t>06:25:11</t>
  </si>
  <si>
    <t>29</t>
  </si>
  <si>
    <t>03:27:42</t>
  </si>
  <si>
    <t>03:27:21</t>
  </si>
  <si>
    <t>15:42:57</t>
  </si>
  <si>
    <t>15:02:44</t>
  </si>
  <si>
    <t>13:28:51</t>
  </si>
  <si>
    <t>13:12:57</t>
  </si>
  <si>
    <t>13:09:30</t>
  </si>
  <si>
    <t>27</t>
  </si>
  <si>
    <t>05:20:15</t>
  </si>
  <si>
    <t>08:38:31</t>
  </si>
  <si>
    <t>05:08:50</t>
  </si>
  <si>
    <t>04:53:49</t>
  </si>
  <si>
    <t>04:52:12</t>
  </si>
  <si>
    <t>04:49:48</t>
  </si>
  <si>
    <t>04:28:14</t>
  </si>
  <si>
    <t>04:24:18</t>
  </si>
  <si>
    <t>04:19:13</t>
  </si>
  <si>
    <t>03:44:23</t>
  </si>
  <si>
    <t>03:40:59</t>
  </si>
  <si>
    <t>15:35:30</t>
  </si>
  <si>
    <t>15:29:27</t>
  </si>
  <si>
    <t>15:25:06</t>
  </si>
  <si>
    <t>15:24:15</t>
  </si>
  <si>
    <t>15:21:48</t>
  </si>
  <si>
    <t>15:20:03</t>
  </si>
  <si>
    <t>15:18:06</t>
  </si>
  <si>
    <t>15:14:36</t>
  </si>
  <si>
    <t>15:11:16</t>
  </si>
  <si>
    <t>15:09:32</t>
  </si>
  <si>
    <t>15:08:18</t>
  </si>
  <si>
    <t>15:06:35</t>
  </si>
  <si>
    <t>15:05:17</t>
  </si>
  <si>
    <t>15:04:03</t>
  </si>
  <si>
    <t>14:57:47</t>
  </si>
  <si>
    <t>20</t>
  </si>
  <si>
    <t>09:58:45</t>
  </si>
  <si>
    <t>09:55:21</t>
  </si>
  <si>
    <t>09:51:28</t>
  </si>
  <si>
    <t>09:48:25</t>
  </si>
  <si>
    <t>09:46:39</t>
  </si>
  <si>
    <t>09:44:46</t>
  </si>
  <si>
    <t>06:43:32</t>
  </si>
  <si>
    <t>10</t>
  </si>
  <si>
    <t>07:24:20</t>
  </si>
  <si>
    <t>02:23:46</t>
  </si>
  <si>
    <t>02:22:44</t>
  </si>
  <si>
    <t>02:11:45</t>
  </si>
  <si>
    <t>02:09:12</t>
  </si>
  <si>
    <t>02:00:32</t>
  </si>
  <si>
    <t>13:51:34</t>
  </si>
  <si>
    <t>08:29:56</t>
  </si>
  <si>
    <t>08:16:09</t>
  </si>
  <si>
    <t>08:09:37</t>
  </si>
  <si>
    <t>08:06:58</t>
  </si>
  <si>
    <t>08:03:27</t>
  </si>
  <si>
    <t>07:34:16</t>
  </si>
  <si>
    <t>07:28:47</t>
  </si>
  <si>
    <t>05:16:54</t>
  </si>
  <si>
    <t>05:16:03</t>
  </si>
  <si>
    <t>05:13:45</t>
  </si>
  <si>
    <t>05:12:49</t>
  </si>
  <si>
    <t>05:10:23</t>
  </si>
  <si>
    <t>05:08:14</t>
  </si>
  <si>
    <t>05:06:27</t>
  </si>
  <si>
    <t>05:12:40</t>
  </si>
  <si>
    <t>09:35:55</t>
  </si>
  <si>
    <t>09:23:53</t>
  </si>
  <si>
    <t>09:23:07</t>
  </si>
  <si>
    <t>09:22:03</t>
  </si>
  <si>
    <t>09:20:36</t>
  </si>
  <si>
    <t>18</t>
  </si>
  <si>
    <t>01:11:05</t>
  </si>
  <si>
    <t>01:09:01</t>
  </si>
  <si>
    <t>00:55:25</t>
  </si>
  <si>
    <t>00:51:59</t>
  </si>
  <si>
    <t>00:47:42</t>
  </si>
  <si>
    <t>12:51:02</t>
  </si>
  <si>
    <t>12:50:13</t>
  </si>
  <si>
    <t>12:50:09</t>
  </si>
  <si>
    <t>12:50:00</t>
  </si>
  <si>
    <t>12:49:00</t>
  </si>
  <si>
    <t>12:47:52</t>
  </si>
  <si>
    <t>12:44:02</t>
  </si>
  <si>
    <t>12:40:48</t>
  </si>
  <si>
    <t>12:31:48</t>
  </si>
  <si>
    <t>11:47:20</t>
  </si>
  <si>
    <t>11:23:24</t>
  </si>
  <si>
    <t>16:04:11</t>
  </si>
  <si>
    <t>12:48:03</t>
  </si>
  <si>
    <t>12:31:25</t>
  </si>
  <si>
    <t>07:56:04</t>
  </si>
  <si>
    <t>02:27:40</t>
  </si>
  <si>
    <t>02:00:41</t>
  </si>
  <si>
    <t>01:59:48</t>
  </si>
  <si>
    <t>01:56:11</t>
  </si>
  <si>
    <t>01:45:45</t>
  </si>
  <si>
    <t>01:43:34</t>
  </si>
  <si>
    <t>00:46:20</t>
  </si>
  <si>
    <t>00:44:15</t>
  </si>
  <si>
    <t>00:38:57</t>
  </si>
  <si>
    <t>14</t>
  </si>
  <si>
    <t>05:25:20</t>
  </si>
  <si>
    <t>05:22:15</t>
  </si>
  <si>
    <t>03:04:42</t>
  </si>
  <si>
    <t>03:04:05</t>
  </si>
  <si>
    <t>02:59:25</t>
  </si>
  <si>
    <t>02:45:50</t>
  </si>
  <si>
    <t>19</t>
  </si>
  <si>
    <t>08:23:39</t>
  </si>
  <si>
    <t>16</t>
  </si>
  <si>
    <t>17:21:56</t>
  </si>
  <si>
    <t>17:19:16</t>
  </si>
  <si>
    <t>14:16:25</t>
  </si>
  <si>
    <t>13:56:50</t>
  </si>
  <si>
    <t>13:52:43</t>
  </si>
  <si>
    <t>13:52:25</t>
  </si>
  <si>
    <t>13:48:58</t>
  </si>
  <si>
    <t>13:39:07</t>
  </si>
  <si>
    <t>13:36:54</t>
  </si>
  <si>
    <t>13:31:28</t>
  </si>
  <si>
    <t>13:28:29</t>
  </si>
  <si>
    <t>13:24:50</t>
  </si>
  <si>
    <t>13:23:00</t>
  </si>
  <si>
    <t>13:22:42</t>
  </si>
  <si>
    <t>13:18:20</t>
  </si>
  <si>
    <t>13:14:30</t>
  </si>
  <si>
    <t>13:13:45</t>
  </si>
  <si>
    <t>13:12:08</t>
  </si>
  <si>
    <t>13:11:41</t>
  </si>
  <si>
    <t>13:09:56</t>
  </si>
  <si>
    <t>13:06:31</t>
  </si>
  <si>
    <t>13:02:21</t>
  </si>
  <si>
    <t>13:02:12</t>
  </si>
  <si>
    <t>13:00:19</t>
  </si>
  <si>
    <t>12:58:22</t>
  </si>
  <si>
    <t>12:56:17</t>
  </si>
  <si>
    <t>12:54:44</t>
  </si>
  <si>
    <t>12:49:18</t>
  </si>
  <si>
    <t>12:39:52</t>
  </si>
  <si>
    <t>07:01:48</t>
  </si>
  <si>
    <t>05:34:30</t>
  </si>
  <si>
    <t>05:08:07</t>
  </si>
  <si>
    <t>15</t>
  </si>
  <si>
    <t>03:22:07</t>
  </si>
  <si>
    <t>03:21:06</t>
  </si>
  <si>
    <t>23:20:39</t>
  </si>
  <si>
    <t>21</t>
  </si>
  <si>
    <t>05</t>
  </si>
  <si>
    <t>08:27:01</t>
  </si>
  <si>
    <t>08:07:15</t>
  </si>
  <si>
    <t>08:05:40</t>
  </si>
  <si>
    <t>08:04:01</t>
  </si>
  <si>
    <t>07:42:47</t>
  </si>
  <si>
    <t>07:41:46</t>
  </si>
  <si>
    <t>07:38:46</t>
  </si>
  <si>
    <t>07:31:35</t>
  </si>
  <si>
    <t>07:30:48</t>
  </si>
  <si>
    <t>07:25:40</t>
  </si>
  <si>
    <t>07:24:49</t>
  </si>
  <si>
    <t>07:23:26</t>
  </si>
  <si>
    <t>20:58:06</t>
  </si>
  <si>
    <t>07:20:57</t>
  </si>
  <si>
    <t>07:16:32</t>
  </si>
  <si>
    <t>07:07:51</t>
  </si>
  <si>
    <t>03:21:32</t>
  </si>
  <si>
    <t>02:36:12</t>
  </si>
  <si>
    <t>02:33:17</t>
  </si>
  <si>
    <t>02:27:32</t>
  </si>
  <si>
    <t>02:25:59</t>
  </si>
  <si>
    <t>02:22:05</t>
  </si>
  <si>
    <t>02:05:03</t>
  </si>
  <si>
    <t>02:04:10</t>
  </si>
  <si>
    <t>01:42:55</t>
  </si>
  <si>
    <t>01:37:57</t>
  </si>
  <si>
    <t>01:33:56</t>
  </si>
  <si>
    <t>13:27:04</t>
  </si>
  <si>
    <t>10:45:17</t>
  </si>
  <si>
    <t>10:28:41</t>
  </si>
  <si>
    <t>10:24:08</t>
  </si>
  <si>
    <t>10:23:10</t>
  </si>
  <si>
    <t>10:22:48</t>
  </si>
  <si>
    <t>10:20:53</t>
  </si>
  <si>
    <t>10:06:45</t>
  </si>
  <si>
    <t>10:02:30</t>
  </si>
  <si>
    <t>02:09:16</t>
  </si>
  <si>
    <t>02:06:50</t>
  </si>
  <si>
    <t>02:03:10</t>
  </si>
  <si>
    <t>01:59:20</t>
  </si>
  <si>
    <t>01:57:01</t>
  </si>
  <si>
    <t>01:54:40</t>
  </si>
  <si>
    <t>01:54:04</t>
  </si>
  <si>
    <t>01:51:06</t>
  </si>
  <si>
    <t>01:50:18</t>
  </si>
  <si>
    <t>01:43:40</t>
  </si>
  <si>
    <t>01</t>
  </si>
  <si>
    <t>04:52:28</t>
  </si>
  <si>
    <t>04:28:22</t>
  </si>
  <si>
    <t>06:53:04</t>
  </si>
  <si>
    <t>06:36:36</t>
  </si>
  <si>
    <t>06:29:58</t>
  </si>
  <si>
    <t>01:10:24</t>
  </si>
  <si>
    <t>00:43:43</t>
  </si>
  <si>
    <t>00:37:33</t>
  </si>
  <si>
    <t>00:37:05</t>
  </si>
  <si>
    <t>00:33:51</t>
  </si>
  <si>
    <t>00:31:53</t>
  </si>
  <si>
    <t>00:28:07</t>
  </si>
  <si>
    <t>00:26:53</t>
  </si>
  <si>
    <t>00:22:20</t>
  </si>
  <si>
    <t>00:21:17</t>
  </si>
  <si>
    <t>00:20:49</t>
  </si>
  <si>
    <t>00:17:58</t>
  </si>
  <si>
    <t>00:17:13</t>
  </si>
  <si>
    <t>00:14:48</t>
  </si>
  <si>
    <t>00:12:15</t>
  </si>
  <si>
    <t>00:07:01</t>
  </si>
  <si>
    <t>00:05:27</t>
  </si>
  <si>
    <t>00:03:58</t>
  </si>
  <si>
    <t>00:02:08</t>
  </si>
  <si>
    <t>23:57:51</t>
  </si>
  <si>
    <t>06:00:24</t>
  </si>
  <si>
    <t>05:58:37</t>
  </si>
  <si>
    <t>2017</t>
  </si>
  <si>
    <t>08:15:23</t>
  </si>
  <si>
    <t>07:09:16</t>
  </si>
  <si>
    <t>07:08:52</t>
  </si>
  <si>
    <t>05:51:42</t>
  </si>
  <si>
    <t>13</t>
  </si>
  <si>
    <t>06:01:38</t>
  </si>
  <si>
    <t>05:23:41</t>
  </si>
  <si>
    <t>05:22:26</t>
  </si>
  <si>
    <t>05:18:12</t>
  </si>
  <si>
    <t>05:06:50</t>
  </si>
  <si>
    <t>23:39:50</t>
  </si>
  <si>
    <t>23:15:05</t>
  </si>
  <si>
    <t>14:43:20</t>
  </si>
  <si>
    <t>14:43:06</t>
  </si>
  <si>
    <t>06:28:04</t>
  </si>
  <si>
    <t>05:00:49</t>
  </si>
  <si>
    <t>04:59:02</t>
  </si>
  <si>
    <t>03:29:09</t>
  </si>
  <si>
    <t>03:28:36</t>
  </si>
  <si>
    <t>03:25:55</t>
  </si>
  <si>
    <t>03:25:35</t>
  </si>
  <si>
    <t>03:23:55</t>
  </si>
  <si>
    <t>03:19:45</t>
  </si>
  <si>
    <t>14:45:37</t>
  </si>
  <si>
    <t>14:54:15</t>
  </si>
  <si>
    <t>14:00:20</t>
  </si>
  <si>
    <t>03:01:41</t>
  </si>
  <si>
    <t>02:57:46</t>
  </si>
  <si>
    <t>06:06:13</t>
  </si>
  <si>
    <t>06:04:39</t>
  </si>
  <si>
    <t>12:02:45</t>
  </si>
  <si>
    <t>11:28:57</t>
  </si>
  <si>
    <t>11:28:27</t>
  </si>
  <si>
    <t>11:13:30</t>
  </si>
  <si>
    <t>11:13:08</t>
  </si>
  <si>
    <t>13:20:45</t>
  </si>
  <si>
    <t>00:56:34</t>
  </si>
  <si>
    <t>14:52:41</t>
  </si>
  <si>
    <t>04:35:30</t>
  </si>
  <si>
    <t>04:30:14</t>
  </si>
  <si>
    <t>11:42:05</t>
  </si>
  <si>
    <t>07:23:12</t>
  </si>
  <si>
    <t>04:26:59</t>
  </si>
  <si>
    <t>05:21:13</t>
  </si>
  <si>
    <t>01:37:29</t>
  </si>
  <si>
    <t>12:51:06</t>
  </si>
  <si>
    <t>06:59:28</t>
  </si>
  <si>
    <t>06:58:47</t>
  </si>
  <si>
    <t>06:57:44</t>
  </si>
  <si>
    <t>06:54:24</t>
  </si>
  <si>
    <t>06:53:01</t>
  </si>
  <si>
    <t>06:52:08</t>
  </si>
  <si>
    <t>06:50:58</t>
  </si>
  <si>
    <t>06:48:24</t>
  </si>
  <si>
    <t>06:46:22</t>
  </si>
  <si>
    <t>06:44:58</t>
  </si>
  <si>
    <t>06:42:26</t>
  </si>
  <si>
    <t>06:40:30</t>
  </si>
  <si>
    <t>06:19:10</t>
  </si>
  <si>
    <t>06:16:59</t>
  </si>
  <si>
    <t>06:15:18</t>
  </si>
  <si>
    <t>06:12:42</t>
  </si>
  <si>
    <t>06:10:08</t>
  </si>
  <si>
    <t>06:05:04</t>
  </si>
  <si>
    <t>06:03:46</t>
  </si>
  <si>
    <t>06:02:22</t>
  </si>
  <si>
    <t>06:01:19</t>
  </si>
  <si>
    <t>06:00:47</t>
  </si>
  <si>
    <t>05:58:27</t>
  </si>
  <si>
    <t>05:56:01</t>
  </si>
  <si>
    <t>05:54:26</t>
  </si>
  <si>
    <t>05:53:24</t>
  </si>
  <si>
    <t>05:51:44</t>
  </si>
  <si>
    <t>05:48:38</t>
  </si>
  <si>
    <t>17</t>
  </si>
  <si>
    <t>2016</t>
  </si>
  <si>
    <t>14:59:03</t>
  </si>
  <si>
    <t>13:06:25</t>
  </si>
  <si>
    <t>13:01:41</t>
  </si>
  <si>
    <t>12:58:31</t>
  </si>
  <si>
    <t>12:57:52</t>
  </si>
  <si>
    <t>08:23:35</t>
  </si>
  <si>
    <t>08:22:26</t>
  </si>
  <si>
    <t>08:22:12</t>
  </si>
  <si>
    <t>13:55:22</t>
  </si>
  <si>
    <t>05:51:45</t>
  </si>
  <si>
    <t>05:51:32</t>
  </si>
  <si>
    <t>03:50:51</t>
  </si>
  <si>
    <t>03:49:59</t>
  </si>
  <si>
    <t>03:48:58</t>
  </si>
  <si>
    <t>03:48:46</t>
  </si>
  <si>
    <t>03:47:53</t>
  </si>
  <si>
    <t>03:47:09</t>
  </si>
  <si>
    <t>03:45:35</t>
  </si>
  <si>
    <t>03:44:56</t>
  </si>
  <si>
    <t>03:44:00</t>
  </si>
  <si>
    <t>03:43:12</t>
  </si>
  <si>
    <t>04:25:51</t>
  </si>
  <si>
    <t>04:25:11</t>
  </si>
  <si>
    <t>12:11:42</t>
  </si>
  <si>
    <t>01:40:44</t>
  </si>
  <si>
    <t>01:39:37</t>
  </si>
  <si>
    <t>13:06:04</t>
  </si>
  <si>
    <t>12:28:20</t>
  </si>
  <si>
    <t>12:26:16</t>
  </si>
  <si>
    <t>12:26:04</t>
  </si>
  <si>
    <t>12:25:21</t>
  </si>
  <si>
    <t>12:25:05</t>
  </si>
  <si>
    <t>08:10:39</t>
  </si>
  <si>
    <t>08:08:52</t>
  </si>
  <si>
    <t>08:08:13</t>
  </si>
  <si>
    <t>08:07:24</t>
  </si>
  <si>
    <t>08:05:03</t>
  </si>
  <si>
    <t>08:04:16</t>
  </si>
  <si>
    <t>08:03:19</t>
  </si>
  <si>
    <t>15:07:41</t>
  </si>
  <si>
    <t>07:32:59</t>
  </si>
  <si>
    <t>07:25:39</t>
  </si>
  <si>
    <t>07:23:51</t>
  </si>
  <si>
    <t>07:21:50</t>
  </si>
  <si>
    <t>07:21:30</t>
  </si>
  <si>
    <t>07:19:06</t>
  </si>
  <si>
    <t>07:18:43</t>
  </si>
  <si>
    <t>07:16:51</t>
  </si>
  <si>
    <t>07:16:34</t>
  </si>
  <si>
    <t>07:15:51</t>
  </si>
  <si>
    <t>07:15:30</t>
  </si>
  <si>
    <t>07:14:59</t>
  </si>
  <si>
    <t>07:14:20</t>
  </si>
  <si>
    <t>07:11:41</t>
  </si>
  <si>
    <t>07:10:21</t>
  </si>
  <si>
    <t>07:09:55</t>
  </si>
  <si>
    <t>07:05:53</t>
  </si>
  <si>
    <t>07:04:33</t>
  </si>
  <si>
    <t>06:41:35</t>
  </si>
  <si>
    <t>00:23:05</t>
  </si>
  <si>
    <t>16:57:06</t>
  </si>
  <si>
    <t>15:55:41</t>
  </si>
  <si>
    <t>15:20:30</t>
  </si>
  <si>
    <t>15:16:26</t>
  </si>
  <si>
    <t>15:15:49</t>
  </si>
  <si>
    <t>15:14:37</t>
  </si>
  <si>
    <t>15:14:10</t>
  </si>
  <si>
    <t>15:12:55</t>
  </si>
  <si>
    <t>15:12:18</t>
  </si>
  <si>
    <t>15:11:35</t>
  </si>
  <si>
    <t>15:06:06</t>
  </si>
  <si>
    <t>15:04:28</t>
  </si>
  <si>
    <t>15:03:38</t>
  </si>
  <si>
    <t>15:03:13</t>
  </si>
  <si>
    <t>15:02:24</t>
  </si>
  <si>
    <t>15:02:11</t>
  </si>
  <si>
    <t>15:01:08</t>
  </si>
  <si>
    <t>15:00:37</t>
  </si>
  <si>
    <t>14:59:04</t>
  </si>
  <si>
    <t>14:58:24</t>
  </si>
  <si>
    <t>14:57:51</t>
  </si>
  <si>
    <t>14:56:49</t>
  </si>
  <si>
    <t>14:55:42</t>
  </si>
  <si>
    <t>14:55:14</t>
  </si>
  <si>
    <t>14:54:31</t>
  </si>
  <si>
    <t>14:53:41</t>
  </si>
  <si>
    <t>14:52:20</t>
  </si>
  <si>
    <t>14:51:23</t>
  </si>
  <si>
    <t>14:50:43</t>
  </si>
  <si>
    <t>04:12:06</t>
  </si>
  <si>
    <t>04:10:58</t>
  </si>
  <si>
    <t>04:09:31</t>
  </si>
  <si>
    <t>04:01:58</t>
  </si>
  <si>
    <t>03:40:18</t>
  </si>
  <si>
    <t>03:39:34</t>
  </si>
  <si>
    <t>03:37:29</t>
  </si>
  <si>
    <t>03:37:04</t>
  </si>
  <si>
    <t>2015</t>
  </si>
  <si>
    <t>02:39:38</t>
  </si>
  <si>
    <t>10:15:00</t>
  </si>
  <si>
    <t>10:13:33</t>
  </si>
  <si>
    <t>01:49:30</t>
  </si>
  <si>
    <t>03:18:41</t>
  </si>
  <si>
    <t>10:40:42</t>
  </si>
  <si>
    <t>06:11:10</t>
  </si>
  <si>
    <t>06:10:54</t>
  </si>
  <si>
    <t>06:10:11</t>
  </si>
  <si>
    <t>06:09:18</t>
  </si>
  <si>
    <t>06:07:16</t>
  </si>
  <si>
    <t>05:46:25</t>
  </si>
  <si>
    <t>05:45:22</t>
  </si>
  <si>
    <t>05:42:07</t>
  </si>
  <si>
    <t>08:05:32</t>
  </si>
  <si>
    <t>08:04:33</t>
  </si>
  <si>
    <t>08:04:00</t>
  </si>
  <si>
    <t>07:50:57</t>
  </si>
  <si>
    <t>07:49:51</t>
  </si>
  <si>
    <t>07:43:49</t>
  </si>
  <si>
    <t>07:42:18</t>
  </si>
  <si>
    <t>07:40:58</t>
  </si>
  <si>
    <t>07:38:30</t>
  </si>
  <si>
    <t>07:36:56</t>
  </si>
  <si>
    <t>07:34:51</t>
  </si>
  <si>
    <t>07:33:16</t>
  </si>
  <si>
    <t>07:29:53</t>
  </si>
  <si>
    <t>06:24:12</t>
  </si>
  <si>
    <t>06:21:12</t>
  </si>
  <si>
    <t>06:14:07</t>
  </si>
  <si>
    <t>06:12:30</t>
  </si>
  <si>
    <t>06:09:49</t>
  </si>
  <si>
    <t>07:51:59</t>
  </si>
  <si>
    <t>06:42:15</t>
  </si>
  <si>
    <t>06:41:15</t>
  </si>
  <si>
    <t>06:36:54</t>
  </si>
  <si>
    <t>07:33:10</t>
  </si>
  <si>
    <t>07:30:18</t>
  </si>
  <si>
    <t>07:28:26</t>
  </si>
  <si>
    <t>05:18:54</t>
  </si>
  <si>
    <t>05:13:26</t>
  </si>
  <si>
    <t>04:57:44</t>
  </si>
  <si>
    <t>04:51:44</t>
  </si>
  <si>
    <t>04:49:35</t>
  </si>
  <si>
    <t>16:17:03</t>
  </si>
  <si>
    <t>16:16:48</t>
  </si>
  <si>
    <t>16:16:42</t>
  </si>
  <si>
    <t>16:16:32</t>
  </si>
  <si>
    <t>16:16:26</t>
  </si>
  <si>
    <t>16:16:18</t>
  </si>
  <si>
    <t>08:59:32</t>
  </si>
  <si>
    <t>08:56:44</t>
  </si>
  <si>
    <t>08:48:21</t>
  </si>
  <si>
    <t>08:46:21</t>
  </si>
  <si>
    <t>08:42:16</t>
  </si>
  <si>
    <t>08:41:27</t>
  </si>
  <si>
    <t>08:39:56</t>
  </si>
  <si>
    <t>08:38:30</t>
  </si>
  <si>
    <t>08:37:44</t>
  </si>
  <si>
    <t>08:36:12</t>
  </si>
  <si>
    <t>08:35:30</t>
  </si>
  <si>
    <t>08:43:18</t>
  </si>
  <si>
    <t>08:41:40</t>
  </si>
  <si>
    <t>08:33:32</t>
  </si>
  <si>
    <t>2014</t>
  </si>
  <si>
    <t>02:23:08</t>
  </si>
  <si>
    <t>02:21:26</t>
  </si>
  <si>
    <t>11:59:59</t>
  </si>
  <si>
    <t>11:59:29</t>
  </si>
  <si>
    <t>11:58:39</t>
  </si>
  <si>
    <t>11:49:21</t>
  </si>
  <si>
    <t>11:48:38</t>
  </si>
  <si>
    <t>11:48:08</t>
  </si>
  <si>
    <t>11:46:24</t>
  </si>
  <si>
    <t>05:03:01</t>
  </si>
  <si>
    <t>04:57:29</t>
  </si>
  <si>
    <t>04:52:19</t>
  </si>
  <si>
    <t>04:50:09</t>
  </si>
  <si>
    <t>04:47:02</t>
  </si>
  <si>
    <t>04:45:37</t>
  </si>
  <si>
    <t>04:44:51</t>
  </si>
  <si>
    <t>04:44:18</t>
  </si>
  <si>
    <t>04:43:35</t>
  </si>
  <si>
    <t>05:55:36</t>
  </si>
  <si>
    <t>05:40:32</t>
  </si>
  <si>
    <t>05:39:35</t>
  </si>
  <si>
    <t>05:35:43</t>
  </si>
  <si>
    <t>05:33:06</t>
  </si>
  <si>
    <t>05:30:23</t>
  </si>
  <si>
    <t>05:28:36</t>
  </si>
  <si>
    <t>05:25:59</t>
  </si>
  <si>
    <t>03:56:29</t>
  </si>
  <si>
    <t>04:32:46</t>
  </si>
  <si>
    <t>04:30:55</t>
  </si>
  <si>
    <t>04:26:19</t>
  </si>
  <si>
    <t>04:15:48</t>
  </si>
  <si>
    <t>04:10:38</t>
  </si>
  <si>
    <t>04:09:00</t>
  </si>
  <si>
    <t>04:07:24</t>
  </si>
  <si>
    <t>08:59:30</t>
  </si>
  <si>
    <t>08:58:48</t>
  </si>
  <si>
    <t>08:58:17</t>
  </si>
  <si>
    <t>08:56:46</t>
  </si>
  <si>
    <t>08:53:37</t>
  </si>
  <si>
    <t>07:24:29</t>
  </si>
  <si>
    <t>07:14:33</t>
  </si>
  <si>
    <t>07:13:34</t>
  </si>
  <si>
    <t>07:08:50</t>
  </si>
  <si>
    <t>05:48:18</t>
  </si>
  <si>
    <t>03:43:42</t>
  </si>
  <si>
    <t>03:36:24</t>
  </si>
  <si>
    <t>07:29:46</t>
  </si>
  <si>
    <t>07:29:18</t>
  </si>
  <si>
    <t>07:14:15</t>
  </si>
  <si>
    <t>07:13:06</t>
  </si>
  <si>
    <t>07:07:30</t>
  </si>
  <si>
    <t>15:42:09</t>
  </si>
  <si>
    <t>15:41:43</t>
  </si>
  <si>
    <t>15:21:19</t>
  </si>
  <si>
    <t>15:16:20</t>
  </si>
  <si>
    <t>15:15:46</t>
  </si>
  <si>
    <t>15:12:21</t>
  </si>
  <si>
    <t>12:00:30</t>
  </si>
  <si>
    <t>11:58:38</t>
  </si>
  <si>
    <t>11:54:45</t>
  </si>
  <si>
    <t>11:53:33</t>
  </si>
  <si>
    <t>11:51:56</t>
  </si>
  <si>
    <t>11:49:11</t>
  </si>
  <si>
    <t>11:48:45</t>
  </si>
  <si>
    <t>11:46:46</t>
  </si>
  <si>
    <t>11:44:16</t>
  </si>
  <si>
    <t>08:10:51</t>
  </si>
  <si>
    <t>08:10:16</t>
  </si>
  <si>
    <t>15:49:28</t>
  </si>
  <si>
    <t>15:46:03</t>
  </si>
  <si>
    <t>15:45:16</t>
  </si>
  <si>
    <t>09:36:38</t>
  </si>
  <si>
    <t>13:28:19</t>
  </si>
  <si>
    <t>12:58:45</t>
  </si>
  <si>
    <t>13:58:15</t>
  </si>
  <si>
    <t>06:58:17</t>
  </si>
  <si>
    <t>06:57:15</t>
  </si>
  <si>
    <t>08:59:22</t>
  </si>
  <si>
    <t>08:52:06</t>
  </si>
  <si>
    <t>08:26:23</t>
  </si>
  <si>
    <t>08:24:44</t>
  </si>
  <si>
    <t>10:21:26</t>
  </si>
  <si>
    <t>09:03:09</t>
  </si>
  <si>
    <t>09:01:54</t>
  </si>
  <si>
    <t>06:08:39</t>
  </si>
  <si>
    <t>05:05:21</t>
  </si>
  <si>
    <t>04:36:54</t>
  </si>
  <si>
    <t>04:34:31</t>
  </si>
  <si>
    <t>22:59:57</t>
  </si>
  <si>
    <t>09:44:56</t>
  </si>
  <si>
    <t>16:44:19</t>
  </si>
  <si>
    <t>16:42:39</t>
  </si>
  <si>
    <t>16:42:27</t>
  </si>
  <si>
    <t>16:38:29</t>
  </si>
  <si>
    <t>16:37:06</t>
  </si>
  <si>
    <t>16:35:46</t>
  </si>
  <si>
    <t>08:39:43</t>
  </si>
  <si>
    <t>08:36:11</t>
  </si>
  <si>
    <t>08:35:18</t>
  </si>
  <si>
    <t>08:33:37</t>
  </si>
  <si>
    <t>01:32:43</t>
  </si>
  <si>
    <t>01:32:25</t>
  </si>
  <si>
    <t>01:23:01</t>
  </si>
  <si>
    <t>01:21:14</t>
  </si>
  <si>
    <t>01:20:41</t>
  </si>
  <si>
    <t>01:20:08</t>
  </si>
  <si>
    <t>01:18:56</t>
  </si>
  <si>
    <t>01:17:37</t>
  </si>
  <si>
    <t>01:16:45</t>
  </si>
  <si>
    <t>01:13:50</t>
  </si>
  <si>
    <t>01:11:06</t>
  </si>
  <si>
    <t>01:09:05</t>
  </si>
  <si>
    <t>01:07:41</t>
  </si>
  <si>
    <t>01:04:57</t>
  </si>
  <si>
    <t>01:03:16</t>
  </si>
  <si>
    <t>01:00:52</t>
  </si>
  <si>
    <t>00:59:04</t>
  </si>
  <si>
    <t>00:58:47</t>
  </si>
  <si>
    <t>00:57:57</t>
  </si>
  <si>
    <t>00:53:49</t>
  </si>
  <si>
    <t>03:06:02</t>
  </si>
  <si>
    <t>03:05:47</t>
  </si>
  <si>
    <t>03:05:06</t>
  </si>
  <si>
    <t>03:04:56</t>
  </si>
  <si>
    <t>03:04:29</t>
  </si>
  <si>
    <t>03:04:02</t>
  </si>
  <si>
    <t>03:03:45</t>
  </si>
  <si>
    <t>03:03:31</t>
  </si>
  <si>
    <t>02:59:04</t>
  </si>
  <si>
    <t>02:57:59</t>
  </si>
  <si>
    <t>02:56:39</t>
  </si>
  <si>
    <t>02:53:18</t>
  </si>
  <si>
    <t>02:41:30</t>
  </si>
  <si>
    <t>02:39:25</t>
  </si>
  <si>
    <t>02:38:46</t>
  </si>
  <si>
    <t>02:38:05</t>
  </si>
  <si>
    <t>02:35:53</t>
  </si>
  <si>
    <t>02:35:28</t>
  </si>
  <si>
    <t>02:30:57</t>
  </si>
  <si>
    <t>02:28:38</t>
  </si>
  <si>
    <t>02:27:12</t>
  </si>
  <si>
    <t>02:25:28</t>
  </si>
  <si>
    <t>02:22:39</t>
  </si>
  <si>
    <t>02:20:35</t>
  </si>
  <si>
    <t>02:14:26</t>
  </si>
  <si>
    <t>02:12:06</t>
  </si>
  <si>
    <t>15:43:34</t>
  </si>
  <si>
    <t>15:42:36</t>
  </si>
  <si>
    <t>15:41:31</t>
  </si>
  <si>
    <t>15:41:14</t>
  </si>
  <si>
    <t>15:39:06</t>
  </si>
  <si>
    <t>15:38:30</t>
  </si>
  <si>
    <t>15:25:55</t>
  </si>
  <si>
    <t>15:16:29</t>
  </si>
  <si>
    <t>15:15:28</t>
  </si>
  <si>
    <t>15:07:32</t>
  </si>
  <si>
    <t>15:00:24</t>
  </si>
  <si>
    <t>14:56:48</t>
  </si>
  <si>
    <t>14:55:48</t>
  </si>
  <si>
    <t>14:55:32</t>
  </si>
  <si>
    <t>14:42:49</t>
  </si>
  <si>
    <t>14:42:17</t>
  </si>
  <si>
    <t>14:36:22</t>
  </si>
  <si>
    <t>08:25:21</t>
  </si>
  <si>
    <t>08:23:54</t>
  </si>
  <si>
    <t>08:20:51</t>
  </si>
  <si>
    <t>08:14:09</t>
  </si>
  <si>
    <t>16:15:33</t>
  </si>
  <si>
    <t>16:13:39</t>
  </si>
  <si>
    <t>16:12:19</t>
  </si>
  <si>
    <t>16:11:26</t>
  </si>
  <si>
    <t>16:11:09</t>
  </si>
  <si>
    <t>16:10:57</t>
  </si>
  <si>
    <t>14:38:34</t>
  </si>
  <si>
    <t>14:34:51</t>
  </si>
  <si>
    <t>11:07:14</t>
  </si>
  <si>
    <t>15:54:14</t>
  </si>
  <si>
    <t>15:53:52</t>
  </si>
  <si>
    <t>15:52:00</t>
  </si>
  <si>
    <t>15:51:16</t>
  </si>
  <si>
    <t>15:49:34</t>
  </si>
  <si>
    <t>15:48:54</t>
  </si>
  <si>
    <t>15:29:25</t>
  </si>
  <si>
    <t>15:26:19</t>
  </si>
  <si>
    <t>15:26:02</t>
  </si>
  <si>
    <t>15:24:56</t>
  </si>
  <si>
    <t>15:24:13</t>
  </si>
  <si>
    <t>15:23:59</t>
  </si>
  <si>
    <t>15:19:46</t>
  </si>
  <si>
    <t>09:08:59</t>
  </si>
  <si>
    <t>14:44:24</t>
  </si>
  <si>
    <t>14:41:08</t>
  </si>
  <si>
    <t>14:40:32</t>
  </si>
  <si>
    <t>14:38:44</t>
  </si>
  <si>
    <t>14:36:49</t>
  </si>
  <si>
    <t>14:36:23</t>
  </si>
  <si>
    <t>14:34:20</t>
  </si>
  <si>
    <t>14:31:36</t>
  </si>
  <si>
    <t>14:29:10</t>
  </si>
  <si>
    <t>14:28:27</t>
  </si>
  <si>
    <t>13:35:23</t>
  </si>
  <si>
    <t>13:18:24</t>
  </si>
  <si>
    <t>12:45:29</t>
  </si>
  <si>
    <t>12:43:07</t>
  </si>
  <si>
    <t>14:54:16</t>
  </si>
  <si>
    <t>14:51:03</t>
  </si>
  <si>
    <t>14:43:59</t>
  </si>
  <si>
    <t>14:40:12</t>
  </si>
  <si>
    <t>14:38:43</t>
  </si>
  <si>
    <t>14:37:53</t>
  </si>
  <si>
    <t>14:35:51</t>
  </si>
  <si>
    <t>14:35:15</t>
  </si>
  <si>
    <t>14:34:44</t>
  </si>
  <si>
    <t>14:34:26</t>
  </si>
  <si>
    <t>14:31:16</t>
  </si>
  <si>
    <t>14:24:00</t>
  </si>
  <si>
    <t>14:23:33</t>
  </si>
  <si>
    <t>14:16:42</t>
  </si>
  <si>
    <t>15:39:58</t>
  </si>
  <si>
    <t>15:39:35</t>
  </si>
  <si>
    <t>15:38:11</t>
  </si>
  <si>
    <t>15:30:42</t>
  </si>
  <si>
    <t>15:26:35</t>
  </si>
  <si>
    <t>15:25:34</t>
  </si>
  <si>
    <t>15:02:01</t>
  </si>
  <si>
    <t>14:57:10</t>
  </si>
  <si>
    <t>14:54:43</t>
  </si>
  <si>
    <t>14:44:09</t>
  </si>
  <si>
    <t>16:16:55</t>
  </si>
  <si>
    <t>16:16:09</t>
  </si>
  <si>
    <t>16:15:53</t>
  </si>
  <si>
    <t>16:14:16</t>
  </si>
  <si>
    <t>15:53:37</t>
  </si>
  <si>
    <t>14:35:28</t>
  </si>
  <si>
    <t>14:06:48</t>
  </si>
  <si>
    <t>13:47:49</t>
  </si>
  <si>
    <t>11:24:02</t>
  </si>
  <si>
    <t>10:15:16</t>
  </si>
  <si>
    <t>09:43:19</t>
  </si>
  <si>
    <t>09:42:38</t>
  </si>
  <si>
    <t>09:36:30</t>
  </si>
  <si>
    <t>09:36:04</t>
  </si>
  <si>
    <t>09:35:01</t>
  </si>
  <si>
    <t>09:34:04</t>
  </si>
  <si>
    <t>09:18:59</t>
  </si>
  <si>
    <t>09:18:18</t>
  </si>
  <si>
    <t>16:46:19</t>
  </si>
  <si>
    <t>16:45:41</t>
  </si>
  <si>
    <t>16:45:07</t>
  </si>
  <si>
    <t>16:44:58</t>
  </si>
  <si>
    <t>16:44:42</t>
  </si>
  <si>
    <t>16:40:20</t>
  </si>
  <si>
    <t>16:37:16</t>
  </si>
  <si>
    <t>16:36:22</t>
  </si>
  <si>
    <t>16:34:35</t>
  </si>
  <si>
    <t>16:33:33</t>
  </si>
  <si>
    <t>16:32:59</t>
  </si>
  <si>
    <t>16:31:09</t>
  </si>
  <si>
    <t>16:28:34</t>
  </si>
  <si>
    <t>16:27:20</t>
  </si>
  <si>
    <t>16:25:43</t>
  </si>
  <si>
    <t>16:25:17</t>
  </si>
  <si>
    <t>16:24:16</t>
  </si>
  <si>
    <t>16:22:34</t>
  </si>
  <si>
    <t>16:22:09</t>
  </si>
  <si>
    <t>02:51:33</t>
  </si>
  <si>
    <t>02:44:12</t>
  </si>
  <si>
    <t>02:26:03</t>
  </si>
  <si>
    <t>02:24:04</t>
  </si>
  <si>
    <t>02:22:18</t>
  </si>
  <si>
    <t>02:20:39</t>
  </si>
  <si>
    <t>02:19:22</t>
  </si>
  <si>
    <t>02:18:44</t>
  </si>
  <si>
    <t>02:12:48</t>
  </si>
  <si>
    <t>11:25:56</t>
  </si>
  <si>
    <t>11:18:29</t>
  </si>
  <si>
    <t>02:55:45</t>
  </si>
  <si>
    <t>02:49:07</t>
  </si>
  <si>
    <t>02:46:19</t>
  </si>
  <si>
    <t>02:45:53</t>
  </si>
  <si>
    <t>02:42:44</t>
  </si>
  <si>
    <t>02:40:36</t>
  </si>
  <si>
    <t>02:38:16</t>
  </si>
  <si>
    <t>08:17:36</t>
  </si>
  <si>
    <t>08:14:34</t>
  </si>
  <si>
    <t>15:18:35</t>
  </si>
  <si>
    <t>15:15:36</t>
  </si>
  <si>
    <t>15:09:46</t>
  </si>
  <si>
    <t>15:06:20</t>
  </si>
  <si>
    <t>15:02:12</t>
  </si>
  <si>
    <t>14:59:17</t>
  </si>
  <si>
    <t>14:57:15</t>
  </si>
  <si>
    <t>14:48:32</t>
  </si>
  <si>
    <t>14:44:15</t>
  </si>
  <si>
    <t>14:43:57</t>
  </si>
  <si>
    <t>14:43:17</t>
  </si>
  <si>
    <t>14:42:26</t>
  </si>
  <si>
    <t>14:40:50</t>
  </si>
  <si>
    <t>14:39:06</t>
  </si>
  <si>
    <t>14:38:57</t>
  </si>
  <si>
    <t>14:32:43</t>
  </si>
  <si>
    <t>14:27:31</t>
  </si>
  <si>
    <t>14:25:06</t>
  </si>
  <si>
    <t>14:20:47</t>
  </si>
  <si>
    <t>14:18:18</t>
  </si>
  <si>
    <t>14:12:09</t>
  </si>
  <si>
    <t>14:11:39</t>
  </si>
  <si>
    <t>14:08:41</t>
  </si>
  <si>
    <t>14:05:42</t>
  </si>
  <si>
    <t>13:59:32</t>
  </si>
  <si>
    <t>13:56:45</t>
  </si>
  <si>
    <t>13:55:26</t>
  </si>
  <si>
    <t>13:50:58</t>
  </si>
  <si>
    <t>13:50:24</t>
  </si>
  <si>
    <t>13:50:22</t>
  </si>
  <si>
    <t>13:50:06</t>
  </si>
  <si>
    <t>13:50:00</t>
  </si>
  <si>
    <t>13:49:48</t>
  </si>
  <si>
    <t>16:52:00</t>
  </si>
  <si>
    <t>16:50:33</t>
  </si>
  <si>
    <t>16:46:28</t>
  </si>
  <si>
    <t>16:45:30</t>
  </si>
  <si>
    <t>16:42:11</t>
  </si>
  <si>
    <t>16:39:36</t>
  </si>
  <si>
    <t>16:37:43</t>
  </si>
  <si>
    <t>16:35:34</t>
  </si>
  <si>
    <t>16:35:04</t>
  </si>
  <si>
    <t>16:33:48</t>
  </si>
  <si>
    <t>16:29:41</t>
  </si>
  <si>
    <t>16:24:01</t>
  </si>
  <si>
    <t>16:22:26</t>
  </si>
  <si>
    <t>16:20:44</t>
  </si>
  <si>
    <t>16:19:06</t>
  </si>
  <si>
    <t>16:16:31</t>
  </si>
  <si>
    <t>16:16:02</t>
  </si>
  <si>
    <t>16:08:22</t>
  </si>
  <si>
    <t>16:06:50</t>
  </si>
  <si>
    <t>16:04:50</t>
  </si>
  <si>
    <t>16:03:19</t>
  </si>
  <si>
    <t>16:01:52</t>
  </si>
  <si>
    <t>16:01:38</t>
  </si>
  <si>
    <t>16:01:22</t>
  </si>
  <si>
    <t>16:00:41</t>
  </si>
  <si>
    <t>16:00:09</t>
  </si>
  <si>
    <t>15:45:29</t>
  </si>
  <si>
    <t>15:42:30</t>
  </si>
  <si>
    <t>15:42:02</t>
  </si>
  <si>
    <t>15:35:53</t>
  </si>
  <si>
    <t>15:27:56</t>
  </si>
  <si>
    <t>15:27:40</t>
  </si>
  <si>
    <t>15:25:57</t>
  </si>
  <si>
    <t>15:23:54</t>
  </si>
  <si>
    <t>15:19:25</t>
  </si>
  <si>
    <t>15:19:07</t>
  </si>
  <si>
    <t>15:18:42</t>
  </si>
  <si>
    <t>15:14:49</t>
  </si>
  <si>
    <t>15:13:06</t>
  </si>
  <si>
    <t>15:11:59</t>
  </si>
  <si>
    <t>15:11:15</t>
  </si>
  <si>
    <t>15:01:29</t>
  </si>
  <si>
    <t>15:00:14</t>
  </si>
  <si>
    <t>14:56:00</t>
  </si>
  <si>
    <t>14:55:07</t>
  </si>
  <si>
    <t>14:51:44</t>
  </si>
  <si>
    <t>14:51:30</t>
  </si>
  <si>
    <t>14:50:02</t>
  </si>
  <si>
    <t>09:55:51</t>
  </si>
  <si>
    <t>16:03:37</t>
  </si>
  <si>
    <t>15:45:57</t>
  </si>
  <si>
    <t>15:33:27</t>
  </si>
  <si>
    <t>16:51:35</t>
  </si>
  <si>
    <t>15:51:17</t>
  </si>
  <si>
    <t>14:37:19</t>
  </si>
  <si>
    <t>13:11:17</t>
  </si>
  <si>
    <t>11:44:22</t>
  </si>
  <si>
    <t>09:34:53</t>
  </si>
  <si>
    <t>09:33:45</t>
  </si>
  <si>
    <t>09:32:47</t>
  </si>
  <si>
    <t>16:25:30</t>
  </si>
  <si>
    <t>16:23:26</t>
  </si>
  <si>
    <t>15:56:47</t>
  </si>
  <si>
    <t>15:55:14</t>
  </si>
  <si>
    <t>12:07:48</t>
  </si>
  <si>
    <t>12:06:06</t>
  </si>
  <si>
    <t>07:55:19</t>
  </si>
  <si>
    <t>07:32:38</t>
  </si>
  <si>
    <t>06:57:54</t>
  </si>
  <si>
    <t>06:57:07</t>
  </si>
  <si>
    <t>06:56:40</t>
  </si>
  <si>
    <t>06:54:31</t>
  </si>
  <si>
    <t>06:52:42</t>
  </si>
  <si>
    <t>06:49:14</t>
  </si>
  <si>
    <t>06:43:35</t>
  </si>
  <si>
    <t>06:39:39</t>
  </si>
  <si>
    <t>04:29:26</t>
  </si>
  <si>
    <t>04:21:58</t>
  </si>
  <si>
    <t>16:42:50</t>
  </si>
  <si>
    <t>16:42:37</t>
  </si>
  <si>
    <t>16:34:10</t>
  </si>
  <si>
    <t>16:25:39</t>
  </si>
  <si>
    <t>16:19:44</t>
  </si>
  <si>
    <t>16:03:34</t>
  </si>
  <si>
    <t>16:02:16</t>
  </si>
  <si>
    <t>15:37:23</t>
  </si>
  <si>
    <t>15:34:51</t>
  </si>
  <si>
    <t>17:07:04</t>
  </si>
  <si>
    <t>17:00:01</t>
  </si>
  <si>
    <t>16:58:26</t>
  </si>
  <si>
    <t>16:50:58</t>
  </si>
  <si>
    <t>09:11:56</t>
  </si>
  <si>
    <t>08:33:59</t>
  </si>
  <si>
    <t>08:32:22</t>
  </si>
  <si>
    <t>07:40:20</t>
  </si>
  <si>
    <t>07:39:08</t>
  </si>
  <si>
    <t>06:33:31</t>
  </si>
  <si>
    <t>14:59:55</t>
  </si>
  <si>
    <t>14:58:53</t>
  </si>
  <si>
    <t>14:52:52</t>
  </si>
  <si>
    <t>14:52:38</t>
  </si>
  <si>
    <t>14:50:19</t>
  </si>
  <si>
    <t>14:46:41</t>
  </si>
  <si>
    <t>14:43:26</t>
  </si>
  <si>
    <t>13:20:00</t>
  </si>
  <si>
    <t>16:51:23</t>
  </si>
  <si>
    <t>16:48:30</t>
  </si>
  <si>
    <t>15:58:46</t>
  </si>
  <si>
    <t>15:51:36</t>
  </si>
  <si>
    <t>15:47:59</t>
  </si>
  <si>
    <t>15:44:50</t>
  </si>
  <si>
    <t>06:09:36</t>
  </si>
  <si>
    <t>06:02:53</t>
  </si>
  <si>
    <t>05:42:14</t>
  </si>
  <si>
    <t>05:41:17</t>
  </si>
  <si>
    <t>05:36:17</t>
  </si>
  <si>
    <t>05:28:35</t>
  </si>
  <si>
    <t>05:27:16</t>
  </si>
  <si>
    <t>17:07:48</t>
  </si>
  <si>
    <t>17:06:56</t>
  </si>
  <si>
    <t>17:04:46</t>
  </si>
  <si>
    <t>16:56:55</t>
  </si>
  <si>
    <t>12:38:50</t>
  </si>
  <si>
    <t>12:34:07</t>
  </si>
  <si>
    <t>09:57:03</t>
  </si>
  <si>
    <t>09:54:32</t>
  </si>
  <si>
    <t>09:52:43</t>
  </si>
  <si>
    <t>08:20:39</t>
  </si>
  <si>
    <t>08:20:06</t>
  </si>
  <si>
    <t>08:17:44</t>
  </si>
  <si>
    <t>08:16:25</t>
  </si>
  <si>
    <t>08:14:40</t>
  </si>
  <si>
    <t>08:12:53</t>
  </si>
  <si>
    <t>13:14:06</t>
  </si>
  <si>
    <t>13:13:29</t>
  </si>
  <si>
    <t>13:12:38</t>
  </si>
  <si>
    <t>13:10:13</t>
  </si>
  <si>
    <t>13:08:53</t>
  </si>
  <si>
    <t>14:58:20</t>
  </si>
  <si>
    <t>14:57:56</t>
  </si>
  <si>
    <t>14:55:56</t>
  </si>
  <si>
    <t>14:53:05</t>
  </si>
  <si>
    <t>14:48:39</t>
  </si>
  <si>
    <t>14:48:26</t>
  </si>
  <si>
    <t>14:48:16</t>
  </si>
  <si>
    <t>14:43:00</t>
  </si>
  <si>
    <t>14:42:27</t>
  </si>
  <si>
    <t>14:40:42</t>
  </si>
  <si>
    <t>11:04:58</t>
  </si>
  <si>
    <t>11:04:10</t>
  </si>
  <si>
    <t>11:00:07</t>
  </si>
  <si>
    <t>10:58:22</t>
  </si>
  <si>
    <t>10:57:19</t>
  </si>
  <si>
    <t>10:56:17</t>
  </si>
  <si>
    <t>09:15:23</t>
  </si>
  <si>
    <t>09:06:39</t>
  </si>
  <si>
    <t>08:42:30</t>
  </si>
  <si>
    <t>07:41:54</t>
  </si>
  <si>
    <t>07:13:24</t>
  </si>
  <si>
    <t>07:12:39</t>
  </si>
  <si>
    <t>07:08:12</t>
  </si>
  <si>
    <t>04:01:12</t>
  </si>
  <si>
    <t>04:00:02</t>
  </si>
  <si>
    <t>03:55:28</t>
  </si>
  <si>
    <t>03:49:25</t>
  </si>
  <si>
    <t>03:44:15</t>
  </si>
  <si>
    <t>03:28:59</t>
  </si>
  <si>
    <t>03:27:09</t>
  </si>
  <si>
    <t>03:24:33</t>
  </si>
  <si>
    <t>14:19:05</t>
  </si>
  <si>
    <t>10:35:30</t>
  </si>
  <si>
    <t>10:20:00</t>
  </si>
  <si>
    <t>10:19:21</t>
  </si>
  <si>
    <t>09:23:02</t>
  </si>
  <si>
    <t>08:52:29</t>
  </si>
  <si>
    <t>08:51:13</t>
  </si>
  <si>
    <t>08:50:16</t>
  </si>
  <si>
    <t>08:49:03</t>
  </si>
  <si>
    <t>08:46:44</t>
  </si>
  <si>
    <t>08:45:06</t>
  </si>
  <si>
    <t>08:23:44</t>
  </si>
  <si>
    <t>08:23:16</t>
  </si>
  <si>
    <t>08:18:08</t>
  </si>
  <si>
    <t>08:17:34</t>
  </si>
  <si>
    <t>08:15:54</t>
  </si>
  <si>
    <t>15:50:34</t>
  </si>
  <si>
    <t>15:48:05</t>
  </si>
  <si>
    <t>15:47:20</t>
  </si>
  <si>
    <t>15:45:36</t>
  </si>
  <si>
    <t>15:43:20</t>
  </si>
  <si>
    <t>15:39:59</t>
  </si>
  <si>
    <t>15:38:14</t>
  </si>
  <si>
    <t>15:36:12</t>
  </si>
  <si>
    <t>13:57:22</t>
  </si>
  <si>
    <t>13:56:43</t>
  </si>
  <si>
    <t>13:50:17</t>
  </si>
  <si>
    <t>10:17:51</t>
  </si>
  <si>
    <t>16:42:40</t>
  </si>
  <si>
    <t>16:42:26</t>
  </si>
  <si>
    <t>16:42:07</t>
  </si>
  <si>
    <t>16:40:57</t>
  </si>
  <si>
    <t>16:34:57</t>
  </si>
  <si>
    <t>16:34:48</t>
  </si>
  <si>
    <t>16:28:55</t>
  </si>
  <si>
    <t>16:27:03</t>
  </si>
  <si>
    <t>16:25:59</t>
  </si>
  <si>
    <t>16:25:20</t>
  </si>
  <si>
    <t>16:24:49</t>
  </si>
  <si>
    <t>16:18:43</t>
  </si>
  <si>
    <t>16:15:35</t>
  </si>
  <si>
    <t>16:14:13</t>
  </si>
  <si>
    <t>16:10:46</t>
  </si>
  <si>
    <t>16:42:02</t>
  </si>
  <si>
    <t>16:40:24</t>
  </si>
  <si>
    <t>16:33:40</t>
  </si>
  <si>
    <t>16:31:13</t>
  </si>
  <si>
    <t>16:27:54</t>
  </si>
  <si>
    <t>16:21:03</t>
  </si>
  <si>
    <t>15:40:06</t>
  </si>
  <si>
    <t>15:39:14</t>
  </si>
  <si>
    <t>15:31:01</t>
  </si>
  <si>
    <t>15:29:33</t>
  </si>
  <si>
    <t>15:09:44</t>
  </si>
  <si>
    <t>15:08:25</t>
  </si>
  <si>
    <t>15:06:10</t>
  </si>
  <si>
    <t>15:05:53</t>
  </si>
  <si>
    <t>15:03:57</t>
  </si>
  <si>
    <t>14:52:21</t>
  </si>
  <si>
    <t>14:51:37</t>
  </si>
  <si>
    <t>14:51:24</t>
  </si>
  <si>
    <t>14:45:49</t>
  </si>
  <si>
    <t>14:32:54</t>
  </si>
  <si>
    <t>14:32:05</t>
  </si>
  <si>
    <t>01:25:14</t>
  </si>
  <si>
    <t>01:17:51</t>
  </si>
  <si>
    <t>01:16:32</t>
  </si>
  <si>
    <t>13:56:16</t>
  </si>
  <si>
    <t>13:56:03</t>
  </si>
  <si>
    <t>13:50:18</t>
  </si>
  <si>
    <t>13:50:08</t>
  </si>
  <si>
    <t>13:49:30</t>
  </si>
  <si>
    <t>13:49:11</t>
  </si>
  <si>
    <t>13:48:33</t>
  </si>
  <si>
    <t>13:48:15</t>
  </si>
  <si>
    <t>13:46:59</t>
  </si>
  <si>
    <t>13:31:26</t>
  </si>
  <si>
    <t>13:29:13</t>
  </si>
  <si>
    <t>16:37:59</t>
  </si>
  <si>
    <t>16:33:57</t>
  </si>
  <si>
    <t>16:33:21</t>
  </si>
  <si>
    <t>16:32:43</t>
  </si>
  <si>
    <t>16:31:48</t>
  </si>
  <si>
    <t>16:31:30</t>
  </si>
  <si>
    <t>16:30:29</t>
  </si>
  <si>
    <t>16:30:15</t>
  </si>
  <si>
    <t>16:28:24</t>
  </si>
  <si>
    <t>16:27:07</t>
  </si>
  <si>
    <t>16:26:50</t>
  </si>
  <si>
    <t>16:24:43</t>
  </si>
  <si>
    <t>16:24:28</t>
  </si>
  <si>
    <t>16:23:31</t>
  </si>
  <si>
    <t>16:22:45</t>
  </si>
  <si>
    <t>16:22:12</t>
  </si>
  <si>
    <t>16:21:41</t>
  </si>
  <si>
    <t>16:18:23</t>
  </si>
  <si>
    <t>16:16:22</t>
  </si>
  <si>
    <t>16:14:02</t>
  </si>
  <si>
    <t>16:12:31</t>
  </si>
  <si>
    <t>16:11:13</t>
  </si>
  <si>
    <t>16:06:33</t>
  </si>
  <si>
    <t>16:05:44</t>
  </si>
  <si>
    <t>16:02:41</t>
  </si>
  <si>
    <t>16:02:05</t>
  </si>
  <si>
    <t>16:01:25</t>
  </si>
  <si>
    <t>15:59:02</t>
  </si>
  <si>
    <t>15:57:55</t>
  </si>
  <si>
    <t>15:56:45</t>
  </si>
  <si>
    <t>15:56:07</t>
  </si>
  <si>
    <t>15:55:28</t>
  </si>
  <si>
    <t>15:54:22</t>
  </si>
  <si>
    <t>15:51:18</t>
  </si>
  <si>
    <t>15:49:24</t>
  </si>
  <si>
    <t>15:41:02</t>
  </si>
  <si>
    <t>15:34:05</t>
  </si>
  <si>
    <t>09:10:29</t>
  </si>
  <si>
    <t>09:08:09</t>
  </si>
  <si>
    <t>17:11:53</t>
  </si>
  <si>
    <t>17:05:56</t>
  </si>
  <si>
    <t>17:04:35</t>
  </si>
  <si>
    <t>17:03:58</t>
  </si>
  <si>
    <t>17:01:21</t>
  </si>
  <si>
    <t>17:00:34</t>
  </si>
  <si>
    <t>16:59:45</t>
  </si>
  <si>
    <t>16:42:36</t>
  </si>
  <si>
    <t>16:36:58</t>
  </si>
  <si>
    <t>16:36:25</t>
  </si>
  <si>
    <t>16:25:33</t>
  </si>
  <si>
    <t>16:22:54</t>
  </si>
  <si>
    <t>16:22:04</t>
  </si>
  <si>
    <t>16:19:31</t>
  </si>
  <si>
    <t>16:18:18</t>
  </si>
  <si>
    <t>16:14:05</t>
  </si>
  <si>
    <t>16:13:17</t>
  </si>
  <si>
    <t>16:05:49</t>
  </si>
  <si>
    <t>16:01:39</t>
  </si>
  <si>
    <t>15:50:02</t>
  </si>
  <si>
    <t>15:47:54</t>
  </si>
  <si>
    <t>15:39:49</t>
  </si>
  <si>
    <t>15:19:24</t>
  </si>
  <si>
    <t>15:17:48</t>
  </si>
  <si>
    <t>15:16:14</t>
  </si>
  <si>
    <t>15:14:38</t>
  </si>
  <si>
    <t>15:13:12</t>
  </si>
  <si>
    <t>14:56:13</t>
  </si>
  <si>
    <t>14:54:26</t>
  </si>
  <si>
    <t>14:52:30</t>
  </si>
  <si>
    <t>14:50:04</t>
  </si>
  <si>
    <t>14:48:43</t>
  </si>
  <si>
    <t>14:45:39</t>
  </si>
  <si>
    <t>14:44:04</t>
  </si>
  <si>
    <t>14:42:53</t>
  </si>
  <si>
    <t>14:41:10</t>
  </si>
  <si>
    <t>14:32:41</t>
  </si>
  <si>
    <t>14:30:58</t>
  </si>
  <si>
    <t>14:22:23</t>
  </si>
  <si>
    <t>14:18:38</t>
  </si>
  <si>
    <t>14:18:17</t>
  </si>
  <si>
    <t>14:17:46</t>
  </si>
  <si>
    <t>14:16:52</t>
  </si>
  <si>
    <t>14:16:20</t>
  </si>
  <si>
    <t>14:14:50</t>
  </si>
  <si>
    <t>14:13:59</t>
  </si>
  <si>
    <t>14:09:21</t>
  </si>
  <si>
    <t>14:08:26</t>
  </si>
  <si>
    <t>14:07:29</t>
  </si>
  <si>
    <t>14:04:33</t>
  </si>
  <si>
    <t>14:02:27</t>
  </si>
  <si>
    <t>14:01:02</t>
  </si>
  <si>
    <t>13:59:47</t>
  </si>
  <si>
    <t>13:58:23</t>
  </si>
  <si>
    <t>13:56:57</t>
  </si>
  <si>
    <t>13:55:28</t>
  </si>
  <si>
    <t>13:51:52</t>
  </si>
  <si>
    <t>13:50:46</t>
  </si>
  <si>
    <t>13:46:53</t>
  </si>
  <si>
    <t>13:46:02</t>
  </si>
  <si>
    <t>13:42:42</t>
  </si>
  <si>
    <t>13:42:06</t>
  </si>
  <si>
    <t>13:41:30</t>
  </si>
  <si>
    <t>13:41:11</t>
  </si>
  <si>
    <t>13:34:10</t>
  </si>
  <si>
    <t>13:27:30</t>
  </si>
  <si>
    <t>13:26:04</t>
  </si>
  <si>
    <t>13:24:40</t>
  </si>
  <si>
    <t>13:22:23</t>
  </si>
  <si>
    <t>13:21:20</t>
  </si>
  <si>
    <t>13:20:03</t>
  </si>
  <si>
    <t>13:06:19</t>
  </si>
  <si>
    <t>15:07:30</t>
  </si>
  <si>
    <t>15:01:44</t>
  </si>
  <si>
    <t>14:58:44</t>
  </si>
  <si>
    <t>14:54:52</t>
  </si>
  <si>
    <t>14:45:29</t>
  </si>
  <si>
    <t>14:43:58</t>
  </si>
  <si>
    <t>14:41:04</t>
  </si>
  <si>
    <t>14:34:30</t>
  </si>
  <si>
    <t>14:32:07</t>
  </si>
  <si>
    <t>14:30:51</t>
  </si>
  <si>
    <t>14:18:48</t>
  </si>
  <si>
    <t>14:17:03</t>
  </si>
  <si>
    <t>14:14:17</t>
  </si>
  <si>
    <t>14:11:29</t>
  </si>
  <si>
    <t>02:19:32</t>
  </si>
  <si>
    <t>02:17:55</t>
  </si>
  <si>
    <t>02:05:51</t>
  </si>
  <si>
    <t>02:02:57</t>
  </si>
  <si>
    <t>01:58:49</t>
  </si>
  <si>
    <t>01:58:10</t>
  </si>
  <si>
    <t>01:57:36</t>
  </si>
  <si>
    <t>01:56:55</t>
  </si>
  <si>
    <t>01:56:26</t>
  </si>
  <si>
    <t>01:53:56</t>
  </si>
  <si>
    <t>11:05:45</t>
  </si>
  <si>
    <t>16:49:44</t>
  </si>
  <si>
    <t>16:48:36</t>
  </si>
  <si>
    <t>16:44:35</t>
  </si>
  <si>
    <t>16:41:48</t>
  </si>
  <si>
    <t>16:38:58</t>
  </si>
  <si>
    <t>16:27:21</t>
  </si>
  <si>
    <t>16:22:46</t>
  </si>
  <si>
    <t>16:20:41</t>
  </si>
  <si>
    <t>13:07:40</t>
  </si>
  <si>
    <t>13:03:47</t>
  </si>
  <si>
    <t>12:58:46</t>
  </si>
  <si>
    <t>12:58:34</t>
  </si>
  <si>
    <t>12:32:31</t>
  </si>
  <si>
    <t>12:30:00</t>
  </si>
  <si>
    <t>09:54:49</t>
  </si>
  <si>
    <t>09:51:58</t>
  </si>
  <si>
    <t>09:45:24</t>
  </si>
  <si>
    <t>09:41:32</t>
  </si>
  <si>
    <t>09:38:17</t>
  </si>
  <si>
    <t>08:28:48</t>
  </si>
  <si>
    <t>04:52:59</t>
  </si>
  <si>
    <t>11:08:41</t>
  </si>
  <si>
    <t>11:07:37</t>
  </si>
  <si>
    <t>11:05:47</t>
  </si>
  <si>
    <t>11:04:39</t>
  </si>
  <si>
    <t>11:03:48</t>
  </si>
  <si>
    <t>11:02:35</t>
  </si>
  <si>
    <t>10:59:54</t>
  </si>
  <si>
    <t>10:58:58</t>
  </si>
  <si>
    <t>10:58:15</t>
  </si>
  <si>
    <t>15:27:04</t>
  </si>
  <si>
    <t>15:25:25</t>
  </si>
  <si>
    <t>15:24:40</t>
  </si>
  <si>
    <t>15:22:37</t>
  </si>
  <si>
    <t>15:14:28</t>
  </si>
  <si>
    <t>15:13:47</t>
  </si>
  <si>
    <t>15:13:05</t>
  </si>
  <si>
    <t>15:12:14</t>
  </si>
  <si>
    <t>15:11:32</t>
  </si>
  <si>
    <t>15:06:43</t>
  </si>
  <si>
    <t>15:05:55</t>
  </si>
  <si>
    <t>15:04:51</t>
  </si>
  <si>
    <t>15:04:01</t>
  </si>
  <si>
    <t>15:02:30</t>
  </si>
  <si>
    <t>15:01:22</t>
  </si>
  <si>
    <t>14:59:43</t>
  </si>
  <si>
    <t>14:56:50</t>
  </si>
  <si>
    <t>14:55:57</t>
  </si>
  <si>
    <t>14:50:24</t>
  </si>
  <si>
    <t>14:47:50</t>
  </si>
  <si>
    <t>14:45:16</t>
  </si>
  <si>
    <t>14:44:01</t>
  </si>
  <si>
    <t>12:03:52</t>
  </si>
  <si>
    <t>11:28:07</t>
  </si>
  <si>
    <t>11:21:38</t>
  </si>
  <si>
    <t>11:18:08</t>
  </si>
  <si>
    <t>11:17:50</t>
  </si>
  <si>
    <t>11:15:58</t>
  </si>
  <si>
    <t>11:14:35</t>
  </si>
  <si>
    <t>15:38:57</t>
  </si>
  <si>
    <t>15:33:32</t>
  </si>
  <si>
    <t>15:14:45</t>
  </si>
  <si>
    <t>15:13:23</t>
  </si>
  <si>
    <t>15:10:38</t>
  </si>
  <si>
    <t>15:09:10</t>
  </si>
  <si>
    <t>15:06:45</t>
  </si>
  <si>
    <t>15:03:54</t>
  </si>
  <si>
    <t>15:01:43</t>
  </si>
  <si>
    <t>15:00:16</t>
  </si>
  <si>
    <t>14:58:49</t>
  </si>
  <si>
    <t>14:56:41</t>
  </si>
  <si>
    <t>14:52:47</t>
  </si>
  <si>
    <t>14:49:35</t>
  </si>
  <si>
    <t>14:48:38</t>
  </si>
  <si>
    <t>14:47:23</t>
  </si>
  <si>
    <t>14:43:15</t>
  </si>
  <si>
    <t>14:42:06</t>
  </si>
  <si>
    <t>14:41:01</t>
  </si>
  <si>
    <t>14:38:54</t>
  </si>
  <si>
    <t>14:38:25</t>
  </si>
  <si>
    <t>14:33:16</t>
  </si>
  <si>
    <t>14:30:26</t>
  </si>
  <si>
    <t>14:28:17</t>
  </si>
  <si>
    <t>14:26:38</t>
  </si>
  <si>
    <t>14:25:51</t>
  </si>
  <si>
    <t>14:24:55</t>
  </si>
  <si>
    <t>14:23:09</t>
  </si>
  <si>
    <t>14:21:07</t>
  </si>
  <si>
    <t>14:18:56</t>
  </si>
  <si>
    <t>14:13:43</t>
  </si>
  <si>
    <t>14:12:06</t>
  </si>
  <si>
    <t>14:10:31</t>
  </si>
  <si>
    <t>14:06:33</t>
  </si>
  <si>
    <t>14:05:15</t>
  </si>
  <si>
    <t>14:03:42</t>
  </si>
  <si>
    <t>14:01:41</t>
  </si>
  <si>
    <t>14:00:05</t>
  </si>
  <si>
    <t>13:59:29</t>
  </si>
  <si>
    <t>13:58:41</t>
  </si>
  <si>
    <t>13:57:07</t>
  </si>
  <si>
    <t>13:54:14</t>
  </si>
  <si>
    <t>13:51:54</t>
  </si>
  <si>
    <t>13:46:38</t>
  </si>
  <si>
    <t>15:31:09</t>
  </si>
  <si>
    <t>15:30:20</t>
  </si>
  <si>
    <t>15:21:32</t>
  </si>
  <si>
    <t>15:12:50</t>
  </si>
  <si>
    <t>15:11:12</t>
  </si>
  <si>
    <t>15:10:21</t>
  </si>
  <si>
    <t>15:08:57</t>
  </si>
  <si>
    <t>15:07:58</t>
  </si>
  <si>
    <t>15:04:14</t>
  </si>
  <si>
    <t>15:03:06</t>
  </si>
  <si>
    <t>15:02:02</t>
  </si>
  <si>
    <t>15:00:28</t>
  </si>
  <si>
    <t>14:59:18</t>
  </si>
  <si>
    <t>14:57:22</t>
  </si>
  <si>
    <t>14:56:15</t>
  </si>
  <si>
    <t>14:55:25</t>
  </si>
  <si>
    <t>14:54:12</t>
  </si>
  <si>
    <t>14:52:58</t>
  </si>
  <si>
    <t>14:51:21</t>
  </si>
  <si>
    <t>14:50:16</t>
  </si>
  <si>
    <t>14:48:01</t>
  </si>
  <si>
    <t>14:44:35</t>
  </si>
  <si>
    <t>14:42:44</t>
  </si>
  <si>
    <t>14:41:38</t>
  </si>
  <si>
    <t>14:40:30</t>
  </si>
  <si>
    <t>14:39:00</t>
  </si>
  <si>
    <t>14:38:03</t>
  </si>
  <si>
    <t>14:37:21</t>
  </si>
  <si>
    <t>14:36:04</t>
  </si>
  <si>
    <t>14:35:12</t>
  </si>
  <si>
    <t>14:33:54</t>
  </si>
  <si>
    <t>13:16:28</t>
  </si>
  <si>
    <t>13:14:58</t>
  </si>
  <si>
    <t>13:11:19</t>
  </si>
  <si>
    <t>13:09:23</t>
  </si>
  <si>
    <t>13:08:32</t>
  </si>
  <si>
    <t>12:54:51</t>
  </si>
  <si>
    <t>12:54:04</t>
  </si>
  <si>
    <t>12:53:25</t>
  </si>
  <si>
    <t>12:50:12</t>
  </si>
  <si>
    <t>12:48:09</t>
  </si>
  <si>
    <t>12:44:50</t>
  </si>
  <si>
    <t>12:40:02</t>
  </si>
  <si>
    <t>12:40:01</t>
  </si>
  <si>
    <t>16:47:41</t>
  </si>
  <si>
    <t>16:44:36</t>
  </si>
  <si>
    <t>16:44:17</t>
  </si>
  <si>
    <t>16:43:20</t>
  </si>
  <si>
    <t>16:41:50</t>
  </si>
  <si>
    <t>16:39:08</t>
  </si>
  <si>
    <t>16:37:54</t>
  </si>
  <si>
    <t>16:36:53</t>
  </si>
  <si>
    <t>16:29:25</t>
  </si>
  <si>
    <t>16:28:01</t>
  </si>
  <si>
    <t>16:24:50</t>
  </si>
  <si>
    <t>16:23:55</t>
  </si>
  <si>
    <t>16:21:45</t>
  </si>
  <si>
    <t>16:15:31</t>
  </si>
  <si>
    <t>16:11:04</t>
  </si>
  <si>
    <t>16:09:59</t>
  </si>
  <si>
    <t>16:09:34</t>
  </si>
  <si>
    <t>16:07:55</t>
  </si>
  <si>
    <t>16:05:42</t>
  </si>
  <si>
    <t>16:04:20</t>
  </si>
  <si>
    <t>16:03:18</t>
  </si>
  <si>
    <t>16:01:31</t>
  </si>
  <si>
    <t>15:59:42</t>
  </si>
  <si>
    <t>15:58:26</t>
  </si>
  <si>
    <t>15:57:02</t>
  </si>
  <si>
    <t>15:56:17</t>
  </si>
  <si>
    <t>15:54:33</t>
  </si>
  <si>
    <t>15:51:33</t>
  </si>
  <si>
    <t>15:47:35</t>
  </si>
  <si>
    <t>15:44:03</t>
  </si>
  <si>
    <t>15:42:49</t>
  </si>
  <si>
    <t>16:05:16</t>
  </si>
  <si>
    <t>15:50:03</t>
  </si>
  <si>
    <t>15:49:56</t>
  </si>
  <si>
    <t>15:45:19</t>
  </si>
  <si>
    <t>15:39:00</t>
  </si>
  <si>
    <t>15:33:00</t>
  </si>
  <si>
    <t>15:32:41</t>
  </si>
  <si>
    <t>15:25:33</t>
  </si>
  <si>
    <t>15:24:32</t>
  </si>
  <si>
    <t>15:23:32</t>
  </si>
  <si>
    <t>15:22:22</t>
  </si>
  <si>
    <t>15:22:03</t>
  </si>
  <si>
    <t>15:25:18</t>
  </si>
  <si>
    <t>15:24:51</t>
  </si>
  <si>
    <t>15:22:52</t>
  </si>
  <si>
    <t>15:22:13</t>
  </si>
  <si>
    <t>15:13:31</t>
  </si>
  <si>
    <t>15:12:45</t>
  </si>
  <si>
    <t>15:09:36</t>
  </si>
  <si>
    <t>15:08:36</t>
  </si>
  <si>
    <t>15:05:32</t>
  </si>
  <si>
    <t>15:04:32</t>
  </si>
  <si>
    <t>15:02:59</t>
  </si>
  <si>
    <t>15:02:05</t>
  </si>
  <si>
    <t>15:01:23</t>
  </si>
  <si>
    <t>15:00:48</t>
  </si>
  <si>
    <t>14:59:57</t>
  </si>
  <si>
    <t>14:55:00</t>
  </si>
  <si>
    <t>14:50:48</t>
  </si>
  <si>
    <t>14:48:57</t>
  </si>
  <si>
    <t>14:47:30</t>
  </si>
  <si>
    <t>14:45:38</t>
  </si>
  <si>
    <t>16:39:26</t>
  </si>
  <si>
    <t>16:35:20</t>
  </si>
  <si>
    <t>16:32:26</t>
  </si>
  <si>
    <t>16:31:01</t>
  </si>
  <si>
    <t>16:27:42</t>
  </si>
  <si>
    <t>16:25:14</t>
  </si>
  <si>
    <t>16:23:47</t>
  </si>
  <si>
    <t>16:21:39</t>
  </si>
  <si>
    <t>16:20:12</t>
  </si>
  <si>
    <t>16:17:52</t>
  </si>
  <si>
    <t>16:17:01</t>
  </si>
  <si>
    <t>16:15:38</t>
  </si>
  <si>
    <t>16:15:22</t>
  </si>
  <si>
    <t>16:14:27</t>
  </si>
  <si>
    <t>16:13:46</t>
  </si>
  <si>
    <t>16:10:37</t>
  </si>
  <si>
    <t>16:10:18</t>
  </si>
  <si>
    <t>16:09:53</t>
  </si>
  <si>
    <t>16:08:31</t>
  </si>
  <si>
    <t>15:49:44</t>
  </si>
  <si>
    <t>15:47:37</t>
  </si>
  <si>
    <t>15:43:27</t>
  </si>
  <si>
    <t>15:39:02</t>
  </si>
  <si>
    <t>15:36:01</t>
  </si>
  <si>
    <t>15:35:36</t>
  </si>
  <si>
    <t>15:34:55</t>
  </si>
  <si>
    <t>15:33:59</t>
  </si>
  <si>
    <t>15:32:43</t>
  </si>
  <si>
    <t>15:29:16</t>
  </si>
  <si>
    <t>15:27:11</t>
  </si>
  <si>
    <t>15:24:58</t>
  </si>
  <si>
    <t>15:17:02</t>
  </si>
  <si>
    <t>15:10:51</t>
  </si>
  <si>
    <t>15:08:29</t>
  </si>
  <si>
    <t>15:07:55</t>
  </si>
  <si>
    <t>11:41:22</t>
  </si>
  <si>
    <t>11:39:57</t>
  </si>
  <si>
    <t>11:04:09</t>
  </si>
  <si>
    <t>11:03:15</t>
  </si>
  <si>
    <t>11:02:03</t>
  </si>
  <si>
    <t>16:37:45</t>
  </si>
  <si>
    <t>16:35:58</t>
  </si>
  <si>
    <t>16:35:57</t>
  </si>
  <si>
    <t>16:35:54</t>
  </si>
  <si>
    <t>17:28:08</t>
  </si>
  <si>
    <t>17:26:11</t>
  </si>
  <si>
    <t>17:23:40</t>
  </si>
  <si>
    <t>17:23:01</t>
  </si>
  <si>
    <t>17:20:28</t>
  </si>
  <si>
    <t>17:18:30</t>
  </si>
  <si>
    <t>17:14:04</t>
  </si>
  <si>
    <t>17:13:21</t>
  </si>
  <si>
    <t>17:12:37</t>
  </si>
  <si>
    <t>17:10:59</t>
  </si>
  <si>
    <t>17:07:59</t>
  </si>
  <si>
    <t>17:03:53</t>
  </si>
  <si>
    <t>17:02:00</t>
  </si>
  <si>
    <t>17:01:12</t>
  </si>
  <si>
    <t>16:59:07</t>
  </si>
  <si>
    <t>16:58:22</t>
  </si>
  <si>
    <t>16:57:32</t>
  </si>
  <si>
    <t>16:56:39</t>
  </si>
  <si>
    <t>16:52:35</t>
  </si>
  <si>
    <t>16:49:41</t>
  </si>
  <si>
    <t>16:48:43</t>
  </si>
  <si>
    <t>16:47:05</t>
  </si>
  <si>
    <t>16:39:55</t>
  </si>
  <si>
    <t>16:38:42</t>
  </si>
  <si>
    <t>16:37:25</t>
  </si>
  <si>
    <t>16:36:03</t>
  </si>
  <si>
    <t>16:33:19</t>
  </si>
  <si>
    <t>16:32:22</t>
  </si>
  <si>
    <t>16:31:15</t>
  </si>
  <si>
    <t>16:28:22</t>
  </si>
  <si>
    <t>16:26:56</t>
  </si>
  <si>
    <t>16:23:17</t>
  </si>
  <si>
    <t>16:20:56</t>
  </si>
  <si>
    <t>16:18:56</t>
  </si>
  <si>
    <t>16:16:37</t>
  </si>
  <si>
    <t>16:10:08</t>
  </si>
  <si>
    <t>16:08:10</t>
  </si>
  <si>
    <t>16:05:54</t>
  </si>
  <si>
    <t>16:04:03</t>
  </si>
  <si>
    <t>16:01:26</t>
  </si>
  <si>
    <t>15:58:51</t>
  </si>
  <si>
    <t>15:57:29</t>
  </si>
  <si>
    <t>15:53:19</t>
  </si>
  <si>
    <t>15:52:16</t>
  </si>
  <si>
    <t>15:51:00</t>
  </si>
  <si>
    <t>15:49:00</t>
  </si>
  <si>
    <t>15:47:28</t>
  </si>
  <si>
    <t>15:45:28</t>
  </si>
  <si>
    <t>15:44:11</t>
  </si>
  <si>
    <t>15:42:42</t>
  </si>
  <si>
    <t>15:41:51</t>
  </si>
  <si>
    <t>15:40:19</t>
  </si>
  <si>
    <t>13:02:02</t>
  </si>
  <si>
    <t>13:00:45</t>
  </si>
  <si>
    <t>12:57:46</t>
  </si>
  <si>
    <t>12:54:41</t>
  </si>
  <si>
    <t>12:53:46</t>
  </si>
  <si>
    <t>12:50:42</t>
  </si>
  <si>
    <t>12:47:17</t>
  </si>
  <si>
    <t>12:45:36</t>
  </si>
  <si>
    <t>12:42:06</t>
  </si>
  <si>
    <t>12:32:42</t>
  </si>
  <si>
    <t>12:32:20</t>
  </si>
  <si>
    <t>17:20:10</t>
  </si>
  <si>
    <t>17:18:35</t>
  </si>
  <si>
    <t>17:14:54</t>
  </si>
  <si>
    <t>17:13:34</t>
  </si>
  <si>
    <t>17:12:22</t>
  </si>
  <si>
    <t>17:11:31</t>
  </si>
  <si>
    <t>17:08:40</t>
  </si>
  <si>
    <t>17:07:46</t>
  </si>
  <si>
    <t>17:06:59</t>
  </si>
  <si>
    <t>16:53:47</t>
  </si>
  <si>
    <t>16:49:35</t>
  </si>
  <si>
    <t>16:37:22</t>
  </si>
  <si>
    <t>16:22:25</t>
  </si>
  <si>
    <t>16:21:50</t>
  </si>
  <si>
    <t>16:21:44</t>
  </si>
  <si>
    <t>16:15:41</t>
  </si>
  <si>
    <t>15:56:10</t>
  </si>
  <si>
    <t>15:56:01</t>
  </si>
  <si>
    <t>15:55:19</t>
  </si>
  <si>
    <t>16:18:37</t>
  </si>
  <si>
    <t>16:18:11</t>
  </si>
  <si>
    <t>16:11:51</t>
  </si>
  <si>
    <t>16:11:20</t>
  </si>
  <si>
    <t>16:11:05</t>
  </si>
  <si>
    <t>16:09:19</t>
  </si>
  <si>
    <t>16:08:51</t>
  </si>
  <si>
    <t>16:07:38</t>
  </si>
  <si>
    <t>16:05:50</t>
  </si>
  <si>
    <t>16:04:26</t>
  </si>
  <si>
    <t>16:02:14</t>
  </si>
  <si>
    <t>16:00:12</t>
  </si>
  <si>
    <t>15:58:59</t>
  </si>
  <si>
    <t>15:54:19</t>
  </si>
  <si>
    <t>15:52:54</t>
  </si>
  <si>
    <t>15:49:46</t>
  </si>
  <si>
    <t>15:48:59</t>
  </si>
  <si>
    <t>15:47:42</t>
  </si>
  <si>
    <t>15:47:02</t>
  </si>
  <si>
    <t>15:45:14</t>
  </si>
  <si>
    <t>15:44:44</t>
  </si>
  <si>
    <t>15:43:25</t>
  </si>
  <si>
    <t>15:42:35</t>
  </si>
  <si>
    <t>15:38:09</t>
  </si>
  <si>
    <t>15:32:31</t>
  </si>
  <si>
    <t>15:30:40</t>
  </si>
  <si>
    <t>15:27:38</t>
  </si>
  <si>
    <t>15:27:13</t>
  </si>
  <si>
    <t>15:26:22</t>
  </si>
  <si>
    <t>15:24:54</t>
  </si>
  <si>
    <t>15:08:44</t>
  </si>
  <si>
    <t>15:07:21</t>
  </si>
  <si>
    <t>17:01:57</t>
  </si>
  <si>
    <t>17:01:41</t>
  </si>
  <si>
    <t>16:59:41</t>
  </si>
  <si>
    <t>16:58:44</t>
  </si>
  <si>
    <t>16:56:42</t>
  </si>
  <si>
    <t>16:54:50</t>
  </si>
  <si>
    <t>16:52:21</t>
  </si>
  <si>
    <t>16:49:25</t>
  </si>
  <si>
    <t>16:48:33</t>
  </si>
  <si>
    <t>16:46:43</t>
  </si>
  <si>
    <t>16:46:04</t>
  </si>
  <si>
    <t>16:45:29</t>
  </si>
  <si>
    <t>16:43:29</t>
  </si>
  <si>
    <t>16:39:24</t>
  </si>
  <si>
    <t>16:37:48</t>
  </si>
  <si>
    <t>16:37:03</t>
  </si>
  <si>
    <t>16:35:22</t>
  </si>
  <si>
    <t>16:33:49</t>
  </si>
  <si>
    <t>16:32:46</t>
  </si>
  <si>
    <t>16:24:27</t>
  </si>
  <si>
    <t>16:23:20</t>
  </si>
  <si>
    <t>16:22:10</t>
  </si>
  <si>
    <t>16:20:53</t>
  </si>
  <si>
    <t>16:19:51</t>
  </si>
  <si>
    <t>16:18:05</t>
  </si>
  <si>
    <t>16:17:49</t>
  </si>
  <si>
    <t>16:17:05</t>
  </si>
  <si>
    <t>16:15:06</t>
  </si>
  <si>
    <t>16:11:11</t>
  </si>
  <si>
    <t>16:06:45</t>
  </si>
  <si>
    <t>16:06:14</t>
  </si>
  <si>
    <t>16:05:03</t>
  </si>
  <si>
    <t>16:03:12</t>
  </si>
  <si>
    <t>16:01:05</t>
  </si>
  <si>
    <t>15:59:35</t>
  </si>
  <si>
    <t>15:55:34</t>
  </si>
  <si>
    <t>15:54:02</t>
  </si>
  <si>
    <t>15:52:19</t>
  </si>
  <si>
    <t>15:51:08</t>
  </si>
  <si>
    <t>15:45:46</t>
  </si>
  <si>
    <t>15:43:18</t>
  </si>
  <si>
    <t>15:42:16</t>
  </si>
  <si>
    <t>15:41:16</t>
  </si>
  <si>
    <t>15:40:03</t>
  </si>
  <si>
    <t>15:38:08</t>
  </si>
  <si>
    <t>15:37:29</t>
  </si>
  <si>
    <t>15:36:32</t>
  </si>
  <si>
    <t>15:35:38</t>
  </si>
  <si>
    <t>15:35:18</t>
  </si>
  <si>
    <t>15:34:06</t>
  </si>
  <si>
    <t>15:32:05</t>
  </si>
  <si>
    <t>15:31:33</t>
  </si>
  <si>
    <t>15:30:53</t>
  </si>
  <si>
    <t>15:30:21</t>
  </si>
  <si>
    <t>15:29:06</t>
  </si>
  <si>
    <t>15:28:09</t>
  </si>
  <si>
    <t>15:25:10</t>
  </si>
  <si>
    <t>15:24:34</t>
  </si>
  <si>
    <t>15:22:55</t>
  </si>
  <si>
    <t>15:22:30</t>
  </si>
  <si>
    <t>15:20:44</t>
  </si>
  <si>
    <t>15:20:26</t>
  </si>
  <si>
    <t>15:19:02</t>
  </si>
  <si>
    <t>15:17:25</t>
  </si>
  <si>
    <t>15:11:22</t>
  </si>
  <si>
    <t>11:25:38</t>
  </si>
  <si>
    <t>11:23:09</t>
  </si>
  <si>
    <t>11:16:03</t>
  </si>
  <si>
    <t>11:08:37</t>
  </si>
  <si>
    <t>11:06:50</t>
  </si>
  <si>
    <t>11:06:14</t>
  </si>
  <si>
    <t>11:00:59</t>
  </si>
  <si>
    <t>10:57:10</t>
  </si>
  <si>
    <t>16:05:27</t>
  </si>
  <si>
    <t>16:05:00</t>
  </si>
  <si>
    <t>15:41:25</t>
  </si>
  <si>
    <t>15:41:13</t>
  </si>
  <si>
    <t>15:39:32</t>
  </si>
  <si>
    <t>15:34:32</t>
  </si>
  <si>
    <t>15:27:24</t>
  </si>
  <si>
    <t>15:27:16</t>
  </si>
  <si>
    <t>15:25:52</t>
  </si>
  <si>
    <t>15:22:04</t>
  </si>
  <si>
    <t>15:21:36</t>
  </si>
  <si>
    <t>15:20:20</t>
  </si>
  <si>
    <t>15:17:20</t>
  </si>
  <si>
    <t>16:29:58</t>
  </si>
  <si>
    <t>16:29:21</t>
  </si>
  <si>
    <t>16:29:12</t>
  </si>
  <si>
    <t>16:29:03</t>
  </si>
  <si>
    <t>16:28:54</t>
  </si>
  <si>
    <t>16:24:05</t>
  </si>
  <si>
    <t>16:23:57</t>
  </si>
  <si>
    <t>16:23:12</t>
  </si>
  <si>
    <t>16:17:40</t>
  </si>
  <si>
    <t>15:56:14</t>
  </si>
  <si>
    <t>15:55:54</t>
  </si>
  <si>
    <t>15:48:28</t>
  </si>
  <si>
    <t>15:46:58</t>
  </si>
  <si>
    <t>15:46:28</t>
  </si>
  <si>
    <t>15:46:05</t>
  </si>
  <si>
    <t>15:45:20</t>
  </si>
  <si>
    <t>15:44:27</t>
  </si>
  <si>
    <t>15:43:55</t>
  </si>
  <si>
    <t>15:40:57</t>
  </si>
  <si>
    <t>15:39:25</t>
  </si>
  <si>
    <t>15:37:33</t>
  </si>
  <si>
    <t>15:36:50</t>
  </si>
  <si>
    <t>15:35:21</t>
  </si>
  <si>
    <t>16:20:35</t>
  </si>
  <si>
    <t>16:20:07</t>
  </si>
  <si>
    <t>16:11:47</t>
  </si>
  <si>
    <t>16:07:52</t>
  </si>
  <si>
    <t>16:03:41</t>
  </si>
  <si>
    <t>16:02:52</t>
  </si>
  <si>
    <t>16:02:21</t>
  </si>
  <si>
    <t>15:59:18</t>
  </si>
  <si>
    <t>15:50:33</t>
  </si>
  <si>
    <t>16:27:50</t>
  </si>
  <si>
    <t>16:08:20</t>
  </si>
  <si>
    <t>16:02:10</t>
  </si>
  <si>
    <t>16:01:47</t>
  </si>
  <si>
    <t>16:01:02</t>
  </si>
  <si>
    <t>15:57:07</t>
  </si>
  <si>
    <t>15:56:57</t>
  </si>
  <si>
    <t>15:54:46</t>
  </si>
  <si>
    <t>15:46:22</t>
  </si>
  <si>
    <t>15:45:43</t>
  </si>
  <si>
    <t>15:44:49</t>
  </si>
  <si>
    <t>15:39:39</t>
  </si>
  <si>
    <t>15:37:52</t>
  </si>
  <si>
    <t>15:37:21</t>
  </si>
  <si>
    <t>15:35:12</t>
  </si>
  <si>
    <t>15:34:46</t>
  </si>
  <si>
    <t>15:30:49</t>
  </si>
  <si>
    <t>15:30:36</t>
  </si>
  <si>
    <t>15:29:35</t>
  </si>
  <si>
    <t>15:28:53</t>
  </si>
  <si>
    <t>15:20:19</t>
  </si>
  <si>
    <t>15:19:14</t>
  </si>
  <si>
    <t>15:17:38</t>
  </si>
  <si>
    <t>15:15:37</t>
  </si>
  <si>
    <t>15:14:32</t>
  </si>
  <si>
    <t>15:14:18</t>
  </si>
  <si>
    <t>17:33:12</t>
  </si>
  <si>
    <t>17:31:52</t>
  </si>
  <si>
    <t>17:30:45</t>
  </si>
  <si>
    <t>17:28:00</t>
  </si>
  <si>
    <t>17:27:41</t>
  </si>
  <si>
    <t>17:26:21</t>
  </si>
  <si>
    <t>17:25:06</t>
  </si>
  <si>
    <t>17:23:34</t>
  </si>
  <si>
    <t>17:21:43</t>
  </si>
  <si>
    <t>17:18:29</t>
  </si>
  <si>
    <t>17:16:47</t>
  </si>
  <si>
    <t>17:15:55</t>
  </si>
  <si>
    <t>17:14:10</t>
  </si>
  <si>
    <t>17:12:30</t>
  </si>
  <si>
    <t>17:11:34</t>
  </si>
  <si>
    <t>17:11:01</t>
  </si>
  <si>
    <t>17:09:52</t>
  </si>
  <si>
    <t>17:04:17</t>
  </si>
  <si>
    <t>17:02:07</t>
  </si>
  <si>
    <t>17:00:46</t>
  </si>
  <si>
    <t>16:59:18</t>
  </si>
  <si>
    <t>16:58:02</t>
  </si>
  <si>
    <t>16:56:53</t>
  </si>
  <si>
    <t>16:54:57</t>
  </si>
  <si>
    <t>16:53:17</t>
  </si>
  <si>
    <t>16:49:14</t>
  </si>
  <si>
    <t>16:48:39</t>
  </si>
  <si>
    <t>16:46:00</t>
  </si>
  <si>
    <t>16:44:54</t>
  </si>
  <si>
    <t>16:44:16</t>
  </si>
  <si>
    <t>16:40:45</t>
  </si>
  <si>
    <t>16:39:05</t>
  </si>
  <si>
    <t>16:38:34</t>
  </si>
  <si>
    <t>16:38:02</t>
  </si>
  <si>
    <t>16:37:46</t>
  </si>
  <si>
    <t>16:36:47</t>
  </si>
  <si>
    <t>16:35:01</t>
  </si>
  <si>
    <t>16:34:20</t>
  </si>
  <si>
    <t>16:33:39</t>
  </si>
  <si>
    <t>16:31:29</t>
  </si>
  <si>
    <t>16:26:27</t>
  </si>
  <si>
    <t>16:25:36</t>
  </si>
  <si>
    <t>16:23:44</t>
  </si>
  <si>
    <t>16:21:29</t>
  </si>
  <si>
    <t>16:18:31</t>
  </si>
  <si>
    <t>16:15:52</t>
  </si>
  <si>
    <t>16:13:29</t>
  </si>
  <si>
    <t>16:12:23</t>
  </si>
  <si>
    <t>16:11:57</t>
  </si>
  <si>
    <t>16:11:18</t>
  </si>
  <si>
    <t>16:07:19</t>
  </si>
  <si>
    <t>16:06:54</t>
  </si>
  <si>
    <t>16:05:46</t>
  </si>
  <si>
    <t>16:04:00</t>
  </si>
  <si>
    <t>15:59:16</t>
  </si>
  <si>
    <t>15:54:30</t>
  </si>
  <si>
    <t>15:53:08</t>
  </si>
  <si>
    <t>15:52:38</t>
  </si>
  <si>
    <t>15:48:07</t>
  </si>
  <si>
    <t>15:47:31</t>
  </si>
  <si>
    <t>15:45:12</t>
  </si>
  <si>
    <t>15:44:30</t>
  </si>
  <si>
    <t>15:44:15</t>
  </si>
  <si>
    <t>15:43:30</t>
  </si>
  <si>
    <t>15:43:11</t>
  </si>
  <si>
    <t>15:41:26</t>
  </si>
  <si>
    <t>15:39:51</t>
  </si>
  <si>
    <t>15:39:41</t>
  </si>
  <si>
    <t>15:39:09</t>
  </si>
  <si>
    <t>15:38:43</t>
  </si>
  <si>
    <t>15:38:13</t>
  </si>
  <si>
    <t>15:38:03</t>
  </si>
  <si>
    <t>15:34:52</t>
  </si>
  <si>
    <t>15:29:32</t>
  </si>
  <si>
    <t>15:29:01</t>
  </si>
  <si>
    <t>15:28:37</t>
  </si>
  <si>
    <t>15:28:14</t>
  </si>
  <si>
    <t>15:27:02</t>
  </si>
  <si>
    <t>15:25:38</t>
  </si>
  <si>
    <t>15:23:40</t>
  </si>
  <si>
    <t>15:19:10</t>
  </si>
  <si>
    <t>15:12:59</t>
  </si>
  <si>
    <t>15:06:47</t>
  </si>
  <si>
    <t>15:04:10</t>
  </si>
  <si>
    <t>15:02:49</t>
  </si>
  <si>
    <t>15:01:12</t>
  </si>
  <si>
    <t>14:59:33</t>
  </si>
  <si>
    <t>14:57:45</t>
  </si>
  <si>
    <t>14:55:54</t>
  </si>
  <si>
    <t>14:43:55</t>
  </si>
  <si>
    <t>14:43:51</t>
  </si>
  <si>
    <t>15:17:00</t>
  </si>
  <si>
    <t>15:16:21</t>
  </si>
  <si>
    <t>15:12:23</t>
  </si>
  <si>
    <t>15:11:37</t>
  </si>
  <si>
    <t>15:10:56</t>
  </si>
  <si>
    <t>15:10:02</t>
  </si>
  <si>
    <t>15:08:52</t>
  </si>
  <si>
    <t>15:08:21</t>
  </si>
  <si>
    <t>15:07:37</t>
  </si>
  <si>
    <t>15:06:39</t>
  </si>
  <si>
    <t>15:05:23</t>
  </si>
  <si>
    <t>15:04:04</t>
  </si>
  <si>
    <t>15:03:30</t>
  </si>
  <si>
    <t>15:02:56</t>
  </si>
  <si>
    <t>14:58:46</t>
  </si>
  <si>
    <t>14:55:11</t>
  </si>
  <si>
    <t>14:51:51</t>
  </si>
  <si>
    <t>14:50:36</t>
  </si>
  <si>
    <t>14:48:44</t>
  </si>
  <si>
    <t>14:47:58</t>
  </si>
  <si>
    <t>14:45:26</t>
  </si>
  <si>
    <t>14:43:24</t>
  </si>
  <si>
    <t>14:34:59</t>
  </si>
  <si>
    <t>14:31:32</t>
  </si>
  <si>
    <t>14:30:34</t>
  </si>
  <si>
    <t>14:28:31</t>
  </si>
  <si>
    <t>16:17:26</t>
  </si>
  <si>
    <t>16:17:06</t>
  </si>
  <si>
    <t>16:14:59</t>
  </si>
  <si>
    <t>16:13:42</t>
  </si>
  <si>
    <t>16:12:42</t>
  </si>
  <si>
    <t>16:12:09</t>
  </si>
  <si>
    <t>16:10:11</t>
  </si>
  <si>
    <t>16:08:36</t>
  </si>
  <si>
    <t>16:08:09</t>
  </si>
  <si>
    <t>16:07:43</t>
  </si>
  <si>
    <t>16:04:55</t>
  </si>
  <si>
    <t>16:01:33</t>
  </si>
  <si>
    <t>15:59:37</t>
  </si>
  <si>
    <t>15:58:45</t>
  </si>
  <si>
    <t>15:57:46</t>
  </si>
  <si>
    <t>15:56:44</t>
  </si>
  <si>
    <t>15:55:35</t>
  </si>
  <si>
    <t>15:53:14</t>
  </si>
  <si>
    <t>15:52:10</t>
  </si>
  <si>
    <t>15:51:39</t>
  </si>
  <si>
    <t>15:51:10</t>
  </si>
  <si>
    <t>15:50:41</t>
  </si>
  <si>
    <t>15:48:12</t>
  </si>
  <si>
    <t>15:47:11</t>
  </si>
  <si>
    <t>15:46:36</t>
  </si>
  <si>
    <t>15:46:00</t>
  </si>
  <si>
    <t>15:44:54</t>
  </si>
  <si>
    <t>15:43:26</t>
  </si>
  <si>
    <t>15:41:27</t>
  </si>
  <si>
    <t>15:39:11</t>
  </si>
  <si>
    <t>15:38:26</t>
  </si>
  <si>
    <t>15:35:35</t>
  </si>
  <si>
    <t>15:32:46</t>
  </si>
  <si>
    <t>15:31:48</t>
  </si>
  <si>
    <t>15:30:48</t>
  </si>
  <si>
    <t>15:30:00</t>
  </si>
  <si>
    <t>15:28:03</t>
  </si>
  <si>
    <t>15:23:22</t>
  </si>
  <si>
    <t>15:14:33</t>
  </si>
  <si>
    <t>15:13:11</t>
  </si>
  <si>
    <t>15:12:25</t>
  </si>
  <si>
    <t>15:11:57</t>
  </si>
  <si>
    <t>15:10:45</t>
  </si>
  <si>
    <t>15:09:48</t>
  </si>
  <si>
    <t>15:05:27</t>
  </si>
  <si>
    <t>15:03:58</t>
  </si>
  <si>
    <t>15:02:45</t>
  </si>
  <si>
    <t>15:01:37</t>
  </si>
  <si>
    <t>14:58:58</t>
  </si>
  <si>
    <t>14:56:09</t>
  </si>
  <si>
    <t>14:55:22</t>
  </si>
  <si>
    <t>14:53:47</t>
  </si>
  <si>
    <t>14:52:24</t>
  </si>
  <si>
    <t>14:50:39</t>
  </si>
  <si>
    <t>14:46:58</t>
  </si>
  <si>
    <t>14:46:17</t>
  </si>
  <si>
    <t>14:45:18</t>
  </si>
  <si>
    <t>14:42:08</t>
  </si>
  <si>
    <t>14:40:20</t>
  </si>
  <si>
    <t>14:38:56</t>
  </si>
  <si>
    <t>14:37:16</t>
  </si>
  <si>
    <t>14:35:46</t>
  </si>
  <si>
    <t>14:34:27</t>
  </si>
  <si>
    <t>14:30:27</t>
  </si>
  <si>
    <t>14:29:03</t>
  </si>
  <si>
    <t>14:27:40</t>
  </si>
  <si>
    <t>14:26:33</t>
  </si>
  <si>
    <t>14:25:16</t>
  </si>
  <si>
    <t>14:23:23</t>
  </si>
  <si>
    <t>14:22:45</t>
  </si>
  <si>
    <t>14:20:53</t>
  </si>
  <si>
    <t>14:18:00</t>
  </si>
  <si>
    <t>14:16:16</t>
  </si>
  <si>
    <t>14:14:30</t>
  </si>
  <si>
    <t>14:13:48</t>
  </si>
  <si>
    <t>14:11:46</t>
  </si>
  <si>
    <t>14:11:06</t>
  </si>
  <si>
    <t>14:07:07</t>
  </si>
  <si>
    <t>14:06:58</t>
  </si>
  <si>
    <t>14:05:44</t>
  </si>
  <si>
    <t>14:04:47</t>
  </si>
  <si>
    <t>14:04:36</t>
  </si>
  <si>
    <t>14:02:52</t>
  </si>
  <si>
    <t>14:01:23</t>
  </si>
  <si>
    <t>13:59:26</t>
  </si>
  <si>
    <t>05:22:30</t>
  </si>
  <si>
    <t>05:20:54</t>
  </si>
  <si>
    <t>05:19:15</t>
  </si>
  <si>
    <t>05:18:55</t>
  </si>
  <si>
    <t>17:59:57</t>
  </si>
  <si>
    <t>17:58:32</t>
  </si>
  <si>
    <t>17:57:56</t>
  </si>
  <si>
    <t>17:55:36</t>
  </si>
  <si>
    <t>17:54:24</t>
  </si>
  <si>
    <t>17:53:06</t>
  </si>
  <si>
    <t>17:51:00</t>
  </si>
  <si>
    <t>17:50:50</t>
  </si>
  <si>
    <t>17:50:33</t>
  </si>
  <si>
    <t>17:48:12</t>
  </si>
  <si>
    <t>17:45:51</t>
  </si>
  <si>
    <t>17:44:44</t>
  </si>
  <si>
    <t>17:44:07</t>
  </si>
  <si>
    <t>17:42:37</t>
  </si>
  <si>
    <t>17:39:48</t>
  </si>
  <si>
    <t>17:39:07</t>
  </si>
  <si>
    <t>17:38:38</t>
  </si>
  <si>
    <t>17:35:36</t>
  </si>
  <si>
    <t>17:33:28</t>
  </si>
  <si>
    <t>17:32:25</t>
  </si>
  <si>
    <t>17:32:15</t>
  </si>
  <si>
    <t>17:30:48</t>
  </si>
  <si>
    <t>17:30:25</t>
  </si>
  <si>
    <t>17:29:44</t>
  </si>
  <si>
    <t>17:29:07</t>
  </si>
  <si>
    <t>17:27:13</t>
  </si>
  <si>
    <t>17:25:38</t>
  </si>
  <si>
    <t>17:25:07</t>
  </si>
  <si>
    <t>17:22:13</t>
  </si>
  <si>
    <t>17:20:53</t>
  </si>
  <si>
    <t>17:18:50</t>
  </si>
  <si>
    <t>17:16:25</t>
  </si>
  <si>
    <t>17:15:13</t>
  </si>
  <si>
    <t>17:13:22</t>
  </si>
  <si>
    <t>17:11:57</t>
  </si>
  <si>
    <t>17:10:45</t>
  </si>
  <si>
    <t>17:09:51</t>
  </si>
  <si>
    <t>17:08:13</t>
  </si>
  <si>
    <t>17:07:45</t>
  </si>
  <si>
    <t>17:06:41</t>
  </si>
  <si>
    <t>17:05:41</t>
  </si>
  <si>
    <t>17:00:51</t>
  </si>
  <si>
    <t>16:59:56</t>
  </si>
  <si>
    <t>16:59:15</t>
  </si>
  <si>
    <t>16:58:19</t>
  </si>
  <si>
    <t>16:56:48</t>
  </si>
  <si>
    <t>16:55:54</t>
  </si>
  <si>
    <t>16:55:45</t>
  </si>
  <si>
    <t>16:55:18</t>
  </si>
  <si>
    <t>16:54:07</t>
  </si>
  <si>
    <t>16:51:59</t>
  </si>
  <si>
    <t>16:50:41</t>
  </si>
  <si>
    <t>16:50:05</t>
  </si>
  <si>
    <t>16:49:43</t>
  </si>
  <si>
    <t>16:48:54</t>
  </si>
  <si>
    <t>16:47:16</t>
  </si>
  <si>
    <t>16:45:50</t>
  </si>
  <si>
    <t>16:44:11</t>
  </si>
  <si>
    <t>16:42:24</t>
  </si>
  <si>
    <t>16:39:49</t>
  </si>
  <si>
    <t>16:36:36</t>
  </si>
  <si>
    <t>16:35:11</t>
  </si>
  <si>
    <t>16:31:12</t>
  </si>
  <si>
    <t>16:27:55</t>
  </si>
  <si>
    <t>16:26:57</t>
  </si>
  <si>
    <t>16:25:49</t>
  </si>
  <si>
    <t>16:25:27</t>
  </si>
  <si>
    <t>16:23:40</t>
  </si>
  <si>
    <t>16:22:32</t>
  </si>
  <si>
    <t>16:21:48</t>
  </si>
  <si>
    <t>16:21:18</t>
  </si>
  <si>
    <t>16:10:50</t>
  </si>
  <si>
    <t>16:05:59</t>
  </si>
  <si>
    <t>16:04:44</t>
  </si>
  <si>
    <t>16:02:00</t>
  </si>
  <si>
    <t>16:00:24</t>
  </si>
  <si>
    <t>15:54:21</t>
  </si>
  <si>
    <t>15:52:32</t>
  </si>
  <si>
    <t>15:52:18</t>
  </si>
  <si>
    <t>15:50:29</t>
  </si>
  <si>
    <t>15:48:27</t>
  </si>
  <si>
    <t>15:43:23</t>
  </si>
  <si>
    <t>15:40:37</t>
  </si>
  <si>
    <t>15:39:13</t>
  </si>
  <si>
    <t>15:37:28</t>
  </si>
  <si>
    <t>15:37:16</t>
  </si>
  <si>
    <t>15:35:27</t>
  </si>
  <si>
    <t>15:32:47</t>
  </si>
  <si>
    <t>15:30:58</t>
  </si>
  <si>
    <t>15:29:58</t>
  </si>
  <si>
    <t>15:26:16</t>
  </si>
  <si>
    <t>15:23:34</t>
  </si>
  <si>
    <t>11:55:10</t>
  </si>
  <si>
    <t>11:53:55</t>
  </si>
  <si>
    <t>15:59:00</t>
  </si>
  <si>
    <t>15:58:42</t>
  </si>
  <si>
    <t>15:57:14</t>
  </si>
  <si>
    <t>15:56:03</t>
  </si>
  <si>
    <t>14:58:25</t>
  </si>
  <si>
    <t>14:43:03</t>
  </si>
  <si>
    <t>14:41:29</t>
  </si>
  <si>
    <t>14:34:13</t>
  </si>
  <si>
    <t>14:29:09</t>
  </si>
  <si>
    <t>14:25:08</t>
  </si>
  <si>
    <t>14:22:38</t>
  </si>
  <si>
    <t>14:21:48</t>
  </si>
  <si>
    <t>14:20:02</t>
  </si>
  <si>
    <t>14:17:55</t>
  </si>
  <si>
    <t>14:16:18</t>
  </si>
  <si>
    <t>14:11:58</t>
  </si>
  <si>
    <t>14:10:15</t>
  </si>
  <si>
    <t>14:08:48</t>
  </si>
  <si>
    <t>14:07:35</t>
  </si>
  <si>
    <t>13:39:34</t>
  </si>
  <si>
    <t>13:36:43</t>
  </si>
  <si>
    <t>13:27:17</t>
  </si>
  <si>
    <t>13:25:45</t>
  </si>
  <si>
    <t>13:19:08</t>
  </si>
  <si>
    <t>13:17:21</t>
  </si>
  <si>
    <t>13:11:52</t>
  </si>
  <si>
    <t>13:10:35</t>
  </si>
  <si>
    <t>13:09:55</t>
  </si>
  <si>
    <t>13:08:35</t>
  </si>
  <si>
    <t>13:06:49</t>
  </si>
  <si>
    <t>13:05:41</t>
  </si>
  <si>
    <t>13:02:08</t>
  </si>
  <si>
    <t>13:00:50</t>
  </si>
  <si>
    <t>12:52:56</t>
  </si>
  <si>
    <t>12:51:20</t>
  </si>
  <si>
    <t>12:49:32</t>
  </si>
  <si>
    <t>12:47:35</t>
  </si>
  <si>
    <t>12:41:06</t>
  </si>
  <si>
    <t>12:38:21</t>
  </si>
  <si>
    <t>12:34:24</t>
  </si>
  <si>
    <t>14:38:32</t>
  </si>
  <si>
    <t>12:46:54</t>
  </si>
  <si>
    <t>15:33:35</t>
  </si>
  <si>
    <t>15:31:54</t>
  </si>
  <si>
    <t>15:30:18</t>
  </si>
  <si>
    <t>15:24:55</t>
  </si>
  <si>
    <t>15:22:15</t>
  </si>
  <si>
    <t>15:18:56</t>
  </si>
  <si>
    <t>15:08:31</t>
  </si>
  <si>
    <t>15:05:20</t>
  </si>
  <si>
    <t>15:04:57</t>
  </si>
  <si>
    <t>15:01:39</t>
  </si>
  <si>
    <t>14:58:15</t>
  </si>
  <si>
    <t>14:55:23</t>
  </si>
  <si>
    <t>14:53:58</t>
  </si>
  <si>
    <t>14:49:52</t>
  </si>
  <si>
    <t>14:41:20</t>
  </si>
  <si>
    <t>14:37:57</t>
  </si>
  <si>
    <t>14:37:34</t>
  </si>
  <si>
    <t>14:36:58</t>
  </si>
  <si>
    <t>14:34:01</t>
  </si>
  <si>
    <t>14:15:38</t>
  </si>
  <si>
    <t>14:15:29</t>
  </si>
  <si>
    <t>14:15:10</t>
  </si>
  <si>
    <t>14:14:57</t>
  </si>
  <si>
    <t>14:06:42</t>
  </si>
  <si>
    <t>14:05:25</t>
  </si>
  <si>
    <t>15:57:22</t>
  </si>
  <si>
    <t>15:56:02</t>
  </si>
  <si>
    <t>15:52:05</t>
  </si>
  <si>
    <t>15:51:34</t>
  </si>
  <si>
    <t>15:49:36</t>
  </si>
  <si>
    <t>15:46:18</t>
  </si>
  <si>
    <t>15:44:43</t>
  </si>
  <si>
    <t>15:41:57</t>
  </si>
  <si>
    <t>15:38:33</t>
  </si>
  <si>
    <t>15:35:54</t>
  </si>
  <si>
    <t>15:33:44</t>
  </si>
  <si>
    <t>15:31:07</t>
  </si>
  <si>
    <t>15:26:04</t>
  </si>
  <si>
    <t>15:18:47</t>
  </si>
  <si>
    <t>15:16:56</t>
  </si>
  <si>
    <t>15:07:44</t>
  </si>
  <si>
    <t>15:06:57</t>
  </si>
  <si>
    <t>15:03:52</t>
  </si>
  <si>
    <t>14:51:34</t>
  </si>
  <si>
    <t>17:17:34</t>
  </si>
  <si>
    <t>17:16:48</t>
  </si>
  <si>
    <t>17:16:13</t>
  </si>
  <si>
    <t>17:14:02</t>
  </si>
  <si>
    <t>17:12:42</t>
  </si>
  <si>
    <t>17:11:11</t>
  </si>
  <si>
    <t>17:10:58</t>
  </si>
  <si>
    <t>17:06:52</t>
  </si>
  <si>
    <t>16:56:44</t>
  </si>
  <si>
    <t>16:53:57</t>
  </si>
  <si>
    <t>16:48:58</t>
  </si>
  <si>
    <t>16:39:37</t>
  </si>
  <si>
    <t>16:38:32</t>
  </si>
  <si>
    <t>16:37:55</t>
  </si>
  <si>
    <t>16:34:19</t>
  </si>
  <si>
    <t>16:31:04</t>
  </si>
  <si>
    <t>16:28:29</t>
  </si>
  <si>
    <t>16:23:18</t>
  </si>
  <si>
    <t>16:21:22</t>
  </si>
  <si>
    <t>16:20:21</t>
  </si>
  <si>
    <t>16:18:41</t>
  </si>
  <si>
    <t>16:12:07</t>
  </si>
  <si>
    <t>16:09:08</t>
  </si>
  <si>
    <t>16:08:25</t>
  </si>
  <si>
    <t>15:47:14</t>
  </si>
  <si>
    <t>17:19:06</t>
  </si>
  <si>
    <t>17:18:00</t>
  </si>
  <si>
    <t>17:16:23</t>
  </si>
  <si>
    <t>17:13:36</t>
  </si>
  <si>
    <t>17:12:46</t>
  </si>
  <si>
    <t>17:10:25</t>
  </si>
  <si>
    <t>17:07:55</t>
  </si>
  <si>
    <t>17:07:13</t>
  </si>
  <si>
    <t>17:05:30</t>
  </si>
  <si>
    <t>17:01:52</t>
  </si>
  <si>
    <t>17:00:06</t>
  </si>
  <si>
    <t>16:56:33</t>
  </si>
  <si>
    <t>16:49:49</t>
  </si>
  <si>
    <t>16:43:01</t>
  </si>
  <si>
    <t>16:40:21</t>
  </si>
  <si>
    <t>16:38:33</t>
  </si>
  <si>
    <t>16:33:42</t>
  </si>
  <si>
    <t>16:32:52</t>
  </si>
  <si>
    <t>16:25:18</t>
  </si>
  <si>
    <t>16:17:46</t>
  </si>
  <si>
    <t>16:17:15</t>
  </si>
  <si>
    <t>16:16:56</t>
  </si>
  <si>
    <t>16:08:26</t>
  </si>
  <si>
    <t>16:03:01</t>
  </si>
  <si>
    <t>15:58:23</t>
  </si>
  <si>
    <t>02:16:48</t>
  </si>
  <si>
    <t>02:13:21</t>
  </si>
  <si>
    <t>02:12:13</t>
  </si>
  <si>
    <t>02:10:19</t>
  </si>
  <si>
    <t>02:09:32</t>
  </si>
  <si>
    <t>02:09:20</t>
  </si>
  <si>
    <t>02:06:44</t>
  </si>
  <si>
    <t>02:01:24</t>
  </si>
  <si>
    <t>01:58:39</t>
  </si>
  <si>
    <t>01:56:12</t>
  </si>
  <si>
    <t>01:55:54</t>
  </si>
  <si>
    <t>01:54:27</t>
  </si>
  <si>
    <t>01:51:45</t>
  </si>
  <si>
    <t>2013</t>
  </si>
  <si>
    <t>10:52:53</t>
  </si>
  <si>
    <t>15:42:21</t>
  </si>
  <si>
    <t>15:41:03</t>
  </si>
  <si>
    <t>15:35:40</t>
  </si>
  <si>
    <t>15:34:24</t>
  </si>
  <si>
    <t>15:33:30</t>
  </si>
  <si>
    <t>15:33:05</t>
  </si>
  <si>
    <t>15:18:46</t>
  </si>
  <si>
    <t>15:17:35</t>
  </si>
  <si>
    <t>15:16:16</t>
  </si>
  <si>
    <t>15:15:41</t>
  </si>
  <si>
    <t>15:11:54</t>
  </si>
  <si>
    <t>15:08:02</t>
  </si>
  <si>
    <t>15:05:16</t>
  </si>
  <si>
    <t>14:58:29</t>
  </si>
  <si>
    <t>14:55:10</t>
  </si>
  <si>
    <t>14:39:54</t>
  </si>
  <si>
    <t>14:38:45</t>
  </si>
  <si>
    <t>14:36:50</t>
  </si>
  <si>
    <t>14:33:13</t>
  </si>
  <si>
    <t>14:25:59</t>
  </si>
  <si>
    <t>14:19:02</t>
  </si>
  <si>
    <t>14:14:12</t>
  </si>
  <si>
    <t>14:12:37</t>
  </si>
  <si>
    <t>14:10:47</t>
  </si>
  <si>
    <t>14:04:14</t>
  </si>
  <si>
    <t>14:03:11</t>
  </si>
  <si>
    <t>13:59:48</t>
  </si>
  <si>
    <t>13:59:40</t>
  </si>
  <si>
    <t>16:25:56</t>
  </si>
  <si>
    <t>15:52:02</t>
  </si>
  <si>
    <t>15:48:41</t>
  </si>
  <si>
    <t>15:34:28</t>
  </si>
  <si>
    <t>15:25:19</t>
  </si>
  <si>
    <t>15:56:19</t>
  </si>
  <si>
    <t>15:53:48</t>
  </si>
  <si>
    <t>15:52:46</t>
  </si>
  <si>
    <t>15:48:43</t>
  </si>
  <si>
    <t>15:46:41</t>
  </si>
  <si>
    <t>15:38:06</t>
  </si>
  <si>
    <t>15:35:43</t>
  </si>
  <si>
    <t>15:33:39</t>
  </si>
  <si>
    <t>15:31:46</t>
  </si>
  <si>
    <t>15:29:02</t>
  </si>
  <si>
    <t>15:27:55</t>
  </si>
  <si>
    <t>15:24:18</t>
  </si>
  <si>
    <t>15:23:18</t>
  </si>
  <si>
    <t>15:22:18</t>
  </si>
  <si>
    <t>15:19:12</t>
  </si>
  <si>
    <t>15:17:36</t>
  </si>
  <si>
    <t>15:16:47</t>
  </si>
  <si>
    <t>15:09:05</t>
  </si>
  <si>
    <t>15:07:40</t>
  </si>
  <si>
    <t>15:07:01</t>
  </si>
  <si>
    <t>15:38:10</t>
  </si>
  <si>
    <t>15:37:25</t>
  </si>
  <si>
    <t>15:36:31</t>
  </si>
  <si>
    <t>15:33:18</t>
  </si>
  <si>
    <t>15:16:52</t>
  </si>
  <si>
    <t>15:13:24</t>
  </si>
  <si>
    <t>15:12:03</t>
  </si>
  <si>
    <t>15:09:00</t>
  </si>
  <si>
    <t>15:07:20</t>
  </si>
  <si>
    <t>15:06:02</t>
  </si>
  <si>
    <t>15:05:38</t>
  </si>
  <si>
    <t>15:04:40</t>
  </si>
  <si>
    <t>15:03:49</t>
  </si>
  <si>
    <t>15:03:27</t>
  </si>
  <si>
    <t>14:59:05</t>
  </si>
  <si>
    <t>14:57:18</t>
  </si>
  <si>
    <t>14:49:26</t>
  </si>
  <si>
    <t>14:47:36</t>
  </si>
  <si>
    <t>14:46:04</t>
  </si>
  <si>
    <t>14:42:16</t>
  </si>
  <si>
    <t>14:39:59</t>
  </si>
  <si>
    <t>14:36:25</t>
  </si>
  <si>
    <t>14:36:12</t>
  </si>
  <si>
    <t>14:33:55</t>
  </si>
  <si>
    <t>14:32:14</t>
  </si>
  <si>
    <t>14:28:59</t>
  </si>
  <si>
    <t>14:28:25</t>
  </si>
  <si>
    <t>14:23:54</t>
  </si>
  <si>
    <t>14:23:06</t>
  </si>
  <si>
    <t>14:20:22</t>
  </si>
  <si>
    <t>14:18:04</t>
  </si>
  <si>
    <t>14:16:17</t>
  </si>
  <si>
    <t>14:14:32</t>
  </si>
  <si>
    <t>14:11:34</t>
  </si>
  <si>
    <t>14:09:44</t>
  </si>
  <si>
    <t>14:06:53</t>
  </si>
  <si>
    <t>17:16:04</t>
  </si>
  <si>
    <t>17:14:08</t>
  </si>
  <si>
    <t>17:10:44</t>
  </si>
  <si>
    <t>17:09:42</t>
  </si>
  <si>
    <t>17:07:21</t>
  </si>
  <si>
    <t>17:03:20</t>
  </si>
  <si>
    <t>17:01:36</t>
  </si>
  <si>
    <t>17:00:28</t>
  </si>
  <si>
    <t>16:57:44</t>
  </si>
  <si>
    <t>16:55:19</t>
  </si>
  <si>
    <t>16:50:40</t>
  </si>
  <si>
    <t>16:49:56</t>
  </si>
  <si>
    <t>16:46:44</t>
  </si>
  <si>
    <t>16:43:43</t>
  </si>
  <si>
    <t>16:41:14</t>
  </si>
  <si>
    <t>16:37:41</t>
  </si>
  <si>
    <t>16:30:57</t>
  </si>
  <si>
    <t>14:27:56</t>
  </si>
  <si>
    <t>14:25:48</t>
  </si>
  <si>
    <t>14:24:58</t>
  </si>
  <si>
    <t>14:12:24</t>
  </si>
  <si>
    <t>14:10:45</t>
  </si>
  <si>
    <t>14:02:50</t>
  </si>
  <si>
    <t>13:59:55</t>
  </si>
  <si>
    <t>13:56:10</t>
  </si>
  <si>
    <t>13:54:18</t>
  </si>
  <si>
    <t>13:52:39</t>
  </si>
  <si>
    <t>04:51:03</t>
  </si>
  <si>
    <t>04:50:57</t>
  </si>
  <si>
    <t>04:50:55</t>
  </si>
  <si>
    <t>04:49:14</t>
  </si>
  <si>
    <t>04:46:13</t>
  </si>
  <si>
    <t>04:32:39</t>
  </si>
  <si>
    <t>04:30:53</t>
  </si>
  <si>
    <t>04:29:29</t>
  </si>
  <si>
    <t>04:27:58</t>
  </si>
  <si>
    <t>04:16:49</t>
  </si>
  <si>
    <t>04:15:19</t>
  </si>
  <si>
    <t>04:11:13</t>
  </si>
  <si>
    <t>04:10:26</t>
  </si>
  <si>
    <t>04:05:22</t>
  </si>
  <si>
    <t>03:59:12</t>
  </si>
  <si>
    <t>03:53:54</t>
  </si>
  <si>
    <t>03:50:11</t>
  </si>
  <si>
    <t>03:40:37</t>
  </si>
  <si>
    <t>03:39:52</t>
  </si>
  <si>
    <t>03:38:17</t>
  </si>
  <si>
    <t>03:32:44</t>
  </si>
  <si>
    <t>03:32:08</t>
  </si>
  <si>
    <t>03:29:45</t>
  </si>
  <si>
    <t>03:28:31</t>
  </si>
  <si>
    <t>03:25:40</t>
  </si>
  <si>
    <t>03:24:29</t>
  </si>
  <si>
    <t>03:22:22</t>
  </si>
  <si>
    <t>03:20:58</t>
  </si>
  <si>
    <t>03:20:04</t>
  </si>
  <si>
    <t>03:18:59</t>
  </si>
  <si>
    <t>14:34:19</t>
  </si>
  <si>
    <t>14:31:06</t>
  </si>
  <si>
    <t>14:27:33</t>
  </si>
  <si>
    <t>14:26:08</t>
  </si>
  <si>
    <t>14:25:10</t>
  </si>
  <si>
    <t>14:23:57</t>
  </si>
  <si>
    <t>14:23:34</t>
  </si>
  <si>
    <t>14:08:31</t>
  </si>
  <si>
    <t>14:06:02</t>
  </si>
  <si>
    <t>14:04:30</t>
  </si>
  <si>
    <t>14:02:39</t>
  </si>
  <si>
    <t>13:37:04</t>
  </si>
  <si>
    <t>13:32:35</t>
  </si>
  <si>
    <t>13:32:04</t>
  </si>
  <si>
    <t>13:30:39</t>
  </si>
  <si>
    <t>13:13:18</t>
  </si>
  <si>
    <t>13:11:46</t>
  </si>
  <si>
    <t>13:07:32</t>
  </si>
  <si>
    <t>13:03:36</t>
  </si>
  <si>
    <t>12:57:02</t>
  </si>
  <si>
    <t>12:55:57</t>
  </si>
  <si>
    <t>12:54:11</t>
  </si>
  <si>
    <t>12:52:40</t>
  </si>
  <si>
    <t>12:51:49</t>
  </si>
  <si>
    <t>12:51:04</t>
  </si>
  <si>
    <t>13:59:28</t>
  </si>
  <si>
    <t>13:57:44</t>
  </si>
  <si>
    <t>13:55:43</t>
  </si>
  <si>
    <t>13:43:12</t>
  </si>
  <si>
    <t>13:41:01</t>
  </si>
  <si>
    <t>13:38:36</t>
  </si>
  <si>
    <t>13:32:01</t>
  </si>
  <si>
    <t>13:27:42</t>
  </si>
  <si>
    <t>13:23:53</t>
  </si>
  <si>
    <t>13:21:11</t>
  </si>
  <si>
    <t>13:20:33</t>
  </si>
  <si>
    <t>13:15:56</t>
  </si>
  <si>
    <t>13:12:36</t>
  </si>
  <si>
    <t>13:09:27</t>
  </si>
  <si>
    <t>13:05:03</t>
  </si>
  <si>
    <t>13:04:01</t>
  </si>
  <si>
    <t>13:02:22</t>
  </si>
  <si>
    <t>13:00:48</t>
  </si>
  <si>
    <t>12:58:43</t>
  </si>
  <si>
    <t>12:57:39</t>
  </si>
  <si>
    <t>12:55:25</t>
  </si>
  <si>
    <t>12:53:45</t>
  </si>
  <si>
    <t>12:52:46</t>
  </si>
  <si>
    <t>12:46:05</t>
  </si>
  <si>
    <t>12:44:21</t>
  </si>
  <si>
    <t>17:09:38</t>
  </si>
  <si>
    <t>17:08:20</t>
  </si>
  <si>
    <t>16:56:34</t>
  </si>
  <si>
    <t>16:54:04</t>
  </si>
  <si>
    <t>16:47:23</t>
  </si>
  <si>
    <t>16:46:35</t>
  </si>
  <si>
    <t>16:43:05</t>
  </si>
  <si>
    <t>16:31:52</t>
  </si>
  <si>
    <t>16:26:25</t>
  </si>
  <si>
    <t>16:24:00</t>
  </si>
  <si>
    <t>16:22:38</t>
  </si>
  <si>
    <t>16:21:05</t>
  </si>
  <si>
    <t>16:17:35</t>
  </si>
  <si>
    <t>16:17:07</t>
  </si>
  <si>
    <t>16:15:05</t>
  </si>
  <si>
    <t>16:06:11</t>
  </si>
  <si>
    <t>15:52:40</t>
  </si>
  <si>
    <t>15:51:43</t>
  </si>
  <si>
    <t>15:49:54</t>
  </si>
  <si>
    <t>15:48:47</t>
  </si>
  <si>
    <t>15:48:19</t>
  </si>
  <si>
    <t>15:47:25</t>
  </si>
  <si>
    <t>15:38:47</t>
  </si>
  <si>
    <t>15:36:36</t>
  </si>
  <si>
    <t>15:28:07</t>
  </si>
  <si>
    <t>14:18:31</t>
  </si>
  <si>
    <t>14:17:49</t>
  </si>
  <si>
    <t>14:16:02</t>
  </si>
  <si>
    <t>14:15:23</t>
  </si>
  <si>
    <t>16:26:10</t>
  </si>
  <si>
    <t>16:24:53</t>
  </si>
  <si>
    <t>16:19:59</t>
  </si>
  <si>
    <t>16:19:09</t>
  </si>
  <si>
    <t>16:14:11</t>
  </si>
  <si>
    <t>16:11:52</t>
  </si>
  <si>
    <t>16:09:33</t>
  </si>
  <si>
    <t>16:08:41</t>
  </si>
  <si>
    <t>15:55:55</t>
  </si>
  <si>
    <t>15:53:09</t>
  </si>
  <si>
    <t>15:51:07</t>
  </si>
  <si>
    <t>15:48:30</t>
  </si>
  <si>
    <t>15:47:26</t>
  </si>
  <si>
    <t>15:45:52</t>
  </si>
  <si>
    <t>15:42:58</t>
  </si>
  <si>
    <t>15:42:44</t>
  </si>
  <si>
    <t>15:42:14</t>
  </si>
  <si>
    <t>15:40:46</t>
  </si>
  <si>
    <t>15:30:02</t>
  </si>
  <si>
    <t>15:28:17</t>
  </si>
  <si>
    <t>15:27:59</t>
  </si>
  <si>
    <t>15:25:42</t>
  </si>
  <si>
    <t>15:24:57</t>
  </si>
  <si>
    <t>15:24:05</t>
  </si>
  <si>
    <t>15:15:15</t>
  </si>
  <si>
    <t>15:14:03</t>
  </si>
  <si>
    <t>15:10:10</t>
  </si>
  <si>
    <t>15:02:35</t>
  </si>
  <si>
    <t>01:17:50</t>
  </si>
  <si>
    <t>01:14:59</t>
  </si>
  <si>
    <t>01:06:35</t>
  </si>
  <si>
    <t>01:05:59</t>
  </si>
  <si>
    <t>01:05:38</t>
  </si>
  <si>
    <t>01:02:08</t>
  </si>
  <si>
    <t>00:58:44</t>
  </si>
  <si>
    <t>00:57:06</t>
  </si>
  <si>
    <t>03:04:47</t>
  </si>
  <si>
    <t>03:04:43</t>
  </si>
  <si>
    <t>17:20:39</t>
  </si>
  <si>
    <t>14:41:33</t>
  </si>
  <si>
    <t>14:38:58</t>
  </si>
  <si>
    <t>14:35:02</t>
  </si>
  <si>
    <t>14:28:24</t>
  </si>
  <si>
    <t>14:26:11</t>
  </si>
  <si>
    <t>14:23:40</t>
  </si>
  <si>
    <t>14:16:35</t>
  </si>
  <si>
    <t>14:15:00</t>
  </si>
  <si>
    <t>14:14:48</t>
  </si>
  <si>
    <t>14:14:25</t>
  </si>
  <si>
    <t>14:10:46</t>
  </si>
  <si>
    <t>12:54:00</t>
  </si>
  <si>
    <t>12:51:43</t>
  </si>
  <si>
    <t>12:51:24</t>
  </si>
  <si>
    <t>12:47:42</t>
  </si>
  <si>
    <t>12:47:12</t>
  </si>
  <si>
    <t>12:42:15</t>
  </si>
  <si>
    <t>12:37:46</t>
  </si>
  <si>
    <t>12:36:56</t>
  </si>
  <si>
    <t>12:34:02</t>
  </si>
  <si>
    <t>12:33:46</t>
  </si>
  <si>
    <t>12:32:24</t>
  </si>
  <si>
    <t>12:30:13</t>
  </si>
  <si>
    <t>12:27:50</t>
  </si>
  <si>
    <t>12:26:35</t>
  </si>
  <si>
    <t>12:25:23</t>
  </si>
  <si>
    <t>12:20:22</t>
  </si>
  <si>
    <t>12:15:41</t>
  </si>
  <si>
    <t>12:13:47</t>
  </si>
  <si>
    <t>12:12:46</t>
  </si>
  <si>
    <t>12:06:47</t>
  </si>
  <si>
    <t>12:12:00</t>
  </si>
  <si>
    <t>12:06:15</t>
  </si>
  <si>
    <t>12:05:00</t>
  </si>
  <si>
    <t>12:04:19</t>
  </si>
  <si>
    <t>12:02:16</t>
  </si>
  <si>
    <t>12:01:14</t>
  </si>
  <si>
    <t>16:10:25</t>
  </si>
  <si>
    <t>16:08:54</t>
  </si>
  <si>
    <t>16:06:42</t>
  </si>
  <si>
    <t>16:04:57</t>
  </si>
  <si>
    <t>16:03:53</t>
  </si>
  <si>
    <t>16:03:21</t>
  </si>
  <si>
    <t>16:01:03</t>
  </si>
  <si>
    <t>15:56:37</t>
  </si>
  <si>
    <t>15:55:06</t>
  </si>
  <si>
    <t>15:54:29</t>
  </si>
  <si>
    <t>15:48:24</t>
  </si>
  <si>
    <t>15:44:00</t>
  </si>
  <si>
    <t>15:39:27</t>
  </si>
  <si>
    <t>15:35:50</t>
  </si>
  <si>
    <t>15:32:33</t>
  </si>
  <si>
    <t>15:30:05</t>
  </si>
  <si>
    <t>15:21:28</t>
  </si>
  <si>
    <t>15:18:39</t>
  </si>
  <si>
    <t>15:17:49</t>
  </si>
  <si>
    <t>15:13:01</t>
  </si>
  <si>
    <t>15:12:39</t>
  </si>
  <si>
    <t>15:10:18</t>
  </si>
  <si>
    <t>15:08:15</t>
  </si>
  <si>
    <t>16:14:42</t>
  </si>
  <si>
    <t>14:43:50</t>
  </si>
  <si>
    <t>14:42:59</t>
  </si>
  <si>
    <t>14:35:57</t>
  </si>
  <si>
    <t>14:33:17</t>
  </si>
  <si>
    <t>14:28:44</t>
  </si>
  <si>
    <t>14:21:24</t>
  </si>
  <si>
    <t>14:16:22</t>
  </si>
  <si>
    <t>14:15:12</t>
  </si>
  <si>
    <t>14:14:19</t>
  </si>
  <si>
    <t>14:11:42</t>
  </si>
  <si>
    <t>14:09:50</t>
  </si>
  <si>
    <t>14:08:01</t>
  </si>
  <si>
    <t>14:04:39</t>
  </si>
  <si>
    <t>14:01:44</t>
  </si>
  <si>
    <t>13:59:52</t>
  </si>
  <si>
    <t>13:57:56</t>
  </si>
  <si>
    <t>13:56:12</t>
  </si>
  <si>
    <t>13:54:57</t>
  </si>
  <si>
    <t>02:45:25</t>
  </si>
  <si>
    <t>02:26:44</t>
  </si>
  <si>
    <t>02:25:06</t>
  </si>
  <si>
    <t>02:24:25</t>
  </si>
  <si>
    <t>02:23:54</t>
  </si>
  <si>
    <t>02:22:17</t>
  </si>
  <si>
    <t>02:21:04</t>
  </si>
  <si>
    <t>02:15:26</t>
  </si>
  <si>
    <t>02:14:37</t>
  </si>
  <si>
    <t>02:12:27</t>
  </si>
  <si>
    <t>02:10:11</t>
  </si>
  <si>
    <t>02:09:15</t>
  </si>
  <si>
    <t>02:08:37</t>
  </si>
  <si>
    <t>02:07:17</t>
  </si>
  <si>
    <t>02:06:08</t>
  </si>
  <si>
    <t>02:05:14</t>
  </si>
  <si>
    <t>02:03:28</t>
  </si>
  <si>
    <t>02:02:02</t>
  </si>
  <si>
    <t>02:01:02</t>
  </si>
  <si>
    <t>01:59:46</t>
  </si>
  <si>
    <t>01:58:52</t>
  </si>
  <si>
    <t>01:56:24</t>
  </si>
  <si>
    <t>01:55:43</t>
  </si>
  <si>
    <t>01:52:56</t>
  </si>
  <si>
    <t>05:02:54</t>
  </si>
  <si>
    <t>04:58:52</t>
  </si>
  <si>
    <t>04:58:30</t>
  </si>
  <si>
    <t>04:58:16</t>
  </si>
  <si>
    <t>04:57:22</t>
  </si>
  <si>
    <t>04:57:02</t>
  </si>
  <si>
    <t>04:54:34</t>
  </si>
  <si>
    <t>04:53:02</t>
  </si>
  <si>
    <t>04:51:32</t>
  </si>
  <si>
    <t>04:50:07</t>
  </si>
  <si>
    <t>06:27:41</t>
  </si>
  <si>
    <t>06:26:55</t>
  </si>
  <si>
    <t>06:23:49</t>
  </si>
  <si>
    <t>06:23:20</t>
  </si>
  <si>
    <t>06:22:02</t>
  </si>
  <si>
    <t>06:21:46</t>
  </si>
  <si>
    <t>06:21:08</t>
  </si>
  <si>
    <t>06:20:39</t>
  </si>
  <si>
    <t>06:19:19</t>
  </si>
  <si>
    <t>06:18:27</t>
  </si>
  <si>
    <t>06:17:39</t>
  </si>
  <si>
    <t>06:16:19</t>
  </si>
  <si>
    <t>06:16:05</t>
  </si>
  <si>
    <t>06:15:08</t>
  </si>
  <si>
    <t>06:14:15</t>
  </si>
  <si>
    <t>06:11:36</t>
  </si>
  <si>
    <t>06:10:17</t>
  </si>
  <si>
    <t>06:09:07</t>
  </si>
  <si>
    <t>06:08:49</t>
  </si>
  <si>
    <t>06:05:41</t>
  </si>
  <si>
    <t>06:05:30</t>
  </si>
  <si>
    <t>06:04:45</t>
  </si>
  <si>
    <t>06:03:53</t>
  </si>
  <si>
    <t>06:00:42</t>
  </si>
  <si>
    <t>05:56:10</t>
  </si>
  <si>
    <t>05:55:27</t>
  </si>
  <si>
    <t>05:54:35</t>
  </si>
  <si>
    <t>05:53:32</t>
  </si>
  <si>
    <t>05:46:46</t>
  </si>
  <si>
    <t>05:45:56</t>
  </si>
  <si>
    <t>05:44:23</t>
  </si>
  <si>
    <t>05:42:19</t>
  </si>
  <si>
    <t>05:41:38</t>
  </si>
  <si>
    <t>05:38:50</t>
  </si>
  <si>
    <t>05:34:45</t>
  </si>
  <si>
    <t>05:33:44</t>
  </si>
  <si>
    <t>05:32:16</t>
  </si>
  <si>
    <t>15:41:20</t>
  </si>
  <si>
    <t>15:40:22</t>
  </si>
  <si>
    <t>14:39:49</t>
  </si>
  <si>
    <t>14:36:17</t>
  </si>
  <si>
    <t>14:32:08</t>
  </si>
  <si>
    <t>14:29:19</t>
  </si>
  <si>
    <t>14:26:26</t>
  </si>
  <si>
    <t>14:16:04</t>
  </si>
  <si>
    <t>14:14:40</t>
  </si>
  <si>
    <t>14:12:47</t>
  </si>
  <si>
    <t>14:03:50</t>
  </si>
  <si>
    <t>14:03:23</t>
  </si>
  <si>
    <t>14:02:14</t>
  </si>
  <si>
    <t>14:01:12</t>
  </si>
  <si>
    <t>13:54:44</t>
  </si>
  <si>
    <t>13:53:19</t>
  </si>
  <si>
    <t>13:52:11</t>
  </si>
  <si>
    <t>13:50:03</t>
  </si>
  <si>
    <t>13:49:04</t>
  </si>
  <si>
    <t>13:47:57</t>
  </si>
  <si>
    <t>13:46:09</t>
  </si>
  <si>
    <t>13:44:50</t>
  </si>
  <si>
    <t>13:42:52</t>
  </si>
  <si>
    <t>15:35:33</t>
  </si>
  <si>
    <t>15:33:45</t>
  </si>
  <si>
    <t>15:32:52</t>
  </si>
  <si>
    <t>15:31:32</t>
  </si>
  <si>
    <t>15:30:27</t>
  </si>
  <si>
    <t>15:26:26</t>
  </si>
  <si>
    <t>15:20:32</t>
  </si>
  <si>
    <t>15:18:17</t>
  </si>
  <si>
    <t>15:13:36</t>
  </si>
  <si>
    <t>15:08:11</t>
  </si>
  <si>
    <t>15:04:48</t>
  </si>
  <si>
    <t>15:01:06</t>
  </si>
  <si>
    <t>14:57:43</t>
  </si>
  <si>
    <t>14:57:03</t>
  </si>
  <si>
    <t>14:55:20</t>
  </si>
  <si>
    <t>14:53:32</t>
  </si>
  <si>
    <t>14:50:55</t>
  </si>
  <si>
    <t>14:47:14</t>
  </si>
  <si>
    <t>14:46:05</t>
  </si>
  <si>
    <t>14:42:00</t>
  </si>
  <si>
    <t>14:40:59</t>
  </si>
  <si>
    <t>14:39:19</t>
  </si>
  <si>
    <t>14:37:48</t>
  </si>
  <si>
    <t>14:36:42</t>
  </si>
  <si>
    <t>14:34:21</t>
  </si>
  <si>
    <t>14:32:03</t>
  </si>
  <si>
    <t>14:29:52</t>
  </si>
  <si>
    <t>14:28:55</t>
  </si>
  <si>
    <t>14:26:01</t>
  </si>
  <si>
    <t>02:20:22</t>
  </si>
  <si>
    <t>02:18:11</t>
  </si>
  <si>
    <t>02:15:24</t>
  </si>
  <si>
    <t>12:08:22</t>
  </si>
  <si>
    <t>11:57:10</t>
  </si>
  <si>
    <t>11:55:17</t>
  </si>
  <si>
    <t>11:47:12</t>
  </si>
  <si>
    <t>11:42:37</t>
  </si>
  <si>
    <t>13:10:54</t>
  </si>
  <si>
    <t>13:02:07</t>
  </si>
  <si>
    <t>12:59:46</t>
  </si>
  <si>
    <t>12:58:55</t>
  </si>
  <si>
    <t>12:56:48</t>
  </si>
  <si>
    <t>12:55:17</t>
  </si>
  <si>
    <t>12:53:35</t>
  </si>
  <si>
    <t>12:52:54</t>
  </si>
  <si>
    <t>12:50:01</t>
  </si>
  <si>
    <t>12:47:44</t>
  </si>
  <si>
    <t>12:44:45</t>
  </si>
  <si>
    <t>12:43:12</t>
  </si>
  <si>
    <t>12:39:43</t>
  </si>
  <si>
    <t>12:29:51</t>
  </si>
  <si>
    <t>12:28:08</t>
  </si>
  <si>
    <t>12:24:34</t>
  </si>
  <si>
    <t>12:23:37</t>
  </si>
  <si>
    <t>12:22:33</t>
  </si>
  <si>
    <t>12:21:00</t>
  </si>
  <si>
    <t>12:19:19</t>
  </si>
  <si>
    <t>12:16:43</t>
  </si>
  <si>
    <t>12:13:21</t>
  </si>
  <si>
    <t>12:12:25</t>
  </si>
  <si>
    <t>12:11:38</t>
  </si>
  <si>
    <t>12:10:30</t>
  </si>
  <si>
    <t>15:28:24</t>
  </si>
  <si>
    <t>15:26:15</t>
  </si>
  <si>
    <t>15:22:49</t>
  </si>
  <si>
    <t>15:21:53</t>
  </si>
  <si>
    <t>16:19:26</t>
  </si>
  <si>
    <t>16:18:02</t>
  </si>
  <si>
    <t>16:16:05</t>
  </si>
  <si>
    <t>16:15:02</t>
  </si>
  <si>
    <t>16:12:54</t>
  </si>
  <si>
    <t>16:11:14</t>
  </si>
  <si>
    <t>16:10:26</t>
  </si>
  <si>
    <t>16:04:43</t>
  </si>
  <si>
    <t>16:02:25</t>
  </si>
  <si>
    <t>15:49:59</t>
  </si>
  <si>
    <t>16:32:17</t>
  </si>
  <si>
    <t>16:30:43</t>
  </si>
  <si>
    <t>16:29:56</t>
  </si>
  <si>
    <t>16:26:23</t>
  </si>
  <si>
    <t>16:24:21</t>
  </si>
  <si>
    <t>16:21:54</t>
  </si>
  <si>
    <t>16:16:20</t>
  </si>
  <si>
    <t>16:13:12</t>
  </si>
  <si>
    <t>16:11:10</t>
  </si>
  <si>
    <t>16:06:32</t>
  </si>
  <si>
    <t>16:04:39</t>
  </si>
  <si>
    <t>16:00:27</t>
  </si>
  <si>
    <t>15:55:07</t>
  </si>
  <si>
    <t>15:52:34</t>
  </si>
  <si>
    <t>15:51:02</t>
  </si>
  <si>
    <t>15:49:30</t>
  </si>
  <si>
    <t>15:48:33</t>
  </si>
  <si>
    <t>15:44:32</t>
  </si>
  <si>
    <t>15:40:59</t>
  </si>
  <si>
    <t>15:34:56</t>
  </si>
  <si>
    <t>15:28:00</t>
  </si>
  <si>
    <t>15:27:42</t>
  </si>
  <si>
    <t>15:27:10</t>
  </si>
  <si>
    <t>15:26:55</t>
  </si>
  <si>
    <t>15:26:25</t>
  </si>
  <si>
    <t>15:25:43</t>
  </si>
  <si>
    <t>15:24:29</t>
  </si>
  <si>
    <t>15:23:11</t>
  </si>
  <si>
    <t>15:21:12</t>
  </si>
  <si>
    <t>15:19:18</t>
  </si>
  <si>
    <t>15:19:05</t>
  </si>
  <si>
    <t>15:15:55</t>
  </si>
  <si>
    <t>15:12:44</t>
  </si>
  <si>
    <t>15:11:47</t>
  </si>
  <si>
    <t>15:10:41</t>
  </si>
  <si>
    <t>15:08:45</t>
  </si>
  <si>
    <t>15:08:28</t>
  </si>
  <si>
    <t>15:06:28</t>
  </si>
  <si>
    <t>15:04:13</t>
  </si>
  <si>
    <t>15:03:45</t>
  </si>
  <si>
    <t>15:01:47</t>
  </si>
  <si>
    <t>14:59:59</t>
  </si>
  <si>
    <t>14:58:40</t>
  </si>
  <si>
    <t>14:56:33</t>
  </si>
  <si>
    <t>14:52:11</t>
  </si>
  <si>
    <t>14:51:08</t>
  </si>
  <si>
    <t>14:49:36</t>
  </si>
  <si>
    <t>14:47:18</t>
  </si>
  <si>
    <t>14:46:13</t>
  </si>
  <si>
    <t>14:43:44</t>
  </si>
  <si>
    <t>14:42:03</t>
  </si>
  <si>
    <t>14:37:43</t>
  </si>
  <si>
    <t>14:34:31</t>
  </si>
  <si>
    <t>14:30:47</t>
  </si>
  <si>
    <t>14:28:38</t>
  </si>
  <si>
    <t>14:25:53</t>
  </si>
  <si>
    <t>14:20:24</t>
  </si>
  <si>
    <t>14:19:19</t>
  </si>
  <si>
    <t>14:16:45</t>
  </si>
  <si>
    <t>14:15:33</t>
  </si>
  <si>
    <t>14:14:44</t>
  </si>
  <si>
    <t>14:13:00</t>
  </si>
  <si>
    <t>14:12:14</t>
  </si>
  <si>
    <t>14:11:27</t>
  </si>
  <si>
    <t>14:40:45</t>
  </si>
  <si>
    <t>14:38:53</t>
  </si>
  <si>
    <t>14:37:18</t>
  </si>
  <si>
    <t>14:36:29</t>
  </si>
  <si>
    <t>14:35:05</t>
  </si>
  <si>
    <t>14:33:18</t>
  </si>
  <si>
    <t>14:29:55</t>
  </si>
  <si>
    <t>14:26:52</t>
  </si>
  <si>
    <t>14:25:00</t>
  </si>
  <si>
    <t>14:23:27</t>
  </si>
  <si>
    <t>14:21:28</t>
  </si>
  <si>
    <t>14:09:31</t>
  </si>
  <si>
    <t>14:06:46</t>
  </si>
  <si>
    <t>14:02:36</t>
  </si>
  <si>
    <t>14:01:11</t>
  </si>
  <si>
    <t>13:59:46</t>
  </si>
  <si>
    <t>13:59:19</t>
  </si>
  <si>
    <t>13:56:56</t>
  </si>
  <si>
    <t>13:55:20</t>
  </si>
  <si>
    <t>13:53:56</t>
  </si>
  <si>
    <t>13:51:13</t>
  </si>
  <si>
    <t>13:49:05</t>
  </si>
  <si>
    <t>13:45:44</t>
  </si>
  <si>
    <t>13:41:24</t>
  </si>
  <si>
    <t>13:40:27</t>
  </si>
  <si>
    <t>13:39:38</t>
  </si>
  <si>
    <t>13:38:40</t>
  </si>
  <si>
    <t>13:36:00</t>
  </si>
  <si>
    <t>13:35:19</t>
  </si>
  <si>
    <t>13:34:08</t>
  </si>
  <si>
    <t>13:33:33</t>
  </si>
  <si>
    <t>13:27:55</t>
  </si>
  <si>
    <t>02:58:08</t>
  </si>
  <si>
    <t>02:44:45</t>
  </si>
  <si>
    <t>02:40:07</t>
  </si>
  <si>
    <t>02:33:40</t>
  </si>
  <si>
    <t>02:31:50</t>
  </si>
  <si>
    <t>02:30:58</t>
  </si>
  <si>
    <t>02:29:48</t>
  </si>
  <si>
    <t>02:28:48</t>
  </si>
  <si>
    <t>14:54:09</t>
  </si>
  <si>
    <t>14:21:47</t>
  </si>
  <si>
    <t>14:20:01</t>
  </si>
  <si>
    <t>14:16:11</t>
  </si>
  <si>
    <t>14:14:24</t>
  </si>
  <si>
    <t>14:11:13</t>
  </si>
  <si>
    <t>14:09:49</t>
  </si>
  <si>
    <t>14:05:56</t>
  </si>
  <si>
    <t>14:04:59</t>
  </si>
  <si>
    <t>14:00:31</t>
  </si>
  <si>
    <t>13:57:06</t>
  </si>
  <si>
    <t>13:47:14</t>
  </si>
  <si>
    <t>13:45:51</t>
  </si>
  <si>
    <t>13:45:27</t>
  </si>
  <si>
    <t>13:37:40</t>
  </si>
  <si>
    <t>13:30:37</t>
  </si>
  <si>
    <t>13:21:34</t>
  </si>
  <si>
    <t>13:20:32</t>
  </si>
  <si>
    <t>13:17:53</t>
  </si>
  <si>
    <t>16:25:29</t>
  </si>
  <si>
    <t>16:20:24</t>
  </si>
  <si>
    <t>16:17:55</t>
  </si>
  <si>
    <t>00:32:52</t>
  </si>
  <si>
    <t>00:29:29</t>
  </si>
  <si>
    <t>00:28:38</t>
  </si>
  <si>
    <t>00:27:34</t>
  </si>
  <si>
    <t>00:26:34</t>
  </si>
  <si>
    <t>00:25:42</t>
  </si>
  <si>
    <t>00:24:24</t>
  </si>
  <si>
    <t>00:23:42</t>
  </si>
  <si>
    <t>00:22:31</t>
  </si>
  <si>
    <t>00:20:22</t>
  </si>
  <si>
    <t>00:18:40</t>
  </si>
  <si>
    <t>00:17:37</t>
  </si>
  <si>
    <t>00:16:58</t>
  </si>
  <si>
    <t>00:15:43</t>
  </si>
  <si>
    <t>00:11:46</t>
  </si>
  <si>
    <t>00:10:42</t>
  </si>
  <si>
    <t>00:08:12</t>
  </si>
  <si>
    <t>15:52:55</t>
  </si>
  <si>
    <t>15:50:19</t>
  </si>
  <si>
    <t>15:49:10</t>
  </si>
  <si>
    <t>15:45:58</t>
  </si>
  <si>
    <t>15:44:21</t>
  </si>
  <si>
    <t>15:41:22</t>
  </si>
  <si>
    <t>15:40:13</t>
  </si>
  <si>
    <t>15:37:42</t>
  </si>
  <si>
    <t>15:30:54</t>
  </si>
  <si>
    <t>15:26:44</t>
  </si>
  <si>
    <t>15:25:07</t>
  </si>
  <si>
    <t>15:24:23</t>
  </si>
  <si>
    <t>15:23:10</t>
  </si>
  <si>
    <t>15:13:27</t>
  </si>
  <si>
    <t>15:05:54</t>
  </si>
  <si>
    <t>15:01:41</t>
  </si>
  <si>
    <t>14:59:06</t>
  </si>
  <si>
    <t>14:56:54</t>
  </si>
  <si>
    <t>14:55:04</t>
  </si>
  <si>
    <t>14:53:04</t>
  </si>
  <si>
    <t>14:50:56</t>
  </si>
  <si>
    <t>14:48:19</t>
  </si>
  <si>
    <t>14:44:37</t>
  </si>
  <si>
    <t>14:36:52</t>
  </si>
  <si>
    <t>14:32:01</t>
  </si>
  <si>
    <t>14:27:20</t>
  </si>
  <si>
    <t>14:26:24</t>
  </si>
  <si>
    <t>14:23:51</t>
  </si>
  <si>
    <t>14:23:01</t>
  </si>
  <si>
    <t>14:22:42</t>
  </si>
  <si>
    <t>14:21:35</t>
  </si>
  <si>
    <t>14:20:28</t>
  </si>
  <si>
    <t>14:19:31</t>
  </si>
  <si>
    <t>14:18:34</t>
  </si>
  <si>
    <t>14:16:39</t>
  </si>
  <si>
    <t>14:15:58</t>
  </si>
  <si>
    <t>01:20:04</t>
  </si>
  <si>
    <t>00:56:54</t>
  </si>
  <si>
    <t>00:45:57</t>
  </si>
  <si>
    <t>00:42:49</t>
  </si>
  <si>
    <t>17:36:32</t>
  </si>
  <si>
    <t>17:35:12</t>
  </si>
  <si>
    <t>17:29:39</t>
  </si>
  <si>
    <t>17:27:59</t>
  </si>
  <si>
    <t>17:26:43</t>
  </si>
  <si>
    <t>17:24:19</t>
  </si>
  <si>
    <t>17:22:49</t>
  </si>
  <si>
    <t>17:19:40</t>
  </si>
  <si>
    <t>17:17:49</t>
  </si>
  <si>
    <t>17:17:00</t>
  </si>
  <si>
    <t>17:15:44</t>
  </si>
  <si>
    <t>17:14:31</t>
  </si>
  <si>
    <t>17:13:27</t>
  </si>
  <si>
    <t>17:12:39</t>
  </si>
  <si>
    <t>17:12:16</t>
  </si>
  <si>
    <t>17:11:45</t>
  </si>
  <si>
    <t>17:11:06</t>
  </si>
  <si>
    <t>17:10:46</t>
  </si>
  <si>
    <t>17:10:33</t>
  </si>
  <si>
    <t>17:09:36</t>
  </si>
  <si>
    <t>17:07:02</t>
  </si>
  <si>
    <t>17:05:32</t>
  </si>
  <si>
    <t>17:03:59</t>
  </si>
  <si>
    <t>17:02:54</t>
  </si>
  <si>
    <t>17:00:17</t>
  </si>
  <si>
    <t>16:05:12</t>
  </si>
  <si>
    <t>15:56:56</t>
  </si>
  <si>
    <t>15:55:23</t>
  </si>
  <si>
    <t>04:11:24</t>
  </si>
  <si>
    <t>04:02:29</t>
  </si>
  <si>
    <t>04:00:39</t>
  </si>
  <si>
    <t>03:55:38</t>
  </si>
  <si>
    <t>03:52:18</t>
  </si>
  <si>
    <t>03:51:00</t>
  </si>
  <si>
    <t>03:49:53</t>
  </si>
  <si>
    <t>03:49:10</t>
  </si>
  <si>
    <t>03:48:11</t>
  </si>
  <si>
    <t>01:22:17</t>
  </si>
  <si>
    <t>15:54:12</t>
  </si>
  <si>
    <t>15:53:22</t>
  </si>
  <si>
    <t>15:47:12</t>
  </si>
  <si>
    <t>15:46:30</t>
  </si>
  <si>
    <t>15:43:45</t>
  </si>
  <si>
    <t>15:38:22</t>
  </si>
  <si>
    <t>15:35:05</t>
  </si>
  <si>
    <t>15:34:11</t>
  </si>
  <si>
    <t>15:30:52</t>
  </si>
  <si>
    <t>15:45:55</t>
  </si>
  <si>
    <t>15:42:25</t>
  </si>
  <si>
    <t>15:40:38</t>
  </si>
  <si>
    <t>15:37:55</t>
  </si>
  <si>
    <t>15:37:12</t>
  </si>
  <si>
    <t>15:26:51</t>
  </si>
  <si>
    <t>15:24:43</t>
  </si>
  <si>
    <t>15:23:24</t>
  </si>
  <si>
    <t>15:19:34</t>
  </si>
  <si>
    <t>15:08:54</t>
  </si>
  <si>
    <t>14:50:33</t>
  </si>
  <si>
    <t>14:49:51</t>
  </si>
  <si>
    <t>14:48:23</t>
  </si>
  <si>
    <t>14:36:09</t>
  </si>
  <si>
    <t>14:35:33</t>
  </si>
  <si>
    <t>14:33:47</t>
  </si>
  <si>
    <t>14:31:15</t>
  </si>
  <si>
    <t>14:24:50</t>
  </si>
  <si>
    <t>14:17:23</t>
  </si>
  <si>
    <t>14:07:15</t>
  </si>
  <si>
    <t>14:06:00</t>
  </si>
  <si>
    <t>14:04:28</t>
  </si>
  <si>
    <t>14:03:36</t>
  </si>
  <si>
    <t>14:02:15</t>
  </si>
  <si>
    <t>14:01:25</t>
  </si>
  <si>
    <t>14:00:23</t>
  </si>
  <si>
    <t>13:58:56</t>
  </si>
  <si>
    <t>13:56:39</t>
  </si>
  <si>
    <t>13:54:52</t>
  </si>
  <si>
    <t>13:53:54</t>
  </si>
  <si>
    <t>13:53:03</t>
  </si>
  <si>
    <t>13:52:20</t>
  </si>
  <si>
    <t>13:51:39</t>
  </si>
  <si>
    <t>06:46:23</t>
  </si>
  <si>
    <t>06:36:59</t>
  </si>
  <si>
    <t>06:36:19</t>
  </si>
  <si>
    <t>06:31:29</t>
  </si>
  <si>
    <t>04:22:10</t>
  </si>
  <si>
    <t>04:15:58</t>
  </si>
  <si>
    <t>02:44:15</t>
  </si>
  <si>
    <t>02:39:07</t>
  </si>
  <si>
    <t>02:36:11</t>
  </si>
  <si>
    <t>02:32:47</t>
  </si>
  <si>
    <t>01:56:36</t>
  </si>
  <si>
    <t>01:17:23</t>
  </si>
  <si>
    <t>04:27:20</t>
  </si>
  <si>
    <t>04:26:07</t>
  </si>
  <si>
    <t>02:57:07</t>
  </si>
  <si>
    <t>02:54:03</t>
  </si>
  <si>
    <t>03:48:23</t>
  </si>
  <si>
    <t>03:22:21</t>
  </si>
  <si>
    <t>02:08:16</t>
  </si>
  <si>
    <t>02:05:17</t>
  </si>
  <si>
    <t>02:03:59</t>
  </si>
  <si>
    <t>01:47:48</t>
  </si>
  <si>
    <t>14:32:37</t>
  </si>
  <si>
    <t>14:31:57</t>
  </si>
  <si>
    <t>14:24:59</t>
  </si>
  <si>
    <t>14:24:05</t>
  </si>
  <si>
    <t>14:22:33</t>
  </si>
  <si>
    <t>14:22:27</t>
  </si>
  <si>
    <t>14:18:16</t>
  </si>
  <si>
    <t>14:15:42</t>
  </si>
  <si>
    <t>14:13:30</t>
  </si>
  <si>
    <t>14:10:06</t>
  </si>
  <si>
    <t>14:06:27</t>
  </si>
  <si>
    <t>14:05:09</t>
  </si>
  <si>
    <t>14:03:09</t>
  </si>
  <si>
    <t>13:59:36</t>
  </si>
  <si>
    <t>13:57:39</t>
  </si>
  <si>
    <t>08:53:39</t>
  </si>
  <si>
    <t>08:51:22</t>
  </si>
  <si>
    <t>08:30:17</t>
  </si>
  <si>
    <t>08:29:03</t>
  </si>
  <si>
    <t>08:27:59</t>
  </si>
  <si>
    <t>08:27:28</t>
  </si>
  <si>
    <t>08:26:29</t>
  </si>
  <si>
    <t>08:25:51</t>
  </si>
  <si>
    <t>08:24:47</t>
  </si>
  <si>
    <t>16:17:59</t>
  </si>
  <si>
    <t>16:16:07</t>
  </si>
  <si>
    <t>16:11:02</t>
  </si>
  <si>
    <t>16:09:07</t>
  </si>
  <si>
    <t>15:41:24</t>
  </si>
  <si>
    <t>15:40:09</t>
  </si>
  <si>
    <t>15:38:31</t>
  </si>
  <si>
    <t>15:38:01</t>
  </si>
  <si>
    <t>13:32:16</t>
  </si>
  <si>
    <t>13:28:53</t>
  </si>
  <si>
    <t>13:26:18</t>
  </si>
  <si>
    <t>13:25:08</t>
  </si>
  <si>
    <t>13:24:21</t>
  </si>
  <si>
    <t>13:23:27</t>
  </si>
  <si>
    <t>13:22:41</t>
  </si>
  <si>
    <t>13:21:36</t>
  </si>
  <si>
    <t>13:20:41</t>
  </si>
  <si>
    <t>13:19:31</t>
  </si>
  <si>
    <t>13:18:26</t>
  </si>
  <si>
    <t>13:17:11</t>
  </si>
  <si>
    <t>13:16:37</t>
  </si>
  <si>
    <t>Tanggal</t>
  </si>
  <si>
    <t>Bulan</t>
  </si>
  <si>
    <t>Tahun</t>
  </si>
  <si>
    <t>Jam</t>
  </si>
  <si>
    <t>Grand Total</t>
  </si>
  <si>
    <t>Position #</t>
  </si>
  <si>
    <t>#</t>
  </si>
  <si>
    <t>Tag</t>
  </si>
  <si>
    <t xml:space="preserve"> #citacita</t>
  </si>
  <si>
    <t xml:space="preserve"> #MayDay</t>
  </si>
  <si>
    <t xml:space="preserve"> #SumpahPemuda</t>
  </si>
  <si>
    <t>Hashtag</t>
  </si>
  <si>
    <t xml:space="preserve"> #Banyuwangi</t>
  </si>
  <si>
    <t xml:space="preserve"> #DoklingPeduliBanten</t>
  </si>
  <si>
    <t xml:space="preserve"> #IndonesiaBangkit</t>
  </si>
  <si>
    <t xml:space="preserve"> #MaduLebahKlanceng</t>
  </si>
  <si>
    <t xml:space="preserve"> #PeriksaDPT</t>
  </si>
  <si>
    <t xml:space="preserve"> #PilihanPrabowo</t>
  </si>
  <si>
    <t xml:space="preserve"> #PrabowoMenyapaAceh</t>
  </si>
  <si>
    <t xml:space="preserve"> Saya berpartai adalah agar saya tetap bisa berperan aktif untuk mewujudkan keadilan dan kemakmuran bagi seluruh rakyat, apakah cukup? Belum cukup. Sekarang saya ikut sebagai peserta pemilu agar bisa berperan dan berdampak lebih luas.</t>
  </si>
  <si>
    <t>RT</t>
  </si>
  <si>
    <t>position RT</t>
  </si>
  <si>
    <t>Word</t>
  </si>
  <si>
    <t>Frequency</t>
  </si>
  <si>
    <t>yang</t>
  </si>
  <si>
    <t>dan</t>
  </si>
  <si>
    <t>saya</t>
  </si>
  <si>
    <t>kita</t>
  </si>
  <si>
    <t>untuk</t>
  </si>
  <si>
    <t>di</t>
  </si>
  <si>
    <t>semoga</t>
  </si>
  <si>
    <t>kasih</t>
  </si>
  <si>
    <t>terima</t>
  </si>
  <si>
    <t>ini</t>
  </si>
  <si>
    <t>kepada</t>
  </si>
  <si>
    <t>selamat</t>
  </si>
  <si>
    <t>dengan</t>
  </si>
  <si>
    <t>allah</t>
  </si>
  <si>
    <t>bangsa</t>
  </si>
  <si>
    <t>indonesia</t>
  </si>
  <si>
    <t>bung</t>
  </si>
  <si>
    <t>keluarga</t>
  </si>
  <si>
    <t>dari</t>
  </si>
  <si>
    <t>rakyat</t>
  </si>
  <si>
    <t>salam</t>
  </si>
  <si>
    <t>tidak</t>
  </si>
  <si>
    <t>bagi</t>
  </si>
  <si>
    <t>bisa</t>
  </si>
  <si>
    <t>dalam</t>
  </si>
  <si>
    <t>hari</t>
  </si>
  <si>
    <t>atas</t>
  </si>
  <si>
    <t>aamiin</t>
  </si>
  <si>
    <t>sahabat</t>
  </si>
  <si>
    <t>@gerindra</t>
  </si>
  <si>
    <t>selalu</t>
  </si>
  <si>
    <t>jangan</t>
  </si>
  <si>
    <t>swt</t>
  </si>
  <si>
    <t>ada</t>
  </si>
  <si>
    <t>seluruh</t>
  </si>
  <si>
    <t>akan</t>
  </si>
  <si>
    <t>harus</t>
  </si>
  <si>
    <t>tahun</t>
  </si>
  <si>
    <t>menjadi</t>
  </si>
  <si>
    <t>perjuangan</t>
  </si>
  <si>
    <t>bersama</t>
  </si>
  <si>
    <t>karena</t>
  </si>
  <si>
    <t>ke</t>
  </si>
  <si>
    <t>memberikan</t>
  </si>
  <si>
    <t>alhamdulillah</t>
  </si>
  <si>
    <t>para</t>
  </si>
  <si>
    <t>agar</t>
  </si>
  <si>
    <t>semua</t>
  </si>
  <si>
    <t>jika</t>
  </si>
  <si>
    <t>warga</t>
  </si>
  <si>
    <t>juga</t>
  </si>
  <si>
    <t>wb</t>
  </si>
  <si>
    <t>wr</t>
  </si>
  <si>
    <t>baik</t>
  </si>
  <si>
    <t>itu</t>
  </si>
  <si>
    <t>anak</t>
  </si>
  <si>
    <t>bukan</t>
  </si>
  <si>
    <t>insya</t>
  </si>
  <si>
    <t>adalah</t>
  </si>
  <si>
    <t>baru</t>
  </si>
  <si>
    <t>apa</t>
  </si>
  <si>
    <t>mari</t>
  </si>
  <si>
    <t>dapat</t>
  </si>
  <si>
    <t>hormat</t>
  </si>
  <si>
    <t>mereka</t>
  </si>
  <si>
    <t>sebagai</t>
  </si>
  <si>
    <t>mendapat</t>
  </si>
  <si>
    <t>terbaik</t>
  </si>
  <si>
    <t>hukum</t>
  </si>
  <si>
    <t>korban</t>
  </si>
  <si>
    <t>anda</t>
  </si>
  <si>
    <t>waâ€™alaikumsalam</t>
  </si>
  <si>
    <t>lain</t>
  </si>
  <si>
    <t>ingin</t>
  </si>
  <si>
    <t>negara</t>
  </si>
  <si>
    <t>kemerdekaan</t>
  </si>
  <si>
    <t>sehat</t>
  </si>
  <si>
    <t>daerah</t>
  </si>
  <si>
    <t>mohon</t>
  </si>
  <si>
    <t>hanya</t>
  </si>
  <si>
    <t>maha</t>
  </si>
  <si>
    <t>oleh</t>
  </si>
  <si>
    <t>satu</t>
  </si>
  <si>
    <t>pagi</t>
  </si>
  <si>
    <t>islam</t>
  </si>
  <si>
    <t>sudah</t>
  </si>
  <si>
    <t>bahwa</t>
  </si>
  <si>
    <t>turut</t>
  </si>
  <si>
    <t>besar</t>
  </si>
  <si>
    <t>mewujudkan</t>
  </si>
  <si>
    <t>semangat</t>
  </si>
  <si>
    <t>prose</t>
  </si>
  <si>
    <t>keadaan</t>
  </si>
  <si>
    <t>pada</t>
  </si>
  <si>
    <t>pemimpin</t>
  </si>
  <si>
    <t>atau</t>
  </si>
  <si>
    <t>kalau</t>
  </si>
  <si>
    <t>saudara</t>
  </si>
  <si>
    <t>tapi</t>
  </si>
  <si>
    <t>kader</t>
  </si>
  <si>
    <t>negeri</t>
  </si>
  <si>
    <t>berjuang</t>
  </si>
  <si>
    <t>mengucapkan</t>
  </si>
  <si>
    <t>tempat</t>
  </si>
  <si>
    <t>lagi</t>
  </si>
  <si>
    <t>serta</t>
  </si>
  <si>
    <t>kembali</t>
  </si>
  <si>
    <t>tetapi</t>
  </si>
  <si>
    <t>doâ€™a</t>
  </si>
  <si>
    <t>tetap</t>
  </si>
  <si>
    <t>demokrasi</t>
  </si>
  <si>
    <t>dukungan</t>
  </si>
  <si>
    <t>diberi</t>
  </si>
  <si>
    <t>@sandiuno</t>
  </si>
  <si>
    <t>musibah</t>
  </si>
  <si>
    <t>cita</t>
  </si>
  <si>
    <t>tuhan</t>
  </si>
  <si>
    <t>salah</t>
  </si>
  <si>
    <t>terus</t>
  </si>
  <si>
    <t>malam</t>
  </si>
  <si>
    <t>kabar</t>
  </si>
  <si>
    <t>kepentingan</t>
  </si>
  <si>
    <t>kuasa</t>
  </si>
  <si>
    <t>lebih</t>
  </si>
  <si>
    <t>berduka</t>
  </si>
  <si>
    <t>bencana</t>
  </si>
  <si>
    <t>sejarah</t>
  </si>
  <si>
    <t>republik</t>
  </si>
  <si>
    <t>kawan</t>
  </si>
  <si>
    <t>ibu</t>
  </si>
  <si>
    <t>orang</t>
  </si>
  <si>
    <t>lupa</t>
  </si>
  <si>
    <t>keadilan</t>
  </si>
  <si>
    <t>berjalan</t>
  </si>
  <si>
    <t>bergerak</t>
  </si>
  <si>
    <t>sesuai</t>
  </si>
  <si>
    <t>luar</t>
  </si>
  <si>
    <t>air</t>
  </si>
  <si>
    <t>menyapa</t>
  </si>
  <si>
    <t>depan</t>
  </si>
  <si>
    <t>menentukan</t>
  </si>
  <si>
    <t>muda</t>
  </si>
  <si>
    <t>sampaikan</t>
  </si>
  <si>
    <t>sedang</t>
  </si>
  <si>
    <t>adil</t>
  </si>
  <si>
    <t>silahkan</t>
  </si>
  <si>
    <t>jadi</t>
  </si>
  <si>
    <t>membantu</t>
  </si>
  <si>
    <t>tertinggi</t>
  </si>
  <si>
    <t>hidup</t>
  </si>
  <si>
    <t>lalu</t>
  </si>
  <si>
    <t>lancar</t>
  </si>
  <si>
    <t>tak</t>
  </si>
  <si>
    <t>kebaikan</t>
  </si>
  <si>
    <t>masih</t>
  </si>
  <si>
    <t>terkena</t>
  </si>
  <si>
    <t>kemakmuran</t>
  </si>
  <si>
    <t>maaf</t>
  </si>
  <si>
    <t>bojonegoro</t>
  </si>
  <si>
    <t>saudara-saudara</t>
  </si>
  <si>
    <t>kopi</t>
  </si>
  <si>
    <t>pemuda</t>
  </si>
  <si>
    <t>sisi</t>
  </si>
  <si>
    <t>lama</t>
  </si>
  <si>
    <t>apakah</t>
  </si>
  <si>
    <t>jadikan</t>
  </si>
  <si>
    <t>sama</t>
  </si>
  <si>
    <t>panglima</t>
  </si>
  <si>
    <t>kh</t>
  </si>
  <si>
    <t>aceh</t>
  </si>
  <si>
    <t>menjaga</t>
  </si>
  <si>
    <t>terhormat</t>
  </si>
  <si>
    <t>kota</t>
  </si>
  <si>
    <t>kesempatan</t>
  </si>
  <si>
    <t>partai</t>
  </si>
  <si>
    <t>buat</t>
  </si>
  <si>
    <t>@jhonmiduk</t>
  </si>
  <si>
    <t>jawab</t>
  </si>
  <si>
    <t>sal</t>
  </si>
  <si>
    <t>nasib</t>
  </si>
  <si>
    <t>rahmat</t>
  </si>
  <si>
    <t>dua</t>
  </si>
  <si>
    <t>@fadlizon</t>
  </si>
  <si>
    <t>mampu</t>
  </si>
  <si>
    <t>boleh</t>
  </si>
  <si>
    <t>siap</t>
  </si>
  <si>
    <t>telah</t>
  </si>
  <si>
    <t>melalui</t>
  </si>
  <si>
    <t>pak</t>
  </si>
  <si>
    <t>melakukan</t>
  </si>
  <si>
    <t>dpr</t>
  </si>
  <si>
    <t>santri</t>
  </si>
  <si>
    <t>berbuat</t>
  </si>
  <si>
    <t>pejuang</t>
  </si>
  <si>
    <t>politik</t>
  </si>
  <si>
    <t>kesehatan</t>
  </si>
  <si>
    <t>nganjuk</t>
  </si>
  <si>
    <t>cucu</t>
  </si>
  <si>
    <t>ketika</t>
  </si>
  <si>
    <t>petani</t>
  </si>
  <si>
    <t>Kata Hubung</t>
  </si>
  <si>
    <t>@</t>
  </si>
  <si>
    <t>Jokowi</t>
  </si>
  <si>
    <t>Perempuan</t>
  </si>
  <si>
    <t>HAM</t>
  </si>
  <si>
    <t>Milenial</t>
  </si>
  <si>
    <t>Lingkungan</t>
  </si>
  <si>
    <t>asasi</t>
  </si>
  <si>
    <t>Jumlah Tweet</t>
  </si>
  <si>
    <t>rt</t>
  </si>
  <si>
    <t>@prabowo</t>
  </si>
  <si>
    <t>Kata hubung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</si>
</sst>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00"/>
      <name val="Arial"/>
      <family val="2"/>
    </font>
    <font>
      <sz val="11"/>
      <color rgb="FF000000"/>
      <name val="Arial"/>
      <family val="2"/>
    </font>
    <font>
      <b/>
      <sz val="10"/>
      <color rgb="FF000000"/>
      <name val="Arial"/>
      <family val="2"/>
    </font>
    <font>
      <sz val="10"/>
      <color rgb="FF000000"/>
      <name val="Arial"/>
      <family val="2"/>
    </font>
    <font>
      <sz val="1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DDDDDD"/>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0" borderId="0" xfId="0" applyAlignment="1">
      <alignment wrapText="1"/>
    </xf>
    <xf numFmtId="49"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6" fillId="0" borderId="0" xfId="0" applyFont="1"/>
    <xf numFmtId="0" fontId="18" fillId="33" borderId="0" xfId="0" applyFont="1" applyFill="1" applyAlignment="1">
      <alignment vertical="center" wrapText="1"/>
    </xf>
    <xf numFmtId="0" fontId="18" fillId="34" borderId="0" xfId="0" applyFont="1" applyFill="1" applyAlignment="1">
      <alignment vertical="center" wrapText="1"/>
    </xf>
    <xf numFmtId="0" fontId="19" fillId="34" borderId="0" xfId="0" applyFont="1" applyFill="1" applyAlignment="1">
      <alignment vertical="center" wrapText="1"/>
    </xf>
    <xf numFmtId="0" fontId="19" fillId="33" borderId="0" xfId="0" applyFont="1" applyFill="1" applyAlignment="1">
      <alignment vertical="center" wrapText="1"/>
    </xf>
    <xf numFmtId="0" fontId="20" fillId="33" borderId="0" xfId="0" applyFont="1" applyFill="1" applyAlignment="1">
      <alignment vertical="center" wrapText="1"/>
    </xf>
    <xf numFmtId="0" fontId="20" fillId="34" borderId="0" xfId="0" applyFont="1" applyFill="1" applyAlignment="1">
      <alignment vertical="center" wrapText="1"/>
    </xf>
    <xf numFmtId="0" fontId="21" fillId="34" borderId="0" xfId="0" applyFont="1" applyFill="1" applyAlignment="1">
      <alignment vertical="center" wrapText="1"/>
    </xf>
    <xf numFmtId="0" fontId="21" fillId="33" borderId="0" xfId="0" applyFont="1" applyFill="1" applyAlignment="1">
      <alignment vertical="center" wrapText="1"/>
    </xf>
    <xf numFmtId="0" fontId="22"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nul" refreshedDate="43472.930955555552" createdVersion="6" refreshedVersion="6" minRefreshableVersion="3" recordCount="3191" xr:uid="{00000000-000A-0000-FFFF-FFFF06000000}">
  <cacheSource type="worksheet">
    <worksheetSource ref="A1:L3192" sheet="prabowo_tweets"/>
  </cacheSource>
  <cacheFields count="8">
    <cacheField name="id" numFmtId="0">
      <sharedItems containsSemiMixedTypes="0" containsString="0" containsNumber="1" containsInteger="1" minValue="3.6727348788842899E+17" maxValue="1.07979221335203E+18"/>
    </cacheField>
    <cacheField name="Tanggal" numFmtId="49">
      <sharedItems/>
    </cacheField>
    <cacheField name="Bulan" numFmtId="49">
      <sharedItems/>
    </cacheField>
    <cacheField name="Tahun" numFmtId="49">
      <sharedItems count="6">
        <s v="2018"/>
        <s v="2017"/>
        <s v="2016"/>
        <s v="2015"/>
        <s v="2014"/>
        <s v="2013"/>
      </sharedItems>
    </cacheField>
    <cacheField name="Jam" numFmtId="49">
      <sharedItems/>
    </cacheField>
    <cacheField name="text" numFmtId="0">
      <sharedItems longText="1"/>
    </cacheField>
    <cacheField name="retweet_count" numFmtId="0">
      <sharedItems containsSemiMixedTypes="0" containsString="0" containsNumber="1" containsInteger="1" minValue="0" maxValue="11349"/>
    </cacheField>
    <cacheField name="favorite_count" numFmtId="0">
      <sharedItems containsSemiMixedTypes="0" containsString="0" containsNumber="1" containsInteger="1" minValue="0" maxValue="1883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91">
  <r>
    <n v="1.07979221335203E+18"/>
    <s v="31"/>
    <s v="12"/>
    <x v="0"/>
    <s v="17:31:39"/>
    <s v="Ditengah kegembiraan kita, masih ada saudara-saudara kita yang tengah dilanda musibah mari kita panjatkan doâ€™a agar Allah SWT memberikan kesabaran dan ketabahan bagi saudara kita. Aamiin. Selamat Tahun Baru 2019."/>
    <n v="932"/>
    <n v="3964"/>
  </r>
  <r>
    <n v="1.07979203564777E+18"/>
    <s v="31"/>
    <s v="12"/>
    <x v="0"/>
    <s v="17:30:57"/>
    <s v="Semoga di tahun 2019 ini kita semakin bersyukur, semakin rendah hati, semakin kerja keras untuk diri kita, keluarga kita, saudara-saudara kita dan untuk seluruh rakyat Indonesia."/>
    <n v="1006"/>
    <n v="4059"/>
  </r>
  <r>
    <n v="1.07979188875486E+18"/>
    <s v="31"/>
    <s v="12"/>
    <x v="0"/>
    <s v="17:30:22"/>
    <s v="Kita hadapi tahun baru dengan penuh optimis, penuh keyakinan bahwa tahun ini akan membawa kebaikan bagi kita semua dan kita bersyukur atas segala pemberian Allah SWT."/>
    <n v="565"/>
    <n v="1979"/>
  </r>
  <r>
    <n v="1.0797916275126001E+18"/>
    <s v="31"/>
    <s v="12"/>
    <x v="0"/>
    <s v="17:29:20"/>
    <s v="Kita bersyukur bahwa kita telah diberi kesehatan dan keselamatan oleh Allah SWT, Tuhan Yang Maha Kuasa sehingga kita bisa melewati tahun 2018 dan menyongsong tahun baru 2019."/>
    <n v="2404"/>
    <n v="9760"/>
  </r>
  <r>
    <n v="1.07865960398906E+18"/>
    <s v="28"/>
    <s v="12"/>
    <x v="0"/>
    <s v="14:31:04"/>
    <s v="@ilyas_jaya Terima kasih sambutan yang luar biasa. Sampaikan salam untuk keluarga."/>
    <n v="5"/>
    <n v="119"/>
  </r>
  <r>
    <n v="1.07865935465026E+18"/>
    <s v="28"/>
    <s v="12"/>
    <x v="0"/>
    <s v="14:30:05"/>
    <s v="@fairiz_taqy Insya Allah, lain waktu. Tetap semangat."/>
    <n v="3"/>
    <n v="122"/>
  </r>
  <r>
    <n v="1.07865906672385E+18"/>
    <s v="28"/>
    <s v="12"/>
    <x v="0"/>
    <s v="14:28:56"/>
    <s v="RT @Alkiat9: @prabowo Terima kasih  untuk pak @prabowo yg sudah datang di bumi para raja-raja, sy sebagai putra maluku dan tdi menjabat tanâ€¦"/>
    <n v="110"/>
    <n v="0"/>
  </r>
  <r>
    <n v="1.07865897774171E+18"/>
    <s v="28"/>
    <s v="12"/>
    <x v="0"/>
    <s v="14:28:35"/>
    <s v="@rijal_ardhi Lakukan dan berikan yang terbaik untuk keinginanmu. Jangan lupa berdoâ€™a."/>
    <n v="10"/>
    <n v="55"/>
  </r>
  <r>
    <n v="1.07865814646002E+18"/>
    <s v="28"/>
    <s v="12"/>
    <x v="0"/>
    <s v="14:25:17"/>
    <s v="Siap! https://t.co/R5JCxJUQPx"/>
    <n v="137"/>
    <n v="1154"/>
  </r>
  <r>
    <n v="1.07865796675513E+18"/>
    <s v="28"/>
    <s v="12"/>
    <x v="0"/>
    <s v="14:24:34"/>
    <s v="@jmtransindo Disambut dengan meriah, dengan senyum, diterima dengan ramah, sudah senang sekali hati ini. Walau dalam hati berharap dukungan, kita bekerja dan berdoâ€™a kepada Allah SWT, Tuhan Yang Maha Kuasa."/>
    <n v="28"/>
    <n v="245"/>
  </r>
  <r>
    <n v="1.0786567237227599E+18"/>
    <s v="28"/>
    <s v="12"/>
    <x v="0"/>
    <s v="14:19:38"/>
    <s v="@Pasut_owel Saya berpartai adalah agar saya tetap bisa berperan aktif untuk mewujudkan keadilan dan kemakmuran bagi seluruh rakyat, apakah cukup? Belum cukup. Sekarang saya ikut sebagai peserta pemilu agar bisa berperan dan berdampak lebih luas."/>
    <n v="230"/>
    <n v="769"/>
  </r>
  <r>
    <n v="1.07865333440635E+18"/>
    <s v="28"/>
    <s v="12"/>
    <x v="0"/>
    <s v="14:06:09"/>
    <s v="@aburasyid13 @MbahUyok Insya Allah. Hukum harus menjadi panglima tertinggi di Republik Indonesia."/>
    <n v="134"/>
    <n v="444"/>
  </r>
  <r>
    <n v="1.07865262361862E+18"/>
    <s v="28"/>
    <s v="12"/>
    <x v="0"/>
    <s v="14:03:20"/>
    <s v="@ilyas_jaya Sayang sekali fotonya burem, semoga lain kesempatan bisa lebih baik."/>
    <n v="2"/>
    <n v="36"/>
  </r>
  <r>
    <n v="1.07865196090182E+18"/>
    <s v="28"/>
    <s v="12"/>
    <x v="0"/>
    <s v="14:00:42"/>
    <s v="@HammurabiAif Terima kasih!!"/>
    <n v="0"/>
    <n v="14"/>
  </r>
  <r>
    <n v="1.07865178696819E+18"/>
    <s v="28"/>
    <s v="12"/>
    <x v="0"/>
    <s v="14:00:01"/>
    <s v="@GarisPutihku Semua kekuasaan untuk penegakan hukum sudah jelas siapa. Silahkan tanyakan langsung."/>
    <n v="0"/>
    <n v="6"/>
  </r>
  <r>
    <n v="1.0786511807529201E+18"/>
    <s v="28"/>
    <s v="12"/>
    <x v="0"/>
    <s v="13:57:36"/>
    <s v="@fatih_bintoro Sabar bung, jangan emosi. Mari kita jadikan sosial media sarana berdiskusi sehat dengan tenang tanpa makian atau kata kasar."/>
    <n v="1"/>
    <n v="9"/>
  </r>
  <r>
    <n v="1.07865074995173E+18"/>
    <s v="28"/>
    <s v="12"/>
    <x v="0"/>
    <s v="13:55:53"/>
    <s v="@Zendri77403828 Aamiin. Terima kasih."/>
    <n v="7"/>
    <n v="31"/>
  </r>
  <r>
    <n v="1.07865053591219E+18"/>
    <s v="28"/>
    <s v="12"/>
    <x v="0"/>
    <s v="13:55:02"/>
    <s v="@MuslimMajid @sandiuno Menarik ini. â€œMau presiden baru, atau mau ganti presiden?â€ Biarlah rakyat menentukan pilihannya untuk nasib mereka, keluarga mereka, anak cucu mereka."/>
    <n v="25"/>
    <n v="86"/>
  </r>
  <r>
    <n v="1.07865003110679E+18"/>
    <s v="28"/>
    <s v="12"/>
    <x v="0"/>
    <s v="13:53:02"/>
    <s v="@CherriLeenZv1 Berdoâ€™a dan berharap lah yang baik-baik."/>
    <n v="2"/>
    <n v="30"/>
  </r>
  <r>
    <n v="1.07864920027387E+18"/>
    <s v="28"/>
    <s v="12"/>
    <x v="0"/>
    <s v="13:49:44"/>
    <s v="RT @adilmakmur02: @prabowo Masya Allah kedatangan bapak di kota Ambon  sangat luar biasa. Kami sadar bahwa perjuangan bapak bukan untuk @prâ€¦"/>
    <n v="383"/>
    <n v="0"/>
  </r>
  <r>
    <n v="1.07864914604991E+18"/>
    <s v="28"/>
    <s v="12"/>
    <x v="0"/>
    <s v="13:49:31"/>
    <s v="Terima kasih atas sambutan warga Ambon kepada saya dan rombongan. Insya Allah kita wujudkan adil dan makmur bagi seluruh rakyat Indonesia.  Mohon maaf bagi warga Ambon yang hari ini terganggu akibat kunjungan saya hari ini. https://t.co/vUIHlwErdF"/>
    <n v="3473"/>
    <n v="11368"/>
  </r>
  <r>
    <n v="1.07864736297571E+18"/>
    <s v="28"/>
    <s v="12"/>
    <x v="0"/>
    <s v="13:42:26"/>
    <s v="@rijal_ardhi Waâ€™alaikumsalam Wr. Wb. Wah sekampung ini dengan saya. Alhamdulillah kabar saya baik. Salam untuk keluarga di Kebumen."/>
    <n v="8"/>
    <n v="45"/>
  </r>
  <r>
    <n v="1.07864709344974E+18"/>
    <s v="28"/>
    <s v="12"/>
    <x v="0"/>
    <s v="13:41:22"/>
    <s v="@nab20_ Bismillah, insya Allah perjuangan ini bukan untuk mengejar kepentingan pribadi tapi untuk menjalankan amanah kemerdekaan Republik Indonesia."/>
    <n v="388"/>
    <n v="1249"/>
  </r>
  <r>
    <n v="1.0786467356673201E+18"/>
    <s v="28"/>
    <s v="12"/>
    <x v="0"/>
    <s v="13:39:56"/>
    <s v="Di Atambua, NTT saya bertemu dengan kawan perjuangan dibawah bendera merah putih. Saya bertemu juga dengan anak hingga cucu kawan seperjuangan yang meninggal di medan tempur membela merah putih. Semoga Allah SWT memberikan tempat terbaik bagi kalian. https://t.co/AArPjkf11B"/>
    <n v="1091"/>
    <n v="3808"/>
  </r>
  <r>
    <n v="1.07864548599959E+18"/>
    <s v="28"/>
    <s v="12"/>
    <x v="0"/>
    <s v="13:34:58"/>
    <s v="Alhamdulillah akhir tahun bisa bersilaturahmi dengan sahabat, bertemu dengan kawan lama. Semoga kunjungan ke Aceh, Atambua, Ambon bisa memberikan manfaat bagi terwujudnya adil dan makmur bagi seluruh rakyat Indonesia. https://t.co/WA3Mr0CHqA"/>
    <n v="1836"/>
    <n v="6176"/>
  </r>
  <r>
    <n v="1.0778114520424E+18"/>
    <s v="26"/>
    <s v="12"/>
    <x v="0"/>
    <s v="06:20:49"/>
    <s v="@rijal_ardhi Waâ€™alaikumsalam Wr. Wb. Apakabar bung?"/>
    <n v="24"/>
    <n v="198"/>
  </r>
  <r>
    <n v="1.07781110527825E+18"/>
    <s v="26"/>
    <s v="12"/>
    <x v="0"/>
    <s v="06:19:26"/>
    <s v="@raden_suyardo Saya merasa, mereka lebih membutuhkan bantuan daripada kehadiran saya. Insya Allah doâ€™a saya untuk para korban yang masih hidup agar tabah melewati cobaan ini."/>
    <n v="80"/>
    <n v="406"/>
  </r>
  <r>
    <n v="1.07780991554711E+18"/>
    <s v="26"/>
    <s v="12"/>
    <x v="0"/>
    <s v="06:14:43"/>
    <s v="@dinatarigan16 Minggu lalu saya ke Banten. Tapi akan kembali ke Banten lagi nanti pada beberapa minggu ke depan."/>
    <n v="26"/>
    <n v="132"/>
  </r>
  <r>
    <n v="1.07780952771664E+18"/>
    <s v="26"/>
    <s v="12"/>
    <x v="0"/>
    <s v="06:13:10"/>
    <s v="Kedekatan ayah saya dengan tokoh pejuang Aceh hingga diangkat anak, membuat saya merasa berada ditengah saudara sendiri. #PrabowoMenyapaAceh https://t.co/GcltZvb3uJ"/>
    <n v="2617"/>
    <n v="9104"/>
  </r>
  <r>
    <n v="1.07777081777195E+18"/>
    <s v="26"/>
    <s v="12"/>
    <x v="0"/>
    <s v="03:39:21"/>
    <s v="Assalamuâ€™alaikum Wr. Wb. Alhamdulillah berkesempatan untuk menyapa rakyat Aceh dan mendoâ€™akan korban Tsunami Aceh di pemakaman massal desa Siroen. https://t.co/N3a6tP5qG0"/>
    <n v="1849"/>
    <n v="6721"/>
  </r>
  <r>
    <n v="1.07748791978536E+18"/>
    <s v="25"/>
    <s v="12"/>
    <x v="0"/>
    <s v="08:55:13"/>
    <s v="Saya dan @Gerindra turut berduka cita sedalam-dalamnya atas meninggalnya pejuang politik Dyllan Sahara, puteri bapak Supriyanto Ketua DPC Partai Gerindra Ponorogo dan anggota fraksi DPR RI, serta istri dari @seventeenifan. Semoga mendapat tempat terbaik di sisi Allah SWT. Aamiin."/>
    <n v="2186"/>
    <n v="8507"/>
  </r>
  <r>
    <n v="1.0774431490882801E+18"/>
    <s v="25"/>
    <s v="12"/>
    <x v="0"/>
    <s v="05:57:19"/>
    <s v="Assalamuâ€™alaikum Warohmatullahiwabarokatuh. Shalom._x000a_Saya mengucapkan selamat Hari Natal bagi seluruh umat kristiani. Semoga damai dan kasih selalu menyertai kita semua."/>
    <n v="2947"/>
    <n v="7798"/>
  </r>
  <r>
    <n v="1.07718699678157E+18"/>
    <s v="24"/>
    <s v="12"/>
    <x v="0"/>
    <s v="12:59:27"/>
    <s v="RT @marlina_idha: Mak Mudah dr @PEPESOfficial Banjarmasin bersama Pedagang ikan asin di Psr Martapura minta stiker Pepes @prabowo @sandiunoâ€¦"/>
    <n v="242"/>
    <n v="0"/>
  </r>
  <r>
    <n v="1.07718296078311E+18"/>
    <s v="24"/>
    <s v="12"/>
    <x v="0"/>
    <s v="12:43:25"/>
    <s v="@bunda_erni27 @78Kabar Sabar....sabar....jangan lupa untuk gembira."/>
    <n v="13"/>
    <n v="58"/>
  </r>
  <r>
    <n v="1.07717874210598E+18"/>
    <s v="24"/>
    <s v="12"/>
    <x v="0"/>
    <s v="12:26:39"/>
    <s v="Dokter keliling tidak hanya memberikan layanan kepada para korban bencana tsunami, kepada warga yang tinggal disekitar pengungsian pun dikunjungi. Semoga memberikan manfaat. #DoklingPeduliBanten https://t.co/o4HnzUyWp0"/>
    <n v="1928"/>
    <n v="6376"/>
  </r>
  <r>
    <n v="1.07714783669157E+18"/>
    <s v="24"/>
    <s v="12"/>
    <x v="0"/>
    <s v="10:23:51"/>
    <s v="Dalam membantu tidak perlu pertanyakan dukung siapa. Jangan karena jelang pemilu, membantu korban bencana pilih-pilih."/>
    <n v="1316"/>
    <n v="3981"/>
  </r>
  <r>
    <n v="1.07714767769806E+18"/>
    <s v="24"/>
    <s v="12"/>
    <x v="0"/>
    <s v="10:23:13"/>
    <s v="Turut menjadi relawan bencana tsunami Banten-Lampung, Fitrah. Di Timnas Pencak Silat bertanggung jawab menjaga kebugaran dan pengobatan cidera atlit. #DoklingPeduliBanten https://t.co/Bk2tZNlM5m"/>
    <n v="1100"/>
    <n v="4000"/>
  </r>
  <r>
    <n v="1.07714078623015E+18"/>
    <s v="24"/>
    <s v="12"/>
    <x v="0"/>
    <s v="09:55:50"/>
    <s v="Pengungsian di Kampung Daya Mekar Desa Karang Anyar, Kabupaten Pandeglang. Jumlah pengungsi 600 orang karena keterbatasan tempat dibagi di beberapa rumah warga, asal pengungsi dari kampung Teluk. #DoklingPeduliBanten https://t.co/aCs0lfLCXD"/>
    <n v="953"/>
    <n v="3636"/>
  </r>
  <r>
    <n v="1.07711704320211E+18"/>
    <s v="24"/>
    <s v="12"/>
    <x v="0"/>
    <s v="08:21:29"/>
    <s v="@sudjiwotedjo Selamat sore mas @sudjiwotedjo Mari kita jalani pesta demokrasi dengan gembira. Membangun bangsa tidak bisa dilakukan segelintir pihak tapi perlu seluruh pihak. Yang mendapat mandat rakyat dan yang tidak mendapat mandat harus bekerjasama untuk rakyat."/>
    <n v="787"/>
    <n v="2251"/>
  </r>
  <r>
    <n v="1.07684407837601E+18"/>
    <s v="23"/>
    <s v="12"/>
    <x v="0"/>
    <s v="14:16:49"/>
    <s v="@ym_kabayantea Terima kasih informasinya bung. Akan ditindaklanjuti."/>
    <n v="5"/>
    <n v="89"/>
  </r>
  <r>
    <n v="1.0768409652335601E+18"/>
    <s v="23"/>
    <s v="12"/>
    <x v="0"/>
    <s v="14:04:27"/>
    <s v="Alhamdulillah, saya terima laporan tim Dokter Keliling Prabowo Menyapa besok pagi akan segera berangkat ke lokasi bencana. Tim yang selalu berangkat ke lokasi musibah dari Gunung Agung, Lombok hingga Sigi, Donggala, Palu."/>
    <n v="2201"/>
    <n v="8261"/>
  </r>
  <r>
    <n v="1.0768351401966799E+18"/>
    <s v="23"/>
    <s v="12"/>
    <x v="0"/>
    <s v="13:41:18"/>
    <s v="Terus bergerak! Bantu rakyat. https://t.co/cwR0iXEhju"/>
    <n v="877"/>
    <n v="2901"/>
  </r>
  <r>
    <n v="1.07683411312069E+18"/>
    <s v="23"/>
    <s v="12"/>
    <x v="0"/>
    <s v="13:37:13"/>
    <s v="Apresiasi saya kepada Kesehatan Indonesia Raya (Kesira) Kabupaten Pandeglang yang sejak kemarin malam langsung bergerak memberikan bantuan kepada korban di daerah Tanjung Lesung Panimbang. https://t.co/ORNjpS3cK0"/>
    <n v="579"/>
    <n v="2230"/>
  </r>
  <r>
    <n v="1.0768334891173E+18"/>
    <s v="23"/>
    <s v="12"/>
    <x v="0"/>
    <s v="13:34:45"/>
    <s v="Terima kasih kepada seluruh elemen partai @Gerindra serta para pendukung PrabowoSandi dengan sigap sudah bergerak aktif dalam membantu pada musibah ini. Semoga Allah SWT membalas kebaikan saudara-saudara."/>
    <n v="1183"/>
    <n v="4732"/>
  </r>
  <r>
    <n v="1.0768329102361999E+18"/>
    <s v="23"/>
    <s v="12"/>
    <x v="0"/>
    <s v="13:32:27"/>
    <s v="Turut berduka cita sedalam-dalamnya atas bencana alam tsunami di Banten dan Lampung. Semoga para korban meninggal mendapat tempat terbaik di sisi Tuhan YME dan para korban luka dapat segera pulih serta proses evakuasi berjalan dengan lancar."/>
    <n v="2069"/>
    <n v="7150"/>
  </r>
  <r>
    <n v="1.0763539055569999E+18"/>
    <s v="22"/>
    <s v="12"/>
    <x v="0"/>
    <s v="05:49:03"/>
    <s v="Keberadaan kita saat ini tak lepas dari doâ€™a dan kasih sayang ibu. Merawat dan mendidik tulus tanpa pamrih. Dengan caranya, ibu membuat kita menjadi sosok yang tegar, berani membela kebenaran dan pantang menyerah dalam menghadapi setiap masalah. Selamat hari ibu. https://t.co/YADE3fDrfm"/>
    <n v="2181"/>
    <n v="7607"/>
  </r>
  <r>
    <n v="1.07176651891498E+18"/>
    <s v="09"/>
    <s v="12"/>
    <x v="0"/>
    <s v="14:00:25"/>
    <s v="Negara yang bisa memiliki pembangunan infrastruktur demi menunjang ekonomi di desa-desa tanpa bergantung oleh utang luar negeri. Jika itu terjadi, bukan tidak mungkin hasil produksi kita akan meningkat."/>
    <n v="2964"/>
    <n v="11235"/>
  </r>
  <r>
    <n v="1.07176546983561E+18"/>
    <s v="09"/>
    <s v="12"/>
    <x v="0"/>
    <s v="13:56:15"/>
    <s v="Yakinkan rakyat bahwa jika ada kepemimpinan dan kemauan politik yang berpihak kepada rakyat kecil, saya yakin Indonesia akan menjadi negara yang bisa memberikan kesejahteraan bagi rakyatnya. https://t.co/2im4YW6uqk"/>
    <n v="1147"/>
    <n v="3645"/>
  </r>
  <r>
    <n v="1.0717652043614001E+18"/>
    <s v="09"/>
    <s v="12"/>
    <x v="0"/>
    <s v="13:55:11"/>
    <s v="Akan tetapi saya dan pak @sandiuno tidak bisa berjuang sendirian, saya juga butuh bantuan saudara-saudara untuk langsung turun ke rakyat. https://t.co/s3xgvSH1Jf"/>
    <n v="2322"/>
    <n v="8167"/>
  </r>
  <r>
    <n v="1.07176472321595E+18"/>
    <s v="09"/>
    <s v="12"/>
    <x v="0"/>
    <s v="13:53:17"/>
    <s v="Saya ucapkan terima kasih untuk GNCP yang sudah jauh-jauh datang ke kediaman saya di Hambalang. Sahabat, antusias dan dukungan untuk Prabowo Sandi terus bergulir. Maafkan saya jika di sisa waktu ini tidak bisa menyapa dan mendatangi seluruh Kabupaten di Indonesia. https://t.co/SLK4EFCgte"/>
    <n v="1535"/>
    <n v="5295"/>
  </r>
  <r>
    <n v="1.0713537282742799E+18"/>
    <s v="08"/>
    <s v="12"/>
    <x v="0"/>
    <s v="10:40:08"/>
    <s v="Hari ini Padepokan Garuda Yaksa, Hambalang kembali di geruduk emak-emak. Luar biasa semangat emak-emak, mereka datang dari berbagai daerah di Indonesia bahkan ada yang jauh-jauh terbang dari luar negeri untuk hadir pada acara ini. https://t.co/0xD4pMd2Id"/>
    <n v="3166"/>
    <n v="9972"/>
  </r>
  <r>
    <n v="1.07088473815439E+18"/>
    <s v="07"/>
    <s v="12"/>
    <x v="0"/>
    <s v="03:36:32"/>
    <s v="@Ida_Rosa11 Saat ini jelang pemilu, hanya ada dua pasangan calon peserta pilpres, saya mendapat mandat dan bagi saya itu adalah amanah yang harus dijaga dengan seluruh daya. Saya bukan tipe penyerah, selama masih ada nafas, tak akan saya berhenti berjuang untuk cita-cita kemerdekaan."/>
    <n v="26"/>
    <n v="163"/>
  </r>
  <r>
    <n v="1.07088356316632E+18"/>
    <s v="07"/>
    <s v="12"/>
    <x v="0"/>
    <s v="03:31:52"/>
    <s v="Saya ingin mengingatkan kepada sahabat untuk mewaspadai musim hujan tahun ini agar terlindung dari hal-hal yang tidak kita inginkan bersama. Saya turut berduka cita atas korban meninggal akibat angin kencang di Bogor. Semoga Allah SWT memberikan kesabaran bagi para korban."/>
    <n v="2335"/>
    <n v="9765"/>
  </r>
  <r>
    <n v="1.07069935105008E+18"/>
    <s v="06"/>
    <s v="12"/>
    <x v="0"/>
    <s v="15:19:52"/>
    <s v="Turut berduka cita atas tewasnya 31 pekerja PT Istaka Karya di Papua. Semoga keluarga yang ditinggalkan diberi kesabaran dan ketabahan. Saya berharap aparat keamanan dapat menangkap para pelaku dan keamanan dapat segera terwujud kembali."/>
    <n v="1784"/>
    <n v="6660"/>
  </r>
  <r>
    <n v="1.0706552719308E+18"/>
    <s v="06"/>
    <s v="12"/>
    <x v="0"/>
    <s v="12:24:43"/>
    <s v="Mari kita kawal proses demokrasi yang adil, jujur, dan bersih. Jangan sampai demokrasi kita di cederai oleh hal-hal yang tidak bertanggung jawab."/>
    <n v="2362"/>
    <n v="7560"/>
  </r>
  <r>
    <n v="1.07065511718608E+18"/>
    <s v="06"/>
    <s v="12"/>
    <x v="0"/>
    <s v="12:24:06"/>
    <s v="Karena perjuangan yang sesungguhnya ada di kotak suara, oleh karena itu pada tahun depan kita harus menjaga suara kita di TPS sampai proses penghitungan selesai. Saya akan terus gaungkan program #PeriksaDPT mulai hari ini kepada seluruh keluarga besar koalisi adil makmur."/>
    <n v="3505"/>
    <n v="8116"/>
  </r>
  <r>
    <n v="1.07065460099309E+18"/>
    <s v="06"/>
    <s v="12"/>
    <x v="0"/>
    <s v="12:22:03"/>
    <s v="Saya menghimbau kepada seluruh relawan sekalian bahwa perjuangan kita tidak hanya meyakinkan bahwa apa yang kita perjuangkan adalah kebenaran, akan tetapi kita juga harus meyakinkan kepada orang-orang di sekeliling kita untuk #PeriksaDPT di daerah masing-masing."/>
    <n v="5164"/>
    <n v="12902"/>
  </r>
  <r>
    <n v="1.07065428652096E+18"/>
    <s v="06"/>
    <s v="12"/>
    <x v="0"/>
    <s v="12:20:48"/>
    <s v="Terima kasih atas dukungan dan antusias yang sahabat berikan kepada saya dan Bung @sandiuno https://t.co/xsp2OP8yxA"/>
    <n v="1799"/>
    <n v="5756"/>
  </r>
  <r>
    <n v="1.06996049789664E+18"/>
    <s v="04"/>
    <s v="12"/>
    <x v="0"/>
    <s v="14:23:56"/>
    <s v="@francmohede Semoga Allah SWT mengabulkan doâ€™a bung @francmohede. Aamiin."/>
    <n v="106"/>
    <n v="466"/>
  </r>
  <r>
    <n v="1.0695013906433201E+18"/>
    <s v="03"/>
    <s v="12"/>
    <x v="0"/>
    <s v="07:59:36"/>
    <s v="Alhamdulillah pada 17 Maret 2016 RUU tersebut disahkan melalui rapat paripurna DPR RI. Penyandang disabilitas juga harus diberi fasilitas untuk menunjang peranannya serta kesempatan untuk bekerja dan memperjuangkan cita-cita kemerdekaan."/>
    <n v="1020"/>
    <n v="4508"/>
  </r>
  <r>
    <n v="1.06950085496775E+18"/>
    <s v="03"/>
    <s v="12"/>
    <x v="0"/>
    <s v="07:57:28"/>
    <s v="Mengucapkan Selamat Hari Disabilitas. Perjuangan saya dan @Gerindra sejak 2013 melalui DPR RI adalah mewujudkan Undang-Undang Penyandang Disabilitas. Karena peran mereka juga dibutuhkan dalam program pembangunan bangsa. https://t.co/dr1E1S06Xx"/>
    <n v="1194"/>
    <n v="4998"/>
  </r>
  <r>
    <n v="1.06944029764438E+18"/>
    <s v="03"/>
    <s v="12"/>
    <x v="0"/>
    <s v="03:56:50"/>
    <s v="@webersngapak Waâ€™alaikumsalam Warahmatullahi Wabarokatuh. Salam hormat untuk keluarga bung."/>
    <n v="7"/>
    <n v="104"/>
  </r>
  <r>
    <n v="1.0694297672192399E+18"/>
    <s v="03"/>
    <s v="12"/>
    <x v="0"/>
    <s v="03:15:00"/>
    <s v="@Diezpung1 Kita bisa lanjutkan diskusi terkait ini jika anda sudah melihat videonya secara utuh di https://t.co/zGtncuqg5W."/>
    <n v="0"/>
    <n v="26"/>
  </r>
  <r>
    <n v="1.06942762916442E+18"/>
    <s v="03"/>
    <s v="12"/>
    <x v="0"/>
    <s v="03:06:30"/>
    <s v="@haenry70674 HTI sedang melakukan kasasi ke MA, kita hormati proses hukum yang mereka tempuh. Kita harus jadikan hukum sebagai panglima tertinggi bukan penguasa._x000a_Secara prinsip saya tetap berpegang teguh kepada UUD 1945 dimana seluruh organisasi yang ada harus menerima asas tunggal Pancasila."/>
    <n v="2"/>
    <n v="21"/>
  </r>
  <r>
    <n v="1.06942118154186E+18"/>
    <s v="03"/>
    <s v="12"/>
    <x v="0"/>
    <s v="02:40:53"/>
    <s v="@Sangadj49570204 Menjadi pemimpin bangsa yang besar itu harus siap segala hal. Siap di kritik. Pemimpin harus mampu menghadirkan ketenangan. Kalau ada yang menghujat introspeksi diri, apakah ada yang salah? Apakah yang menghujat sebegitu menderitanya atau tidak mendapat keadilan?"/>
    <n v="5"/>
    <n v="54"/>
  </r>
  <r>
    <n v="1.06942048713709E+18"/>
    <s v="03"/>
    <s v="12"/>
    <x v="0"/>
    <s v="02:38:07"/>
    <s v="@mas_widi01 Saya tak akan memusuhi karena beda pendapat atau beda politik. Yang saya musuhi jika menjual bangsa ini kepada negara lain."/>
    <n v="9"/>
    <n v="76"/>
  </r>
  <r>
    <n v="1.0694198839836401E+18"/>
    <s v="03"/>
    <s v="12"/>
    <x v="0"/>
    <s v="02:35:43"/>
    <s v="RT @kebonlada: @prabowo 212 banyak memberi pelajaran kemanusiaan tetantang kesetaraan, keadilan, penghargaan dan penghormatan."/>
    <n v="84"/>
    <n v="0"/>
  </r>
  <r>
    <n v="1.06941962222971E+18"/>
    <s v="03"/>
    <s v="12"/>
    <x v="0"/>
    <s v="02:34:41"/>
    <s v="@Donihendarto Tak hanya itu, acara kemarin di hadiri juga tokoh-tokoh dari agama lain bukti bahwa kita saling menghormati dan menghargai."/>
    <n v="12"/>
    <n v="76"/>
  </r>
  <r>
    <n v="1.06941793728969E+18"/>
    <s v="03"/>
    <s v="12"/>
    <x v="0"/>
    <s v="02:27:59"/>
    <s v="Apa kabar sahabat? Semoga dalam keadaan baik dan selalu bersemangat dalam berkarya untuk bangsa dan negara."/>
    <n v="2294"/>
    <n v="12498"/>
  </r>
  <r>
    <n v="1.06922760945037E+18"/>
    <s v="02"/>
    <s v="12"/>
    <x v="0"/>
    <s v="13:51:42"/>
    <s v="Sampai kebawa mimpi gitu? https://t.co/MeRv5Pz88G"/>
    <n v="492"/>
    <n v="2914"/>
  </r>
  <r>
    <n v="1.06922678209038E+18"/>
    <s v="02"/>
    <s v="12"/>
    <x v="0"/>
    <s v="13:48:24"/>
    <s v="@sakharizkika Salam hormat saya untuk ibunda bung @sakharizkika, jaga dan sayangi selalu. Semoga kita bisa memberikan  yang terbaik bagi ibu-ibu di seluruh nusantara."/>
    <n v="6"/>
    <n v="33"/>
  </r>
  <r>
    <n v="1.06922598423736E+18"/>
    <s v="02"/>
    <s v="12"/>
    <x v="0"/>
    <s v="13:45:14"/>
    <s v="Sepakat. Padahal jika kita ingin bersama membangun negeri, kita harus saling menghargai dan menghormati walau berbeda pendapat. https://t.co/gMnzsJxu2G"/>
    <n v="1817"/>
    <n v="6379"/>
  </r>
  <r>
    <n v="1.06921725076101E+18"/>
    <s v="02"/>
    <s v="12"/>
    <x v="0"/>
    <s v="13:10:32"/>
    <s v="RT @nusantara_dipo: @prabowo &quot;Bukti untuk negara2 seluruh dunia-Islam mengajarkan saling menghormati sesama bangsa-suku dan agama-budaya-soâ€¦"/>
    <n v="85"/>
    <n v="0"/>
  </r>
  <r>
    <n v="1.06921614803664E+18"/>
    <s v="02"/>
    <s v="12"/>
    <x v="0"/>
    <s v="13:06:09"/>
    <s v="Innalillahi wainnailaihi roojiuun. Turut berduka cita atas meninggalnya peserta reuni 212, Bapak Idris warga jalan Tanah Rendah, Kp. Melayu, Jatinegara. Semoga mendapat tempat terbaik di sisi Allah SWT dan keluarga diberi keikhlasan dan ketabahan. Aamiin."/>
    <n v="3441"/>
    <n v="14327"/>
  </r>
  <r>
    <n v="1.06912872901878E+18"/>
    <s v="02"/>
    <s v="12"/>
    <x v="0"/>
    <s v="07:18:47"/>
    <s v="Melalui Reuni Akbar 212 kita juga tunjukkan kepada dunia inilah Islam yang ada di Indonesia, Islam yang memberi kesejukan, Islam yang penuh toleransi dan Islam yang mengajarkan kebaikan kepada semua umat. https://t.co/0oBi7c5AAe"/>
    <n v="4394"/>
    <n v="11423"/>
  </r>
  <r>
    <n v="1.06911574918725E+18"/>
    <s v="02"/>
    <s v="12"/>
    <x v="0"/>
    <s v="06:27:12"/>
    <s v="Hari ini saya salah satu pribadi yang menjadi saksi betapa rukun, damai, dan tertibnya umat Islam serta para umat agama lain yang hadir dalam Reuni 212. https://t.co/NcZN1KJr6a"/>
    <n v="6978"/>
    <n v="18831"/>
  </r>
  <r>
    <n v="1.06839612978238E+18"/>
    <s v="30"/>
    <s v="11"/>
    <x v="0"/>
    <s v="06:47:41"/>
    <s v="@LisaAmartaTara Sampaikan terima kasih dan salam hormat saya untuk Mami mbak."/>
    <n v="50"/>
    <n v="274"/>
  </r>
  <r>
    <n v="1.06839536600382E+18"/>
    <s v="30"/>
    <s v="11"/>
    <x v="0"/>
    <s v="06:44:39"/>
    <s v="Terima kasih bung @Hery80056777. Bersama kita wujudkan keadilan dan kemakmuran untuk semua golongan. https://t.co/XZkiX5Cybz"/>
    <n v="674"/>
    <n v="2649"/>
  </r>
  <r>
    <n v="1.06839486406733E+18"/>
    <s v="30"/>
    <s v="11"/>
    <x v="0"/>
    <s v="06:42:40"/>
    <s v="@inominataa @sandiuno Aamiin. Terima kasih bung @inominataa atas dukungan dan kebersamaannya. Semoga usaha kita bersama bisa mewujudkan keadilan dan kemakmuran bagi seluruh rakyat Indonesia."/>
    <n v="1"/>
    <n v="6"/>
  </r>
  <r>
    <n v="1.06839046583627E+18"/>
    <s v="30"/>
    <s v="11"/>
    <x v="0"/>
    <s v="06:25:11"/>
    <s v="Terima kasih atas dukungan dan kebersamaan bung @e2ramadhan dalam perjuangan ini. Doâ€™a saya untuk untuk istri anda, semoga proses persalinan anak pertama lancar. Ibu dan anak sehat. Aamiin."/>
    <n v="1173"/>
    <n v="5707"/>
  </r>
  <r>
    <n v="1.06798341352776E+18"/>
    <s v="29"/>
    <s v="11"/>
    <x v="0"/>
    <s v="03:27:42"/>
    <s v="RT @e2ramadhan: pak @prabowo dan @sandiuno @Gerindra Bismillah sy cm bs sumbang segini. Saya minta Doanya buat Istri saya mau Melahirkan. aâ€¦"/>
    <n v="1179"/>
    <n v="0"/>
  </r>
  <r>
    <n v="1.06798332702443E+18"/>
    <s v="29"/>
    <s v="11"/>
    <x v="0"/>
    <s v="03:27:21"/>
    <s v="RT @sandiuno: Tadi malam saya dan Pak @prabowo kedatangan tamu sangat spesial, yakni sejumlah anggota keluarga keturunan pendiri Nahdlatulâ€¦"/>
    <n v="1804"/>
    <n v="0"/>
  </r>
  <r>
    <n v="1.06780605781939E+18"/>
    <s v="28"/>
    <s v="11"/>
    <x v="0"/>
    <s v="15:42:57"/>
    <s v="Saya juga ingin mengucapkan terima kasih atas dukungan dan keberpihakan dari keluarga para pendiri NU kepada perjuangan saya dan pak @sandiuno. https://t.co/AwodEKC0k7"/>
    <n v="1732"/>
    <n v="5344"/>
  </r>
  <r>
    <n v="1.06779593794104E+18"/>
    <s v="28"/>
    <s v="11"/>
    <x v="0"/>
    <s v="15:02:44"/>
    <s v="Pada malam hari ini saya juga kedatangan keluarga pendiri NU yaitu keluarga KH Hasyim Asyâ€™ari, KH Wahab Hasbullah, KH Bisri Syamsuri. Kami sepakat perjuangan kami adalah Islam yang tidak mengizinkan kekerasan dan Islam yang Rahmatan Lilâ€™ Alamin. https://t.co/c88cVhfjEU"/>
    <n v="3137"/>
    <n v="8439"/>
  </r>
  <r>
    <n v="1.06777230847801E+18"/>
    <s v="28"/>
    <s v="11"/>
    <x v="0"/>
    <s v="13:28:51"/>
    <s v="Menerima kunjungan Partai Persatuan Pembangunan yang diketuai oleh Saudara Humphrey Djemat di Kediaman saya di Kartanegara 4. Mereka memiliki visi yang sama dengan saya, ingin memperjuangkan kepentingan bangsa dan negara. https://t.co/6RWTwMHKUW"/>
    <n v="1588"/>
    <n v="6438"/>
  </r>
  <r>
    <n v="1.0677683078544E+18"/>
    <s v="28"/>
    <s v="11"/>
    <x v="0"/>
    <s v="13:12:57"/>
    <s v="Selamat malam Bung Romi, dari lubuk hati yang paling dalam saya ingin mengucapkan terima kasih atas kebaikan dan pengorbanan anda. Akan tetapi tanggung jawab yang utama adalah untuk keluarga Bung Romi, sampaikan salam saya untuk keluarga dan teman-teman ojek online. https://t.co/xNPFnZp75V"/>
    <n v="5013"/>
    <n v="12214"/>
  </r>
  <r>
    <n v="1.06776743954545E+18"/>
    <s v="28"/>
    <s v="11"/>
    <x v="0"/>
    <s v="13:09:30"/>
    <s v="Bung Ian, saya ucapkan terima kasih yang sebesar-besarnya atas pengorbananmu, untuk ke depan mohon juga disisakan bonus ngebit anda untuk anak dan istrimu. https://t.co/L086aT30TH"/>
    <n v="1836"/>
    <n v="5320"/>
  </r>
  <r>
    <n v="1.06728696123099E+18"/>
    <s v="27"/>
    <s v="11"/>
    <x v="0"/>
    <s v="05:20:15"/>
    <s v="@AdjieFaisa @Gerindra Terima kasih bung @AdjieFaisa. Saya terharu atas dukunganmu. Bukan besarnya jumlah dana yang penting, tetapi keikhlasanmu dan kebersamaanmu yang saya hargai. Bersama kita bela keadilan dan kebenaran untuk rakyat kita. https://t.co/0n2YZI9apU"/>
    <n v="931"/>
    <n v="2191"/>
  </r>
  <r>
    <n v="1.06661208073475E+18"/>
    <s v="25"/>
    <s v="11"/>
    <x v="0"/>
    <s v="08:38:31"/>
    <s v="Pada kesempatan hari guru nasional ini, saya ingin mengucapkan terima kasih kepada seluruh guru di Indonesia. Terima kasih atas perjuangan, pengorbanan dan ilmu yang kalian curahkan bagi anak-anak bangsa Indonesia. Selamat Hari Guru! https://t.co/XLFOkhTY4j"/>
    <n v="1943"/>
    <n v="6719"/>
  </r>
  <r>
    <n v="1.06619692568103E+18"/>
    <s v="24"/>
    <s v="11"/>
    <x v="0"/>
    <s v="05:08:50"/>
    <s v="@VisionerUmkm Saya sependapat. Terpenting bagi saya adalah orang melakukan bukan karena terpaksa akibat sulitnya lapangan pekerjaan tapi karena menyukai."/>
    <n v="14"/>
    <n v="96"/>
  </r>
  <r>
    <n v="1.06619314502774E+18"/>
    <s v="24"/>
    <s v="11"/>
    <x v="0"/>
    <s v="04:53:49"/>
    <s v="@VisionerUmkm Sejak lama saya berkomunikasi melalui media sosial, karena saya ingin meninggalkan jejak digital setiap komitmen, janji agar bisa digunakan sebagai bukti untuk menagih."/>
    <n v="683"/>
    <n v="1566"/>
  </r>
  <r>
    <n v="1.06619273885963E+18"/>
    <s v="24"/>
    <s v="11"/>
    <x v="0"/>
    <s v="04:52:12"/>
    <s v="@dindajelitas Mohon maaf. Sabar yaa."/>
    <n v="3"/>
    <n v="57"/>
  </r>
  <r>
    <n v="1.0661921339487601E+18"/>
    <s v="24"/>
    <s v="11"/>
    <x v="0"/>
    <s v="04:49:48"/>
    <s v="@SukaBasaBasi Insya Allah. Membaca langsung tulisan sahabat sangat bermanfaat bagi saya."/>
    <n v="32"/>
    <n v="251"/>
  </r>
  <r>
    <n v="1.06618670708142E+18"/>
    <s v="24"/>
    <s v="11"/>
    <x v="0"/>
    <s v="04:28:14"/>
    <s v="Unik ini. Saya yakin dengan persaudaraan penikmat kopi, usaha Pak Kurnia bisa sukses. https://t.co/YBc7HrBNKQ"/>
    <n v="1436"/>
    <n v="4838"/>
  </r>
  <r>
    <n v="1.06618571548504E+18"/>
    <s v="24"/>
    <s v="11"/>
    <x v="0"/>
    <s v="04:24:18"/>
    <s v="@maddario8 @agung_ik Iya, selain bawa kopi saya kadang bawa air jahe merah jika sedang batuk."/>
    <n v="14"/>
    <n v="126"/>
  </r>
  <r>
    <n v="1.0661844366543E+18"/>
    <s v="24"/>
    <s v="11"/>
    <x v="0"/>
    <s v="04:19:13"/>
    <s v="RT @YomiRiko: @prabowo Slmt berjuang P' Prabowo, Indonesia menanti Anda. kblkan kejayaan Indonesia, dng cr:_x000a_-  jgn impor berlebihan_x000a_- Bangkâ€¦"/>
    <n v="94"/>
    <n v="0"/>
  </r>
  <r>
    <n v="1.0661756732517E+18"/>
    <s v="24"/>
    <s v="11"/>
    <x v="0"/>
    <s v="03:44:23"/>
    <s v="Semoga perjalanan siang ini menuju Bondowoso berjalan lancar. Doâ€™a saya untuk kelancaran aktivitas sahabat, semoga berjalan sesuai yang direncanakan."/>
    <n v="2013"/>
    <n v="10716"/>
  </r>
  <r>
    <n v="1.06617481859523E+18"/>
    <s v="24"/>
    <s v="11"/>
    <x v="0"/>
    <s v="03:40:59"/>
    <s v="@UlilFajr @taufiqaris Terima kasih! komando!"/>
    <n v="3"/>
    <n v="51"/>
  </r>
  <r>
    <n v="1.06599224396043E+18"/>
    <s v="23"/>
    <s v="11"/>
    <x v="0"/>
    <s v="15:35:30"/>
    <s v="@RockyFangirl Bulan lalu atau dua bulan lalu saya ke Klaten kemudian bermalam di Solo."/>
    <n v="3"/>
    <n v="52"/>
  </r>
  <r>
    <n v="1.06599071957413E+18"/>
    <s v="23"/>
    <s v="11"/>
    <x v="0"/>
    <s v="15:29:27"/>
    <s v="@ngap_ngap Alhamdulillah setahun ini saya dapat rejeki dari Allah berupa anak-anak kuda yang sehat-sehat."/>
    <n v="25"/>
    <n v="207"/>
  </r>
  <r>
    <n v="1.065989624584E+18"/>
    <s v="23"/>
    <s v="11"/>
    <x v="0"/>
    <s v="15:25:06"/>
    <s v="@moelat2 Kita jalani sebagai ibadah. Mau cari apa lagi selain menjalankan ibadah."/>
    <n v="41"/>
    <n v="273"/>
  </r>
  <r>
    <n v="1.06598941319107E+18"/>
    <s v="23"/>
    <s v="11"/>
    <x v="0"/>
    <s v="15:24:15"/>
    <s v="@abu_waras Harus selalu ada kopi. Cuma terkadang suka diumpetin sama spri saya kalau sudah malam. Katanya biar gak begadang. Air putih penggantinya."/>
    <n v="125"/>
    <n v="696"/>
  </r>
  <r>
    <n v="1.06598879309262E+18"/>
    <s v="23"/>
    <s v="11"/>
    <x v="0"/>
    <s v="15:21:48"/>
    <s v="@And251995 Saya kasih hadiah follow. Biar nambah followernya jadi dua ðŸ˜. Mari kita twit yang bermanfaat."/>
    <n v="236"/>
    <n v="885"/>
  </r>
  <r>
    <n v="1.0659883558029E+18"/>
    <s v="23"/>
    <s v="11"/>
    <x v="0"/>
    <s v="15:20:03"/>
    <s v="@idayu_wien Terima kasih informasinya. Di halaman bandaranya terdapat bangunan dari bambu. Saya sangat terkesan, dekat dengan alam."/>
    <n v="5"/>
    <n v="92"/>
  </r>
  <r>
    <n v="1.06598786229691E+18"/>
    <s v="23"/>
    <s v="11"/>
    <x v="0"/>
    <s v="15:18:06"/>
    <s v="@Juldinka Terima kasih atas doâ€™anya. Manokwari, duriannya enak."/>
    <n v="7"/>
    <n v="80"/>
  </r>
  <r>
    <n v="1.06598698476881E+18"/>
    <s v="23"/>
    <s v="11"/>
    <x v="0"/>
    <s v="15:14:36"/>
    <s v="@Masnita_djisla Alhamdulillah, salam hormat saya untuk keluarga. Terima kasih atas doâ€™anya."/>
    <n v="4"/>
    <n v="75"/>
  </r>
  <r>
    <n v="1.06598614358431E+18"/>
    <s v="23"/>
    <s v="11"/>
    <x v="0"/>
    <s v="15:11:16"/>
    <s v="@taufiqaris Kalau bung dari Jakarta, yang mengaku dari Boyolali saya tidak tau apakah benar dari Boyolali. Nanti salah lagi."/>
    <n v="11"/>
    <n v="109"/>
  </r>
  <r>
    <n v="1.06598570849237E+18"/>
    <s v="23"/>
    <s v="11"/>
    <x v="0"/>
    <s v="15:09:32"/>
    <s v="@AyahEnya Alhamdulillah. Hati-hati dalam mencari nafkah. Tetap utamakan keselamatan. Antisipasi juga cuaca yang sudah mulai hujan. Salam untuk keluarga."/>
    <n v="87"/>
    <n v="520"/>
  </r>
  <r>
    <n v="1.06598539861297E+18"/>
    <s v="23"/>
    <s v="11"/>
    <x v="0"/>
    <s v="15:08:18"/>
    <s v="@DedeErisaFitri Lagi musim apa di Cianjur?"/>
    <n v="1"/>
    <n v="43"/>
  </r>
  <r>
    <n v="1.06598496767762E+18"/>
    <s v="23"/>
    <s v="11"/>
    <x v="0"/>
    <s v="15:06:35"/>
    <s v="@ahmadr2002 Aamiin ya Allah. Semoga Allah senantiasa memberikan rahmat dan hidayahnya kepada kita semua. Salam untuk keluarga."/>
    <n v="13"/>
    <n v="172"/>
  </r>
  <r>
    <n v="1.06598463943139E+18"/>
    <s v="23"/>
    <s v="11"/>
    <x v="0"/>
    <s v="15:05:17"/>
    <s v="@nitarose38 Aamiin. Terima kasih perhatiannya. Terkait masalah makan, spri saya harus baca twit ini."/>
    <n v="11"/>
    <n v="117"/>
  </r>
  <r>
    <n v="1.0659843262972401E+18"/>
    <s v="23"/>
    <s v="11"/>
    <x v="0"/>
    <s v="15:04:03"/>
    <s v="@yogsterID Alhamdulillah baik."/>
    <n v="3"/>
    <n v="65"/>
  </r>
  <r>
    <n v="1.06598275269927E+18"/>
    <s v="23"/>
    <s v="11"/>
    <x v="0"/>
    <s v="14:57:47"/>
    <s v="Menyapa sahabat twitter dari Banyuwangi. Apa kabar sahabat?"/>
    <n v="1967"/>
    <n v="10937"/>
  </r>
  <r>
    <n v="1.06482033503848E+18"/>
    <s v="20"/>
    <s v="11"/>
    <x v="0"/>
    <s v="09:58:45"/>
    <s v="@SyamsirMunthe Waâ€™alaikumsalam Wr. Wb. Semoga perjuangan kita bisa memberikan kesejahteraan bagi semua petani dikemudian hari. Sampaikan salam saya kepada para petani sawit, bersabar. Insya Allah akan ada solusinya bagi seluruh petani."/>
    <n v="222"/>
    <n v="720"/>
  </r>
  <r>
    <n v="1.0648194785616E+18"/>
    <s v="20"/>
    <s v="11"/>
    <x v="0"/>
    <s v="09:55:21"/>
    <s v="@menyederhanakan @SyamsirMunthe Jangan bersuâ€™udzon. Saya pernah merasakan  usaha dibidang sawit. Ini era demokrasi, semua bebas menentukan pilihan. Saya hanya mengingatkan bahwa pilihan anda menentukan nasib anda, anak anda, orang tua anda, saudara anda untuk lima tahun kedepan."/>
    <n v="10"/>
    <n v="50"/>
  </r>
  <r>
    <n v="1.06481850083584E+18"/>
    <s v="20"/>
    <s v="11"/>
    <x v="0"/>
    <s v="09:51:28"/>
    <s v="@NasionalisRestu Salam hormat untuk relawan di Bandung Utara. Rapatkan barisan, jaga kekompakan. Luruskan niat berjuang untuk bangsa dan negara."/>
    <n v="20"/>
    <n v="125"/>
  </r>
  <r>
    <n v="1.06481773380663E+18"/>
    <s v="20"/>
    <s v="11"/>
    <x v="0"/>
    <s v="09:48:25"/>
    <s v="@rebek_rinjang Bukan kemenangan saya. Kemenangan kita bersama yang ingin menjalankan pasal demi pasal dari UUD agar kekayaan alam Indonesia untuk sebesar-besarnya kemakmuran rakyat Indonesia."/>
    <n v="98"/>
    <n v="389"/>
  </r>
  <r>
    <n v="1.0648172869832399E+18"/>
    <s v="20"/>
    <s v="11"/>
    <x v="0"/>
    <s v="09:46:39"/>
    <s v="@Rizky129357 Semoga Allah SWT senantiasa meridhoi perjuangan kita bersama. Aamiin."/>
    <n v="6"/>
    <n v="106"/>
  </r>
  <r>
    <n v="1.06481681262011E+18"/>
    <s v="20"/>
    <s v="11"/>
    <x v="0"/>
    <s v="09:44:46"/>
    <s v="@putrapertiwi26 @Presidenwayang Terima kasih informasinya. Klarifikasi dari saya adalah mereka bergabung dalam barisan bukan karena uang, tetapi karena panggilan dan kesamaan arah perjuangan. Yaitu mengembalikan kembali kejayaan Indonesia."/>
    <n v="22"/>
    <n v="135"/>
  </r>
  <r>
    <n v="1.06477120509213E+18"/>
    <s v="20"/>
    <s v="11"/>
    <x v="0"/>
    <s v="06:43:32"/>
    <s v="Saya Prabowo Subianto mengucapkan _x000a_selamat memperingati kelahiran Nabi Besar Muhammad SAW, penghulu para nabi, manusia suci pembawa rahmat bagi sekalian alam. Semoga di akhirat kelak, kita semua mendapat syafaat dari Beliau. Aamiin. https://t.co/cSEN0B0rhB"/>
    <n v="3628"/>
    <n v="13294"/>
  </r>
  <r>
    <n v="1.06115759286345E+18"/>
    <s v="10"/>
    <s v="11"/>
    <x v="0"/>
    <s v="07:24:20"/>
    <s v="Selamat memperingati hari pahlawan._x000a_Semoga sebagai generasi penerus kita mampu menjaga dan mengisi kemerdekaan sehingga kita menjadi bangsa yang terhormat dan mewujudkan keadilan dan kemakmuran bagi seluruh rakyat Indonesia. https://t.co/qBC3l5ZarN"/>
    <n v="1757"/>
    <n v="5933"/>
  </r>
  <r>
    <n v="1.0574580758570801E+18"/>
    <s v="31"/>
    <s v="10"/>
    <x v="0"/>
    <s v="02:23:46"/>
    <s v="@ARIANSAAH Waâ€™alaikumsalam. Salah hormat untuk keluarga."/>
    <n v="6"/>
    <n v="34"/>
  </r>
  <r>
    <n v="1.05745781568863E+18"/>
    <s v="31"/>
    <s v="10"/>
    <x v="0"/>
    <s v="02:22:44"/>
    <s v="@bayou_sheehan Semoga lekas pulih. Saya biasanya minum wedang jahe biar agak enakan."/>
    <n v="8"/>
    <n v="110"/>
  </r>
  <r>
    <n v="1.05745505184781E+18"/>
    <s v="31"/>
    <s v="10"/>
    <x v="0"/>
    <s v="02:11:45"/>
    <s v="@DEdward_6 Semoga bisa bertemu dan berfoto bersama."/>
    <n v="12"/>
    <n v="131"/>
  </r>
  <r>
    <n v="1.05745441106718E+18"/>
    <s v="31"/>
    <s v="10"/>
    <x v="0"/>
    <s v="02:09:12"/>
    <s v="@fajarimamque Semua aspirasi masyarakat pasti didengar dan menjadi pertimbangan. Kita alan berikan yang terbaik untuk warga Jakarta."/>
    <n v="493"/>
    <n v="1283"/>
  </r>
  <r>
    <n v="1.05745222906026E+18"/>
    <s v="31"/>
    <s v="10"/>
    <x v="0"/>
    <s v="02:00:32"/>
    <s v="Selamat pagi sahabat. Apa kabar? Semoga kegiatan kita hari ini berjalan dengan lancar sesuai rencana. Salam semangat dari Solo."/>
    <n v="2034"/>
    <n v="11604"/>
  </r>
  <r>
    <n v="1.05690639223624E+18"/>
    <s v="29"/>
    <s v="10"/>
    <x v="0"/>
    <s v="13:51:34"/>
    <s v="Saya mengucapkan turut berduka cita atas peristiwa jatuhnya pesawat Lion Air JT610. Semoga saudara-saudari kita yang menjadi korban ditempatkan di tempat yang mulia oleh Allah SWT. Untuk keluarga yang ditinggalkan, semoga diberi ketabahan dan keikhlasan. Aamiin"/>
    <n v="3284"/>
    <n v="10917"/>
  </r>
  <r>
    <n v="1.05646306251167E+18"/>
    <s v="28"/>
    <s v="10"/>
    <x v="0"/>
    <s v="08:29:56"/>
    <s v="Silaturahmi dengan sahabat lama, bung @H_RhomaIrama. Sehat selalu, semoga Allah Yang Maha Kuasa meridhoi perjuangan kita. https://t.co/ph2UUl6xgK"/>
    <n v="1684"/>
    <n v="7133"/>
  </r>
  <r>
    <n v="1.05645959110863E+18"/>
    <s v="28"/>
    <s v="10"/>
    <x v="0"/>
    <s v="08:16:09"/>
    <s v="@SabeumG Disilahkan komunikasi dengan @Gerindra. Selamat berjuang!"/>
    <n v="3"/>
    <n v="15"/>
  </r>
  <r>
    <n v="1.05645794970961E+18"/>
    <s v="28"/>
    <s v="10"/>
    <x v="0"/>
    <s v="08:09:37"/>
    <s v="@MASSPRAZ @fadlizon Saya mikul nduwur mendhem jero. Allah Yang Maha Mengetahui."/>
    <n v="1"/>
    <n v="33"/>
  </r>
  <r>
    <n v="1.05645728266432E+18"/>
    <s v="28"/>
    <s v="10"/>
    <x v="0"/>
    <s v="08:06:58"/>
    <s v="@DavidPardosi7 @fadlizon Kenapa dengan team saya?"/>
    <n v="0"/>
    <n v="10"/>
  </r>
  <r>
    <n v="1.05645639778358E+18"/>
    <s v="28"/>
    <s v="10"/>
    <x v="0"/>
    <s v="08:03:27"/>
    <s v="@leoandalusialeo Kita semua harus tunduk kepada hukum. HTI sedang melakukan proses hukum, kita hormati itu. Bagaimanapun HTI adalah anak bangsa, jika berpandangan salah kita bina. Kita bangsa Indonesia, Pancasila dasar negara kita. NKRI harga mati!"/>
    <n v="16"/>
    <n v="69"/>
  </r>
  <r>
    <n v="1.05644905218578E+18"/>
    <s v="28"/>
    <s v="10"/>
    <x v="0"/>
    <s v="07:34:16"/>
    <s v="@adevj1969 Berbuat tak selalu dipublikasikan. Saya menjunjung demokrasi. Kasih kesempatan berbuat kepada pemenang, ketika waktunya berdemokrasi mulai lah kita berdemokrasi."/>
    <n v="10"/>
    <n v="98"/>
  </r>
  <r>
    <n v="1.05644767035554E+18"/>
    <s v="28"/>
    <s v="10"/>
    <x v="0"/>
    <s v="07:28:47"/>
    <s v="@masagungt Selamat buat anda yang hidupnya tidak susah dan berkecukupan."/>
    <n v="8"/>
    <n v="72"/>
  </r>
  <r>
    <n v="1.05641448039603E+18"/>
    <s v="28"/>
    <s v="10"/>
    <x v="0"/>
    <s v="05:16:54"/>
    <s v="@sudrajat_411 Aamiin. Terima kasih. Yang perlu kita ingat, kita harus membela kepentingan rakyat sesuai UUD"/>
    <n v="1"/>
    <n v="71"/>
  </r>
  <r>
    <n v="1.05641426751405E+18"/>
    <s v="28"/>
    <s v="10"/>
    <x v="0"/>
    <s v="05:16:03"/>
    <s v="@djpaijo Terima kasih masukannya. Kita memerlukan kemampuan dan semangat untuk menyelesaikan permasalahan bangsa ini."/>
    <n v="0"/>
    <n v="44"/>
  </r>
  <r>
    <n v="1.05641369078469E+18"/>
    <s v="28"/>
    <s v="10"/>
    <x v="0"/>
    <s v="05:13:45"/>
    <s v="Selamat hari Sumpah Pemuda!_x000a_Selamat berakhir pekan! Salam hormat saya untuk keluarga sahabat. https://t.co/APsC1a0xW3"/>
    <n v="1236"/>
    <n v="3931"/>
  </r>
  <r>
    <n v="1.05641345326965E+18"/>
    <s v="28"/>
    <s v="10"/>
    <x v="0"/>
    <s v="05:12:49"/>
    <s v="Harapan saya, generasi muda harus selalu memiliki idealisme, nasionalisme, patriotisme dan kepemimpinan selaku bangsa yang merdeka. Karena generasi muda adalah motor penggerak perubahan suatu bangsa. #SumpahPemuda"/>
    <n v="1562"/>
    <n v="5048"/>
  </r>
  <r>
    <n v="1.0564128426797199E+18"/>
    <s v="28"/>
    <s v="10"/>
    <x v="0"/>
    <s v="05:10:23"/>
    <s v="Peran pemuda sangat menentukan nasib dan perkembangan suatu bangsa. Mereka menentukan maju atau mundurnya suatu bangsa. Mau hidup seperti apa bangsanya, jadi tuan di negeri sendiri atau menjadi kacung bangsa lain? Berjalan tegak terhormat atau tertindas kepentingan bangsa lain?"/>
    <n v="3038"/>
    <n v="8625"/>
  </r>
  <r>
    <n v="1.05641230077143E+18"/>
    <s v="28"/>
    <s v="10"/>
    <x v="0"/>
    <s v="05:08:14"/>
    <s v="90 tahun yang lalu, para pemuda Indonesia dari berbagai daerah berikrar dan jadi salah satu tonggak pergerakan kemerdekaan bangsa Indonesia yang bertumpah darah satu, tanah air Indonesia. Yang berbangsa satu, bangsa Indonesia. Yang menjunjung bahasa persatuan, bahasa Indonesia."/>
    <n v="815"/>
    <n v="2495"/>
  </r>
  <r>
    <n v="1.05641185289937E+18"/>
    <s v="28"/>
    <s v="10"/>
    <x v="0"/>
    <s v="05:06:27"/>
    <s v="Sejarah mencatat, kaum muda akan selalu bangkit guna meluruskan nya jika ditemukan ada hal-hal yang menyimpang dalam kehidupan berbangsa, bernegara dan bermasyarakat. #SumpahPemuda"/>
    <n v="1521"/>
    <n v="4881"/>
  </r>
  <r>
    <n v="1.05496386605939E+18"/>
    <s v="24"/>
    <s v="10"/>
    <x v="0"/>
    <s v="05:12:40"/>
    <s v="Selamat Hari Dokter Nasional. Semoga Tuhan Yang Maha Kuasa, Allah SWT membalas kebaikan saudara yang telah tulus membantu sesama. Aamiin. https://t.co/ssMPqXcTnq"/>
    <n v="1813"/>
    <n v="6572"/>
  </r>
  <r>
    <n v="1.05430533923805E+18"/>
    <s v="22"/>
    <s v="10"/>
    <x v="0"/>
    <s v="09:35:55"/>
    <s v="RT @irrhm51: @prabowo Jasmerah, Jangan Sekali-kali Meninggalkan Sejarah ðŸ™"/>
    <n v="41"/>
    <n v="0"/>
  </r>
  <r>
    <n v="1.0543023112986801E+18"/>
    <s v="22"/>
    <s v="10"/>
    <x v="0"/>
    <s v="09:23:53"/>
    <s v="Selamat hari Santri Nasional. https://t.co/fhIQkb2ocG"/>
    <n v="887"/>
    <n v="3498"/>
  </r>
  <r>
    <n v="1.05430211730374E+18"/>
    <s v="22"/>
    <s v="10"/>
    <x v="0"/>
    <s v="09:23:07"/>
    <s v="Laskar santri dengan semangat berapi-api melakukan perlawanan terhadap penjajah yang ingin berkuasa kembali. Mereka bersatu padu dari seluruh penjuru daerah untuk mempertahankan kota Surabaya. Para santri berjihad dalam perang suci melawan penjajah yang ingin berkuasa kembali."/>
    <n v="2441"/>
    <n v="7685"/>
  </r>
  <r>
    <n v="1.05430185056693E+18"/>
    <s v="22"/>
    <s v="10"/>
    <x v="0"/>
    <s v="09:22:03"/>
    <s v="Peran santri untuk merebut kemerdekaan dan mempertahankan kemerdekaan sangat besar. Ancaman sekutu kepada rakyat kota Surabaya agar menyerah dijawab dengan pekikan lantang â€œAllahu Akbar!â€."/>
    <n v="1429"/>
    <n v="4170"/>
  </r>
  <r>
    <n v="1.05430148276425E+18"/>
    <s v="22"/>
    <s v="10"/>
    <x v="0"/>
    <s v="09:20:36"/>
    <s v="Napak tilas Resolusi Jihad yang diserukan oleh KH. Hasyim Asyâ€™ari untuk melawan penjajahan dan mempertahankan kemerdekaan Republik Indonesia. https://t.co/4cUTrZLiUI"/>
    <n v="2500"/>
    <n v="9490"/>
  </r>
  <r>
    <n v="1.05272874359514E+18"/>
    <s v="18"/>
    <s v="10"/>
    <x v="0"/>
    <s v="01:11:05"/>
    <s v="@Sarfin86396219 @sandiuno Terima kasih atas sarannya bung."/>
    <n v="14"/>
    <n v="43"/>
  </r>
  <r>
    <n v="1.05272822163923E+18"/>
    <s v="18"/>
    <s v="10"/>
    <x v="0"/>
    <s v="01:09:01"/>
    <s v="@hilda_satria Aamiin. Terima kasih. Salam untuk keluarga"/>
    <n v="9"/>
    <n v="88"/>
  </r>
  <r>
    <n v="1.05272479959038E+18"/>
    <s v="18"/>
    <s v="10"/>
    <x v="0"/>
    <s v="00:55:25"/>
    <s v="@C4k_Tun_PhD Aamiin. Jangan lupa untuk bangun Indonesia dengan karyamu. Terima kasih."/>
    <n v="26"/>
    <n v="226"/>
  </r>
  <r>
    <n v="1.05272393602514E+18"/>
    <s v="18"/>
    <s v="10"/>
    <x v="0"/>
    <s v="00:51:59"/>
    <s v="Semoga bisa berbuat semakin banyak untuk bangsa dan negara, berjuang bersama generasi muda dan para senior untuk mewujudkan Indonesia yang kuat, adil dan makmur. https://t.co/bJr070KuLD"/>
    <n v="2842"/>
    <n v="9921"/>
  </r>
  <r>
    <n v="1.05272285895307E+18"/>
    <s v="18"/>
    <s v="10"/>
    <x v="0"/>
    <s v="00:47:42"/>
    <s v="Terima kasih atas perhatian dan doâ€™a yang ditujukan sahabat kepada saya. Mohon maaf tidak dapat saya balas satu persatu. Semoga sahabat dan keluarga selalu dalam keadaan sehat dan bahagia serta dilancarkan segala urusannya."/>
    <n v="4654"/>
    <n v="17244"/>
  </r>
  <r>
    <n v="1.04565713344058E+18"/>
    <s v="28"/>
    <s v="09"/>
    <x v="0"/>
    <s v="12:51:02"/>
    <s v="RT @Rijalletholoqi1: @prabowo @Gerindra Kondisi mamuju Sulbar akibat gempa... https://t.co/VuLaOrpYFN"/>
    <n v="158"/>
    <n v="0"/>
  </r>
  <r>
    <n v="1.04565692611614E+18"/>
    <s v="28"/>
    <s v="09"/>
    <x v="0"/>
    <s v="12:50:13"/>
    <s v="RT @Sandy_Chester91: @prabowo @Gerindra Sy d Sulawesi Tengah.. Jaringan Telkomsel tdk ada sama skali..  Mohon doanya teman2"/>
    <n v="135"/>
    <n v="0"/>
  </r>
  <r>
    <n v="1.04565690886081E+18"/>
    <s v="28"/>
    <s v="09"/>
    <x v="0"/>
    <s v="12:50:09"/>
    <s v="RT @AbahAno79526669: @prabowo @Gerindra Ya Alloh selamatkan mereka semua yang kena musibah terutama buat kakak ku bersama keluarga semoga dâ€¦"/>
    <n v="49"/>
    <n v="0"/>
  </r>
  <r>
    <n v="1.0456568735657E+18"/>
    <s v="28"/>
    <s v="09"/>
    <x v="0"/>
    <s v="12:50:00"/>
    <s v="@rahmanidha16 @Gerindra Semoga orang tua dan anak-anak bung diberi keselamatan."/>
    <n v="6"/>
    <n v="74"/>
  </r>
  <r>
    <n v="1.04565662032202E+18"/>
    <s v="28"/>
    <s v="09"/>
    <x v="0"/>
    <s v="12:49:00"/>
    <s v="Semoga keluarga bung @ludhi_baladewa dalam keadaan baik. https://t.co/6ToKc4M4OU"/>
    <n v="536"/>
    <n v="2568"/>
  </r>
  <r>
    <n v="1.04565633484519E+18"/>
    <s v="28"/>
    <s v="09"/>
    <x v="0"/>
    <s v="12:47:52"/>
    <s v="@JhonMiduk @Gerindra Mohon tetap sejuk."/>
    <n v="9"/>
    <n v="86"/>
  </r>
  <r>
    <n v="1.04565537268445E+18"/>
    <s v="28"/>
    <s v="09"/>
    <x v="0"/>
    <s v="12:44:02"/>
    <s v="@nitarose38 Iya benar. Saya dapat kiriman videonya. Semoga saudara-saudara kita yang di daerah terdampak bencana selamat."/>
    <n v="36"/>
    <n v="131"/>
  </r>
  <r>
    <n v="1.0456545566825999E+18"/>
    <s v="28"/>
    <s v="09"/>
    <x v="0"/>
    <s v="12:40:48"/>
    <s v="@123Ida22 Terima kasih atas sarannya. Semoga ibu Chrisna Ida selalu dalam keadaan baik dan berbahagia."/>
    <n v="19"/>
    <n v="236"/>
  </r>
  <r>
    <n v="1.04565229125922E+18"/>
    <s v="28"/>
    <s v="09"/>
    <x v="0"/>
    <s v="12:31:48"/>
    <s v="Sigit bersama kader Gerindra Masa Depan bertugas di Jakarta sedangkan keluarga sedang terkena musibah."/>
    <n v="431"/>
    <n v="2100"/>
  </r>
  <r>
    <n v="1.04564110117911E+18"/>
    <s v="28"/>
    <s v="09"/>
    <x v="0"/>
    <s v="11:47:20"/>
    <s v="Sebagian rumah orang tua dari kader @Gerindra, Sigit roboh. Alhamdulillah keluarga selamat. Sigit sempat telpon ibunya namun kemudian terputus. Semoga jaringan komunikasi dan fasilitas penunjang bisa normal kembali agar proses penyelamatan korban berjalan maksimal. https://t.co/GVqY6rdlsc"/>
    <n v="1391"/>
    <n v="5052"/>
  </r>
  <r>
    <n v="1.04563507816699E+18"/>
    <s v="28"/>
    <s v="09"/>
    <x v="0"/>
    <s v="11:23:24"/>
    <s v="Sahabat, saya baru saja mendarat di kota Semarang dan mendapat kabar bahwa Sulawesi Tengah terkena gempa. Mari kita doâ€™akan agar saudara kita yang terkena musibah diberi kesabaran dan bagi yang meninggal mendapatkan tempat terbaik di sisi Allah SWT."/>
    <n v="4234"/>
    <n v="12479"/>
  </r>
  <r>
    <n v="1.04498096492801E+18"/>
    <s v="26"/>
    <s v="09"/>
    <x v="0"/>
    <s v="16:04:11"/>
    <s v="Menutup agenda hari ini dengan menerima rombongan dari GoPrabu ditemani Bobi, kucing Kertanegara 4. Turut berdiskusi @Dahnilanzar dari tentang BUMN hingga impor pangan. https://t.co/8y9OyxsQLZ"/>
    <n v="3033"/>
    <n v="10695"/>
  </r>
  <r>
    <n v="1.03913340165402E+18"/>
    <s v="10"/>
    <s v="09"/>
    <x v="0"/>
    <s v="12:48:03"/>
    <s v="RT @PendekarApi2: @prabowo Wa'alaikum salam Bapak Jenderal..!! Saya bersama keluarga besar, tanpa pamrih siap mendukung Bapak untuk jadi Prâ€¦"/>
    <n v="232"/>
    <n v="0"/>
  </r>
  <r>
    <n v="1.03912921511786E+18"/>
    <s v="10"/>
    <s v="09"/>
    <x v="0"/>
    <s v="12:31:25"/>
    <s v="Assalamuâ€™alaikum Wr. Wb._x000a_Selamat tahun baru Islam 1 Muharam 1440 H._x000a_Semoga di tahun baru ini, Allah SWT terus menurunkan Rahmat dan Barokahnya kepada bangsa kita, menjadi bangsa yang besar dan kuat. Menjadi negeri yang baldatun thoyyibatun wa rabbun ghaffur. Aamiin. https://t.co/gm42DcUppz"/>
    <n v="4003"/>
    <n v="12448"/>
  </r>
  <r>
    <n v="1.03905992099639E+18"/>
    <s v="10"/>
    <s v="09"/>
    <x v="0"/>
    <s v="07:56:04"/>
    <s v="Namanya Laila, lancar berbahasa Inggris padahal belum pernah ke luar negeri. Pesantren merupakan salah satu kekuatan besar yang dapat mewujudkan Indonesia berdikari. #IndonesiaBangkit https://t.co/8nMeJ5K8Bj"/>
    <n v="5437"/>
    <n v="14771"/>
  </r>
  <r>
    <n v="1.03897727534818E+18"/>
    <s v="10"/>
    <s v="09"/>
    <x v="0"/>
    <s v="02:27:40"/>
    <s v="Alhamdulillah, petani di daerah Banyuwangu sudah panen. Semoga harganya bagus. #Banyuwangi https://t.co/iLcK0JpPzz"/>
    <n v="1494"/>
    <n v="6879"/>
  </r>
  <r>
    <n v="1.0389704853279E+18"/>
    <s v="10"/>
    <s v="09"/>
    <x v="0"/>
    <s v="02:00:41"/>
    <s v="@ferdiwicaksono Waâ€™alaikumsalam Wr. Wb. Semoga kita semua selalu dalam keadaan sehat. Aamiin."/>
    <n v="5"/>
    <n v="180"/>
  </r>
  <r>
    <n v="1.0389702616582001E+18"/>
    <s v="10"/>
    <s v="09"/>
    <x v="0"/>
    <s v="01:59:48"/>
    <s v="Hahaha. Ini apa yang dibandingkan? https://t.co/vn2YVLhtWD"/>
    <n v="633"/>
    <n v="2892"/>
  </r>
  <r>
    <n v="1.03896935462742E+18"/>
    <s v="10"/>
    <s v="09"/>
    <x v="0"/>
    <s v="01:56:11"/>
    <s v="@Alfredzizko Jangan biasakan hanya baca judul berita. Biasaka mendapat dan menyebarkan informasi yang tuntas."/>
    <n v="6"/>
    <n v="41"/>
  </r>
  <r>
    <n v="1.03896672723145E+18"/>
    <s v="10"/>
    <s v="09"/>
    <x v="0"/>
    <s v="01:45:45"/>
    <s v="@aryan_cw Kematian, jodoh, Allah SWT yang menentukan. Kita manusia hanya berdoa dan berusaha semoga agar diberikan yang terbaik ."/>
    <n v="2"/>
    <n v="30"/>
  </r>
  <r>
    <n v="1.03896617762664E+18"/>
    <s v="10"/>
    <s v="09"/>
    <x v="0"/>
    <s v="01:43:34"/>
    <s v="@Alfredzizko Bisa bung tunjukan yang dimaksud â€œkritik ga jelasâ€?"/>
    <n v="1"/>
    <n v="22"/>
  </r>
  <r>
    <n v="1.03895177412243E+18"/>
    <s v="10"/>
    <s v="09"/>
    <x v="0"/>
    <s v="00:46:20"/>
    <s v="@Chebby33221327 (Hormat)"/>
    <n v="2"/>
    <n v="130"/>
  </r>
  <r>
    <n v="1.0389512516632399E+18"/>
    <s v="10"/>
    <s v="09"/>
    <x v="0"/>
    <s v="00:44:15"/>
    <s v="@hafsahdjahari Terima kasih. Semoga Allah SWT memberikan selalu memberikan kemudahan kepada kita semua dalam berbuat baik. Aamiin."/>
    <n v="37"/>
    <n v="489"/>
  </r>
  <r>
    <n v="1.03894991708175E+18"/>
    <s v="10"/>
    <s v="09"/>
    <x v="0"/>
    <s v="00:38:57"/>
    <s v="Selamat pagi sahabat. Selamat bergerak untuk membangun negeri yang kita cintai bersama, Indonesia."/>
    <n v="3942"/>
    <n v="15121"/>
  </r>
  <r>
    <n v="1.02923751287347E+18"/>
    <s v="14"/>
    <s v="08"/>
    <x v="0"/>
    <s v="05:25:20"/>
    <s v="Apresiasi saya kepada kader @Gerindra yang terus bergerak untuk membantu saudaranya yang terkena musibah. Semoga meringankan beban saudara kita yang sedang terkena musibah gempa di NTB. https://t.co/qL6UKDP9Hf"/>
    <n v="2010"/>
    <n v="8279"/>
  </r>
  <r>
    <n v="1.02923673695659E+18"/>
    <s v="14"/>
    <s v="08"/>
    <x v="0"/>
    <s v="05:22:15"/>
    <s v="@ffffea4c2dc444a Selamat ulang tahun bung @ffffea4c2dc444a semoga selalu sehat, selalu sukses dan selalu dalam lindungan Tuhan Yang Maha Kuasa."/>
    <n v="7"/>
    <n v="62"/>
  </r>
  <r>
    <n v="1.02920212187321E+18"/>
    <s v="14"/>
    <s v="08"/>
    <x v="0"/>
    <s v="03:04:42"/>
    <s v="RT @Heru_dPrasetid: @prabowo Selamat Hari Pramuka_x000a__x000a_Satyaku ku darmakan darmaku ku baktikan, Ikhlas bakti bina bangsa berbudi bawa laksana.â€¦"/>
    <n v="69"/>
    <n v="0"/>
  </r>
  <r>
    <n v="1.02920196988838E+18"/>
    <s v="14"/>
    <s v="08"/>
    <x v="0"/>
    <s v="03:04:05"/>
    <s v="RT @andre_lala79: @prabowo kami pramuka indonesia_x000a_manusia pancasila satyaku kudarmakan darmaku kubaktikan agar jaya indonesia tanah airku kâ€¦"/>
    <n v="38"/>
    <n v="0"/>
  </r>
  <r>
    <n v="1.02920079440535E+18"/>
    <s v="14"/>
    <s v="08"/>
    <x v="0"/>
    <s v="02:59:25"/>
    <s v="Salam Pramuka! Selamat hari Gerakan Pramuka."/>
    <n v="2124"/>
    <n v="9367"/>
  </r>
  <r>
    <n v="1.02847259931815E+18"/>
    <s v="12"/>
    <s v="08"/>
    <x v="0"/>
    <s v="02:45:50"/>
    <s v="Selamat kepada Timnas Garuda Muda  U-16 yang telah berjuang dan mengharumkan nama bangsa. Berjayalah negaraku tanah air tercinta Indonesia Raya. https://t.co/fR3tgTVn7t"/>
    <n v="3100"/>
    <n v="12865"/>
  </r>
  <r>
    <n v="1.01986030435886E+18"/>
    <s v="19"/>
    <s v="07"/>
    <x v="0"/>
    <s v="08:23:39"/>
    <s v="Innaalillahi waâ€™innaailaihiroojiâ€™uun. Saya dan keluarga besar partai @Gerindra turut berduka cita atas meninggalnya Buya KH. Syaifudin Amsyir. Semoga mendapat tempat terbaik di sisi Allah SWT."/>
    <n v="782"/>
    <n v="5245"/>
  </r>
  <r>
    <n v="1.01890860591382E+18"/>
    <s v="16"/>
    <s v="07"/>
    <x v="0"/>
    <s v="17:21:56"/>
    <s v="Satu dua melati biru_x000a_Tiga empat dalam jambangan_x000a_Kalau mendapat kawan yang baru_x000a_Kawan lama dilupakan jangan https://t.co/jP9yreFJzo"/>
    <n v="479"/>
    <n v="2205"/>
  </r>
  <r>
    <n v="1.0189079329125199E+18"/>
    <s v="16"/>
    <s v="07"/>
    <x v="0"/>
    <s v="17:19:16"/>
    <s v="Alhamdulillah, hari ini dapat bersilaturahmi dengan Kyai @saidaqil di kantor @nahdlatululama. Semoga pak kyai selalu diberikan kesehatan dan kekuatan oleh Allah SWT untuk terus merawat islam yang rahmatan lil â€™alamin. Aamiin. @nu_online https://t.co/BbNU1lACsA"/>
    <n v="427"/>
    <n v="2287"/>
  </r>
  <r>
    <n v="1.01813714075493E+18"/>
    <s v="14"/>
    <s v="07"/>
    <x v="0"/>
    <s v="14:16:25"/>
    <s v="RT @amrullah_sk: @prabowo seperti Produk kami  #MaduLebahKlanceng  ðŸ™ðŸ™ https://t.co/3uoDeAtxUl"/>
    <n v="25"/>
    <n v="0"/>
  </r>
  <r>
    <n v="1.01813221561865E+18"/>
    <s v="14"/>
    <s v="07"/>
    <x v="0"/>
    <s v="13:56:50"/>
    <s v="@nadine__nadine_ Jauh sekali"/>
    <n v="1"/>
    <n v="16"/>
  </r>
  <r>
    <n v="1.0181311762198001E+18"/>
    <s v="14"/>
    <s v="07"/>
    <x v="0"/>
    <s v="13:52:43"/>
    <s v="RT @KarmaniSoekarto: @amrullah_sk @prabowo Di masa kecilku 1950 sering mengganggu tawon klanceng (aku nenyebutnya Lanceng) yg tidak menyengâ€¦"/>
    <n v="8"/>
    <n v="0"/>
  </r>
  <r>
    <n v="1.01813110440914E+18"/>
    <s v="14"/>
    <s v="07"/>
    <x v="0"/>
    <s v="13:52:25"/>
    <s v="@herryprwnto @JhonMiduk Silahkan bung @herryprwnto cek kolaborasi Komisi IV DPR Republik Indonesia dengan Kementrian Pertanian. Ketua komisi IV @Edhy_Prabowo kader @Gerindra"/>
    <n v="4"/>
    <n v="28"/>
  </r>
  <r>
    <n v="1.01813023526119E+18"/>
    <s v="14"/>
    <s v="07"/>
    <x v="0"/>
    <s v="13:48:58"/>
    <s v="@shaniess @Gracetien ðŸ˜ðŸ˜"/>
    <n v="4"/>
    <n v="8"/>
  </r>
  <r>
    <n v="1.01812775524895E+18"/>
    <s v="14"/>
    <s v="07"/>
    <x v="0"/>
    <s v="13:39:07"/>
    <s v="@FirmanFahmie @kemitris Silahkan berdiskusi tapi jangan jadi benci."/>
    <n v="3"/>
    <n v="12"/>
  </r>
  <r>
    <n v="1.01812719746528E+18"/>
    <s v="14"/>
    <s v="07"/>
    <x v="0"/>
    <s v="13:36:54"/>
    <s v="@Maulana_Tigor Ada waktunya. Ada usul?"/>
    <n v="8"/>
    <n v="32"/>
  </r>
  <r>
    <n v="1.01812583185443E+18"/>
    <s v="14"/>
    <s v="07"/>
    <x v="0"/>
    <s v="13:31:28"/>
    <s v="@kifli127 Jawaban saya masih sama. Jadikan hukum sebagai panglima tertinggi jangan tajam kebawah tumpul keatas."/>
    <n v="36"/>
    <n v="150"/>
  </r>
  <r>
    <n v="1.01812507875451E+18"/>
    <s v="14"/>
    <s v="07"/>
    <x v="0"/>
    <s v="13:28:29"/>
    <s v="@IdinJaenudin Waâ€™alaikumsalam Wr. Wb. Terima kasih."/>
    <n v="2"/>
    <n v="27"/>
  </r>
  <r>
    <n v="1.0181241602271E+18"/>
    <s v="14"/>
    <s v="07"/>
    <x v="0"/>
    <s v="13:24:50"/>
    <s v="@ananq_lpg @jokowi Sabar bung, mungkin twitnya kelewat. Semoga sehat selalu."/>
    <n v="6"/>
    <n v="37"/>
  </r>
  <r>
    <n v="1.01812369933611E+18"/>
    <s v="14"/>
    <s v="07"/>
    <x v="0"/>
    <s v="13:23:00"/>
    <s v="RT @Manaf98832234: @prabowo Bagi saya tidak merasa dekat dan begitu tahu dan faham bagaimana kepribadian Bapak, tetapi saya yakin- seyakinnâ€¦"/>
    <n v="44"/>
    <n v="0"/>
  </r>
  <r>
    <n v="1.01812362615389E+18"/>
    <s v="14"/>
    <s v="07"/>
    <x v="0"/>
    <s v="13:22:42"/>
    <s v="Terima kasih penjelasannya. Jika ada info bagaimana belinya? Siapa tau ada sahabat yang berminat. https://t.co/3bgioltiZe"/>
    <n v="76"/>
    <n v="562"/>
  </r>
  <r>
    <n v="1.01812252538809E+18"/>
    <s v="14"/>
    <s v="07"/>
    <x v="0"/>
    <s v="13:18:20"/>
    <s v="@ull_bima Terima kasih atas dukungannya. Salam untuk keluarga di Bima."/>
    <n v="2"/>
    <n v="21"/>
  </r>
  <r>
    <n v="1.01812156181808E+18"/>
    <s v="14"/>
    <s v="07"/>
    <x v="0"/>
    <s v="13:14:30"/>
    <s v="RT @roihan98: @prabowo Saya tidak akan mempertentangkan pendapat saya dengan pendapat anda.....yang penting selama itu berbuat baik demi keâ€¦"/>
    <n v="42"/>
    <n v="0"/>
  </r>
  <r>
    <n v="1.0181213702977201E+18"/>
    <s v="14"/>
    <s v="07"/>
    <x v="0"/>
    <s v="13:13:45"/>
    <s v="@amrullah_sk Semog sukses usahanya. Selalu semangat dan kreatif. Boleh kasih info madu Klanceng ini apa?"/>
    <n v="21"/>
    <n v="108"/>
  </r>
  <r>
    <n v="1.01812096670085E+18"/>
    <s v="14"/>
    <s v="07"/>
    <x v="0"/>
    <s v="13:12:08"/>
    <s v="RT @GongRaDong1: @prabowo Enjoy Sob...."/>
    <n v="8"/>
    <n v="0"/>
  </r>
  <r>
    <n v="1.01812085331625E+18"/>
    <s v="14"/>
    <s v="07"/>
    <x v="0"/>
    <s v="13:11:41"/>
    <s v="@redlippen Jaman wakuncar pinjam mobil teman. ðŸ˜Š"/>
    <n v="5"/>
    <n v="27"/>
  </r>
  <r>
    <n v="1.01812041167701E+18"/>
    <s v="14"/>
    <s v="07"/>
    <x v="0"/>
    <s v="13:09:56"/>
    <s v="Bukan melow, mengenang itu penting bagi saya. Seperti melihat kedalam diri, apakah kita yang sekarang sesuai dengan rencana hidup yang kita buat dahulu. https://t.co/zHCIiuyr6h"/>
    <n v="175"/>
    <n v="955"/>
  </r>
  <r>
    <n v="1.01811954989431E+18"/>
    <s v="14"/>
    <s v="07"/>
    <x v="0"/>
    <s v="13:06:31"/>
    <s v="@dindajelitas Alhamdulillah, terakhir itu nonton film karya anak bangsa â€œThe Power of Loveâ€ https://t.co/ZP6ZUnD6Ww"/>
    <n v="4"/>
    <n v="36"/>
  </r>
  <r>
    <n v="1.01811850298762E+18"/>
    <s v="14"/>
    <s v="07"/>
    <x v="0"/>
    <s v="13:02:21"/>
    <s v="RT @baca_tanda: @prabowo lagu2 nostalgia Bing Slamet emang gak bosen didengrinnya..."/>
    <n v="7"/>
    <n v="0"/>
  </r>
  <r>
    <n v="1.01811846475663E+18"/>
    <s v="14"/>
    <s v="07"/>
    <x v="0"/>
    <s v="13:02:12"/>
    <s v="@nitarose38 Jangan jomblo tapi pestol. Pemuda stok lama ðŸ˜Š"/>
    <n v="17"/>
    <n v="48"/>
  </r>
  <r>
    <n v="1.01811799276736E+18"/>
    <s v="14"/>
    <s v="07"/>
    <x v="0"/>
    <s v="13:00:19"/>
    <s v="Pelajaran yang bisa diambil. â€œBerbeda pandangan boleh tapi jangan saling membenci jika tujuannya untuk mewujudkan amanat kemerdekaanâ€ https://t.co/5YKCIMyaWl"/>
    <n v="308"/>
    <n v="1339"/>
  </r>
  <r>
    <n v="1.01811750145493E+18"/>
    <s v="14"/>
    <s v="07"/>
    <x v="0"/>
    <s v="12:58:22"/>
    <s v="@nitarose38 @Princeharry1st Hahahaha. Memang lagi musimnya piala dunia. Tantangan kita sebagai bangsa 240 juta orang untuk tampil dipentas piala dunia. #citacita"/>
    <n v="11"/>
    <n v="106"/>
  </r>
  <r>
    <n v="1.01811697817774E+18"/>
    <s v="14"/>
    <s v="07"/>
    <x v="0"/>
    <s v="12:56:17"/>
    <s v="@RFauzy5 Aamiin. Terima kasih atas doanya. Pemimpin memiliki tanggung jawab tidak hanya kepada yang dipimpinnya tetapi juga kepada mempertanggungjawabkan kepada Tuhan Yang Maha Kuasa."/>
    <n v="22"/>
    <n v="153"/>
  </r>
  <r>
    <n v="1.01811658761265E+18"/>
    <s v="14"/>
    <s v="07"/>
    <x v="0"/>
    <s v="12:54:44"/>
    <s v="@JhonMiduk Bung @JhonMiduk, tulisan anda mencerminkan â€œandaâ€ sebagai pendukung pemerintah.  Mari kita kawal bersama kinerja pemerintah untuk mewujudkan janji kampanyenya."/>
    <n v="20"/>
    <n v="130"/>
  </r>
  <r>
    <n v="1.01811522004302E+18"/>
    <s v="14"/>
    <s v="07"/>
    <x v="0"/>
    <s v="12:49:18"/>
    <s v="Lagu Nonton Bioskop, selalu senyum kecil jika mendengarkan lagu ini di malam minggu._x000a__x000a_https://t.co/deLi4s67Rf"/>
    <n v="151"/>
    <n v="933"/>
  </r>
  <r>
    <n v="1.01811284357965E+18"/>
    <s v="14"/>
    <s v="07"/>
    <x v="0"/>
    <s v="12:39:52"/>
    <s v="Selamat malam sahabat?  Apa kabar? Semoga dalam keadaan baik dan sehat."/>
    <n v="1172"/>
    <n v="8011"/>
  </r>
  <r>
    <n v="1.01186717216176E+18"/>
    <s v="27"/>
    <s v="06"/>
    <x v="0"/>
    <s v="07:01:48"/>
    <s v="@TaufikR_ @detikcom @fadlizon Bung @TaufikR_ terlalu cepat ambil kesimpulan, data masuk baru 0,33%"/>
    <n v="0"/>
    <n v="12"/>
  </r>
  <r>
    <n v="1.0118509455194801E+18"/>
    <s v="27"/>
    <s v="06"/>
    <x v="0"/>
    <s v="05:57:19"/>
    <s v="RT @sutowijoyyoo: Kelapa Dua, Cimanggis, Depok pilih @MayjenSudrajat - @syaikhu_ahmad. Semoga amanah. #PilihanPrabowo tidak pernah mengecewâ€¦"/>
    <n v="119"/>
    <n v="0"/>
  </r>
  <r>
    <n v="1.01184520442333E+18"/>
    <s v="27"/>
    <s v="06"/>
    <x v="0"/>
    <s v="05:34:30"/>
    <s v="Insya Allah. Salam hormat untuk keluarga. https://t.co/zAsOJn3zqF"/>
    <n v="192"/>
    <n v="1289"/>
  </r>
  <r>
    <n v="1.01183856556145E+18"/>
    <s v="27"/>
    <s v="06"/>
    <x v="0"/>
    <s v="05:08:07"/>
    <s v="Untuk Indonesia bagian barat, TPS akan ditutup sebentar lagi. Sudahkah sahabat gunakan hak pilih hari ini? Telpon teman dan keluargamu, pastikan semua sudah ke TPS. _x000a_Mari kita berpesta demokrasi."/>
    <n v="950"/>
    <n v="4406"/>
  </r>
  <r>
    <n v="1.00746323233898E+18"/>
    <s v="15"/>
    <s v="06"/>
    <x v="0"/>
    <s v="03:22:07"/>
    <s v="@salmanhabsyi Saya sholat Ied bersama warga Bojong Koneng di padepokan Garudayaksa."/>
    <n v="7"/>
    <n v="111"/>
  </r>
  <r>
    <n v="1.00746297745951E+18"/>
    <s v="15"/>
    <s v="06"/>
    <x v="0"/>
    <s v="03:21:06"/>
    <s v="@omtjep Salam untuk keluarga."/>
    <n v="6"/>
    <n v="115"/>
  </r>
  <r>
    <n v="1.00740246604278E+18"/>
    <s v="14"/>
    <s v="06"/>
    <x v="0"/>
    <s v="23:20:39"/>
    <s v="Bismillahirrahmanirrohiim._x000a_Assalamuâ€™alaikum Wr. Wb._x000a__x000a_Selamat hari raya Idul Fitri 1439 H. Minal aidin wal faidzin. Mohon maaf lahir dan batin. Semoga Allah SWT, Tuhan Yang Maha Besar dan Yang Maha Kuasa memberi taufiq dan hidayahnya kepada kita sekalian. Aamiin. https://t.co/t0zL6Xpr3T"/>
    <n v="2601"/>
    <n v="9224"/>
  </r>
  <r>
    <n v="9.9848026785662899E+17"/>
    <s v="21"/>
    <s v="05"/>
    <x v="0"/>
    <s v="08:27:01"/>
    <s v="RT @sandiuno: Setelah kemarin kami di Balai Kota menerima Tim Sepakbola @Persija_Jkt yang menjuarai Piala Presiden 2018. Kali ini kami mengâ€¦"/>
    <n v="207"/>
    <n v="0"/>
  </r>
  <r>
    <n v="9.9847529514010202E+17"/>
    <s v="21"/>
    <s v="05"/>
    <x v="0"/>
    <s v="08:07:15"/>
    <s v="@syaifulnuris Silahkan."/>
    <n v="0"/>
    <n v="9"/>
  </r>
  <r>
    <n v="9.9847489554886195E+17"/>
    <s v="21"/>
    <s v="05"/>
    <x v="0"/>
    <s v="08:05:40"/>
    <s v="@BaseCatur Tegakkan hukum jangan pandang bulu. Jadikan hukum panglima tertinggi di Republik ini"/>
    <n v="16"/>
    <n v="58"/>
  </r>
  <r>
    <n v="9.9847448098378906E+17"/>
    <s v="21"/>
    <s v="05"/>
    <x v="0"/>
    <s v="08:04:01"/>
    <s v="@YanShall Bagi saya mundur sebelum bersaing adalah pengecut. Terhormat jika menerima apapun hasilnya."/>
    <n v="2"/>
    <n v="18"/>
  </r>
  <r>
    <n v="9.9810674823693901E+17"/>
    <s v="20"/>
    <s v="05"/>
    <x v="0"/>
    <s v="07:42:47"/>
    <s v="@echo_mugiyono @KaweSatu @fadlizon @Fahrihamzah @sandiuno Ini bukan pemikiran yang sesuai dengan konstitusi."/>
    <n v="20"/>
    <n v="108"/>
  </r>
  <r>
    <n v="9.9810649188946701E+17"/>
    <s v="20"/>
    <s v="05"/>
    <x v="0"/>
    <s v="07:41:46"/>
    <s v="@andejn7 @jokowi Pemimpin itu memberikan yang dibutuhkan rakyat."/>
    <n v="0"/>
    <n v="10"/>
  </r>
  <r>
    <n v="9.9810573874345894E+17"/>
    <s v="20"/>
    <s v="05"/>
    <x v="0"/>
    <s v="07:38:46"/>
    <s v="@vaepae Sebaiknya saat ini saja disampaikan, jangan menunggu ketika menjabat."/>
    <n v="0"/>
    <n v="6"/>
  </r>
  <r>
    <n v="9.9810392862869901E+17"/>
    <s v="20"/>
    <s v="05"/>
    <x v="0"/>
    <s v="07:31:35"/>
    <s v="Sampaikan kepada sahabat dan keluarga untuk memilih pemimpin yang memperjuangkan kepentingan rakyat bukan karena paket sembako._x000a__x000a_Selamat memperingati Hari Kebangkitan Nasional."/>
    <n v="967"/>
    <n v="3018"/>
  </r>
  <r>
    <n v="9.9810373168934899E+17"/>
    <s v="20"/>
    <s v="05"/>
    <x v="0"/>
    <s v="07:30:48"/>
    <s v="Saya mengingatkan bahwa kita berkesempatan untuk menghadirkan 171 pemimpin daerah yang mengabdi kepada rakyat, yang jujur, yang mampu menjaga kepentingan rakyat, mampu menjaga kepentingan bangsa. https://t.co/XzTUwJtsAw"/>
    <n v="461"/>
    <n v="1730"/>
  </r>
  <r>
    <n v="9.9810244166393805E+17"/>
    <s v="20"/>
    <s v="05"/>
    <x v="0"/>
    <s v="07:25:40"/>
    <s v="#HariKebangkitanNasional _x000a_Bukan untuk menjadi kacung bangsa lain. Tidak juga menindas bangsa lain. Tetapi sederajat dengan bangsa lain untuk menciptakan kehidupan yang aman dan damai."/>
    <n v="324"/>
    <n v="1024"/>
  </r>
  <r>
    <n v="9.9810222720089203E+17"/>
    <s v="20"/>
    <s v="05"/>
    <x v="0"/>
    <s v="07:24:49"/>
    <s v="#HariKebangkitanNasional _x000a_Jangan kita melupakan sejarah. Jangan kita melupakan tujuan pengorbanan jiwa raga para pendahulu bangsa kita agar kita sebagai bangsa tidak hidup miskin, hidup merdeka dan sederajat dengan bangsa-bangsa lain."/>
    <n v="247"/>
    <n v="790"/>
  </r>
  <r>
    <n v="9.9810187909043802E+17"/>
    <s v="20"/>
    <s v="05"/>
    <x v="0"/>
    <s v="07:23:26"/>
    <s v="#HariKebangkitanNasional_x000a_Tahun 1908 berdiri organisasi Budi Oetomo yang digagaskan pertama kali oleh Dr Wahidin Sudiro Husodo bertujuan untuk memperjuangkan nasib rakyat dan menjadi bangsa yang terhormat serta merdeka."/>
    <n v="740"/>
    <n v="2926"/>
  </r>
  <r>
    <n v="9.9685734742627098E+17"/>
    <s v="16"/>
    <s v="05"/>
    <x v="0"/>
    <s v="20:58:06"/>
    <s v="Assalammualaikum Wr. Wb._x000a_Saya dan keluarga besar partai @gerindra mengucapkan selamat menunaikan ibadah puasa. Mohon maaf lahir dan batin. https://t.co/HJLZFlVKmD"/>
    <n v="1100"/>
    <n v="4971"/>
  </r>
  <r>
    <n v="9.9266543508134195E+17"/>
    <s v="05"/>
    <s v="05"/>
    <x v="0"/>
    <s v="07:20:57"/>
    <s v="Alhamdulillah dari Bojonegoro dapat oleh-oleh rengginang. Buat teman ngopi di Hambalang. https://t.co/LwkNTsGfaH"/>
    <n v="529"/>
    <n v="4321"/>
  </r>
  <r>
    <n v="9.9266432440029504E+17"/>
    <s v="05"/>
    <s v="05"/>
    <x v="0"/>
    <s v="07:16:32"/>
    <s v="@Derrysyah Malang, silahkan komunikasikan dengan kader @gerindra @renosoeprapto14 Insya Allah akan memberi solusi karena sama sama anak muda."/>
    <n v="1"/>
    <n v="33"/>
  </r>
  <r>
    <n v="9.9266213883235494E+17"/>
    <s v="05"/>
    <s v="05"/>
    <x v="0"/>
    <s v="07:07:51"/>
    <s v="Terima kasih kepada warga, kader dan simpatisan @gerindra Bojonegoro. Perjuangan kita bersama demi anak cucu kita. Yakinlah kita pasti menghadirkan pemimpin yang setia berjuang untuk rakyat. https://t.co/cVb52bTV72"/>
    <n v="654"/>
    <n v="2851"/>
  </r>
  <r>
    <n v="9.9260518371149798E+17"/>
    <s v="05"/>
    <s v="05"/>
    <x v="0"/>
    <s v="03:21:32"/>
    <s v="@Taniaanggraeany @aunur_R60 @Gerindra Jangan menjadi ganjalan. Tegakkan saja hukum. Jadikan hukum sebagai panglima tertinggi."/>
    <n v="11"/>
    <n v="75"/>
  </r>
  <r>
    <n v="9.9259377558210099E+17"/>
    <s v="05"/>
    <s v="05"/>
    <x v="0"/>
    <s v="02:36:12"/>
    <s v="@agung_priyangga @Gerindra Baru dapat info kalau bung Wihadi Wiyanto beberapa waktu lalu mengadakan pengobatan gratis di daerah Balen. Semoga bermanfaat bagi warga."/>
    <n v="4"/>
    <n v="62"/>
  </r>
  <r>
    <n v="9.9259304134818202E+17"/>
    <s v="05"/>
    <s v="05"/>
    <x v="0"/>
    <s v="02:33:17"/>
    <s v="@christ_milof @TeguhHar__ Bung @christ_milof mari perbanyak lagi sumber referensi terkait sejarah 1998. Jangan hanya satu sumber. Agar tidak tersesat sejarah. Sesat sejarah sesat masa depan bangsa ini."/>
    <n v="21"/>
    <n v="88"/>
  </r>
  <r>
    <n v="9.9259159525282202E+17"/>
    <s v="05"/>
    <s v="05"/>
    <x v="0"/>
    <s v="02:27:32"/>
    <s v="@sudar_nanto Ambil yang baik dari saya. Buang jauh-jauh yang tidak baik."/>
    <n v="0"/>
    <n v="12"/>
  </r>
  <r>
    <n v="9.9259120644507597E+17"/>
    <s v="05"/>
    <s v="05"/>
    <x v="0"/>
    <s v="02:25:59"/>
    <s v="@amir_barata06 Dijadwalkan ke GOR Bojonegoro kecamatan Dander."/>
    <n v="1"/>
    <n v="34"/>
  </r>
  <r>
    <n v="9.9259022501978099E+17"/>
    <s v="05"/>
    <s v="05"/>
    <x v="0"/>
    <s v="02:22:05"/>
    <s v="@aunur_R60 Memperbaiki bangsa tidak bisa sendirian. Seluruh kader @Gerindra dipelosok negeri terus bergerak untuk rakyat."/>
    <n v="11"/>
    <n v="89"/>
  </r>
  <r>
    <n v="9.9258593778681805E+17"/>
    <s v="05"/>
    <s v="05"/>
    <x v="0"/>
    <s v="02:05:03"/>
    <s v="@sudar_nanto Terima kasih atas dukungan warga Bojonegoro kepada saya pada pilpres 2014."/>
    <n v="0"/>
    <n v="9"/>
  </r>
  <r>
    <n v="9.9258571457436006E+17"/>
    <s v="05"/>
    <s v="05"/>
    <x v="0"/>
    <s v="02:04:10"/>
    <s v="@agung_priyangga Terima kasih informasinya. Kalau tidak sempat saya akan sampaikan kepada kader @Gerindra bung Wihadi Wiyanto untuk berkunjung ke Balen. Salam untuk keluarga."/>
    <n v="5"/>
    <n v="66"/>
  </r>
  <r>
    <n v="9.9258036802379699E+17"/>
    <s v="05"/>
    <s v="05"/>
    <x v="0"/>
    <s v="01:42:55"/>
    <s v="@GodbelS Agar ada sebuah kebijakan yang pro rakyat dan mengamankan kekayaan negara maka harus merebut posisi itu."/>
    <n v="2"/>
    <n v="11"/>
  </r>
  <r>
    <n v="9.9257911764718298E+17"/>
    <s v="05"/>
    <s v="05"/>
    <x v="0"/>
    <s v="01:37:57"/>
    <s v="@suryo07381720 Waâ€™alaikumsalam Wr. Wb."/>
    <n v="0"/>
    <n v="6"/>
  </r>
  <r>
    <n v="9.9257810813276506E+17"/>
    <s v="05"/>
    <s v="05"/>
    <x v="0"/>
    <s v="01:33:56"/>
    <s v="Selamat pagi sahabat. Hari ini insya Allah menyapa warga Bojonegoro, Jawa Timur. Semoga semua dalam keadaan sehat. Selamat beraktivitas."/>
    <n v="670"/>
    <n v="4020"/>
  </r>
  <r>
    <n v="9.9239518678429197E+17"/>
    <s v="04"/>
    <s v="05"/>
    <x v="0"/>
    <s v="13:27:04"/>
    <s v="@Elfrid77 @ASapardan Ini perlu saya klarifikasi agar cerdas mengkritik. Saya tidak mengarang buku 2030 Indonesia Bubar."/>
    <n v="3"/>
    <n v="20"/>
  </r>
  <r>
    <n v="9.92354471832256E+17"/>
    <s v="04"/>
    <s v="05"/>
    <x v="0"/>
    <s v="10:45:17"/>
    <s v="RT @CintaNKRI12: * PEMIMPIN tidak memaksa orang lain untuk mengikutinya, Tetapi DIA Mengundang Orang Lain Untuk Ikut dalam Sebuah Perjalanaâ€¦"/>
    <n v="2181"/>
    <n v="0"/>
  </r>
  <r>
    <n v="9.9235029196503795E+17"/>
    <s v="04"/>
    <s v="05"/>
    <x v="0"/>
    <s v="10:28:41"/>
    <s v="@KieWirokebon Jangan menyerah ketika gagal. Buat kesempatan dan maju lagi. Selama tujuannya untuk rakyat. Kita ini bangsa pejuang."/>
    <n v="39"/>
    <n v="267"/>
  </r>
  <r>
    <n v="9.92349146127392E+17"/>
    <s v="04"/>
    <s v="05"/>
    <x v="0"/>
    <s v="10:24:08"/>
    <s v="@EvieWilade @MegaSimarmata Kurang membaca sepertinya. Di Nganjuk sedang ada pilkada."/>
    <n v="21"/>
    <n v="128"/>
  </r>
  <r>
    <n v="9.9234890671232602E+17"/>
    <s v="04"/>
    <s v="05"/>
    <x v="0"/>
    <s v="10:23:10"/>
    <s v="@satria140488 Apanya?"/>
    <n v="0"/>
    <n v="8"/>
  </r>
  <r>
    <n v="9.9234881436632602E+17"/>
    <s v="04"/>
    <s v="05"/>
    <x v="0"/>
    <s v="10:22:48"/>
    <s v="@ahm4dz4in Terima kasih koreksinya."/>
    <n v="1"/>
    <n v="27"/>
  </r>
  <r>
    <n v="9.9234833019684403E+17"/>
    <s v="04"/>
    <s v="05"/>
    <x v="0"/>
    <s v="10:20:53"/>
    <s v="Tidak pensiun bukan berarti tidak bisa gendong cucu. Perjuangan kita untuk memberikan warisan sebuah negara yang terhormat kepada mereka. https://t.co/JdIMiW3PE9"/>
    <n v="403"/>
    <n v="1919"/>
  </r>
  <r>
    <n v="9.9234477244553203E+17"/>
    <s v="04"/>
    <s v="05"/>
    <x v="0"/>
    <s v="10:06:45"/>
    <s v="Sambutan yang luar biasa dari warga Nganjuk. Genggaman tangan yang keras, menunjukan warga Nganjuk adalah pekerja keras. Terima kasih. https://t.co/Eky7Rw8nS2"/>
    <n v="1180"/>
    <n v="4981"/>
  </r>
  <r>
    <n v="9.9234370217241805E+17"/>
    <s v="04"/>
    <s v="05"/>
    <x v="0"/>
    <s v="10:02:30"/>
    <s v="Terima kasih warga Nganjuk yang telah berkumpul bersama di lapangan Warung Jayeng. Perjuangan kita bersama untuk Indonesia lebih baik. https://t.co/qCosIAxP8O"/>
    <n v="568"/>
    <n v="2316"/>
  </r>
  <r>
    <n v="9.9222461243072102E+17"/>
    <s v="04"/>
    <s v="05"/>
    <x v="0"/>
    <s v="02:09:16"/>
    <s v="Mohon ijin saya lanjutkan agenda ziarahke makam bung Karno. Mengingat sejarah untuk apa kemerdekaan itu diperjuangkan. Salam."/>
    <n v="900"/>
    <n v="4781"/>
  </r>
  <r>
    <n v="9.9222399990712294E+17"/>
    <s v="04"/>
    <s v="05"/>
    <x v="0"/>
    <s v="02:06:50"/>
    <s v="@zamanmuhammad85 Waâ€™alaikumsalam Wr. Wb."/>
    <n v="0"/>
    <n v="25"/>
  </r>
  <r>
    <n v="9.9222307440045594E+17"/>
    <s v="04"/>
    <s v="05"/>
    <x v="0"/>
    <s v="02:03:10"/>
    <s v="Insya Allah. Sebagai anak dari seorang dosen, pendidikan menjadi prioritas setelah ekonomi. Mohon ingatkan saya jika saya lupa. https://t.co/xR98N7qY5R"/>
    <n v="424"/>
    <n v="1633"/>
  </r>
  <r>
    <n v="9.9222211185376E+17"/>
    <s v="04"/>
    <s v="05"/>
    <x v="0"/>
    <s v="01:59:20"/>
    <s v="Selamat pagi. https://t.co/tn1trxp5kg"/>
    <n v="31"/>
    <n v="374"/>
  </r>
  <r>
    <n v="9.9222152656376602E+17"/>
    <s v="04"/>
    <s v="05"/>
    <x v="0"/>
    <s v="01:57:01"/>
    <s v="@muhammadtaqwan Kopi minuman wajib selain air putih. Salam untuk sahabat di Aceh."/>
    <n v="5"/>
    <n v="45"/>
  </r>
  <r>
    <n v="9.9222093831692595E+17"/>
    <s v="04"/>
    <s v="05"/>
    <x v="0"/>
    <s v="01:54:40"/>
    <s v="@Gyoucancallme Pulang kampung kalau ke Banyumas."/>
    <n v="1"/>
    <n v="42"/>
  </r>
  <r>
    <n v="9.9222078629013005E+17"/>
    <s v="04"/>
    <s v="05"/>
    <x v="0"/>
    <s v="01:54:04"/>
    <s v="@5ly6dy Peyek, gak boleh ketinggalan itu. ðŸ‘"/>
    <n v="2"/>
    <n v="53"/>
  </r>
  <r>
    <n v="9.9222004068127501E+17"/>
    <s v="04"/>
    <s v="05"/>
    <x v="0"/>
    <s v="01:51:06"/>
    <s v="@esa_rismansyah9 Insya Allah. Satu musuh terlalu banyak, seribu kawan terlalu sedikit."/>
    <n v="15"/>
    <n v="80"/>
  </r>
  <r>
    <n v="9.9221983719882304E+17"/>
    <s v="04"/>
    <s v="05"/>
    <x v="0"/>
    <s v="01:50:18"/>
    <s v="@Priya7moko Merasa wajib mencoba kuliner khas kota yang saya kunjungi. Terima kasih doâ€™anya. Salam untuk keluarga."/>
    <n v="12"/>
    <n v="74"/>
  </r>
  <r>
    <n v="9.9221816858305702E+17"/>
    <s v="04"/>
    <s v="05"/>
    <x v="0"/>
    <s v="01:43:40"/>
    <s v="Selamat pagi sahabat. Memulai aktivitas pagi dengan energi nasi pecel. Salam dari kota Blitar."/>
    <n v="583"/>
    <n v="3565"/>
  </r>
  <r>
    <n v="9.9117851661912E+17"/>
    <s v="01"/>
    <s v="05"/>
    <x v="0"/>
    <s v="04:52:28"/>
    <s v="@RhomaIhrama @detikcom TKA dianggap hoax? Jadi teringat kata bung Karno. â€œPerjuanganku lebih mudah karena melawan penjajah. Tapi perjuangan kalian akan lebih berat, karena melawan saudara sendiriâ€. Jangan kita menjadi seperti burung onta ketika ada ancaman."/>
    <n v="7"/>
    <n v="17"/>
  </r>
  <r>
    <n v="9.9117245183591603E+17"/>
    <s v="01"/>
    <s v="05"/>
    <x v="0"/>
    <s v="04:28:22"/>
    <s v="Selamat hari buruh. Semoga perjuangan buruh untuk kepastian masa depan buruh dan keluarganya terwujud. #MayDay"/>
    <n v="1847"/>
    <n v="5571"/>
  </r>
  <r>
    <n v="9.8867215123330995E+17"/>
    <s v="24"/>
    <s v="04"/>
    <x v="0"/>
    <s v="06:53:04"/>
    <s v="Selamat Harlah ke-84 tahun Gerakan Pemuda Ansor. Teruslah menjadi garda terdepan sebagai penjaga dan pengawal NKRI. @GPAnsor_Satu"/>
    <n v="599"/>
    <n v="3144"/>
  </r>
  <r>
    <n v="9.7127338909155699E+17"/>
    <s v="07"/>
    <s v="03"/>
    <x v="0"/>
    <s v="06:36:36"/>
    <s v="Mari gunakan sosial media untuk bersilaturahmi &amp;amp; tukar pikiran demi Indonesia yang lebih baik. Tetap saling menghormati jika tidak sepakat."/>
    <n v="2173"/>
    <n v="7122"/>
  </r>
  <r>
    <n v="9.7127172209900301E+17"/>
    <s v="07"/>
    <s v="03"/>
    <x v="0"/>
    <s v="06:29:58"/>
    <s v="@GalihSyarifudin Bismillah. Semoga diberikan kelancaran dalam proses persalinan dan diberikan kesehatan bagi ibu dan bayi. Jangan lupa asi eksklusif ya."/>
    <n v="6"/>
    <n v="43"/>
  </r>
  <r>
    <n v="9.7119130018257306E+17"/>
    <s v="07"/>
    <s v="03"/>
    <x v="0"/>
    <s v="01:10:24"/>
    <s v="@Pinky54306213 Siap!"/>
    <n v="8"/>
    <n v="71"/>
  </r>
  <r>
    <n v="9.7118458491733094E+17"/>
    <s v="07"/>
    <s v="03"/>
    <x v="0"/>
    <s v="00:43:43"/>
    <s v="@Gyoucancallme @TeguhLancarJaya @Gerindra Hahahahahahaha"/>
    <n v="9"/>
    <n v="34"/>
  </r>
  <r>
    <n v="9.7118303283191296E+17"/>
    <s v="07"/>
    <s v="03"/>
    <x v="0"/>
    <s v="00:37:33"/>
    <s v="@enierosyad Salam hormat untuk Blitar. Terima kasih dukunganmu kepada saya."/>
    <n v="2"/>
    <n v="58"/>
  </r>
  <r>
    <n v="9.7118291382693005E+17"/>
    <s v="07"/>
    <s v="03"/>
    <x v="0"/>
    <s v="00:37:05"/>
    <s v="@Rizky46alfy Salam hormat untuk Cirebon. Kemarin dapat cerita dari bung @MuzaniGerindra, dia makan  malam bubur Cirebon unik &amp;amp; enak. Saya Lupa namanya."/>
    <n v="4"/>
    <n v="51"/>
  </r>
  <r>
    <n v="9.7118210422144205E+17"/>
    <s v="07"/>
    <s v="03"/>
    <x v="0"/>
    <s v="00:33:51"/>
    <s v="@AhmadBinbagir Terima kasih masukannya. Menyapa boleh lah. Jangan selalu mengenai visi misi. Yang kita perjuangkan juga jelas."/>
    <n v="12"/>
    <n v="176"/>
  </r>
  <r>
    <n v="9.7118160827435405E+17"/>
    <s v="07"/>
    <s v="03"/>
    <x v="0"/>
    <s v="00:31:53"/>
    <s v="@EdiyantoGuntoro @dirawanisme @Gerindra Pemimpin itu harus bahagia. Bagaimana pasukan bisa semangat kalau pemimpinnya tidak bahagia."/>
    <n v="33"/>
    <n v="101"/>
  </r>
  <r>
    <n v="9.7118065994630298E+17"/>
    <s v="07"/>
    <s v="03"/>
    <x v="0"/>
    <s v="00:28:07"/>
    <s v="@hendriabidin2 Waâ€™alaikumsalam Wr. Wb. Kita pilkada dulu ya. Pilpres kan masih nanti."/>
    <n v="2"/>
    <n v="19"/>
  </r>
  <r>
    <n v="9.7118035063735501E+17"/>
    <s v="07"/>
    <s v="03"/>
    <x v="0"/>
    <s v="00:26:53"/>
    <s v="@JUNKs85 Salam hormat untuk keluarga. Selamat berpesta demokrasi di NTB. Bantu dukung #PilihanPrabowo ya"/>
    <n v="3"/>
    <n v="61"/>
  </r>
  <r>
    <n v="9.7117920551695898E+17"/>
    <s v="07"/>
    <s v="03"/>
    <x v="0"/>
    <s v="00:22:20"/>
    <s v="@PENGKRITIK_IN45 @Gerindra Dengan teknologi kita dapat berkomunikasi dengan baik."/>
    <n v="3"/>
    <n v="11"/>
  </r>
  <r>
    <n v="9.7117893839433702E+17"/>
    <s v="07"/>
    <s v="03"/>
    <x v="0"/>
    <s v="00:21:17"/>
    <s v="RT @dirawanisme: @prabowo @Gerindra Jangan mengeluh jadilah tangguh. Di manapun kau berada, bahagialah ..."/>
    <n v="57"/>
    <n v="0"/>
  </r>
  <r>
    <n v="9.7117882334870298E+17"/>
    <s v="07"/>
    <s v="03"/>
    <x v="0"/>
    <s v="00:20:49"/>
    <s v="@PG_Ramadan @Gerindra Alhamdulillah. Ubi rebus dan kopi serta obrolan ringan."/>
    <n v="9"/>
    <n v="66"/>
  </r>
  <r>
    <n v="9.7117810474701197E+17"/>
    <s v="07"/>
    <s v="03"/>
    <x v="0"/>
    <s v="00:17:58"/>
    <s v="@m_mirah Aamiin. Terima kasih"/>
    <n v="4"/>
    <n v="47"/>
  </r>
  <r>
    <n v="9.7117791744614797E+17"/>
    <s v="07"/>
    <s v="03"/>
    <x v="0"/>
    <s v="00:17:13"/>
    <s v="@HamzahLukman99 Assalammualaikum Wr. Wb. Apa kabar Bung @HamzahLukman99 ?"/>
    <n v="1"/>
    <n v="8"/>
  </r>
  <r>
    <n v="9.7117730895749504E+17"/>
    <s v="07"/>
    <s v="03"/>
    <x v="0"/>
    <s v="00:14:48"/>
    <s v="@slaverion Kadang anak mudanya yang jaim."/>
    <n v="1"/>
    <n v="7"/>
  </r>
  <r>
    <n v="9.7117666694377805E+17"/>
    <s v="07"/>
    <s v="03"/>
    <x v="0"/>
    <s v="00:12:15"/>
    <s v="@cakimiNOW Ganteng!"/>
    <n v="1"/>
    <n v="29"/>
  </r>
  <r>
    <n v="9.7117535010849894E+17"/>
    <s v="07"/>
    <s v="03"/>
    <x v="0"/>
    <s v="00:07:01"/>
    <s v="RT @harychandra091: Assalamualaikum selamat pagi dulur jateng,dengan program 22 janji kerja yg sdh di persiapkan pak @sudirmansaid bu @idafâ€¦"/>
    <n v="154"/>
    <n v="0"/>
  </r>
  <r>
    <n v="9.7117495315120896E+17"/>
    <s v="07"/>
    <s v="03"/>
    <x v="0"/>
    <s v="00:05:27"/>
    <s v="@afaymf Waâ€™alaikumsalam Wr. Wb. Aamiin yaa rabbalâ€™alamin."/>
    <n v="3"/>
    <n v="50"/>
  </r>
  <r>
    <n v="9.7117457989591002E+17"/>
    <s v="07"/>
    <s v="03"/>
    <x v="0"/>
    <s v="00:03:58"/>
    <s v="@keleresan Selamat pagi bung Ferdy."/>
    <n v="2"/>
    <n v="38"/>
  </r>
  <r>
    <n v="9.7117411858115699E+17"/>
    <s v="07"/>
    <s v="03"/>
    <x v="0"/>
    <s v="00:02:08"/>
    <s v="Salam Indonesia Raya! Bagi pejuang politik @gerindra dimana pun kalian berjuang. Tetap semangat! Jalani tugas dengan bahagia."/>
    <n v="474"/>
    <n v="2593"/>
  </r>
  <r>
    <n v="9.7117304176914406E+17"/>
    <s v="06"/>
    <s v="03"/>
    <x v="0"/>
    <s v="23:57:51"/>
    <s v="Selamat pagi sahabat. Semoga selalu dalam keadaan sehat dan limpahan rahmat dari Allah SWT. Selamat beraktivitas."/>
    <n v="1106"/>
    <n v="6371"/>
  </r>
  <r>
    <n v="9.4770907024856998E+17"/>
    <s v="01"/>
    <s v="01"/>
    <x v="0"/>
    <s v="06:00:24"/>
    <s v="Mari bersama mewujudkan sebuah bangsa yang sesuai dengan cita-cita kemerdekaan Republik Indonesia. Dimana rakyat kecil bisa tersenyum."/>
    <n v="1800"/>
    <n v="5870"/>
  </r>
  <r>
    <n v="9.4770862177267699E+17"/>
    <s v="01"/>
    <s v="01"/>
    <x v="0"/>
    <s v="05:58:37"/>
    <s v="Selamat tahun baru 2018. Mari di tahun yang baru ini kita tingkatkan gerak kita untuk memberikan yang terbaik kepada masyarakat."/>
    <n v="401"/>
    <n v="1974"/>
  </r>
  <r>
    <n v="9.4520632447583002E+17"/>
    <s v="25"/>
    <s v="12"/>
    <x v="1"/>
    <s v="08:15:23"/>
    <s v="Atas nama pribadi dan keluarga serta atas nama Partai @Gerindra , saya mengucapkan Selamat Hari Raya Natal bagi sahabat yang merayakan."/>
    <n v="1128"/>
    <n v="2938"/>
  </r>
  <r>
    <n v="9.3649237795014195E+17"/>
    <s v="01"/>
    <s v="12"/>
    <x v="1"/>
    <s v="07:09:16"/>
    <s v="Semoga kita semua dapat melaksanakan keteladanan yang diajarkan oleh Rasulullah SAW dalam kehidupan sehari-hari."/>
    <n v="996"/>
    <n v="3743"/>
  </r>
  <r>
    <n v="9.36492275772768E+17"/>
    <s v="01"/>
    <s v="12"/>
    <x v="1"/>
    <s v="07:08:52"/>
    <s v="Selamat Memperingati Maulid Nabi Muhammad SAW, 12 Rabiul Awal 1439 H."/>
    <n v="342"/>
    <n v="1325"/>
  </r>
  <r>
    <n v="9.3574808192827802E+17"/>
    <s v="29"/>
    <s v="11"/>
    <x v="1"/>
    <s v="05:51:42"/>
    <s v="Turut berduka cita atas wafatnya Sdr. Bondan Winarno. Semoga amal dan ibadah beliau di terima di sisi Tuhan YME. Perjuangan beliau sangat mulia, ingin memperbaiki gizi buruk yang ada di Indonesia. Mari kita teruskan perjuangan @PakBondan."/>
    <n v="1027"/>
    <n v="3530"/>
  </r>
  <r>
    <n v="9.2995237324547994E+17"/>
    <s v="13"/>
    <s v="11"/>
    <x v="1"/>
    <s v="06:01:38"/>
    <s v="@anandyalina Itu masih lama. Saat ini bersama @gerindra berbuat yang terbaik untuk rakyat agar mereka bisa tersenyum bahagia."/>
    <n v="11"/>
    <n v="54"/>
  </r>
  <r>
    <n v="9.2994282522290496E+17"/>
    <s v="13"/>
    <s v="11"/>
    <x v="1"/>
    <s v="05:23:41"/>
    <s v="Bangun infrastruktur yang dapat dirasakan oleh masyarakat banyak jangan hanya untuk segelintir. https://t.co/gxgG03Bmq0"/>
    <n v="361"/>
    <n v="1534"/>
  </r>
  <r>
    <n v="9.2994251161479501E+17"/>
    <s v="13"/>
    <s v="11"/>
    <x v="1"/>
    <s v="05:22:26"/>
    <s v="+100 https://t.co/OwHWhZksqD"/>
    <n v="37"/>
    <n v="362"/>
  </r>
  <r>
    <n v="9.2994144540584704E+17"/>
    <s v="13"/>
    <s v="11"/>
    <x v="1"/>
    <s v="05:18:12"/>
    <s v="Janganlah anak menanggung hukuman akibat kesalahan orang tuanya. https://t.co/bj2x9BTTJU"/>
    <n v="132"/>
    <n v="624"/>
  </r>
  <r>
    <n v="9.2993858579239706E+17"/>
    <s v="13"/>
    <s v="11"/>
    <x v="1"/>
    <s v="05:06:50"/>
    <s v="Perjuangan kita untuk senyum mereka para penerus bangsa. Agar mereka mendapat pendidikan yang berkualitas. https://t.co/huzqG318Gu"/>
    <n v="332"/>
    <n v="1368"/>
  </r>
  <r>
    <n v="9.2985629036863398E+17"/>
    <s v="12"/>
    <s v="11"/>
    <x v="1"/>
    <s v="23:39:50"/>
    <s v="Insya Allah! https://t.co/NZbbvad95V"/>
    <n v="65"/>
    <n v="560"/>
  </r>
  <r>
    <n v="9.2985006197388902E+17"/>
    <s v="12"/>
    <s v="11"/>
    <x v="1"/>
    <s v="23:15:05"/>
    <s v="Alhamdulillah memulai hari dengan subuh berjamaah di masjid Kristal Khadijah. Selamat beraktivitas. Bangun bangsamu dengan karyamu. #Yogya https://t.co/IIsQKOV8XX"/>
    <n v="1365"/>
    <n v="5679"/>
  </r>
  <r>
    <n v="8.7898697447166694E+17"/>
    <s v="25"/>
    <s v="06"/>
    <x v="1"/>
    <s v="14:43:20"/>
    <s v="RT @fadlizon: Shalat Ied bersama Pak @prabowo td pagi. https://t.co/LlR0lLgJpU"/>
    <n v="148"/>
    <n v="0"/>
  </r>
  <r>
    <n v="8.7898691785704205E+17"/>
    <s v="25"/>
    <s v="06"/>
    <x v="1"/>
    <s v="14:43:06"/>
    <s v="RT @fadlizon: Usai shalat Ied di tempat Pak @prabowo , Bojong Koneng, Babakan Madang, Bogor. @Gerindra https://t.co/mGA7jKjOFA"/>
    <n v="168"/>
    <n v="0"/>
  </r>
  <r>
    <n v="8.7886233777974797E+17"/>
    <s v="25"/>
    <s v="06"/>
    <x v="1"/>
    <s v="06:28:04"/>
    <s v="Selamat Hari Raya Idul Fitri 1438 H. Minal aidin wal faizin. Mohon maaf lahir dan batin. https://t.co/R5f89fgXbN"/>
    <n v="880"/>
    <n v="3455"/>
  </r>
  <r>
    <n v="8.7884038225081894E+17"/>
    <s v="25"/>
    <s v="06"/>
    <x v="1"/>
    <s v="05:00:49"/>
    <s v="RT @PakBondan: @prabowo Mohon maaf lahir batin."/>
    <n v="16"/>
    <n v="0"/>
  </r>
  <r>
    <n v="8.7883993218102797E+17"/>
    <s v="25"/>
    <s v="06"/>
    <x v="1"/>
    <s v="04:59:02"/>
    <s v="RT @jemmy_prassetio: Pastinya ya dong pak @prabowo ini buktinya hehee... Minal Aidin Walfaidzin ya pak,  mohon maaf lahir batin   ðŸ™ https:/â€¦"/>
    <n v="7"/>
    <n v="0"/>
  </r>
  <r>
    <n v="8.7881731125098906E+17"/>
    <s v="25"/>
    <s v="06"/>
    <x v="1"/>
    <s v="03:29:09"/>
    <s v="Aamiin. https://t.co/GfRzr56mcm"/>
    <n v="30"/>
    <n v="319"/>
  </r>
  <r>
    <n v="8.7881717457129395E+17"/>
    <s v="25"/>
    <s v="06"/>
    <x v="1"/>
    <s v="03:28:36"/>
    <s v="Bung @8b3ed925ac3e40c sampaikan salam hormat saya untuk keluarga besar @gerindra di Kota Subulussalam."/>
    <n v="19"/>
    <n v="283"/>
  </r>
  <r>
    <n v="8.7881649929675098E+17"/>
    <s v="25"/>
    <s v="06"/>
    <x v="1"/>
    <s v="03:25:55"/>
    <s v="Aamiin. Terima kasih atas do'anya. https://t.co/RKq2uY9klq"/>
    <n v="25"/>
    <n v="316"/>
  </r>
  <r>
    <n v="8.7881641365313894E+17"/>
    <s v="25"/>
    <s v="06"/>
    <x v="1"/>
    <s v="03:25:35"/>
    <s v="Jangan berpikir 2019, saat ini kita nikmati dulu suasana lebaran bersama keluarga dan sahabat bung @yosepjah31"/>
    <n v="86"/>
    <n v="502"/>
  </r>
  <r>
    <n v="8.7881599358531904E+17"/>
    <s v="25"/>
    <s v="06"/>
    <x v="1"/>
    <s v="03:23:55"/>
    <s v="Semoga sahabat berbahagia berkumpul bersama keluarga di hari yang fitri ini. Salam hormat saya untuk keluarga di rumah."/>
    <n v="434"/>
    <n v="1702"/>
  </r>
  <r>
    <n v="8.7881494715254298E+17"/>
    <s v="25"/>
    <s v="06"/>
    <x v="1"/>
    <s v="03:19:45"/>
    <s v="Selamat hari raya Idul Fitri 1438 H bagi sahabat yang merayakan. Minal aidin walfaidin, mohon maaf lahir dan batin."/>
    <n v="1034"/>
    <n v="3400"/>
  </r>
  <r>
    <n v="8.5289562533512806E+17"/>
    <s v="14"/>
    <s v="04"/>
    <x v="1"/>
    <s v="14:45:37"/>
    <s v="Berbincang dengan bung @afd_now. Semoga memberikan manfaat bagi bangsa dan negara. https://t.co/Bjq0N1pyVs"/>
    <n v="143"/>
    <n v="852"/>
  </r>
  <r>
    <n v="8.3006736258592704E+17"/>
    <s v="10"/>
    <s v="02"/>
    <x v="1"/>
    <s v="14:54:15"/>
    <s v="RT @JktMajuBersama: Upaya Anies-Sandi untuk mendukung perempuan menjadi pelaku UKM :) #DebatFinalPilkadaJKT https://t.co/WTddaEaNm3"/>
    <n v="478"/>
    <n v="0"/>
  </r>
  <r>
    <n v="8.30053794192912E+17"/>
    <s v="10"/>
    <s v="02"/>
    <x v="1"/>
    <s v="14:00:20"/>
    <s v="ðŸ‘ŒðŸ¼ðŸ‘ŒðŸ¼ðŸ‘ŒðŸ¼ https://t.co/anpWKpJJr8"/>
    <n v="334"/>
    <n v="858"/>
  </r>
  <r>
    <n v="8.2988803756374003E+17"/>
    <s v="10"/>
    <s v="02"/>
    <x v="1"/>
    <s v="03:01:41"/>
    <s v="RT @Gerindra: Maka dari itu, Pak @prabowo meminta kepada warga Jakarta, 15 Februari 2017, kita akan penuhi TPS- TPS di Jakarta. #BerjamaahCâ€¦"/>
    <n v="241"/>
    <n v="0"/>
  </r>
  <r>
    <n v="8.2988705201131494E+17"/>
    <s v="10"/>
    <s v="02"/>
    <x v="1"/>
    <s v="02:57:46"/>
    <s v="RT @aniesbaswedan: Terima Kasih atas dukungannya Pak @Prabowo._x000a_Pilkada ini bukan sekedar memilih pemimpin, tapi juga memilih masa depan anaâ€¦"/>
    <n v="1096"/>
    <n v="0"/>
  </r>
  <r>
    <n v="8.2957208875095603E+17"/>
    <s v="09"/>
    <s v="02"/>
    <x v="1"/>
    <s v="06:06:13"/>
    <s v="Sangat kreatif! https://t.co/5YU4MA5N0Y"/>
    <n v="297"/>
    <n v="931"/>
  </r>
  <r>
    <n v="8.2957169605943706E+17"/>
    <s v="09"/>
    <s v="02"/>
    <x v="1"/>
    <s v="06:04:39"/>
    <s v="RT @Gerindra: Bergerak bersama membangun Jakarta yang damai bagi semua. #BerjamaahCoblosPecinya https://t.co/hrn3vjIhvF"/>
    <n v="539"/>
    <n v="0"/>
  </r>
  <r>
    <n v="8.2929942512626406E+17"/>
    <s v="08"/>
    <s v="02"/>
    <x v="1"/>
    <s v="12:02:45"/>
    <s v="Saksikan wawancara saya bersama Bung Indiarto Priadi dalam acara Kabar Tokoh di TV ONE. https://t.co/LDeRhS35tC"/>
    <n v="669"/>
    <n v="2410"/>
  </r>
  <r>
    <n v="8.2929091936716301E+17"/>
    <s v="08"/>
    <s v="02"/>
    <x v="1"/>
    <s v="11:28:57"/>
    <s v="RT @Gerindra: Kembali mengingatkan. Jangan lupa saksikan live bersama pak @prabowo di @kabartokoh_one, malam ini pukul 19.00 WIB #Pilih3Tolâ€¦"/>
    <n v="195"/>
    <n v="0"/>
  </r>
  <r>
    <n v="8.2929079632305702E+17"/>
    <s v="08"/>
    <s v="02"/>
    <x v="1"/>
    <s v="11:28:27"/>
    <s v="RT @tvOneNews: Saksikan @kabartokoh_one Malam Ini Pk19.00wib @prabowo &quot;Bicara Indonesia&quot; Jangan Lewatkan #PenyambungSuaraRakyat #takadaduanâ€¦"/>
    <n v="114"/>
    <n v="0"/>
  </r>
  <r>
    <n v="8.2856225729027597E+17"/>
    <s v="06"/>
    <s v="02"/>
    <x v="1"/>
    <s v="11:13:30"/>
    <s v="RT @aniesbaswedan: Perubahan tak bisa hanya satu orang, harus kerja bersama. Kita telah menulis sejarah hari ini &amp;amp; bisa pulang dgn bangga.â€¦"/>
    <n v="992"/>
    <n v="0"/>
  </r>
  <r>
    <n v="8.2856216543913894E+17"/>
    <s v="06"/>
    <s v="02"/>
    <x v="1"/>
    <s v="11:13:08"/>
    <s v="RT @sandiuno: Selamat pagi Jakarta! Semangat, 15 Februari sudah tinggal hitungan hari. Mari kita kembalikan kejayaan Jakarta. _x000a_Salam Bersamâ€¦"/>
    <n v="489"/>
    <n v="0"/>
  </r>
  <r>
    <n v="8.2678234240446797E+17"/>
    <s v="01"/>
    <s v="02"/>
    <x v="1"/>
    <s v="13:20:45"/>
    <s v="RT @aniesbaswedan: #RabuBersama pak @prabowo dan bang @sandiuno https://t.co/UqIkOini9m"/>
    <n v="365"/>
    <n v="0"/>
  </r>
  <r>
    <n v="8.2659505864000294E+17"/>
    <s v="01"/>
    <s v="02"/>
    <x v="1"/>
    <s v="00:56:34"/>
    <s v="RT @sandiuno: Yang merasa muda kaya saya yuk datang ke acara #RabuBersama. Ada Pak @prabowo loh.. yg ngefans mana suaranya??? #SalamBersamaâ€¦"/>
    <n v="577"/>
    <n v="0"/>
  </r>
  <r>
    <n v="8.2644308698944704E+17"/>
    <s v="31"/>
    <s v="01"/>
    <x v="1"/>
    <s v="14:52:41"/>
    <s v="Terima kasih warga Kelurahan Pinang Ranti, Cakung Barat, dan Cakung Timur. Sampai kita berjumpa lagi. https://t.co/CQ8EaE0iVi"/>
    <n v="284"/>
    <n v="1305"/>
  </r>
  <r>
    <n v="8.2628776946705203E+17"/>
    <s v="31"/>
    <s v="01"/>
    <x v="1"/>
    <s v="04:35:30"/>
    <s v="Berbagi bahagia bersama warga Pinang Ranti diiringi lagu oleh @biem_benjamin https://t.co/Ep97BBMMOh"/>
    <n v="207"/>
    <n v="708"/>
  </r>
  <r>
    <n v="8.2628644190683494E+17"/>
    <s v="31"/>
    <s v="01"/>
    <x v="1"/>
    <s v="04:30:14"/>
    <s v="Terima kasih atas sambutan warga di kelurahan Pinang Ranti, Jakarta Timur. Kita berjuang bersama untuk kota yang kita cintai bersama. https://t.co/Vug08CjGSy"/>
    <n v="308"/>
    <n v="1114"/>
  </r>
  <r>
    <n v="8.2567034742061005E+17"/>
    <s v="29"/>
    <s v="01"/>
    <x v="1"/>
    <s v="11:42:05"/>
    <s v="RT @sandiuno: 15 Februari nanti, kita akan jemput kemenangan. Kita kembalikan kejayaan Jakarta. Salam bersama!_x000a_#SalamBersama #MajuBersama hâ€¦"/>
    <n v="595"/>
    <n v="0"/>
  </r>
  <r>
    <n v="8.2560519838710899E+17"/>
    <s v="29"/>
    <s v="01"/>
    <x v="1"/>
    <s v="07:23:12"/>
    <s v="Hormat saya kepada para relawan yang telah berkorban akhir pekan untuk berkumpul bersama membahas masalah di ibukota. https://t.co/ggC3aFZOTI"/>
    <n v="586"/>
    <n v="1725"/>
  </r>
  <r>
    <n v="8.2556084885678003E+17"/>
    <s v="29"/>
    <s v="01"/>
    <x v="1"/>
    <s v="04:26:59"/>
    <s v="Terima kasih atas sambutannya yang luar biasa dari ibu-ibu di Jakarta Utara. Semoga bisa mewujudkan kebahagiaan bagi kita semua. https://t.co/ooK7rBR7Tn"/>
    <n v="384"/>
    <n v="1275"/>
  </r>
  <r>
    <n v="8.2521211109778202E+17"/>
    <s v="28"/>
    <s v="01"/>
    <x v="1"/>
    <s v="05:21:13"/>
    <s v="Selamat tahun baru Imlek 2568 bagi sahabat yang merayakan. Semoga kita semua diberi kesehatan dan kemakmuran di Tahun Baru Ayam Api."/>
    <n v="404"/>
    <n v="1285"/>
  </r>
  <r>
    <n v="8.1645849622063104E+17"/>
    <s v="04"/>
    <s v="01"/>
    <x v="1"/>
    <s v="01:37:29"/>
    <s v="RT @chirpstory: 1,884 views_x000a_&quot;Sekilas Pesan Di Awal Tahun 2017&quot; by @Prabowo_x000a__x000a_from @M4ngU5il https://t.co/PBfYSf0w2d"/>
    <n v="65"/>
    <n v="0"/>
  </r>
  <r>
    <n v="8.1554085576731802E+17"/>
    <s v="01"/>
    <s v="01"/>
    <x v="1"/>
    <s v="12:51:06"/>
    <s v="Bung @pimo763 menangkan @aniesbaswedan dan @sandiuno di Jakarta akan terbuka 200 ribu usahawan."/>
    <n v="153"/>
    <n v="587"/>
  </r>
  <r>
    <n v="8.1545236338527795E+17"/>
    <s v="01"/>
    <s v="01"/>
    <x v="1"/>
    <s v="06:59:28"/>
    <s v="Bagaiman pendapat dari para sahabat terkait pertanyaan ini? https://t.co/hjOZIhNiAH"/>
    <n v="131"/>
    <n v="458"/>
  </r>
  <r>
    <n v="8.1545219069739802E+17"/>
    <s v="01"/>
    <s v="01"/>
    <x v="1"/>
    <s v="06:58:47"/>
    <s v="Bung @AlmaghribiS bicara dengan saya bukan tentang retorika tapi bergerak. Partai yang saya pimpin adalah Partai Gerakan Indonesia Raya."/>
    <n v="63"/>
    <n v="348"/>
  </r>
  <r>
    <n v="8.1545192748384602E+17"/>
    <s v="01"/>
    <s v="01"/>
    <x v="1"/>
    <s v="06:57:44"/>
    <s v="Wa'alaikumsalam Wr. Wb. Terima kasih! https://t.co/g6QzUZXkVV"/>
    <n v="25"/>
    <n v="212"/>
  </r>
  <r>
    <n v="8.1545108824550605E+17"/>
    <s v="01"/>
    <s v="01"/>
    <x v="1"/>
    <s v="06:54:24"/>
    <s v="Pestol, pemuda stok lama. Hahahaha https://t.co/6cwlXsRBep"/>
    <n v="72"/>
    <n v="235"/>
  </r>
  <r>
    <n v="8.1545073926689498E+17"/>
    <s v="01"/>
    <s v="01"/>
    <x v="1"/>
    <s v="06:53:01"/>
    <s v="Wa'alaikumsalam. Insya Allah selama hayat masih dikandung badan. https://t.co/yKljYDrf9k"/>
    <n v="54"/>
    <n v="308"/>
  </r>
  <r>
    <n v="8.1545051669195098E+17"/>
    <s v="01"/>
    <s v="01"/>
    <x v="1"/>
    <s v="06:52:08"/>
    <s v="Bung @Cikr4k72 @Gerindra saya cukup sering untuk mengawasi langsung tapi mungkin luput dari media."/>
    <n v="32"/>
    <n v="183"/>
  </r>
  <r>
    <n v="8.1545022344298906E+17"/>
    <s v="01"/>
    <s v="01"/>
    <x v="1"/>
    <s v="06:50:58"/>
    <s v="Bung @AlmaghribiS pendapat pribadi saya seperti tidak percaya dengan kemampuan anak bangsa dan sebaiknya anak bangsa menjawab tantangan ini."/>
    <n v="40"/>
    <n v="199"/>
  </r>
  <r>
    <n v="8.1544958009128102E+17"/>
    <s v="01"/>
    <s v="01"/>
    <x v="1"/>
    <s v="06:48:24"/>
    <s v="Terima kasih! https://t.co/On1JlFMFFb"/>
    <n v="29"/>
    <n v="173"/>
  </r>
  <r>
    <n v="8.1544906709436006E+17"/>
    <s v="01"/>
    <s v="01"/>
    <x v="1"/>
    <s v="06:46:22"/>
    <s v="Aamiin. Terima kasih. Salam untuk keluarga. https://t.co/QqE3EAXtby"/>
    <n v="49"/>
    <n v="234"/>
  </r>
  <r>
    <n v="8.1544871264625805E+17"/>
    <s v="01"/>
    <s v="01"/>
    <x v="1"/>
    <s v="06:44:58"/>
    <s v="Kapal kayu yang aman dan manusiawi. Jakarta mampu membahagiakan warganya jika berniat. https://t.co/cfHFL1sdBQ"/>
    <n v="34"/>
    <n v="156"/>
  </r>
  <r>
    <n v="8.1544807592159206E+17"/>
    <s v="01"/>
    <s v="01"/>
    <x v="1"/>
    <s v="06:42:26"/>
    <s v="Terima kasih bung @a_noerfans. Insya Allah tetap bugar dan semangat."/>
    <n v="21"/>
    <n v="133"/>
  </r>
  <r>
    <n v="8.1544759179821402E+17"/>
    <s v="01"/>
    <s v="01"/>
    <x v="1"/>
    <s v="06:40:30"/>
    <s v="Bung @Cikr4k72 @Gerindra beri kesempatan bagi yang muda untuk tunjukan kemampuan."/>
    <n v="43"/>
    <n v="149"/>
  </r>
  <r>
    <n v="8.1544222095418496E+17"/>
    <s v="01"/>
    <s v="01"/>
    <x v="1"/>
    <s v="06:19:10"/>
    <s v="Saya yakin dengan PAD Jakarta @aniesbaswedan @sandiuno mampu memperbaiki transportasi rakyat kerjasama dgn pengusaha yang sudah ada. #tugas https://t.co/WKVeTrJmeO"/>
    <n v="399"/>
    <n v="221"/>
  </r>
  <r>
    <n v="8.1544167318226906E+17"/>
    <s v="01"/>
    <s v="01"/>
    <x v="1"/>
    <s v="06:16:59"/>
    <s v="Besar harapan saya kepada @aniesbaswedan @sandiuno untuk memperbaiki kemananan dan kenyaman transportasi rakyat di kepulauan seribu. #tugas https://t.co/WKVeTrJmeO"/>
    <n v="246"/>
    <n v="202"/>
  </r>
  <r>
    <n v="8.1544124694876902E+17"/>
    <s v="01"/>
    <s v="01"/>
    <x v="1"/>
    <s v="06:15:18"/>
    <s v="Pada akhir pekan penumpang sangat berdesakan sehingga pelampung tidak terlihat jelas. Kurang aman. @aniesbaswedan @sandiuno https://t.co/WKVeTrJmeO"/>
    <n v="196"/>
    <n v="147"/>
  </r>
  <r>
    <n v="8.1544059340903603E+17"/>
    <s v="01"/>
    <s v="01"/>
    <x v="1"/>
    <s v="06:12:42"/>
    <s v="Lubang pintu dan tinggi ruang pendek. Orang dewasa harus bungkuk bisa memperlambat proses evakuasi jika terjadi kecelakaan. @aniesbaswedan https://t.co/WKVeTrJmeO"/>
    <n v="198"/>
    <n v="146"/>
  </r>
  <r>
    <n v="8.1543994807767002E+17"/>
    <s v="01"/>
    <s v="01"/>
    <x v="1"/>
    <s v="06:10:08"/>
    <s v="Bulan lalu staff saya laporkan ttg transportasi rakyat di kepulauan seribu. Perahunya dari kayu yang menurutnya kurang aman. @aniesbaswedan https://t.co/WKVeTrJmeO"/>
    <n v="202"/>
    <n v="147"/>
  </r>
  <r>
    <n v="8.1543867203617498E+17"/>
    <s v="01"/>
    <s v="01"/>
    <x v="1"/>
    <s v="06:05:04"/>
    <s v="Rapatkan barisan. Cita-cita kita bersama adalah Indonesia yang terhormat, Indonesia yang berdiri diatas kakinya sendiri. #SelamatTahunBaru"/>
    <n v="900"/>
    <n v="1096"/>
  </r>
  <r>
    <n v="8.1543834458263501E+17"/>
    <s v="01"/>
    <s v="01"/>
    <x v="1"/>
    <s v="06:03:46"/>
    <s v="Dengan kerja keras mendidik kader @Gerindra. Bekerja keras untuk mendidik rakyat agar sadar atas hak-haknya."/>
    <n v="402"/>
    <n v="315"/>
  </r>
  <r>
    <n v="8.1543799384650496E+17"/>
    <s v="01"/>
    <s v="01"/>
    <x v="1"/>
    <s v="06:02:22"/>
    <s v="Bentuk solidaritas kita tidak hanya berikan bantuan bagi saudara kita yang terkena musibah tetapi dengan kerja keras mencari solusinya."/>
    <n v="485"/>
    <n v="605"/>
  </r>
  <r>
    <n v="8.1543772943760896E+17"/>
    <s v="01"/>
    <s v="01"/>
    <x v="1"/>
    <s v="06:01:19"/>
    <s v="Kita turut prihatin dengan berbagai musibah yang sedang melanda saudara-saudara kita."/>
    <n v="418"/>
    <n v="338"/>
  </r>
  <r>
    <n v="8.1543759680957594E+17"/>
    <s v="01"/>
    <s v="01"/>
    <x v="1"/>
    <s v="06:00:47"/>
    <s v="Salam hormat setinggi-tingginya bagi para pendukung saya yang telah terus berjuang dan menaruh kepercayaan serta harapan kepada saya."/>
    <n v="841"/>
    <n v="1630"/>
  </r>
  <r>
    <n v="8.1543700701912205E+17"/>
    <s v="01"/>
    <s v="01"/>
    <x v="1"/>
    <s v="05:58:27"/>
    <s v="Untuk menjaga persaudaraan, untuk menjaga cinta tanah air bukan kelompok atau suku tertentu."/>
    <n v="457"/>
    <n v="414"/>
  </r>
  <r>
    <n v="8.1543639509950003E+17"/>
    <s v="01"/>
    <s v="01"/>
    <x v="1"/>
    <s v="05:56:01"/>
    <s v="Kita sudah buktikan dan menyumbangkan tenaga, pikiran dan sikap kita dalam menjaga kerukunan serta menjaga kesejukan dalam bernegara."/>
    <n v="556"/>
    <n v="733"/>
  </r>
  <r>
    <n v="8.1543599821347994E+17"/>
    <s v="01"/>
    <s v="01"/>
    <x v="1"/>
    <s v="05:54:26"/>
    <s v="Kita diejek, kita dihina tapi kita di jalan yang benar. Rakyat sudah mulai melihat dan mendengar mana yang keliru dan mana yang benar."/>
    <n v="2460"/>
    <n v="2992"/>
  </r>
  <r>
    <n v="8.1543573627919104E+17"/>
    <s v="01"/>
    <s v="01"/>
    <x v="1"/>
    <s v="05:53:24"/>
    <s v="Jika kita lihat kebelakang, lihat hasil yang kita capai. Kita lihat gerakan kita semakin meluas. @Gerindra #PesanPrabowo"/>
    <n v="407"/>
    <n v="254"/>
  </r>
  <r>
    <n v="8.1543531783862605E+17"/>
    <s v="01"/>
    <s v="01"/>
    <x v="1"/>
    <s v="05:51:44"/>
    <s v="Untuk para anggota, kader dan pendukung @Gerindra saya ingatkan agar tidak menyerah dalam sebuah perjuangan. Jika lelah istirahat sejenak,"/>
    <n v="464"/>
    <n v="504"/>
  </r>
  <r>
    <n v="8.1543453834401702E+17"/>
    <s v="01"/>
    <s v="01"/>
    <x v="1"/>
    <s v="05:48:38"/>
    <s v="Selamat siang sahabat. Alhamdulillah kita masih diberi kebaikan dan kesehatan untuk bersama melewati tahun 2016. #SelamatTahunBaru"/>
    <n v="358"/>
    <n v="574"/>
  </r>
  <r>
    <n v="8.1013723728314304E+17"/>
    <s v="17"/>
    <s v="12"/>
    <x v="2"/>
    <s v="14:59:03"/>
    <s v="RT @Gerindra: Menang kalah tetap Indonesia. Kami tetap bangga dengan Timnas Garuda! #IndonesiaRaya ðŸ‡²ðŸ‡¨ https://t.co/kRMnqAcGs9"/>
    <n v="529"/>
    <n v="0"/>
  </r>
  <r>
    <n v="8.0938411421421504E+17"/>
    <s v="15"/>
    <s v="12"/>
    <x v="2"/>
    <s v="13:06:25"/>
    <s v="RT @Gerindra: Masalah Jakarta ada pada kepemimpinan. Jakarta tidak punya pemimpin yg bisa dicontoh, yg bisa diteladani. #CagubDKIdiRosi #Anâ€¦"/>
    <n v="138"/>
    <n v="0"/>
  </r>
  <r>
    <n v="8.0938292655928499E+17"/>
    <s v="15"/>
    <s v="12"/>
    <x v="2"/>
    <s v="13:01:41"/>
    <s v="RT @Gerindra: Anies dengan kemampuan mendidiknya. Sandi dengan kewirausahaannya. Sebuah kolaborasi yang tepat untuk mewujudkan kota yang waâ€¦"/>
    <n v="175"/>
    <n v="0"/>
  </r>
  <r>
    <n v="8.0938212592115302E+17"/>
    <s v="15"/>
    <s v="12"/>
    <x v="2"/>
    <s v="12:58:31"/>
    <s v="RT @Gerindra: Kota Jakarta harus dibangun untuk semua. Bukan hanya untuk si kaya. Si miskin harus diangkat derajatnya. Bukan tergusur demiâ€¦"/>
    <n v="191"/>
    <n v="0"/>
  </r>
  <r>
    <n v="8.0938196210001101E+17"/>
    <s v="15"/>
    <s v="12"/>
    <x v="2"/>
    <s v="12:57:52"/>
    <s v="RT @Gerindra: #AniesSandiMenang menawarkan pembangunan fisik dan pembangunan manusianya sehingga terwujud kota yang bahagia. Sudah tentu koâ€¦"/>
    <n v="197"/>
    <n v="0"/>
  </r>
  <r>
    <n v="8.0351473188970906E+17"/>
    <s v="29"/>
    <s v="11"/>
    <x v="2"/>
    <s v="08:23:35"/>
    <s v="RT @Gerindra: &quot;Dlm membantu pemerintah, tdk harus dalam kabinet. Jika semua masuk dlm pemerintahan, siapa yg akan melakukan check &amp;amp; balanceâ€¦"/>
    <n v="198"/>
    <n v="0"/>
  </r>
  <r>
    <n v="8.0351444228981094E+17"/>
    <s v="29"/>
    <s v="11"/>
    <x v="2"/>
    <s v="08:22:26"/>
    <s v="RT @Gerindra: &quot;Tidak mungkin kita dapat bernegara dlm keadaan pemimpin saling curiga, pemimpin saling mengejek. Negara harus dlm suasana seâ€¦"/>
    <n v="191"/>
    <n v="0"/>
  </r>
  <r>
    <n v="8.0351438538149402E+17"/>
    <s v="29"/>
    <s v="11"/>
    <x v="2"/>
    <s v="08:22:12"/>
    <s v="RT @Gerindra: &quot;Saya sering dikhianati, dibohongi, bahkan diejek. Tetapi yang terpenting saya tidak mengkhianati dan membohongi siapapun&quot; -â€¦"/>
    <n v="539"/>
    <n v="0"/>
  </r>
  <r>
    <n v="8.0323584080563802E+17"/>
    <s v="28"/>
    <s v="11"/>
    <x v="2"/>
    <s v="13:55:22"/>
    <s v="Terima kasih kembali. https://t.co/zUhjP2GJn7"/>
    <n v="217"/>
    <n v="790"/>
  </r>
  <r>
    <n v="8.0311413386438605E+17"/>
    <s v="28"/>
    <s v="11"/>
    <x v="2"/>
    <s v="05:51:45"/>
    <s v="RT @Rosianna766Hi: Apa kabar Pak Prabowo?_x000a_Jangan lupa nonton ya. _x000a_Nanti malam ya jam 19.00. [vid] â€” https://t.co/KyEMZZJqCF"/>
    <n v="229"/>
    <n v="0"/>
  </r>
  <r>
    <n v="8.0311407912449997E+17"/>
    <s v="28"/>
    <s v="11"/>
    <x v="2"/>
    <s v="05:51:32"/>
    <s v="Insya Allah, malam ini jam 19.00 WIB saya akan berbincang dengan saudari @Rosianna766Hi di Kompas TV. Streaming: https://t.co/hmNNPRQPE3."/>
    <n v="429"/>
    <n v="892"/>
  </r>
  <r>
    <n v="7.9474878995741005E+17"/>
    <s v="05"/>
    <s v="11"/>
    <x v="2"/>
    <s v="03:50:51"/>
    <s v="Mari kita bersama-sama menjaga kedamaian dan kerukunan NKRI yang kita cintai ini. Hormat saya, @Prabowo Subianto."/>
    <n v="1023"/>
    <n v="1843"/>
  </r>
  <r>
    <n v="7.9474856886302298E+17"/>
    <s v="05"/>
    <s v="11"/>
    <x v="2"/>
    <s v="03:49:59"/>
    <s v="Kita sudah mendengar dari pemerintah bahwa proses hukum akan tegas dan cepat. Kita harus menghargai itikad baik pemerintah tersebut."/>
    <n v="993"/>
    <n v="1654"/>
  </r>
  <r>
    <n v="7.9474831542640205E+17"/>
    <s v="05"/>
    <s v="11"/>
    <x v="2"/>
    <s v="03:48:58"/>
    <s v="Karena itu saya menghimbau para peserta unjuk rasa untuk tetap tenang dan memelihara suasana damai dan kesejukan."/>
    <n v="458"/>
    <n v="899"/>
  </r>
  <r>
    <n v="7.9474826384069402E+17"/>
    <s v="05"/>
    <s v="11"/>
    <x v="2"/>
    <s v="03:48:46"/>
    <s v="Kita tidak menginginkan adanya konflik yang merugikan kepentingan nasional. Kita semua bersaudara."/>
    <n v="581"/>
    <n v="969"/>
  </r>
  <r>
    <n v="7.9474803963409203E+17"/>
    <s v="05"/>
    <s v="11"/>
    <x v="2"/>
    <s v="03:47:53"/>
    <s v="Karena itu saya pun menganjurkan agar aparat penegak hukum segera melakukan proses hukum, mengingat keresahan masyarakat sudah meluas."/>
    <n v="691"/>
    <n v="1008"/>
  </r>
  <r>
    <n v="7.94747856162672E+17"/>
    <s v="05"/>
    <s v="11"/>
    <x v="2"/>
    <s v="03:47:09"/>
    <s v="Namun setiap tindakan harus dilakukan dengan ketertiban dan tanggung jawab. Kita menghargai tuntutan yang wajar untuk keadilan hukum."/>
    <n v="486"/>
    <n v="801"/>
  </r>
  <r>
    <n v="7.9474746486347699E+17"/>
    <s v="05"/>
    <s v="11"/>
    <x v="2"/>
    <s v="03:45:35"/>
    <s v="Unjuk rasa adalah bagian dari demokrasi kita yang dijamin oleh UUD 1945. Unjuk rasa adalah hak konstitusional setiap warga negara."/>
    <n v="615"/>
    <n v="813"/>
  </r>
  <r>
    <n v="7.9474730074056205E+17"/>
    <s v="05"/>
    <s v="11"/>
    <x v="2"/>
    <s v="03:44:56"/>
    <s v="Kemarin hingga pagi ini kita menyaksikan sebuah unjuk rasa dari ratusan ribu rakyat yang menuntut penegakkan hukum"/>
    <n v="444"/>
    <n v="738"/>
  </r>
  <r>
    <n v="7.9474706583417997E+17"/>
    <s v="05"/>
    <s v="11"/>
    <x v="2"/>
    <s v="03:44:00"/>
    <s v="Saudara-saudaraku sebangsa dan setanah air dimanapun engkau berada. Melalui akun Twitter saya ini, saya ingin menyampaikan beberapa pesan."/>
    <n v="426"/>
    <n v="739"/>
  </r>
  <r>
    <n v="7.9474686283406106E+17"/>
    <s v="05"/>
    <s v="11"/>
    <x v="2"/>
    <s v="03:43:12"/>
    <s v="Assalamualaikum Wr. Wb. Salam Sejahtera. Shalom. Om Swastiastu. Namo Buddhaya. Semoga sahabat sekalian membaca twit ini dalam keadaan baik."/>
    <n v="713"/>
    <n v="1317"/>
  </r>
  <r>
    <n v="7.9149610392958502E+17"/>
    <s v="27"/>
    <s v="10"/>
    <x v="2"/>
    <s v="04:25:51"/>
    <s v="@SatriaTidar Selamat belajar dan berjuang! @Gerindra"/>
    <n v="23"/>
    <n v="136"/>
  </r>
  <r>
    <n v="7.9149593643431898E+17"/>
    <s v="27"/>
    <s v="10"/>
    <x v="2"/>
    <s v="04:25:11"/>
    <s v="RT @PakistanEmbJkt: Ambassador Aqil Nadeem today called on Mr. Prabowo Subianto, Chairman of  @Gerindra . @prabowo #Pakistan #Indonesia httâ€¦"/>
    <n v="99"/>
    <n v="0"/>
  </r>
  <r>
    <n v="7.9088856406616397E+17"/>
    <s v="25"/>
    <s v="10"/>
    <x v="2"/>
    <s v="12:11:42"/>
    <s v="RT @Gerindra: Dalam perjuangan besar, tak boleh ada ruang untuk perasaan pribadi. #MajuBersama #SalamBersama https://t.co/cmQPABKfIL"/>
    <n v="380"/>
    <n v="0"/>
  </r>
  <r>
    <n v="7.9036739085284506E+17"/>
    <s v="24"/>
    <s v="10"/>
    <x v="2"/>
    <s v="01:40:44"/>
    <s v="RT @Gerindra: Selamat sore tweeps, ayo ganti ava kalian untuk dukung @aniesbaswedan dan @sandiuno #MajuBersama https://t.co/pd6HvOrRp6"/>
    <n v="85"/>
    <n v="0"/>
  </r>
  <r>
    <n v="7.9036710884871706E+17"/>
    <s v="24"/>
    <s v="10"/>
    <x v="2"/>
    <s v="01:39:37"/>
    <s v="RT @sandiuno: Yuk, menjadi bagian dalam gerakan #MajuBersama Anies - Sandi. Upload foto anda ke dalam template yang tersedia di https://t.câ€¦"/>
    <n v="136"/>
    <n v="0"/>
  </r>
  <r>
    <n v="7.8945269443180096E+17"/>
    <s v="21"/>
    <s v="10"/>
    <x v="2"/>
    <s v="13:06:04"/>
    <s v="@BerkahTravel_ID Aamiin, terima kasih."/>
    <n v="4"/>
    <n v="71"/>
  </r>
  <r>
    <n v="7.8944320132095104E+17"/>
    <s v="21"/>
    <s v="10"/>
    <x v="2"/>
    <s v="12:28:20"/>
    <s v="Terima kasih sahabat, untuk semua doa', pesan dan harapan yang disampaikan kepada saya melalui Twitter ini. Mohon maaf saya baru bisa balas."/>
    <n v="563"/>
    <n v="1905"/>
  </r>
  <r>
    <n v="7.8944268102590003E+17"/>
    <s v="21"/>
    <s v="10"/>
    <x v="2"/>
    <s v="12:26:16"/>
    <s v="RT @sandiuno: Selamat ulang tahun yang ke-65 untuk Pak @prabowo. https://t.co/m7xMHL3H7O"/>
    <n v="146"/>
    <n v="0"/>
  </r>
  <r>
    <n v="7.8944263069428506E+17"/>
    <s v="21"/>
    <s v="10"/>
    <x v="2"/>
    <s v="12:26:04"/>
    <s v="RT @ridwankamil: Selamat Hari Ulang Tahun Bapak Prabowo Subianto @prabowo. Semoga Panjang umur dan selalu menjadi teladan untuk kami semua.â€¦"/>
    <n v="1078"/>
    <n v="0"/>
  </r>
  <r>
    <n v="7.89442446438432E+17"/>
    <s v="21"/>
    <s v="10"/>
    <x v="2"/>
    <s v="12:25:21"/>
    <s v="RT @TidarJakTim: Kami PC Tunas Indonesia Raya Jakarta Timur mengucapkan selamat ulang tahun untuk bapak @prabowo. Sehat terus ya pak. httpsâ€¦"/>
    <n v="24"/>
    <n v="0"/>
  </r>
  <r>
    <n v="7.89442381502304E+17"/>
    <s v="21"/>
    <s v="10"/>
    <x v="2"/>
    <s v="12:25:05"/>
    <s v="RT @Gerindra: Dari kami untuk Pak @prabowo ðŸ™ðŸ¼ https://t.co/6MzKb9iU8h"/>
    <n v="103"/>
    <n v="0"/>
  </r>
  <r>
    <n v="7.6582313895324006E+17"/>
    <s v="17"/>
    <s v="08"/>
    <x v="2"/>
    <s v="08:10:39"/>
    <s v="7. Dirgahayu Kemerdekaan Republik Indonesia ke-71. Merdeka! Merdeka! Merdeka!"/>
    <n v="492"/>
    <n v="859"/>
  </r>
  <r>
    <n v="7.65822692414992E+17"/>
    <s v="17"/>
    <s v="08"/>
    <x v="2"/>
    <s v="08:08:52"/>
    <s v="6. Mari kita wujudkan cita-cita Bung Karno, Bung Hatta, Bung Sjahrir dan mereka yang telah berkorban jiwa dan raga untuk Republik Indonesia."/>
    <n v="512"/>
    <n v="938"/>
  </r>
  <r>
    <n v="7.65822525754384E+17"/>
    <s v="17"/>
    <s v="08"/>
    <x v="2"/>
    <s v="08:08:13"/>
    <s v="5. Kita tidak ingin menjadi bangsa kacung, kita tidak ingin menjadi bangsa miskin. Mari kita selamatkan masa depan kita."/>
    <n v="549"/>
    <n v="916"/>
  </r>
  <r>
    <n v="7.6582232386156506E+17"/>
    <s v="17"/>
    <s v="08"/>
    <x v="2"/>
    <s v="08:07:24"/>
    <s v="4. Saya menghimbau kepada seluruh rakyat Indonesia yang peduli akan masa depan bangsa kita. Masa depan anak kita, cucu kita."/>
    <n v="419"/>
    <n v="757"/>
  </r>
  <r>
    <n v="7.6582173215425306E+17"/>
    <s v="17"/>
    <s v="08"/>
    <x v="2"/>
    <s v="08:05:03"/>
    <s v="3. Oleh karena itu mereka dengan segala cara, berusaha untuk menghentikan perjuangan kita."/>
    <n v="392"/>
    <n v="586"/>
  </r>
  <r>
    <n v="7.65821532752912E+17"/>
    <s v="17"/>
    <s v="08"/>
    <x v="2"/>
    <s v="08:04:16"/>
    <s v="2. Banyak pihak ingin Indonesia menjadi negara kacung, mereka tidak suka Indonesia punya pemerintahan yang bersih."/>
    <n v="589"/>
    <n v="984"/>
  </r>
  <r>
    <n v="7.6582129342594202E+17"/>
    <s v="17"/>
    <s v="08"/>
    <x v="2"/>
    <s v="08:03:19"/>
    <s v="1. Sahabatku dimanapun engkau berada. Banyak kekuatan besar ingin Indonesia selalu lemah, mereka ingin rakyat Indonesia selalu miskin."/>
    <n v="630"/>
    <n v="952"/>
  </r>
  <r>
    <n v="7.6230421239491302E+17"/>
    <s v="07"/>
    <s v="08"/>
    <x v="2"/>
    <s v="15:07:41"/>
    <s v="Turut berduka cita atas meninggalnya ibunda kang @aheryawan. Semoga diberikan tempat terbaik di sisi Allah SWT. Aamiin."/>
    <n v="526"/>
    <n v="1132"/>
  </r>
  <r>
    <n v="7.5059337234835405E+17"/>
    <s v="06"/>
    <s v="07"/>
    <x v="2"/>
    <s v="07:32:59"/>
    <s v="Bung @KikyYudha38 sampaikan salam saya untuk para pejuang politik di Jatim. Terus bergerak, selalu hadir ditengah masyarakat sebagai solusi."/>
    <n v="103"/>
    <n v="485"/>
  </r>
  <r>
    <n v="7.5059152484981094E+17"/>
    <s v="06"/>
    <s v="07"/>
    <x v="2"/>
    <s v="07:25:39"/>
    <s v="Mungkin ada sahabat yang punya lowongan pekerjaan? https://t.co/ooilSgoGLP"/>
    <n v="96"/>
    <n v="367"/>
  </r>
  <r>
    <n v="7.5059107060246502E+17"/>
    <s v="06"/>
    <s v="07"/>
    <x v="2"/>
    <s v="07:23:51"/>
    <s v="RT @ricky_dzahir: Selamat berlebaran pak jenderal @prabowo insya allah kita semua kembali ke fitroh. Salam hangat dari rakyat Banten."/>
    <n v="33"/>
    <n v="0"/>
  </r>
  <r>
    <n v="7.5059056328035494E+17"/>
    <s v="06"/>
    <s v="07"/>
    <x v="2"/>
    <s v="07:21:50"/>
    <s v="Aamiin. Terima kasih bung @drhandri"/>
    <n v="20"/>
    <n v="189"/>
  </r>
  <r>
    <n v="7.5059048053518694E+17"/>
    <s v="06"/>
    <s v="07"/>
    <x v="2"/>
    <s v="07:21:30"/>
    <s v="Insya Allah. Bung @fadhlee_jones, membela bangsa dan negara tidak boleh mengenal kata menyerah."/>
    <n v="50"/>
    <n v="220"/>
  </r>
  <r>
    <n v="7.5058987601428403E+17"/>
    <s v="06"/>
    <s v="07"/>
    <x v="2"/>
    <s v="07:19:06"/>
    <s v="@halims35048 wa'alaikumsalam Wr. Wb."/>
    <n v="11"/>
    <n v="87"/>
  </r>
  <r>
    <n v="7.5058977919306099E+17"/>
    <s v="06"/>
    <s v="07"/>
    <x v="2"/>
    <s v="07:18:43"/>
    <s v="Semoga bung @pancaba21 dan keluarga berbahagia di hari raya ini. Salam hormat saya untuk keluarga."/>
    <n v="19"/>
    <n v="128"/>
  </r>
  <r>
    <n v="7.5058930914990797E+17"/>
    <s v="06"/>
    <s v="07"/>
    <x v="2"/>
    <s v="07:16:51"/>
    <s v="Salam Indonesia Raya! https://t.co/ybkNUAXlmh"/>
    <n v="39"/>
    <n v="158"/>
  </r>
  <r>
    <n v="7.5058923851372096E+17"/>
    <s v="06"/>
    <s v="07"/>
    <x v="2"/>
    <s v="07:16:34"/>
    <s v="Aamiin. Terima kasih atas do'anya bung @hendradiba"/>
    <n v="8"/>
    <n v="107"/>
  </r>
  <r>
    <n v="7.5058906065426803E+17"/>
    <s v="06"/>
    <s v="07"/>
    <x v="2"/>
    <s v="07:15:51"/>
    <s v="RT @tara_matjan: Happy Eid Mubarak.Semoga Allah SWT Memberi Petunjuk serta Hidayah utk Bangsa &amp;amp; Rakyat Indonesia.MERAH PUTIH !!! https://t.â€¦"/>
    <n v="20"/>
    <n v="0"/>
  </r>
  <r>
    <n v="7.5058896906735603E+17"/>
    <s v="06"/>
    <s v="07"/>
    <x v="2"/>
    <s v="07:15:30"/>
    <s v="Aamiin. Terima kasih bung @yudissejahtera"/>
    <n v="18"/>
    <n v="97"/>
  </r>
  <r>
    <n v="7.5058884142216294E+17"/>
    <s v="06"/>
    <s v="07"/>
    <x v="2"/>
    <s v="07:14:59"/>
    <s v="Aamiin. Terima kasih @GugunRiady sampaikan salam hormat saya untuk keluarga dirumah. Terus berjuang!"/>
    <n v="17"/>
    <n v="82"/>
  </r>
  <r>
    <n v="7.5058867733673101E+17"/>
    <s v="06"/>
    <s v="07"/>
    <x v="2"/>
    <s v="07:14:20"/>
    <s v="Terima kasih bung @MAHENDRA_GNW. Insya Allah, silaturahmi melalui sosial media akan terus terjalin."/>
    <n v="18"/>
    <n v="87"/>
  </r>
  <r>
    <n v="7.5058801172166195E+17"/>
    <s v="06"/>
    <s v="07"/>
    <x v="2"/>
    <s v="07:11:41"/>
    <s v="Semoga kita semua diberi keselamatan dan kekuatan dalam membela bangsa dan negara bung @hamzah_fubuki"/>
    <n v="37"/>
    <n v="125"/>
  </r>
  <r>
    <n v="7.5058767479321306E+17"/>
    <s v="06"/>
    <s v="07"/>
    <x v="2"/>
    <s v="07:10:21"/>
    <s v="Insya Allah. Terima kasih bung @mochdidiet."/>
    <n v="13"/>
    <n v="79"/>
  </r>
  <r>
    <n v="7.5058756611882995E+17"/>
    <s v="06"/>
    <s v="07"/>
    <x v="2"/>
    <s v="07:09:55"/>
    <s v="Bung @yellow_nigga jangan setengah hati berjuang tuk rakyat. Berjuang total demi bangsa dan negara."/>
    <n v="33"/>
    <n v="105"/>
  </r>
  <r>
    <n v="7.5058655047650496E+17"/>
    <s v="06"/>
    <s v="07"/>
    <x v="2"/>
    <s v="07:05:53"/>
    <s v="Selamat Idul Fitri bung @kirana66. Mohon maaf lahir dan batin."/>
    <n v="18"/>
    <n v="91"/>
  </r>
  <r>
    <n v="7.5058621394652301E+17"/>
    <s v="06"/>
    <s v="07"/>
    <x v="2"/>
    <s v="07:04:33"/>
    <s v="@tetsuchan_mom Terima kasih. Cc @Gerindra"/>
    <n v="6"/>
    <n v="30"/>
  </r>
  <r>
    <n v="7.5058043516446694E+17"/>
    <s v="06"/>
    <s v="07"/>
    <x v="2"/>
    <s v="06:41:35"/>
    <s v="Selamat hari raya Idul Fitri 1437 H untuk para sahabat yang merayakan. Mohon maaf lahir dan batin. Salam hormat saya untuk sanak famili."/>
    <n v="806"/>
    <n v="1012"/>
  </r>
  <r>
    <n v="6.9648938844481101E+17"/>
    <s v="08"/>
    <s v="02"/>
    <x v="2"/>
    <s v="00:23:05"/>
    <s v="Selamat Tahun Baru Imlek 2016 untuk sahabat yang merayakan. Semoga kesuksesan menyertai kita semua. Gong Xi Fa Cai."/>
    <n v="415"/>
    <n v="879"/>
  </r>
  <r>
    <n v="6.9601476740045594E+17"/>
    <s v="06"/>
    <s v="02"/>
    <x v="2"/>
    <s v="16:57:06"/>
    <s v="RT @Frysto_: Mau minta Pak @prabowo utk RT twit @IMJ_ID ini rasanya ndak enak. Soale ndak nyoblos beliau saat Pilpres kemarin :( https://t.â€¦"/>
    <n v="57"/>
    <n v="0"/>
  </r>
  <r>
    <n v="6.9599930933498995E+17"/>
    <s v="06"/>
    <s v="02"/>
    <x v="2"/>
    <s v="15:55:41"/>
    <s v="Terima kasih sudah berkenan datang ke padepokan @melfeyadin @elephunx25_85"/>
    <n v="77"/>
    <n v="329"/>
  </r>
  <r>
    <n v="6.9599045578839194E+17"/>
    <s v="06"/>
    <s v="02"/>
    <x v="2"/>
    <s v="15:20:30"/>
    <s v="Salam Hormat @rdesmaria"/>
    <n v="57"/>
    <n v="301"/>
  </r>
  <r>
    <n v="6.9598943190426803E+17"/>
    <s v="06"/>
    <s v="02"/>
    <x v="2"/>
    <s v="15:16:26"/>
    <s v="RT @kutub_bumi: Tetaplah teriakkan kebenaran,, walaupun hanya sendiri,,,  https://t.co/auxVl9qSwI"/>
    <n v="137"/>
    <n v="0"/>
  </r>
  <r>
    <n v="6.9598927693731405E+17"/>
    <s v="06"/>
    <s v="02"/>
    <x v="2"/>
    <s v="15:15:49"/>
    <s v="Aamiin. Terima kasih bung @ardywibawa"/>
    <n v="32"/>
    <n v="199"/>
  </r>
  <r>
    <n v="6.9598897534168998E+17"/>
    <s v="06"/>
    <s v="02"/>
    <x v="2"/>
    <s v="15:14:37"/>
    <s v="Siap! https://t.co/jpEuA2Npto"/>
    <n v="40"/>
    <n v="186"/>
  </r>
  <r>
    <n v="6.9598886187742003E+17"/>
    <s v="06"/>
    <s v="02"/>
    <x v="2"/>
    <s v="15:14:10"/>
    <s v="Terima kasih bung @ZAEffendy Salam hormat untuk keluarga. Selamat berakhir pekan."/>
    <n v="28"/>
    <n v="178"/>
  </r>
  <r>
    <n v="6.9598855073129997E+17"/>
    <s v="06"/>
    <s v="02"/>
    <x v="2"/>
    <s v="15:12:55"/>
    <s v="Aamiin. Terima kasih. Salam hormat untuk keluarga. https://t.co/FQRw3vg1ky"/>
    <n v="54"/>
    <n v="198"/>
  </r>
  <r>
    <n v="6.9598839252219904E+17"/>
    <s v="06"/>
    <s v="02"/>
    <x v="2"/>
    <s v="15:12:18"/>
    <s v="Siap! https://t.co/njLZaoPK9Z"/>
    <n v="55"/>
    <n v="197"/>
  </r>
  <r>
    <n v="6.95988214348144E+17"/>
    <s v="06"/>
    <s v="02"/>
    <x v="2"/>
    <s v="15:11:35"/>
    <s v="Terima kasih! https://t.co/KmZgVA0nJu"/>
    <n v="50"/>
    <n v="203"/>
  </r>
  <r>
    <n v="6.95986833650352E+17"/>
    <s v="06"/>
    <s v="02"/>
    <x v="2"/>
    <s v="15:06:06"/>
    <s v="Tapi saya ingatkan bahwa perjuangan belum selesai. Kita lanjutkan perjuangan demi Indonesia yang berdaulat. Indonesia yang kuat berdikari."/>
    <n v="558"/>
    <n v="856"/>
  </r>
  <r>
    <n v="6.9598642141744294E+17"/>
    <s v="06"/>
    <s v="02"/>
    <x v="2"/>
    <s v="15:04:28"/>
    <s v="Saya mengucapkan terima kasih setinggi-tingginya kepada seluruh jajaran pengurus, kader, simpatisan yang berkorban membesarkan @Gerindra."/>
    <n v="188"/>
    <n v="318"/>
  </r>
  <r>
    <n v="6.9598621099754701E+17"/>
    <s v="06"/>
    <s v="02"/>
    <x v="2"/>
    <s v="15:03:38"/>
    <s v="Walaupun akhirnya kita sendiri, kita harus semangat. Jangan takut berjuang untuk rakyat. Pendekar tidak takut berjalan sendiri."/>
    <n v="1289"/>
    <n v="1336"/>
  </r>
  <r>
    <n v="6.9598610746120602E+17"/>
    <s v="06"/>
    <s v="02"/>
    <x v="2"/>
    <s v="15:03:13"/>
    <s v="Kepercayaan rakyat membuat @Gerindra menjadi besar. Kita harus jaga kepercayan itu. Kita harus setia berjuang untuk rakyat."/>
    <n v="191"/>
    <n v="286"/>
  </r>
  <r>
    <n v="6.9598590319441498E+17"/>
    <s v="06"/>
    <s v="02"/>
    <x v="2"/>
    <s v="15:02:24"/>
    <s v="Partai @Gerindra bersyukur atas anugerah Allah SWT. Kita berterima kasih kepada rakyat yang telah memberikan kepercayaan pada kita."/>
    <n v="184"/>
    <n v="276"/>
  </r>
  <r>
    <n v="6.9598584754434406E+17"/>
    <s v="06"/>
    <s v="02"/>
    <x v="2"/>
    <s v="15:02:11"/>
    <s v="Jangan kita jadi partai besar tapi berisi maling-maling. Lebih baik kecil tapi bersih dari maling-maling. Bersih dari para komprador."/>
    <n v="378"/>
    <n v="403"/>
  </r>
  <r>
    <n v="6.9598558248112499E+17"/>
    <s v="06"/>
    <s v="02"/>
    <x v="2"/>
    <s v="15:01:08"/>
    <s v="Jangan ada manilpulasi. Jangan ada adagium KUD, Ketua Untung Duluan. Hina menipu anak buah, hina menipu rakyat."/>
    <n v="288"/>
    <n v="333"/>
  </r>
  <r>
    <n v="6.9598545325037901E+17"/>
    <s v="06"/>
    <s v="02"/>
    <x v="2"/>
    <s v="15:00:37"/>
    <s v="Jangan besar tapi hanya besar bicara. Jangan besar ngaku-ngakunya. Tapi besar dalam kapasitas. Besar dalam kemampuan. Besar dalam prestasi."/>
    <n v="419"/>
    <n v="390"/>
  </r>
  <r>
    <n v="6.9598506177922995E+17"/>
    <s v="06"/>
    <s v="02"/>
    <x v="2"/>
    <s v="14:59:04"/>
    <s v="Menjadi partai besar seperti sekarang jangan kita jadi sombong, jangan adigang, adigung, adiguno. Semakin besar kita, semakin rendah hati."/>
    <n v="245"/>
    <n v="348"/>
  </r>
  <r>
    <n v="6.9598489715698406E+17"/>
    <s v="06"/>
    <s v="02"/>
    <x v="2"/>
    <s v="14:58:24"/>
    <s v="Alhamdulillah. Allah SWT telah memberikan anugerah kepada kita semua. Kita dapat kepercayaan dari rakyat. @Gerindra menjadi besar."/>
    <n v="182"/>
    <n v="264"/>
  </r>
  <r>
    <n v="6.9598475848493798E+17"/>
    <s v="06"/>
    <s v="02"/>
    <x v="2"/>
    <s v="14:57:51"/>
    <s v="Para pengurus, kader, simpatisan siang dan malam berjuang membesarkan @Gerindra hingga ke pelosok-pelosok dengan semangat dan ikhlas."/>
    <n v="149"/>
    <n v="219"/>
  </r>
  <r>
    <n v="6.9598449647091699E+17"/>
    <s v="06"/>
    <s v="02"/>
    <x v="2"/>
    <s v="14:56:49"/>
    <s v="Kita berjuang demi kedaulatan bangsa. Kita berjuang agar kekayaan bangsa tidak dikuasai asing. Digunakan seluruhnya demi kepentingan rakyat."/>
    <n v="501"/>
    <n v="340"/>
  </r>
  <r>
    <n v="6.9598421542322496E+17"/>
    <s v="06"/>
    <s v="02"/>
    <x v="2"/>
    <s v="14:55:42"/>
    <s v="Kita berjuang untuk kesejahteraan seluruh rakyat, bukan segelintir rakyat."/>
    <n v="251"/>
    <n v="288"/>
  </r>
  <r>
    <n v="6.9598409733257203E+17"/>
    <s v="06"/>
    <s v="02"/>
    <x v="2"/>
    <s v="14:55:14"/>
    <s v="Tapi kita yakin. Kita yakin bersama-sama bahwa kita berjuang di jalan yang benar. Berjuang untuk rakyat Indonesia."/>
    <n v="183"/>
    <n v="253"/>
  </r>
  <r>
    <n v="6.9598391815611098E+17"/>
    <s v="06"/>
    <s v="02"/>
    <x v="2"/>
    <s v="14:54:31"/>
    <s v="Sejak awal berdiri @Gerindra banyak hinaan dan cibiran kepada para pengurus, simpatisan. Mereka dianggap bukan orang politik."/>
    <n v="148"/>
    <n v="217"/>
  </r>
  <r>
    <n v="6.9598370929658995E+17"/>
    <s v="06"/>
    <s v="02"/>
    <x v="2"/>
    <s v="14:53:41"/>
    <s v="Kita ingin rakyat mendapatkan manfaat atas kekayaan alam Indonesia.  Kita ingin menjalankan pasal 33 UUD 1945."/>
    <n v="224"/>
    <n v="271"/>
  </r>
  <r>
    <n v="6.9598336792215898E+17"/>
    <s v="06"/>
    <s v="02"/>
    <x v="2"/>
    <s v="14:52:20"/>
    <s v="Sejak awal berdiri @Gerindra kita sudah memutuskan berjuang untuk rakyat. Kita berani katakan kita harus kembali pada Pancasila &amp;amp; UUD 1945."/>
    <n v="218"/>
    <n v="263"/>
  </r>
  <r>
    <n v="6.9598313032318899E+17"/>
    <s v="06"/>
    <s v="02"/>
    <x v="2"/>
    <s v="14:51:23"/>
    <s v="Alhamdulillah, genap sewindu @Gerindra berkiprah di dunia politik Indonesia. Bukan sesuatu yang mudah."/>
    <n v="169"/>
    <n v="214"/>
  </r>
  <r>
    <n v="6.9598296281952998E+17"/>
    <s v="06"/>
    <s v="02"/>
    <x v="2"/>
    <s v="14:50:43"/>
    <s v="Selamat malam sahabat. Semoga selalu bersemangat dan dalam lindungan Allah SWT."/>
    <n v="280"/>
    <n v="295"/>
  </r>
  <r>
    <n v="6.8784971458727501E+17"/>
    <s v="15"/>
    <s v="01"/>
    <x v="2"/>
    <s v="04:12:06"/>
    <s v="Terima kasih atas dukungan dan kepercayaanmu bung @yusriza Salam hormat saya untuk keluarga."/>
    <n v="132"/>
    <n v="338"/>
  </r>
  <r>
    <n v="6.8784942930336102E+17"/>
    <s v="15"/>
    <s v="01"/>
    <x v="2"/>
    <s v="04:10:58"/>
    <s v="@DaiminHaryo @Gerindra Kalau gabung gak akan objektif mengkritisinya."/>
    <n v="39"/>
    <n v="115"/>
  </r>
  <r>
    <n v="6.8784906496932595E+17"/>
    <s v="15"/>
    <s v="01"/>
    <x v="2"/>
    <s v="04:09:31"/>
    <s v="RT @AjibataOLSHOP: @prabowo @DaiminHaryo @Gerindra Betul betul betul .. tak gabung bukan berarti tak cinta, yang gabung belum tentu setia :â€¦"/>
    <n v="55"/>
    <n v="0"/>
  </r>
  <r>
    <n v="6.8784716505027302E+17"/>
    <s v="15"/>
    <s v="01"/>
    <x v="2"/>
    <s v="04:01:58"/>
    <s v="Bung @DaiminHaryo, kalau semua bergabung siapa yang akan menjadi penyeimbang?  @Gerindra"/>
    <n v="112"/>
    <n v="228"/>
  </r>
  <r>
    <n v="6.8784171444312806E+17"/>
    <s v="15"/>
    <s v="01"/>
    <x v="2"/>
    <s v="03:40:18"/>
    <s v="Semoga para korban luka-luka dapat segera pulih dan kembali berkumpul bersama keluarga. Amin."/>
    <n v="340"/>
    <n v="462"/>
  </r>
  <r>
    <n v="6.8784152631185805E+17"/>
    <s v="15"/>
    <s v="01"/>
    <x v="2"/>
    <s v="03:39:34"/>
    <s v="Turut berduka cita sedalam-dalamnya bagi korban meninggal dan petugas yang gugur dalam tugas pada tragedi ini."/>
    <n v="322"/>
    <n v="281"/>
  </r>
  <r>
    <n v="6.8784100477112704E+17"/>
    <s v="15"/>
    <s v="01"/>
    <x v="2"/>
    <s v="03:37:29"/>
    <s v="Apa pun alasannya tindakan teror tidak dapat dibenarkan dan kita harus waspada akan usaha-usaha gangguan keamanan dan ketertiban."/>
    <n v="425"/>
    <n v="410"/>
  </r>
  <r>
    <n v="6.8784089725433395E+17"/>
    <s v="15"/>
    <s v="01"/>
    <x v="2"/>
    <s v="03:37:04"/>
    <s v="Selamat pagi. Saya dan keluarga besar @gerindra mengutuk dan mengecam peristiwa teror yang terjadi di Jakarta kemarin."/>
    <n v="306"/>
    <n v="324"/>
  </r>
  <r>
    <n v="6.6572078386027699E+17"/>
    <s v="15"/>
    <s v="11"/>
    <x v="3"/>
    <s v="02:39:38"/>
    <s v="Pagi ini saya bersepeda dengan masyarakat Surabaya &amp;amp; pengurus DPD Gerindra Jatim. Luar biasa semangat arek Suroboyo. https://t.co/VsrtMposN5"/>
    <n v="534"/>
    <n v="1061"/>
  </r>
  <r>
    <n v="6.6402344138152704E+17"/>
    <s v="10"/>
    <s v="11"/>
    <x v="3"/>
    <s v="10:15:00"/>
    <s v="RT @Gerindra: Siang tweeps, saksikan Pak @prabowo Subianto Live 10 November 2015. Spesial Hari Pahlawan di @tvOneNews 18:00 WIB ðŸ˜Š https://tâ€¦"/>
    <n v="310"/>
    <n v="0"/>
  </r>
  <r>
    <n v="6.6402307934183002E+17"/>
    <s v="10"/>
    <s v="11"/>
    <x v="3"/>
    <s v="10:13:33"/>
    <s v="Selamat sore sahabat, semoga dalam keadaan baik. Sore hari ini saya akan berbincang di TV ONE pada pukul 18.00 WIB. Selamat menyaksikan."/>
    <n v="513"/>
    <n v="601"/>
  </r>
  <r>
    <n v="6.5411175966234202E+17"/>
    <s v="14"/>
    <s v="10"/>
    <x v="3"/>
    <s v="01:49:30"/>
    <s v="Selamat tahun baru Hijriyah 1 Muharram 1437 untuk saudaraku yang memeluk agama Islam. http://t.co/jmxsbW3DFK"/>
    <n v="1044"/>
    <n v="1005"/>
  </r>
  <r>
    <n v="6.3601480820725696E+17"/>
    <s v="25"/>
    <s v="08"/>
    <x v="3"/>
    <s v="03:18:41"/>
    <s v="Alhamdulillah. Apa yang kita cita-citakan, perjuangkan sejak 2013 lalu akhirnya tercapai. Insya Allah bulan depan Walfrida bisa pulang."/>
    <n v="918"/>
    <n v="985"/>
  </r>
  <r>
    <n v="6.1329560946270195E+17"/>
    <s v="23"/>
    <s v="06"/>
    <x v="3"/>
    <s v="10:40:42"/>
    <s v="Memberikan penghormatan terakhir kepada Alm. Bapak Ben Mboi. http://t.co/1MVzC9wB5u"/>
    <n v="521"/>
    <n v="901"/>
  </r>
  <r>
    <n v="6.1322777840246694E+17"/>
    <s v="23"/>
    <s v="06"/>
    <x v="3"/>
    <s v="06:11:10"/>
    <s v="@andina_rahayu @Gerindra Aamiin."/>
    <n v="0"/>
    <n v="225"/>
  </r>
  <r>
    <n v="6.1322771045056896E+17"/>
    <s v="23"/>
    <s v="06"/>
    <x v="3"/>
    <s v="06:10:54"/>
    <s v="@jannah_eels Walaikumsalam. Terima kasih. Semoga Siti dan keluarga juga mendapat kelancaran dalam berpuasa. Salam untuk teman-teman."/>
    <n v="47"/>
    <n v="230"/>
  </r>
  <r>
    <n v="6.1322753401295603E+17"/>
    <s v="23"/>
    <s v="06"/>
    <x v="3"/>
    <s v="06:10:11"/>
    <s v="@thivannyros Foto April 2013."/>
    <n v="19"/>
    <n v="137"/>
  </r>
  <r>
    <n v="6.1322730882072896E+17"/>
    <s v="23"/>
    <s v="06"/>
    <x v="3"/>
    <s v="06:09:18"/>
    <s v="@IamAldoFebrian Alhamdulillah. Kabar baik. Terima kasih bung Aldo, semoga saudara juga dalam keadaan baik."/>
    <n v="24"/>
    <n v="140"/>
  </r>
  <r>
    <n v="6.1322679801326298E+17"/>
    <s v="23"/>
    <s v="06"/>
    <x v="3"/>
    <s v="06:07:16"/>
    <s v="@alyssarvn Terima kasih."/>
    <n v="16"/>
    <n v="92"/>
  </r>
  <r>
    <n v="6.1322154918995904E+17"/>
    <s v="23"/>
    <s v="06"/>
    <x v="3"/>
    <s v="05:46:25"/>
    <s v="&quot;Cintai rakyat kamu, dan gunakan akal sehat dalam memimpin. Jangan khianati cinta itu. Biarkan kecintaan kamu menuntun kamu.&quot; - Ben Mboi"/>
    <n v="1120"/>
    <n v="737"/>
  </r>
  <r>
    <n v="6.1322128477262605E+17"/>
    <s v="23"/>
    <s v="06"/>
    <x v="3"/>
    <s v="05:45:22"/>
    <s v="Begitu banyak yang saya pelajari dari beliau. Love your people, &amp;amp; use common sense. Begitu pesan beliau kepada saya. http://t.co/F3s5Djlfw8"/>
    <n v="403"/>
    <n v="614"/>
  </r>
  <r>
    <n v="6.1322046932864602E+17"/>
    <s v="23"/>
    <s v="06"/>
    <x v="3"/>
    <s v="05:42:07"/>
    <s v="Inna Lillahi wa inna ilaihi raji'un. Saya dan Partai @Gerindra turut berduka atas kepergian bapak Ben Mboi, pengayom masyarakat NTT."/>
    <n v="236"/>
    <n v="289"/>
  </r>
  <r>
    <n v="6.0129776113316595E+17"/>
    <s v="21"/>
    <s v="05"/>
    <x v="3"/>
    <s v="08:05:32"/>
    <s v="@EJuhaedin Terima kasih."/>
    <n v="22"/>
    <n v="125"/>
  </r>
  <r>
    <n v="6.0129751265844403E+17"/>
    <s v="21"/>
    <s v="05"/>
    <x v="3"/>
    <s v="08:04:33"/>
    <s v="@ranorasa Terima kasih."/>
    <n v="11"/>
    <n v="95"/>
  </r>
  <r>
    <n v="6.0129737623448294E+17"/>
    <s v="21"/>
    <s v="05"/>
    <x v="3"/>
    <s v="08:04:00"/>
    <s v="@rimelfitr Selamat siang dan semoga sukses."/>
    <n v="13"/>
    <n v="111"/>
  </r>
  <r>
    <n v="6.0129408962397299E+17"/>
    <s v="21"/>
    <s v="05"/>
    <x v="3"/>
    <s v="07:50:57"/>
    <s v="@saifudinbroden3 Terima kasih."/>
    <n v="10"/>
    <n v="81"/>
  </r>
  <r>
    <n v="6.0129381443993997E+17"/>
    <s v="21"/>
    <s v="05"/>
    <x v="3"/>
    <s v="07:49:51"/>
    <s v="KMP akan selalu menjaga &amp;amp; mengutamakan kepentingan bangsa &amp;amp; negara. Mohon doa' dan dukungan sahabat selalu. Terima kasih. #1TahunKMP"/>
    <n v="479"/>
    <n v="629"/>
  </r>
  <r>
    <n v="6.0129229422280704E+17"/>
    <s v="21"/>
    <s v="05"/>
    <x v="3"/>
    <s v="07:43:49"/>
    <s v="Adalah komitmen KMP untuk terus bermitra kritis dengan pemerintah. KMP akan terus memberi saran demi kebaikan. #1TahunKMP"/>
    <n v="254"/>
    <n v="327"/>
  </r>
  <r>
    <n v="6.0129191616082701E+17"/>
    <s v="21"/>
    <s v="05"/>
    <x v="3"/>
    <s v="07:42:18"/>
    <s v="Ketenangan politik akan terwujud kalau demokrasi dihormati dan dijalankan. Tak boleh ada akal-akalan terhadap hukum &amp;amp; demokrasi. #1TahunKMP"/>
    <n v="375"/>
    <n v="330"/>
  </r>
  <r>
    <n v="6.0129157742048794E+17"/>
    <s v="21"/>
    <s v="05"/>
    <x v="3"/>
    <s v="07:40:58"/>
    <s v="Kita prihatin bahwa justru banyak kegaduhan-kegaduhan yang tak perlu ditimbulkan oleh beberapa individu dalam pemerintah sendiri. #1TahunKMP"/>
    <n v="346"/>
    <n v="297"/>
  </r>
  <r>
    <n v="6.0129095751074598E+17"/>
    <s v="21"/>
    <s v="05"/>
    <x v="3"/>
    <s v="07:38:30"/>
    <s v="Terakhir, saya mencatat Presiden Jokowi mengatakan demikian saat berpidato di pelantikan pengurus baru PAN dimana saya hadir. #1TahunKMP"/>
    <n v="212"/>
    <n v="255"/>
  </r>
  <r>
    <n v="6.0129056255823795E+17"/>
    <s v="21"/>
    <s v="05"/>
    <x v="3"/>
    <s v="07:36:56"/>
    <s v="Presiden Jokowi dalam berbagai kesempatan mengatakan, tidak mungkin ekonomi kita maju kalau politik kita terus gaduh. #1TahunKMP"/>
    <n v="301"/>
    <n v="254"/>
  </r>
  <r>
    <n v="6.01290040166064E+17"/>
    <s v="21"/>
    <s v="05"/>
    <x v="3"/>
    <s v="07:34:51"/>
    <s v="Namun masih banyak yang harus dilakukan. Kita prihatin dengan kondisi ekonomi bangsa. Rakyat merasakan hidup semakin sulit. #1TahunKMP"/>
    <n v="332"/>
    <n v="269"/>
  </r>
  <r>
    <n v="6.0128964283970304E+17"/>
    <s v="21"/>
    <s v="05"/>
    <x v="3"/>
    <s v="07:33:16"/>
    <s v="Satu tahun ini KMP telah memperjuangkan kelangsungan demokrasi, dan berperan mempertahankan kedaulatan dan kepentingan nasional. #1TahunKMP"/>
    <n v="214"/>
    <n v="213"/>
  </r>
  <r>
    <n v="6.01288787730112E+17"/>
    <s v="21"/>
    <s v="05"/>
    <x v="3"/>
    <s v="07:29:53"/>
    <s v="Selamat sore, sahabat. Semoga dalam keadaan baik. Kemarin saya bertemu dengan para pimpinan Koalisi Merah Putih dalam rangka #1TahunKMP."/>
    <n v="204"/>
    <n v="227"/>
  </r>
  <r>
    <n v="6.0054748283417306E+17"/>
    <s v="19"/>
    <s v="05"/>
    <x v="3"/>
    <s v="06:24:12"/>
    <s v="Sebentar lagi Timnas Pencak Silat kita akan bertanding di SEA Games. Mari kita doa'kan dan dukung perjuangan mereka. http://t.co/K6N081pWWD"/>
    <n v="369"/>
    <n v="373"/>
  </r>
  <r>
    <n v="6.0054672793076506E+17"/>
    <s v="19"/>
    <s v="05"/>
    <x v="3"/>
    <s v="06:21:12"/>
    <s v="Pendekar sejati harus bisa membela keluarga, lingkungan, dan negara. Bukan mengancam, menindas, atau menyakiti orang. http://t.co/Uxp8xRMxuP"/>
    <n v="782"/>
    <n v="603"/>
  </r>
  <r>
    <n v="6.0054494543537702E+17"/>
    <s v="19"/>
    <s v="05"/>
    <x v="3"/>
    <s v="06:14:07"/>
    <s v="Semakin berisi semakin menunduk. Semakin difitnah, semakin memaafkan. Semakin dihujat, semakin tenang. http://t.co/2QfWGC47t3"/>
    <n v="1338"/>
    <n v="904"/>
  </r>
  <r>
    <n v="6.0054453912050406E+17"/>
    <s v="19"/>
    <s v="05"/>
    <x v="3"/>
    <s v="06:12:30"/>
    <s v="Rame ing gawe, sepi ing pamrih. Pendekar sejati berbuat untuk orang banyak, untuk negara, tidak untuk diri sendiri. http://t.co/wlq2qnGG1Y"/>
    <n v="582"/>
    <n v="469"/>
  </r>
  <r>
    <n v="6.0054386247024998E+17"/>
    <s v="19"/>
    <s v="05"/>
    <x v="3"/>
    <s v="06:09:49"/>
    <s v="Kemarin malam kita memperingati 67 tahun IPSI. Saya jadi ingat ajaran-ajaran yang saya terima tentang jadi pendekar. http://t.co/DM77S3yBVO"/>
    <n v="243"/>
    <n v="276"/>
  </r>
  <r>
    <n v="5.8027585349118694E+17"/>
    <s v="24"/>
    <s v="03"/>
    <x v="3"/>
    <s v="07:51:59"/>
    <s v="@NidaNur_F Alhamdulillah, semoga mbak Nida dan keluarga juga sehat selalu."/>
    <n v="55"/>
    <n v="200"/>
  </r>
  <r>
    <n v="5.8025830706922701E+17"/>
    <s v="24"/>
    <s v="03"/>
    <x v="3"/>
    <s v="06:42:15"/>
    <s v="Saya banyak membaca dan belajar dari Lee Kuan Yew. Kesuksesan Singapura di bawah kepemimpinan beliau adalah model bagi bangsa-bangsa lain."/>
    <n v="645"/>
    <n v="646"/>
  </r>
  <r>
    <n v="5.8025805453854694E+17"/>
    <s v="24"/>
    <s v="03"/>
    <x v="3"/>
    <s v="06:41:15"/>
    <s v="Atas nama @Gerindra dan pribadi, saya turut berbela sungkawa kepada rakyat Republik Singapura atas wafatnya bapak Lee Kuan Yew."/>
    <n v="252"/>
    <n v="308"/>
  </r>
  <r>
    <n v="5.8025695963225702E+17"/>
    <s v="24"/>
    <s v="03"/>
    <x v="3"/>
    <s v="06:36:54"/>
    <s v="On behalf of @Gerindra, and in my name, I would like to extend to the people of Singapore our condolences on the departure of Lee Kuan Yew."/>
    <n v="199"/>
    <n v="209"/>
  </r>
  <r>
    <n v="5.7737201666937203E+17"/>
    <s v="16"/>
    <s v="03"/>
    <x v="3"/>
    <s v="07:33:10"/>
    <s v="Terima kasih @AmLikma. Insya Allah, saya tidak akan goyah dari pendirian saya, dari cinta saya kepada bangsa, keadilan dan kejujuran."/>
    <n v="292"/>
    <n v="386"/>
  </r>
  <r>
    <n v="5.7737129349591795E+17"/>
    <s v="16"/>
    <s v="03"/>
    <x v="3"/>
    <s v="07:30:18"/>
    <s v="@brajahariandja1 Mohon sampaikan salam duka saya kepada seluruh keluarga. Terima kasih."/>
    <n v="19"/>
    <n v="91"/>
  </r>
  <r>
    <n v="5.7737082434202803E+17"/>
    <s v="16"/>
    <s v="03"/>
    <x v="3"/>
    <s v="07:28:26"/>
    <s v="@putroMuhammad Selamat ulang tahun, Putro. Semoga terus diberikan kesehatan dan akal untuk berbakti pada orang tua dan bangsa negara."/>
    <n v="25"/>
    <n v="93"/>
  </r>
  <r>
    <n v="5.7697584071548902E+17"/>
    <s v="15"/>
    <s v="03"/>
    <x v="3"/>
    <s v="05:18:54"/>
    <s v="@NunaSanti Bisa melalui alamat email saya, 08@prabowosubianto.web.id atau surat ke kantor DPP Partai @Gerindra, Jl. Harsono RM No. 54."/>
    <n v="24"/>
    <n v="83"/>
  </r>
  <r>
    <n v="5.7697446315929101E+17"/>
    <s v="15"/>
    <s v="03"/>
    <x v="3"/>
    <s v="05:13:26"/>
    <s v="@NunaSanti Mbak Santi, saya tidak selalu berada di rumah. Mohon berikutnya hubungi sekretaris pribadi saya dahulu. Terima kasih."/>
    <n v="13"/>
    <n v="65"/>
  </r>
  <r>
    <n v="5.7697051299735898E+17"/>
    <s v="15"/>
    <s v="03"/>
    <x v="3"/>
    <s v="04:57:44"/>
    <s v="Aamiin, bung @AMislan10. Terima kasih. Mari kita sama-sama mendoakan agar amal ibadah beliau diterima oleh Allah SWT."/>
    <n v="65"/>
    <n v="160"/>
  </r>
  <r>
    <n v="5.7696900147919206E+17"/>
    <s v="15"/>
    <s v="03"/>
    <x v="3"/>
    <s v="04:51:44"/>
    <s v="@Arthanurwansyah Aamiin."/>
    <n v="8"/>
    <n v="39"/>
  </r>
  <r>
    <n v="5.7696846138289702E+17"/>
    <s v="15"/>
    <s v="03"/>
    <x v="3"/>
    <s v="04:49:35"/>
    <s v="Inna Lillahi wa inna ilaihi raji'un. Selamat jalan, bung Haryanto Taslam. Seorang nasionalis, patriot, pejuang rakyat Indonesia."/>
    <n v="508"/>
    <n v="240"/>
  </r>
  <r>
    <n v="5.72792815580672E+17"/>
    <s v="03"/>
    <s v="03"/>
    <x v="3"/>
    <s v="16:17:03"/>
    <s v="RT @Gerindra: Golkar kuat, Indonesia kokoh. @Gerindra dan @Prabowo08 mendukung perjuangan bapak @AburizalBakrie dan @Golkar5. Becik ketitikâ€¦"/>
    <n v="245"/>
    <n v="0"/>
  </r>
  <r>
    <n v="5.7279275155040602E+17"/>
    <s v="03"/>
    <s v="03"/>
    <x v="3"/>
    <s v="16:16:48"/>
    <s v="RT @aburizalbakrie: 5. Demikian penjelasan dari saya tentang hasil keputusan Mahkamah Partai. Semoga bermanfaat. Yang ingin mengutip silahkâ€¦"/>
    <n v="126"/>
    <n v="0"/>
  </r>
  <r>
    <n v="5.7279272439648198E+17"/>
    <s v="03"/>
    <s v="03"/>
    <x v="3"/>
    <s v="16:16:42"/>
    <s v="RT @aburizalbakrie: 4. Karena tidak ada keputusan di Mahkamah Partai, maka kedepan, kasus ini akan kembali dibawa ke pengadilan."/>
    <n v="135"/>
    <n v="0"/>
  </r>
  <r>
    <n v="5.7279268375365197E+17"/>
    <s v="03"/>
    <s v="03"/>
    <x v="3"/>
    <s v="16:16:32"/>
    <s v="RT @aburizalbakrie: 3. Dengan hasil itu, maka kabar di beberapa media yang menyebutkan bahwa Mahkamah Partai memenangkan kubu Agung Laksonoâ€¦"/>
    <n v="154"/>
    <n v="0"/>
  </r>
  <r>
    <n v="5.7279265894019802E+17"/>
    <s v="03"/>
    <s v="03"/>
    <x v="3"/>
    <s v="16:16:26"/>
    <s v="RT @aburizalbakrie: 2. 4 hakim Mahkamah Partai terbelah dlm dua pendapat. Maka hasilnya seri. Tidak ada keputusan yang dihasilkan."/>
    <n v="136"/>
    <n v="0"/>
  </r>
  <r>
    <n v="5.7279262696281702E+17"/>
    <s v="03"/>
    <s v="03"/>
    <x v="3"/>
    <s v="16:16:18"/>
    <s v="RT @aburizalbakrie: 1. Saya akan menjelaskan mengenai hasil dari keputusan sidang Mahkamah Partai @Golkar5 agar tidak terjadi informasi yanâ€¦"/>
    <n v="127"/>
    <n v="0"/>
  </r>
  <r>
    <n v="5.6362301087196301E+17"/>
    <s v="06"/>
    <s v="02"/>
    <x v="3"/>
    <s v="08:59:32"/>
    <s v="@B112DI @Gerindra Terima kasih."/>
    <n v="33"/>
    <n v="117"/>
  </r>
  <r>
    <n v="5.6362230952139898E+17"/>
    <s v="06"/>
    <s v="02"/>
    <x v="3"/>
    <s v="08:56:44"/>
    <s v="Tentu @gitaluna. Saya telah memilih untuk berjuang, berjuang dan terus berjuang untuk Indonesia sampai dengan hembusan nafas saya terakhir."/>
    <n v="345"/>
    <n v="431"/>
  </r>
  <r>
    <n v="5.6362019806683098E+17"/>
    <s v="06"/>
    <s v="02"/>
    <x v="3"/>
    <s v="08:48:21"/>
    <s v="Melalui Facebook, melalui Twitter, sampaikanlah kritik jika anggota DPR @Gerindra keliru. Sampaikan juga apresiasi jika saudara sependapat."/>
    <n v="337"/>
    <n v="334"/>
  </r>
  <r>
    <n v="5.6361969584505997E+17"/>
    <s v="06"/>
    <s v="02"/>
    <x v="3"/>
    <s v="08:46:21"/>
    <s v="Saya mengajak sahabat pengguna Twitter, gunakanlah teknologi untuk mengawasi kerja kader @Gerindra. Ketahui kerja 73 anggota DPR @Gerindra."/>
    <n v="225"/>
    <n v="205"/>
  </r>
  <r>
    <n v="5.6361866621472301E+17"/>
    <s v="06"/>
    <s v="02"/>
    <x v="3"/>
    <s v="08:42:16"/>
    <s v="Mari kita terus organisir kekuatan kita. Perjuangan kita masih jauh. Kita masih harus berjuang untuk masa depan anak dan cucu kita."/>
    <n v="384"/>
    <n v="215"/>
  </r>
  <r>
    <n v="5.6361846356272698E+17"/>
    <s v="06"/>
    <s v="02"/>
    <x v="3"/>
    <s v="08:41:27"/>
    <s v="Semua pencapaian ini tidak akan mungkin tanpa doa' dan dukungan sahabat sekalian, serta perjuangan para kader @Gerindra. Terima kasih."/>
    <n v="151"/>
    <n v="156"/>
  </r>
  <r>
    <n v="5.63618078198472E+17"/>
    <s v="06"/>
    <s v="02"/>
    <x v="3"/>
    <s v="08:39:56"/>
    <s v=".@Gerindra kini partai politik terbesar ketiga di negara terbesar keempat di dunia, dan berhasil mendorong banyak perubahan baik."/>
    <n v="186"/>
    <n v="170"/>
  </r>
  <r>
    <n v="5.6361772103670502E+17"/>
    <s v="06"/>
    <s v="02"/>
    <x v="3"/>
    <s v="08:38:30"/>
    <s v="Alhamdulillah. Hari ini kita dapat mensyukuri milad ketujuh @Gerindra. Begitu banyak yang telah kita capai dalam waktu yang singkat."/>
    <n v="177"/>
    <n v="151"/>
  </r>
  <r>
    <n v="5.6361752598899002E+17"/>
    <s v="06"/>
    <s v="02"/>
    <x v="3"/>
    <s v="08:37:44"/>
    <s v=".@Gerindra adalah gerakan menjadikan Indonesia swasembada pangan dan energi, menjadi negara produsen tidak hanya konsumen produk impor."/>
    <n v="195"/>
    <n v="150"/>
  </r>
  <r>
    <n v="5.6361713947969901E+17"/>
    <s v="06"/>
    <s v="02"/>
    <x v="3"/>
    <s v="08:36:12"/>
    <s v=".@Gerindra adalah gerakan kejujuran, gerakan anti korupsi, gerakan membela wong cilik, gerakan agar wong cilik iso gumuyu."/>
    <n v="219"/>
    <n v="165"/>
  </r>
  <r>
    <n v="5.6361696498405702E+17"/>
    <s v="06"/>
    <s v="02"/>
    <x v="3"/>
    <s v="08:35:30"/>
    <s v="Selamat sore sahabat. Hari ini, 6 Februari, tujuh tahun yang lalu, adalah hari berdirinya Partai @Gerindra. http://t.co/e4hQ7Zq2Ro"/>
    <n v="227"/>
    <n v="187"/>
  </r>
  <r>
    <n v="5.6071982492642899E+17"/>
    <s v="29"/>
    <s v="01"/>
    <x v="3"/>
    <s v="08:43:18"/>
    <s v="Terima kasih, @beladua07. Mohon dukungan selalu untuk Tim Nasional Pencak Silat Indonesia. Target berikutnya juara umum di SEA Games 2015."/>
    <n v="224"/>
    <n v="278"/>
  </r>
  <r>
    <n v="5.6071941476544102E+17"/>
    <s v="29"/>
    <s v="01"/>
    <x v="3"/>
    <s v="08:41:40"/>
    <s v="@DefmichaeL, saya doa'kan semoga putra saudara tumbuh menjadi anak yang berbakti kepada orang tua, bangsa dan negara."/>
    <n v="23"/>
    <n v="82"/>
  </r>
  <r>
    <n v="5.60717367865376E+17"/>
    <s v="29"/>
    <s v="01"/>
    <x v="3"/>
    <s v="08:33:32"/>
    <s v="Selamat sore, sahabat. Semoga dalam keadaan baik."/>
    <n v="637"/>
    <n v="413"/>
  </r>
  <r>
    <n v="5.4540386230824102E+17"/>
    <s v="18"/>
    <s v="12"/>
    <x v="4"/>
    <s v="02:23:08"/>
    <s v="Mari kita juga sama-sama doa'kan agar bung @HattaRajasa terus mendapat kesehatan dan kesempatan berjuang untuk kehormatan bangsa Indonesia."/>
    <n v="535"/>
    <n v="522"/>
  </r>
  <r>
    <n v="5.4540343539519002E+17"/>
    <s v="18"/>
    <s v="12"/>
    <x v="4"/>
    <s v="02:21:26"/>
    <s v="Sahabat Twitter, mari kita sama-sama ucapkan selamat ulang tahun kepada saudara kita, seorang patriot bangsa Indonesia, bung @HattaRajasa."/>
    <n v="693"/>
    <n v="361"/>
  </r>
  <r>
    <n v="5.4120037823087002E+17"/>
    <s v="06"/>
    <s v="12"/>
    <x v="4"/>
    <s v="11:59:59"/>
    <s v="@r4635ty_05 Alhamdulillah, kabar saya baik. Semoga kabar bung Alwi juga demikian."/>
    <n v="50"/>
    <n v="135"/>
  </r>
  <r>
    <n v="5.4120025160063302E+17"/>
    <s v="06"/>
    <s v="12"/>
    <x v="4"/>
    <s v="11:59:29"/>
    <s v="@IvoneAryo Selamat malam. Mohon sampaikan salam saya untuk keluarga bung Aryo."/>
    <n v="22"/>
    <n v="53"/>
  </r>
  <r>
    <n v="5.41200042464264E+17"/>
    <s v="06"/>
    <s v="12"/>
    <x v="4"/>
    <s v="11:58:39"/>
    <s v="@karniti054 Alhamdulillah. Semoga dapat menjadi juara."/>
    <n v="12"/>
    <n v="53"/>
  </r>
  <r>
    <n v="5.4119770250401299E+17"/>
    <s v="06"/>
    <s v="12"/>
    <x v="4"/>
    <s v="11:49:21"/>
    <s v="Selamat! Kepada Tim Catur Pelajar Indonesia. Terima kasih sudah berjuang mengharumkan nama bangsa. Saya doa'kan agar terus berprestasi."/>
    <n v="506"/>
    <n v="281"/>
  </r>
  <r>
    <n v="5.4119752019859398E+17"/>
    <s v="06"/>
    <s v="12"/>
    <x v="4"/>
    <s v="11:48:38"/>
    <s v="Prestasi yang ditorehkan oleh tim catur kita adalah bukti kemampuan intelektual anak Indonesia tidak kalah dengan bangsa-bangsa dunia."/>
    <n v="392"/>
    <n v="204"/>
  </r>
  <r>
    <n v="5.4119739376549402E+17"/>
    <s v="06"/>
    <s v="12"/>
    <x v="4"/>
    <s v="11:48:08"/>
    <s v="Bertanding di Brazil, tim Indonesia berhasil mengalahkan pecatur dari bangsa-bangsa besar. Bangsa Eropa, Amerika Latin, Asia, dst."/>
    <n v="348"/>
    <n v="193"/>
  </r>
  <r>
    <n v="5.4119695903844698E+17"/>
    <s v="06"/>
    <s v="12"/>
    <x v="4"/>
    <s v="11:46:24"/>
    <s v="Alhamdulillah. Saya baru dapat kabar bahwa Tim Catur Pelajar Indonesia berhasil menjadi juara umum di Kejuaraan Dunia Catur Pelajar 2014."/>
    <n v="545"/>
    <n v="243"/>
  </r>
  <r>
    <n v="5.3964589393943699E+17"/>
    <s v="02"/>
    <s v="12"/>
    <x v="4"/>
    <s v="05:03:01"/>
    <s v="@thanmusttri Benar. Karena itu tidak ada setoran liar, pungutan liar di Partai @Gerindra. Kalau mau kaya, jangan masuk @Gerindra."/>
    <n v="75"/>
    <n v="88"/>
  </r>
  <r>
    <n v="5.39644500998496E+17"/>
    <s v="02"/>
    <s v="12"/>
    <x v="4"/>
    <s v="04:57:29"/>
    <s v="Setiap kader @Gerindra yang korupsi, langsung saya pecat. Saya juga akan evaluasi pembinaan partai terhadap yang bersangkutan. @antox_idris"/>
    <n v="296"/>
    <n v="232"/>
  </r>
  <r>
    <n v="5.3964320134728397E+17"/>
    <s v="02"/>
    <s v="12"/>
    <x v="4"/>
    <s v="04:52:19"/>
    <s v="Lebih baik @Gerindra hanya punya 100 kader, tetapi kesemuanya jujur, berani dan mengabdi kepada rakyat - daripada banyak tapi koruptor."/>
    <n v="655"/>
    <n v="377"/>
  </r>
  <r>
    <n v="5.3964265412902003E+17"/>
    <s v="02"/>
    <s v="12"/>
    <x v="4"/>
    <s v="04:50:09"/>
    <s v="Tidak ada tempat bagi koruptor di Partai @Gerindra. Jika mengetahui ada kader @Gerindra korupsi, mohon laporkan ke Majelis Etik Partai."/>
    <n v="335"/>
    <n v="220"/>
  </r>
  <r>
    <n v="5.39641868833656E+17"/>
    <s v="02"/>
    <s v="12"/>
    <x v="4"/>
    <s v="04:47:02"/>
    <s v="Partai @Gerindra harus jadi partai pembela rakyat. Harus beri contoh. Kalau @Gerindra mau hantam koruptor, masa kader @Gerindra korupsi."/>
    <n v="248"/>
    <n v="182"/>
  </r>
  <r>
    <n v="5.3964151428495302E+17"/>
    <s v="02"/>
    <s v="12"/>
    <x v="4"/>
    <s v="04:45:37"/>
    <s v="Perilaku kader @Gerindra harus baik, jangan sombong, jangan petantang petentang. Semakin kuat, harus semakin rendah hati. Semakin sopan."/>
    <n v="315"/>
    <n v="205"/>
  </r>
  <r>
    <n v="5.3964131954341798E+17"/>
    <s v="02"/>
    <s v="12"/>
    <x v="4"/>
    <s v="04:44:51"/>
    <s v="Ini adalah tuntutan dari rakyat. Bukan tuntutan dari saya. Rakyat mendambakan pemimpin yang baik, bersih, tidak maling dan tidak korupsi."/>
    <n v="459"/>
    <n v="211"/>
  </r>
  <r>
    <n v="5.3964118110201402E+17"/>
    <s v="02"/>
    <s v="12"/>
    <x v="4"/>
    <s v="04:44:18"/>
    <s v="Kader @Gerindra harus yakin akan Pasal 33 UUD 1945. Kader @Gerindra harus cinta tanah air. Tidak boleh ada niat untuk mencuri dari bangsa."/>
    <n v="223"/>
    <n v="166"/>
  </r>
  <r>
    <n v="5.3964100277281901E+17"/>
    <s v="02"/>
    <s v="12"/>
    <x v="4"/>
    <s v="04:43:35"/>
    <s v="Cita cita @Gerindra adalah mewujudkan cita cita 17 Agustus 1945. Wujud, bentuk dan perilaku kader @Gerindra harus dalam kerangka ini."/>
    <n v="207"/>
    <n v="155"/>
  </r>
  <r>
    <n v="5.3168659314522502E+17"/>
    <s v="10"/>
    <s v="11"/>
    <x v="4"/>
    <s v="05:55:36"/>
    <s v="@3cahyoadi Benar."/>
    <n v="28"/>
    <n v="86"/>
  </r>
  <r>
    <n v="5.3168279921691002E+17"/>
    <s v="10"/>
    <s v="11"/>
    <x v="4"/>
    <s v="05:40:32"/>
    <s v="@WalangPradabasu Aamiin."/>
    <n v="20"/>
    <n v="63"/>
  </r>
  <r>
    <n v="5.3168256179412902E+17"/>
    <s v="10"/>
    <s v="11"/>
    <x v="4"/>
    <s v="05:39:35"/>
    <s v="Marilah kita lanjutkan perjuangan para pendahulu kita. Kesampingkan ego pribadi. Selalu pilih pilihan terbaik untuk bangsa dan rakyat."/>
    <n v="982"/>
    <n v="552"/>
  </r>
  <r>
    <n v="5.3168158952928397E+17"/>
    <s v="10"/>
    <s v="11"/>
    <x v="4"/>
    <s v="05:35:43"/>
    <s v="Perjuangan fisik hanya satu aspek IPOLEKSOSBUDMIL: Ideologi, politik, ekonomi, sosial, budaya dan militer. Di semua, kita harus berjaya."/>
    <n v="459"/>
    <n v="256"/>
  </r>
  <r>
    <n v="5.3168093112002099E+17"/>
    <s v="10"/>
    <s v="11"/>
    <x v="4"/>
    <s v="05:33:06"/>
    <s v="Pelajaran ini saya sampaikan ke kader-kader @Gerindra. Jika Prabowo sudah tidak mampu, pilih Prabowo lain. Lanjutkan perjuangan @Gerindra."/>
    <n v="351"/>
    <n v="243"/>
  </r>
  <r>
    <n v="5.3168024446633901E+17"/>
    <s v="10"/>
    <s v="11"/>
    <x v="4"/>
    <s v="05:30:23"/>
    <s v="Namun seorang pejuang juga harus realistis. Harus selalu mencari dan membina kader untuk melanjutkan perjuangan. Ini pelajaran sejarah."/>
    <n v="447"/>
    <n v="211"/>
  </r>
  <r>
    <n v="5.3167979902286202E+17"/>
    <s v="10"/>
    <s v="11"/>
    <x v="4"/>
    <s v="05:28:36"/>
    <s v="Begitu banyak yang dapat kita pelajari dari perjuangan para pendahulu kita. Salah satunya: Seorang pejuang tidak mengenal kata pensiun!"/>
    <n v="650"/>
    <n v="264"/>
  </r>
  <r>
    <n v="5.3167914052969997E+17"/>
    <s v="10"/>
    <s v="11"/>
    <x v="4"/>
    <s v="05:25:59"/>
    <s v="Selamat Hari Pahlawan. Hari ini kita mengenang para pejuang yang percaya diri, cinta tanah air, idealis, jujur dan tidak mengejar materi."/>
    <n v="1155"/>
    <n v="340"/>
  </r>
  <r>
    <n v="5.30569450786136E+17"/>
    <s v="07"/>
    <s v="11"/>
    <x v="4"/>
    <s v="03:56:29"/>
    <s v="@Ahmad_Chapeln23 Selamat pagi."/>
    <n v="17"/>
    <n v="36"/>
  </r>
  <r>
    <n v="5.3021619615550598E+17"/>
    <s v="06"/>
    <s v="11"/>
    <x v="4"/>
    <s v="04:32:46"/>
    <s v="Wilayah Indonesia adalah 1/3 daratan, 2/3 laut, 3/3 udara. Kita harus berdaulat di darat, laut dan udara kita. Tidak ada nego. @Nia_Nebulla"/>
    <n v="387"/>
    <n v="247"/>
  </r>
  <r>
    <n v="5.3021572759305798E+17"/>
    <s v="06"/>
    <s v="11"/>
    <x v="4"/>
    <s v="04:30:55"/>
    <s v="Terima kasih @RestueBumie. Jabatan hanya alat. Jadi bagus, tidak jadi juga tidak apa. Kita harus tetap berjuang untuk Indonesia."/>
    <n v="252"/>
    <n v="218"/>
  </r>
  <r>
    <n v="5.3021457150862899E+17"/>
    <s v="06"/>
    <s v="11"/>
    <x v="4"/>
    <s v="04:26:19"/>
    <s v="@Wawan_karwantoo Mohon sampaikan salam saya kembali. Sudah lama saya tidak ke Madiun. Banyak orang dekat saya, sahabat saya dari Madiun."/>
    <n v="17"/>
    <n v="37"/>
  </r>
  <r>
    <n v="5.3021192580460102E+17"/>
    <s v="06"/>
    <s v="11"/>
    <x v="4"/>
    <s v="04:15:48"/>
    <s v="@siti_muawanah_7 Terima kasih Siti. Mohon sampaikan salam saya untuk keluarga saudara."/>
    <n v="14"/>
    <n v="24"/>
  </r>
  <r>
    <n v="5.3021062463501498E+17"/>
    <s v="06"/>
    <s v="11"/>
    <x v="4"/>
    <s v="04:10:38"/>
    <s v="Perjuangan politik haruslah dalam koridor konstitusi. Harus tanpa kekerasan. Teror terhadap saudara Amien Rais pagi ini harus diusut tuntas."/>
    <n v="771"/>
    <n v="264"/>
  </r>
  <r>
    <n v="5.3021021308992301E+17"/>
    <s v="06"/>
    <s v="11"/>
    <x v="4"/>
    <s v="04:09:00"/>
    <s v="Seorang pemimpin politik harus siap jadi pembawa bendera, siap di berada di garis terdepan, siap menerima kritik dan hantaman. @Santimilani"/>
    <n v="368"/>
    <n v="201"/>
  </r>
  <r>
    <n v="5.3020981161532198E+17"/>
    <s v="06"/>
    <s v="11"/>
    <x v="4"/>
    <s v="04:07:24"/>
    <s v="Selamat siang @Santimilani. Saya tidak mempermasalahkan dan melaporkan beliau ke kepolisian. Menerima hujatan adalah resiko saya berpolitik."/>
    <n v="312"/>
    <n v="184"/>
  </r>
  <r>
    <n v="5.2992093092382298E+17"/>
    <s v="05"/>
    <s v="11"/>
    <x v="4"/>
    <s v="08:59:30"/>
    <s v="@MuhIqball96 @PersibOfficial Semoga sukses. Mohon sampaikan salam saya untuk teman-teman semua."/>
    <n v="23"/>
    <n v="27"/>
  </r>
  <r>
    <n v="5.2992075475886003E+17"/>
    <s v="05"/>
    <s v="11"/>
    <x v="4"/>
    <s v="08:58:48"/>
    <s v="@dimsMF Terima kasih banyak."/>
    <n v="10"/>
    <n v="19"/>
  </r>
  <r>
    <n v="5.2992062760432397E+17"/>
    <s v="05"/>
    <s v="11"/>
    <x v="4"/>
    <s v="08:58:17"/>
    <s v="Menjaga keutuhan, kekuatan, kedaulatan NKRI adalah kewajiban kita semua bung @lkpwaluyo. Punya, atau tidak punya pangkat atau jabatan."/>
    <n v="237"/>
    <n v="183"/>
  </r>
  <r>
    <n v="5.2992024417366003E+17"/>
    <s v="05"/>
    <s v="11"/>
    <x v="4"/>
    <s v="08:56:46"/>
    <s v="Bung @shahrum1011, pintu Fraksi @Gerindra di DPR selalu terbuka untuk semua, termasuk saudara dan kelompok saudara untuk sampaikan aspirasi."/>
    <n v="89"/>
    <n v="101"/>
  </r>
  <r>
    <n v="5.29919451844472E+17"/>
    <s v="05"/>
    <s v="11"/>
    <x v="4"/>
    <s v="08:53:37"/>
    <s v="@Sei_Ko_Ki @dinotsss @Gerindra Setuju."/>
    <n v="6"/>
    <n v="11"/>
  </r>
  <r>
    <n v="5.2989702193978899E+17"/>
    <s v="05"/>
    <s v="11"/>
    <x v="4"/>
    <s v="07:24:29"/>
    <s v="@hamzah_fubuki @Gerindra Terima kasih. Semoga saudara juga terus mendapat keberkahan dan kesehatan dari Allah SWT."/>
    <n v="10"/>
    <n v="15"/>
  </r>
  <r>
    <n v="5.2989451925731699E+17"/>
    <s v="05"/>
    <s v="11"/>
    <x v="4"/>
    <s v="07:14:33"/>
    <s v="@elqieot Semoga sukses."/>
    <n v="6"/>
    <n v="11"/>
  </r>
  <r>
    <n v="5.2989427414639002E+17"/>
    <s v="05"/>
    <s v="11"/>
    <x v="4"/>
    <s v="07:13:34"/>
    <s v="@RizkyRM85 @hattarajasa Terima kasih. Alhamdulillah. Semoga saudara juga selalu sehat dan dalam lindungan Allah SWT."/>
    <n v="10"/>
    <n v="14"/>
  </r>
  <r>
    <n v="5.2989308270401498E+17"/>
    <s v="05"/>
    <s v="11"/>
    <x v="4"/>
    <s v="07:08:50"/>
    <s v="Terima kasih @dinotsss. Jika saudara ada masukan untuk saya, Partai @Gerindra serta Koalisi Merah Putih, mohon jangan sungkan sampaikan."/>
    <n v="111"/>
    <n v="139"/>
  </r>
  <r>
    <n v="5.2552416060940198E+17"/>
    <s v="24"/>
    <s v="10"/>
    <x v="4"/>
    <s v="05:48:18"/>
    <s v="Selamat bertugas kepada Danjen Kopassus yang baru, saudara Mayjen TNI Doni Monardo. Berani, benar, berhasil! http://t.co/VZpsmX119P"/>
    <n v="1107"/>
    <n v="816"/>
  </r>
  <r>
    <n v="5.2549280440794298E+17"/>
    <s v="24"/>
    <s v="10"/>
    <x v="4"/>
    <s v="03:43:42"/>
    <s v="Alhamdulillah. Semoga pada hari Jum'at ini kita semua mendapat berkah Tuhan YME. Sukses ya, @majalahjelajah."/>
    <n v="303"/>
    <n v="273"/>
  </r>
  <r>
    <n v="5.2549096566699597E+17"/>
    <s v="24"/>
    <s v="10"/>
    <x v="4"/>
    <s v="03:36:24"/>
    <s v="Selamat siang bung @SutantoVjay93. Saya selalu buka FB dan Twitter saya saat ada kesempatan. Mohon sampaikan salam saya untuk teman-teman."/>
    <n v="136"/>
    <n v="201"/>
  </r>
  <r>
    <n v="5.2446253196469798E+17"/>
    <s v="21"/>
    <s v="10"/>
    <x v="4"/>
    <s v="07:29:46"/>
    <s v="@3cahyoadi  Terima kasih."/>
    <n v="7"/>
    <n v="35"/>
  </r>
  <r>
    <n v="5.2446241615158797E+17"/>
    <s v="21"/>
    <s v="10"/>
    <x v="4"/>
    <s v="07:29:18"/>
    <s v="@_GunSo  Kalau api kita lawan dengan api, maka akibatnya adalah api yang lebih dahsyat."/>
    <n v="120"/>
    <n v="103"/>
  </r>
  <r>
    <n v="5.2445862603168499E+17"/>
    <s v="21"/>
    <s v="10"/>
    <x v="4"/>
    <s v="07:14:15"/>
    <s v="Insya Allah, @engkong91. Saya mohon doa saudara selalu untuk Koalisi Merah Putih. Ancaman kepada bangsa kita nyata, dan harus kita hadapi."/>
    <n v="269"/>
    <n v="260"/>
  </r>
  <r>
    <n v="5.2445833796689901E+17"/>
    <s v="21"/>
    <s v="10"/>
    <x v="4"/>
    <s v="07:13:06"/>
    <s v="Becik ketitik ala ketara, @fadhlierlanda. Bangsa yang unggul adalah bangsa yang hidup dalam jiwa kebersamaan, kekeluargaan dan persatuan."/>
    <n v="267"/>
    <n v="198"/>
  </r>
  <r>
    <n v="5.24456927065944E+17"/>
    <s v="21"/>
    <s v="10"/>
    <x v="4"/>
    <s v="07:07:30"/>
    <s v="Terima kasih untuk tulisan saudara, @tengkuiwang. Saya hanya melakukan apa yang menurut saya patut dilakukan."/>
    <n v="151"/>
    <n v="167"/>
  </r>
  <r>
    <n v="5.1987540418246598E+17"/>
    <s v="08"/>
    <s v="10"/>
    <x v="4"/>
    <s v="15:42:09"/>
    <s v="@ilyas_69762 Terima kasih."/>
    <n v="22"/>
    <n v="81"/>
  </r>
  <r>
    <n v="5.1987529277335098E+17"/>
    <s v="08"/>
    <s v="10"/>
    <x v="4"/>
    <s v="15:41:43"/>
    <s v="@RonaldMS_tonga @OfficialAdit06 Saya nantikan undangannya."/>
    <n v="15"/>
    <n v="47"/>
  </r>
  <r>
    <n v="5.19870160279064E+17"/>
    <s v="08"/>
    <s v="10"/>
    <x v="4"/>
    <s v="15:21:19"/>
    <s v="Insya Allah dalam waktu dekat saya kembali terima undangan dialog TV dan keliling, bung @OfficialAdit06. Kemarin ini saya fokus ke Senayan."/>
    <n v="217"/>
    <n v="237"/>
  </r>
  <r>
    <n v="5.1986890405565197E+17"/>
    <s v="08"/>
    <s v="10"/>
    <x v="4"/>
    <s v="15:16:20"/>
    <s v="@puttire Terima kasih."/>
    <n v="6"/>
    <n v="18"/>
  </r>
  <r>
    <n v="5.1986876414625702E+17"/>
    <s v="08"/>
    <s v="10"/>
    <x v="4"/>
    <s v="15:15:46"/>
    <s v="@geral_silitonga Terima kasih."/>
    <n v="7"/>
    <n v="15"/>
  </r>
  <r>
    <n v="5.1986790317726099E+17"/>
    <s v="08"/>
    <s v="10"/>
    <x v="4"/>
    <s v="15:12:21"/>
    <s v="Kabar itu tidak benar, bung @aditya_WaSa. Saudara bisa pegang ucapan saya. Koalisi Merah Putih pasti mendukung program Pemerintah yang baik."/>
    <n v="366"/>
    <n v="210"/>
  </r>
  <r>
    <n v="5.18732459039416E+17"/>
    <s v="05"/>
    <s v="10"/>
    <x v="4"/>
    <s v="12:00:30"/>
    <s v="@Tjahaja_Timoer Terima kasih. Sama-sama bung Timoer."/>
    <n v="15"/>
    <n v="31"/>
  </r>
  <r>
    <n v="5.1873199091732E+17"/>
    <s v="05"/>
    <s v="10"/>
    <x v="4"/>
    <s v="11:58:38"/>
    <s v="Bung @IckyMKS, inti perjuangan @GarudaMerahKMP di parlemen adalah keutuhan NKRI dengan kemandirian pangan, energi, politik serta budaya."/>
    <n v="217"/>
    <n v="178"/>
  </r>
  <r>
    <n v="5.1873101309923302E+17"/>
    <s v="05"/>
    <s v="10"/>
    <x v="4"/>
    <s v="11:54:45"/>
    <s v="@Nieaa_kitty @Gerindra Terima kasih."/>
    <n v="8"/>
    <n v="19"/>
  </r>
  <r>
    <n v="5.1873070824044902E+17"/>
    <s v="05"/>
    <s v="10"/>
    <x v="4"/>
    <s v="11:53:33"/>
    <s v="Terima kasih bung @zulfawardi. Saya yakin rakyat mengetahui media mana saja yang menerbitkan berita secara objektif dan mana yang tidak."/>
    <n v="230"/>
    <n v="139"/>
  </r>
  <r>
    <n v="5.1873030493295002E+17"/>
    <s v="05"/>
    <s v="10"/>
    <x v="4"/>
    <s v="11:51:56"/>
    <s v="Insya Allah, bung @dedekkijolMH. Terima kasih untuk doa' dan dukungan saudara kepada @GarudaMerahKMP."/>
    <n v="55"/>
    <n v="94"/>
  </r>
  <r>
    <n v="5.1872960944186502E+17"/>
    <s v="05"/>
    <s v="10"/>
    <x v="4"/>
    <s v="11:49:11"/>
    <s v="@Jonas_elreal Selamat sore. Terima kasih Jonas."/>
    <n v="8"/>
    <n v="17"/>
  </r>
  <r>
    <n v="5.18729502944264E+17"/>
    <s v="05"/>
    <s v="10"/>
    <x v="4"/>
    <s v="11:48:45"/>
    <s v="@TA_Amanda23 @Gerindra Terima kasih. Salam kembali untuk mbak Tiara dan keluarga."/>
    <n v="4"/>
    <n v="15"/>
  </r>
  <r>
    <n v="5.1872900121745402E+17"/>
    <s v="05"/>
    <s v="10"/>
    <x v="4"/>
    <s v="11:46:46"/>
    <s v="Tidak lupa, hari ini 5 Oktober kita memperingati HUT TNI. Mari kita dukung TNI agar terus jaya dan terdepan dalam membela merah putih."/>
    <n v="772"/>
    <n v="219"/>
  </r>
  <r>
    <n v="5.1872837540632499E+17"/>
    <s v="05"/>
    <s v="10"/>
    <x v="4"/>
    <s v="11:44:16"/>
    <s v="Selamat sore sahabat. Saya selaku pribadi dan Ketua Umum @Gerindra mengucapkan Selamat Hari Raya Idul Adha bagi umat Islam dimanapun berada."/>
    <n v="594"/>
    <n v="234"/>
  </r>
  <r>
    <n v="5.1468839913168397E+17"/>
    <s v="24"/>
    <s v="09"/>
    <x v="4"/>
    <s v="08:10:51"/>
    <s v="Adalah komitmen kami untuk bersatu dan bekerja perjuangkan kedaulatan, kehormatan, keutuhan NKRI. Mohon doa'nya. http://t.co/74zrDdzq5Y"/>
    <n v="1174"/>
    <n v="807"/>
  </r>
  <r>
    <n v="5.1468825404652698E+17"/>
    <s v="24"/>
    <s v="09"/>
    <x v="4"/>
    <s v="08:10:16"/>
    <s v="Selamat siang sahabat. Maaf saya baru sempat buka Twitter lagi. Baru saja selesai pertemuan pimpinan Koalisi Merah Putih di rumah saya."/>
    <n v="352"/>
    <n v="249"/>
  </r>
  <r>
    <n v="5.0501934344950099E+17"/>
    <s v="28"/>
    <s v="08"/>
    <x v="4"/>
    <s v="15:49:28"/>
    <s v="Insya Allah besok pagi saya akan pimpin upacara penghormatan terakhir kepada beliau di rumah duka, DPP Gerindra (Ragunan) jam 08.00 WIB."/>
    <n v="525"/>
    <n v="372"/>
  </r>
  <r>
    <n v="5.0501848242601498E+17"/>
    <s v="28"/>
    <s v="08"/>
    <x v="4"/>
    <s v="15:46:03"/>
    <s v="Sahabat, marilah kita sama-sama berdoa agar semua amal ibadah beliau selama ini diterima dan keluarga yang ditinggalkan diberikan kekuatan."/>
    <n v="657"/>
    <n v="283"/>
  </r>
  <r>
    <n v="5.0501828361178701E+17"/>
    <s v="28"/>
    <s v="08"/>
    <x v="4"/>
    <s v="15:45:16"/>
    <s v="Inna Lillahi wa inna ilaihi raji'un. Telah berpulang ke Rahmatullah salah seorang putera terbaik Bangsa Indonesia Prof. @SuhardiGerindra."/>
    <n v="1135"/>
    <n v="251"/>
  </r>
  <r>
    <n v="5.0202641357511398E+17"/>
    <s v="20"/>
    <s v="08"/>
    <x v="4"/>
    <s v="09:36:38"/>
    <s v="Becik ketitik ala ketara."/>
    <n v="1740"/>
    <n v="700"/>
  </r>
  <r>
    <n v="5.0135994345104499E+17"/>
    <s v="18"/>
    <s v="08"/>
    <x v="4"/>
    <s v="13:28:19"/>
    <s v="@CuyaPetr Terima kasih."/>
    <n v="24"/>
    <n v="80"/>
  </r>
  <r>
    <n v="5.0135250122061402E+17"/>
    <s v="18"/>
    <s v="08"/>
    <x v="4"/>
    <s v="12:58:45"/>
    <s v="Indonesia harus terus merdeka dan berdiri di atas kaki sendiri. Bangsa yang terhormat dan bersahabat. http://t.co/8913xKjaBX"/>
    <n v="1114"/>
    <n v="477"/>
  </r>
  <r>
    <n v="4.9919314843049901E+17"/>
    <s v="12"/>
    <s v="08"/>
    <x v="4"/>
    <s v="13:58:15"/>
    <s v="Luar biasa saudari @Novela_Nawipa. Saya salut akan sikap saudari yang berani, jujur, tanpa pamrih dalam membela keadilan dan kebenaran."/>
    <n v="2256"/>
    <n v="759"/>
  </r>
  <r>
    <n v="4.9365164091470202E+17"/>
    <s v="28"/>
    <s v="07"/>
    <x v="4"/>
    <s v="06:58:17"/>
    <s v="Selamat meluangkan waktu bersama keluarga tercinta di hari yang fitri, dimanapun sahabat berada. http://t.co/KKyhnFfmg7"/>
    <n v="3522"/>
    <n v="2117"/>
  </r>
  <r>
    <n v="4.93651381534744E+17"/>
    <s v="28"/>
    <s v="07"/>
    <x v="4"/>
    <s v="06:57:15"/>
    <s v="Selamat siang sahabat. Selamat Hari Raya Idul Fitri 1435 H. Mohon maaf lahir dan batin. http://t.co/1g4UMEkvu3"/>
    <n v="968"/>
    <n v="432"/>
  </r>
  <r>
    <n v="4.9150778390940403E+17"/>
    <s v="22"/>
    <s v="07"/>
    <x v="4"/>
    <s v="08:59:22"/>
    <s v="Oleh karena itu kami mengambil sikap. Prabowo-Hatta menggunakan hak konstitusional kami untuk menolak pelaksanaan Pilpres yang cacat hukum."/>
    <n v="7572"/>
    <n v="1638"/>
  </r>
  <r>
    <n v="4.9150595672795098E+17"/>
    <s v="22"/>
    <s v="07"/>
    <x v="4"/>
    <s v="08:52:06"/>
    <s v="Manakala kita melihat ketidakadilan, maka kita harus memilih. Memilih berdiri membela kebenaran, atau mengikuti yang dzolim."/>
    <n v="11349"/>
    <n v="1764"/>
  </r>
  <r>
    <n v="4.9149948467360902E+17"/>
    <s v="22"/>
    <s v="07"/>
    <x v="4"/>
    <s v="08:26:23"/>
    <s v="Jangan sekali-sekali terpancing untuk tidak damai. Rapatkan barisan, tetap tenang. Berani karena benar."/>
    <n v="8126"/>
    <n v="1282"/>
  </r>
  <r>
    <n v="4.91499069877936E+17"/>
    <s v="22"/>
    <s v="07"/>
    <x v="4"/>
    <s v="08:24:44"/>
    <s v="Mari perjuangkan kebenaran di atas landasan konstitusi, di atas landasan hukum, di atas landasan tidak menggunakan kekerasan apapun."/>
    <n v="5349"/>
    <n v="865"/>
  </r>
  <r>
    <n v="4.8862933447986701E+17"/>
    <s v="14"/>
    <s v="07"/>
    <x v="4"/>
    <s v="10:21:26"/>
    <s v="Tetap teguh dalam pendirian. Jangan goyah, jangan gentar. #KoalisiMerahPutih untuk Indonesia yang lebih baik. Insya Allah."/>
    <n v="4325"/>
    <n v="1180"/>
  </r>
  <r>
    <n v="4.8679769503865997E+17"/>
    <s v="09"/>
    <s v="07"/>
    <x v="4"/>
    <s v="09:03:09"/>
    <s v="Sekali lagi, saya bersyukur dan merasa terharu serta sangat terhormat dengan diberi kepercayaan demikian besar. Terima kasih."/>
    <n v="6963"/>
    <n v="1682"/>
  </r>
  <r>
    <n v="4.8679737964417798E+17"/>
    <s v="09"/>
    <s v="07"/>
    <x v="4"/>
    <s v="09:01:54"/>
    <s v="Mari kawal hitungan suara di setiap TPS, kecamatan, kabupaten, provinsi sampai ke selesainya penghitungan &amp;amp; penetapan resmi di KPU Pusat."/>
    <n v="3008"/>
    <n v="751"/>
  </r>
  <r>
    <n v="4.8679678690053299E+17"/>
    <s v="09"/>
    <s v="07"/>
    <x v="4"/>
    <s v="08:59:32"/>
    <s v="Alhamdulillah. Terima kasih saya dan @HattaRajasa kepada seluruh rakyat Indonesia atas kepercayaan yang telah diberikan kepada kami."/>
    <n v="5226"/>
    <n v="1014"/>
  </r>
  <r>
    <n v="4.8675378049964E+17"/>
    <s v="09"/>
    <s v="07"/>
    <x v="4"/>
    <s v="06:08:39"/>
    <s v="Insya Allah."/>
    <n v="4019"/>
    <n v="688"/>
  </r>
  <r>
    <n v="4.8673785084759603E+17"/>
    <s v="09"/>
    <s v="07"/>
    <x v="4"/>
    <s v="05:05:21"/>
    <s v="Terima kasih. #SudahCoblosPeciPrabowo"/>
    <n v="5726"/>
    <n v="763"/>
  </r>
  <r>
    <n v="4.8673069242476902E+17"/>
    <s v="09"/>
    <s v="07"/>
    <x v="4"/>
    <s v="04:36:54"/>
    <s v="Satu suara menentukan. Saya mohon bantuan sahabat untuk pastikan teman, kerabat dan keluarga sahabat sudah memilih. Terima kasih."/>
    <n v="3052"/>
    <n v="510"/>
  </r>
  <r>
    <n v="4.8673008950614797E+17"/>
    <s v="09"/>
    <s v="07"/>
    <x v="4"/>
    <s v="04:34:31"/>
    <s v="Insya Allah. http://t.co/Ka0gNlpW37"/>
    <n v="2721"/>
    <n v="740"/>
  </r>
  <r>
    <n v="4.8664589629823302E+17"/>
    <s v="08"/>
    <s v="07"/>
    <x v="4"/>
    <s v="22:59:57"/>
    <s v="Bismillahirrahmanirrahim."/>
    <n v="8770"/>
    <n v="1191"/>
  </r>
  <r>
    <n v="4.8608343357614797E+17"/>
    <s v="07"/>
    <s v="07"/>
    <x v="4"/>
    <s v="09:44:56"/>
    <s v="Aamiin, @SamsiUje. Terima kasih. Mohon bung Uje bantu saya pastikan teman, keluarga, kerabat pergi ke TPS lusa, 9 Juli 2014."/>
    <n v="237"/>
    <n v="247"/>
  </r>
  <r>
    <n v="4.85464201700192E+17"/>
    <s v="05"/>
    <s v="07"/>
    <x v="4"/>
    <s v="16:44:19"/>
    <s v="@bapak_joko Terima kasih pak Joko."/>
    <n v="79"/>
    <n v="132"/>
  </r>
  <r>
    <n v="4.8546378134286298E+17"/>
    <s v="05"/>
    <s v="07"/>
    <x v="4"/>
    <s v="16:42:39"/>
    <s v="@yudhystirayudi Terima kasih."/>
    <n v="35"/>
    <n v="75"/>
  </r>
  <r>
    <n v="4.8546373213528E+17"/>
    <s v="05"/>
    <s v="07"/>
    <x v="4"/>
    <s v="16:42:27"/>
    <s v="@devimasw_ Terima kasih."/>
    <n v="25"/>
    <n v="55"/>
  </r>
  <r>
    <n v="4.8546273351344102E+17"/>
    <s v="05"/>
    <s v="07"/>
    <x v="4"/>
    <s v="16:38:29"/>
    <s v="Bersama Koalisi Merah Putih, kami berkomitmen untuk berjuang agar setiap rakyat Indonesia dapat hidup sejahtera. Mohon doa' dan dukungannya."/>
    <n v="7531"/>
    <n v="868"/>
  </r>
  <r>
    <n v="4.8546238358265798E+17"/>
    <s v="05"/>
    <s v="07"/>
    <x v="4"/>
    <s v="16:37:06"/>
    <s v="Saya bersama @HattaRajasa ingin membangun Indonesia menjadi bangsa yang terhormat. Bangsa yang berdikari. Bangsa yang produktif."/>
    <n v="4669"/>
    <n v="655"/>
  </r>
  <r>
    <n v="4.8546204700232902E+17"/>
    <s v="05"/>
    <s v="07"/>
    <x v="4"/>
    <s v="16:35:46"/>
    <s v="Terima kasih sahabat Twitter. Kita harus berani melihat kelemahan kita, penyakit-penyakit yang ada di badan kita, baru kita bisa bangkit."/>
    <n v="5775"/>
    <n v="743"/>
  </r>
  <r>
    <n v="4.8534224703076698E+17"/>
    <s v="05"/>
    <s v="07"/>
    <x v="4"/>
    <s v="08:39:43"/>
    <s v="Sore ini saya membaca tulisan saudara kita di Melbourne @SalimaFillah. Terima kasih bung Salim. Saya catat baik-baik. http://t.co/FQOh2iLlqk"/>
    <n v="2696"/>
    <n v="833"/>
  </r>
  <r>
    <n v="4.8534135952023501E+17"/>
    <s v="05"/>
    <s v="07"/>
    <x v="4"/>
    <s v="08:36:11"/>
    <s v="Sampaikan juga alasan saudara secara lisan ke teman, keluarga dan kerabat. Gunakan SMS, FB, Path, BBM, Whatsapp, blog dan media lainnya."/>
    <n v="647"/>
    <n v="208"/>
  </r>
  <r>
    <n v="4.8534113396314099E+17"/>
    <s v="05"/>
    <s v="07"/>
    <x v="4"/>
    <s v="08:35:18"/>
    <s v="Jika saudara sudah menentukan untuk mendukung saya, tentu saudara punya alasan. Jika berkenan, mohon sampaikan secara terbuka di Twitter."/>
    <n v="1369"/>
    <n v="367"/>
  </r>
  <r>
    <n v="4.8534071316958797E+17"/>
    <s v="05"/>
    <s v="07"/>
    <x v="4"/>
    <s v="08:33:37"/>
    <s v="Terima kasih sahabat. Usaha saudara hari ini dalam meyakinkan pilihan teman dapat menentukan masa depan bangsa kita. http://t.co/y0KuO16bm0"/>
    <n v="991"/>
    <n v="256"/>
  </r>
  <r>
    <n v="4.8523478960400698E+17"/>
    <s v="05"/>
    <s v="07"/>
    <x v="4"/>
    <s v="01:32:43"/>
    <s v="@detyparameswari Terima kasih. Sama-sama."/>
    <n v="24"/>
    <n v="37"/>
  </r>
  <r>
    <n v="4.8523471399328902E+17"/>
    <s v="05"/>
    <s v="07"/>
    <x v="4"/>
    <s v="01:32:25"/>
    <s v="@nefertitimothy @hattarajasa Aamiin. Terima kasih."/>
    <n v="18"/>
    <n v="24"/>
  </r>
  <r>
    <n v="4.8523234893011302E+17"/>
    <s v="05"/>
    <s v="07"/>
    <x v="4"/>
    <s v="01:23:01"/>
    <s v="@FanyEndah Insya Allah. Terima kasih Fany."/>
    <n v="14"/>
    <n v="26"/>
  </r>
  <r>
    <n v="4.8523190009346803E+17"/>
    <s v="05"/>
    <s v="07"/>
    <x v="4"/>
    <s v="01:21:14"/>
    <s v="@chinta_koe Ini saya balas. Terima kasih untuk dukungannya mbak Henny."/>
    <n v="14"/>
    <n v="20"/>
  </r>
  <r>
    <n v="4.85231761492688E+17"/>
    <s v="05"/>
    <s v="07"/>
    <x v="4"/>
    <s v="01:20:41"/>
    <s v="@OfficialAdit06 Terima kasih."/>
    <n v="12"/>
    <n v="19"/>
  </r>
  <r>
    <n v="4.8523162080734003E+17"/>
    <s v="05"/>
    <s v="07"/>
    <x v="4"/>
    <s v="01:20:08"/>
    <s v="Mohon doa' dari sahabat Twitter, agar acara debat malam ini seputar pangan, energi &amp;amp; lingkungan dapat berlangsung dengan baik. Terima kasih."/>
    <n v="1578"/>
    <n v="403"/>
  </r>
  <r>
    <n v="4.8523131990796602E+17"/>
    <s v="05"/>
    <s v="07"/>
    <x v="4"/>
    <s v="01:18:56"/>
    <s v="Malam ini, saya bersama @HattaRajasa kembali akan menyampaikan gagasan-gagasan kami di TV. Kali ini tentang pangan, energi dan lingkungan."/>
    <n v="699"/>
    <n v="235"/>
  </r>
  <r>
    <n v="4.8523098651532902E+17"/>
    <s v="05"/>
    <s v="07"/>
    <x v="4"/>
    <s v="01:17:37"/>
    <s v="Terima kasih. Terima kasih. Terima kasih. Saya mohon maaf jika tidak semua kelompok dan individu dapat saya sebutkan satu per satu."/>
    <n v="509"/>
    <n v="178"/>
  </r>
  <r>
    <n v="4.8523077054641299E+17"/>
    <s v="05"/>
    <s v="07"/>
    <x v="4"/>
    <s v="01:16:45"/>
    <s v="Saya juga merasa perlu ucapkan terima kasih saya secara khusus kepada semua sahabat Twitter yang telah begitu aktif kampanye dengan damai."/>
    <n v="845"/>
    <n v="247"/>
  </r>
  <r>
    <n v="4.8523003824192698E+17"/>
    <s v="05"/>
    <s v="07"/>
    <x v="4"/>
    <s v="01:13:50"/>
    <s v="Bagi sahabat yang tinggal atau sedang berada di luar negeri, selamat mencoblos bagi yang akan mencoblos hari ini atau besok. Terima kasih."/>
    <n v="392"/>
    <n v="149"/>
  </r>
  <r>
    <n v="4.8522934710032301E+17"/>
    <s v="05"/>
    <s v="07"/>
    <x v="4"/>
    <s v="01:11:06"/>
    <s v="Bicara Brazil, terima kasih saya kepada seluruh WNI di luar negeri yang telah berorganisasi dan menyatakan dukungan: http://t.co/UsHHnphrus"/>
    <n v="295"/>
    <n v="140"/>
  </r>
  <r>
    <n v="4.8522884128402202E+17"/>
    <s v="05"/>
    <s v="07"/>
    <x v="4"/>
    <s v="01:09:05"/>
    <s v="@devita_ku Alhamdulillah. Terima kasih sudah memberi kabar mbak Devita."/>
    <n v="8"/>
    <n v="21"/>
  </r>
  <r>
    <n v="4.85228487662256E+17"/>
    <s v="05"/>
    <s v="07"/>
    <x v="4"/>
    <s v="01:07:41"/>
    <s v="Terima kasih saya kepada seluruh relawan yang telah begitu konsisten. Bahkan ada yang sampai terbang jauh ke Brazil: http://t.co/NZA77JzRov"/>
    <n v="523"/>
    <n v="155"/>
  </r>
  <r>
    <n v="4.8522780076947002E+17"/>
    <s v="05"/>
    <s v="07"/>
    <x v="4"/>
    <s v="01:04:57"/>
    <s v="Terima kasih saya kepada puluhan anak-anak muda kreatif di balik pembuatan aplikasi game &quot;Garuda di Dadaku&quot; berikut: https://t.co/JjN2Z53k2o"/>
    <n v="425"/>
    <n v="148"/>
  </r>
  <r>
    <n v="4.8522737596198899E+17"/>
    <s v="05"/>
    <s v="07"/>
    <x v="4"/>
    <s v="01:03:16"/>
    <s v="Terima kasih saya kepada ibu Diana, Ester dan ibu Ika untuk kiriman harapan kepada saya melalui video berikut: http://t.co/5GyPv9mvfg"/>
    <n v="294"/>
    <n v="119"/>
  </r>
  <r>
    <n v="4.85226772657496E+17"/>
    <s v="05"/>
    <s v="07"/>
    <x v="4"/>
    <s v="01:00:52"/>
    <s v="Terima kasih saya kepada ribuan dari saudara yang terlibat dalam pembuatan puluhan lagu-lagu kreatif berikut: http://t.co/1MELqa7GMX"/>
    <n v="314"/>
    <n v="112"/>
  </r>
  <r>
    <n v="4.8522631985720499E+17"/>
    <s v="05"/>
    <s v="07"/>
    <x v="4"/>
    <s v="00:59:04"/>
    <s v="@ridha_nurbani Terima kasih."/>
    <n v="6"/>
    <n v="13"/>
  </r>
  <r>
    <n v="4.8522625031145798E+17"/>
    <s v="05"/>
    <s v="07"/>
    <x v="4"/>
    <s v="00:58:47"/>
    <s v="Terima kasih saya kepada saudara Ray Sahetapy, Fauzi Baadilla, Pevita Pearce, Raffi Ahmad dkk. untuk video berikut: http://t.co/l4WxP20jcx"/>
    <n v="1384"/>
    <n v="328"/>
  </r>
  <r>
    <n v="4.8522604044106899E+17"/>
    <s v="05"/>
    <s v="07"/>
    <x v="4"/>
    <s v="00:57:57"/>
    <s v="Selamat pagi sahabat. Di hari terakhir masa kampanye, saya ingin sampaikan apresiasi saya untuk berbagai upaya kampanye kreatif dan sejuk."/>
    <n v="586"/>
    <n v="139"/>
  </r>
  <r>
    <n v="4.8522499835364499E+17"/>
    <s v="05"/>
    <s v="07"/>
    <x v="4"/>
    <s v="00:53:49"/>
    <s v="@beneathdbluesky Terima kasih."/>
    <n v="3"/>
    <n v="12"/>
  </r>
  <r>
    <n v="4.8489588448469798E+17"/>
    <s v="04"/>
    <s v="07"/>
    <x v="4"/>
    <s v="03:06:02"/>
    <s v="@oopaang Alhamdulillah."/>
    <n v="20"/>
    <n v="34"/>
  </r>
  <r>
    <n v="4.8489582315975398E+17"/>
    <s v="04"/>
    <s v="07"/>
    <x v="4"/>
    <s v="03:05:47"/>
    <s v="@gagas_17 @RR_andes Terima kasih."/>
    <n v="10"/>
    <n v="16"/>
  </r>
  <r>
    <n v="4.8489565143237798E+17"/>
    <s v="04"/>
    <s v="07"/>
    <x v="4"/>
    <s v="03:05:06"/>
    <s v="@rihasi Tidak ada."/>
    <n v="16"/>
    <n v="22"/>
  </r>
  <r>
    <n v="4.8489560716990003E+17"/>
    <s v="04"/>
    <s v="07"/>
    <x v="4"/>
    <s v="03:04:56"/>
    <s v="@tito_byanuar Kesejahteraan atlit dan mantan atlit harus diperhatikan pemerintah, bung Tito. Harus."/>
    <n v="65"/>
    <n v="22"/>
  </r>
  <r>
    <n v="4.8489549489675002E+17"/>
    <s v="04"/>
    <s v="07"/>
    <x v="4"/>
    <s v="03:04:29"/>
    <s v="@stefanolois Tidak benar."/>
    <n v="13"/>
    <n v="19"/>
  </r>
  <r>
    <n v="4.8489538301370298E+17"/>
    <s v="04"/>
    <s v="07"/>
    <x v="4"/>
    <s v="03:04:02"/>
    <s v="@dvistopeace @cheemuharni Semoga lekas sembuh."/>
    <n v="6"/>
    <n v="14"/>
  </r>
  <r>
    <n v="4.8489531121559098E+17"/>
    <s v="04"/>
    <s v="07"/>
    <x v="4"/>
    <s v="03:03:45"/>
    <s v="@JalfiADRIAN Alhamdulillah."/>
    <n v="4"/>
    <n v="12"/>
  </r>
  <r>
    <n v="4.8489525162711398E+17"/>
    <s v="04"/>
    <s v="07"/>
    <x v="4"/>
    <s v="03:03:31"/>
    <s v="@indirapasti Terima kasih."/>
    <n v="4"/>
    <n v="9"/>
  </r>
  <r>
    <n v="4.8489413220933197E+17"/>
    <s v="04"/>
    <s v="07"/>
    <x v="4"/>
    <s v="02:59:04"/>
    <s v="Mohon bantu kabarkan ke teman dan saudara. Terutama yang belum menentukan pilihan. Jika ada yang ingin ditanyakan kepada saya. Terima kasih."/>
    <n v="997"/>
    <n v="249"/>
  </r>
  <r>
    <n v="4.84893857759232E+17"/>
    <s v="04"/>
    <s v="07"/>
    <x v="4"/>
    <s v="02:57:59"/>
    <s v="Insya Allah, sore ini jam 15.00 s/d 17.00 WIB saya akan menjawab pertanyaan-pertanyaan sahabat FB &amp;amp; Twitter secara langsung di TV One."/>
    <n v="1328"/>
    <n v="207"/>
  </r>
  <r>
    <n v="4.8489352407300499E+17"/>
    <s v="04"/>
    <s v="07"/>
    <x v="4"/>
    <s v="02:56:39"/>
    <s v="Selamat pagi menjelang siang, sahabat Twitter. Apa kabar?"/>
    <n v="303"/>
    <n v="165"/>
  </r>
  <r>
    <n v="4.8489267891653798E+17"/>
    <s v="04"/>
    <s v="07"/>
    <x v="4"/>
    <s v="02:53:18"/>
    <s v="@VarisVanJava04 @hattarajasa Terima kasih."/>
    <n v="5"/>
    <n v="13"/>
  </r>
  <r>
    <n v="4.8452732112302003E+17"/>
    <s v="03"/>
    <s v="07"/>
    <x v="4"/>
    <s v="02:41:30"/>
    <s v="@Andre_limbong Ya, jadi menteri. Tentu tanpa mahar."/>
    <n v="31"/>
    <n v="45"/>
  </r>
  <r>
    <n v="4.8452680000172E+17"/>
    <s v="03"/>
    <s v="07"/>
    <x v="4"/>
    <s v="02:39:25"/>
    <s v="Itu napas saya, itu nilai saya, itu cita-cita saya. Demokrasi adalah nilai yang saya junjung tinggi. Sekian catatan saya untuk pagi ini."/>
    <n v="1613"/>
    <n v="367"/>
  </r>
  <r>
    <n v="4.8452663667552198E+17"/>
    <s v="03"/>
    <s v="07"/>
    <x v="4"/>
    <s v="02:38:46"/>
    <s v="Cerita Toyotomi Hideyoshi juga demikian. Rival dan musuh Hideyoshi diajak olehnya untuk berunding dan bersatu untuk membangun Jepang."/>
    <n v="832"/>
    <n v="202"/>
  </r>
  <r>
    <n v="4.8452646150041997E+17"/>
    <s v="03"/>
    <s v="07"/>
    <x v="4"/>
    <s v="02:38:05"/>
    <s v="Inspirasi saya adalah cerita Abraham Lincoln dalam bekerja sama dengan William H Seward. Juga cerita Oda Nobunaga dan Tokugawa Ieyasu."/>
    <n v="927"/>
    <n v="184"/>
  </r>
  <r>
    <n v="4.8452590941673798E+17"/>
    <s v="03"/>
    <s v="07"/>
    <x v="4"/>
    <s v="02:35:53"/>
    <s v="Didasarkan oleh satu kesamaan: kecintaan kepada Indonesia, kecintaan kepada rakyat Indonesia, di atas kepentingan kelompok dan pribadi."/>
    <n v="1027"/>
    <n v="201"/>
  </r>
  <r>
    <n v="4.8452580364059398E+17"/>
    <s v="03"/>
    <s v="07"/>
    <x v="4"/>
    <s v="02:35:28"/>
    <s v="Bagi saya konsep kepemimpinan yang terbaik bagi bangsa Indonesia adalah kepemimpinan kolektif yang kolegial. Lintas partai, suku, agama."/>
    <n v="1117"/>
    <n v="204"/>
  </r>
  <r>
    <n v="4.8452466643477702E+17"/>
    <s v="03"/>
    <s v="07"/>
    <x v="4"/>
    <s v="02:30:57"/>
    <s v="Saya akan undang putera dan puteri terbaik untuk perkuat kabinet. Tidak jadi soal apakah mereka anggota partai koalisi atau non-partai."/>
    <n v="1253"/>
    <n v="257"/>
  </r>
  <r>
    <n v="4.8452408420244198E+17"/>
    <s v="03"/>
    <s v="07"/>
    <x v="4"/>
    <s v="02:28:38"/>
    <s v="Pada waktunya nanti, jika diberikan mandat saya juga berniat untuk susun kabinet yang terdiri dari putera dan puteri terbaik bangsa."/>
    <n v="1079"/>
    <n v="200"/>
  </r>
  <r>
    <n v="4.8452372285895398E+17"/>
    <s v="03"/>
    <s v="07"/>
    <x v="4"/>
    <s v="02:27:12"/>
    <s v="Karena itu, saya gunakan partai politik saya untuk menseleksi dan mendorong orang-orang baik untuk menjadi Gubernur, Walikota, dan Bupati."/>
    <n v="717"/>
    <n v="164"/>
  </r>
  <r>
    <n v="4.8452328676039802E+17"/>
    <s v="03"/>
    <s v="07"/>
    <x v="4"/>
    <s v="02:25:28"/>
    <s v="Birokrasi kita harus terdiri dari the best &amp;amp; the brightest. Presiden tidak kerja sendiri. Harus dibantu Gubernur, Walikota, Bupati terbaik."/>
    <n v="923"/>
    <n v="175"/>
  </r>
  <r>
    <n v="4.8452258007471302E+17"/>
    <s v="03"/>
    <s v="07"/>
    <x v="4"/>
    <s v="02:22:39"/>
    <s v="Jika saya terpilih menjadi presiden, bantuan apa yang saudara Joko butuhkan sebagai Gubernur untuk membangun Ibukota pasti saya berikan."/>
    <n v="2354"/>
    <n v="340"/>
  </r>
  <r>
    <n v="4.8452205791323302E+17"/>
    <s v="03"/>
    <s v="07"/>
    <x v="4"/>
    <s v="02:20:35"/>
    <s v="Walau bersaing, saudara Joko dan pak JK adalah saudara kita. Jika diberi mandat pada 9 Juli nanti, saya ingin bangun bangsa bersama mereka."/>
    <n v="2651"/>
    <n v="400"/>
  </r>
  <r>
    <n v="4.8452051038700301E+17"/>
    <s v="03"/>
    <s v="07"/>
    <x v="4"/>
    <s v="02:14:26"/>
    <s v="Selalu berkata baik dan berbuat baik. Kita bersaing dengan saudara-saudara kita dalam gagasan, nilai, keyakinan akan masa depan bangsa."/>
    <n v="1221"/>
    <n v="246"/>
  </r>
  <r>
    <n v="4.8451992481184499E+17"/>
    <s v="03"/>
    <s v="07"/>
    <x v="4"/>
    <s v="02:12:06"/>
    <s v="Selamat pagi sahabat. Tidak terasa pemilihan tinggal 6 hari lagi. Dalam sisa masa kampanye yang ada mari kita teruskan kampanye santun."/>
    <n v="906"/>
    <n v="204"/>
  </r>
  <r>
    <n v="4.8399936116924403E+17"/>
    <s v="01"/>
    <s v="07"/>
    <x v="4"/>
    <s v="15:43:34"/>
    <s v="Selamat malam sahabat. Saya istirahat dulu. Sampai besok, Insya Allah."/>
    <n v="610"/>
    <n v="260"/>
  </r>
  <r>
    <n v="4.8399911593668102E+17"/>
    <s v="01"/>
    <s v="07"/>
    <x v="4"/>
    <s v="15:42:36"/>
    <s v="@kokrudy Maaf saya sedang tidak di Jakarta. Silakan ke sekretariat di Rumah Polonia, Cipinang untuk atur waktu. Terima kasih."/>
    <n v="26"/>
    <n v="39"/>
  </r>
  <r>
    <n v="4.8399884480007699E+17"/>
    <s v="01"/>
    <s v="07"/>
    <x v="4"/>
    <s v="15:41:31"/>
    <s v="@irawantyan Terima kasih. Jangan gentar. Perbedaan itu biasa dalam demokrasi."/>
    <n v="58"/>
    <n v="35"/>
  </r>
  <r>
    <n v="4.83998772519632E+17"/>
    <s v="01"/>
    <s v="07"/>
    <x v="4"/>
    <s v="15:41:14"/>
    <s v="@hendrizaghie Terima kasih."/>
    <n v="10"/>
    <n v="16"/>
  </r>
  <r>
    <n v="4.8399823654632998E+17"/>
    <s v="01"/>
    <s v="07"/>
    <x v="4"/>
    <s v="15:39:06"/>
    <s v="@awanmalangit Terima kasih sudah menonton."/>
    <n v="10"/>
    <n v="19"/>
  </r>
  <r>
    <n v="4.8399808556813901E+17"/>
    <s v="01"/>
    <s v="07"/>
    <x v="4"/>
    <s v="15:38:30"/>
    <s v="RT @BloggerSatu: &quot;@ajengkol: Konser Maher Zein untuk @Prabowo08 http://t.co/iwdcxasNsu&quot; | kita nonton konsernya, nyok.."/>
    <n v="449"/>
    <n v="0"/>
  </r>
  <r>
    <n v="4.8399492027373101E+17"/>
    <s v="01"/>
    <s v="07"/>
    <x v="4"/>
    <s v="15:25:55"/>
    <s v="Benar @ahmadheriandi. Tidak bisa kita tunggu duduk, berharap rejeki datang dari langit. Kita harus meraih cita-cita kita dengan kerja keras."/>
    <n v="333"/>
    <n v="139"/>
  </r>
  <r>
    <n v="4.8399254470803002E+17"/>
    <s v="01"/>
    <s v="07"/>
    <x v="4"/>
    <s v="15:16:29"/>
    <s v="@Ontaaa Selamat menonton. Terima kasih."/>
    <n v="6"/>
    <n v="15"/>
  </r>
  <r>
    <n v="4.8399228914907501E+17"/>
    <s v="01"/>
    <s v="07"/>
    <x v="4"/>
    <s v="15:15:28"/>
    <s v="Terima kasih bung @leonard_m10. Insya Allah siapa benar, yang baik, yang bersih, itulah yang menang."/>
    <n v="288"/>
    <n v="116"/>
  </r>
  <r>
    <n v="4.8399029401512698E+17"/>
    <s v="01"/>
    <s v="07"/>
    <x v="4"/>
    <s v="15:07:32"/>
    <s v="@V7Andini Baik. Terima kasih usulnya."/>
    <n v="7"/>
    <n v="17"/>
  </r>
  <r>
    <n v="4.8398849876494701E+17"/>
    <s v="01"/>
    <s v="07"/>
    <x v="4"/>
    <s v="15:00:24"/>
    <s v="@DeviyanaF Hahaha. Boleh."/>
    <n v="12"/>
    <n v="17"/>
  </r>
  <r>
    <n v="4.8398759152440102E+17"/>
    <s v="01"/>
    <s v="07"/>
    <x v="4"/>
    <s v="14:56:48"/>
    <s v="@chintyabrilian1 @seventeenifan Terima kasih fotonya."/>
    <n v="7"/>
    <n v="14"/>
  </r>
  <r>
    <n v="4.8398733885953203E+17"/>
    <s v="01"/>
    <s v="07"/>
    <x v="4"/>
    <s v="14:55:48"/>
    <s v="@fahmialramdhani @Husni_Hsn Terima kasih."/>
    <n v="5"/>
    <n v="11"/>
  </r>
  <r>
    <n v="4.8398727388975501E+17"/>
    <s v="01"/>
    <s v="07"/>
    <x v="4"/>
    <s v="14:55:32"/>
    <s v="@TrisDB Sip."/>
    <n v="5"/>
    <n v="11"/>
  </r>
  <r>
    <n v="4.8398407407621299E+17"/>
    <s v="01"/>
    <s v="07"/>
    <x v="4"/>
    <s v="14:42:49"/>
    <s v="@ichiebumblebee Semoga bisa ketemu suatu hari."/>
    <n v="6"/>
    <n v="12"/>
  </r>
  <r>
    <n v="4.8398393621781702E+17"/>
    <s v="01"/>
    <s v="07"/>
    <x v="4"/>
    <s v="14:42:17"/>
    <s v="Saat ini, Rajawali Televisi (RTV) sedang menayangkan wawancara dengan saya, sampai pukul 22.30 WIB. Selamat menyaksikan."/>
    <n v="543"/>
    <n v="131"/>
  </r>
  <r>
    <n v="4.8398245101476602E+17"/>
    <s v="01"/>
    <s v="07"/>
    <x v="4"/>
    <s v="14:36:22"/>
    <s v="Selamat malam Purwokerto. Alhamdulillah, saya senang malam ini bisa kembali pulang kampung ke Banyumas. Ayah saya kelahiran Banyumas."/>
    <n v="741"/>
    <n v="187"/>
  </r>
  <r>
    <n v="4.8388908118981402E+17"/>
    <s v="01"/>
    <s v="07"/>
    <x v="4"/>
    <s v="08:25:21"/>
    <s v="Bung @valdryno, saya percaya siapa menanam kebaikan akan menuai kebaikan. Demikian sebaliknya. Becik ketitik ala ketara. @datuakrajoangek"/>
    <n v="287"/>
    <n v="114"/>
  </r>
  <r>
    <n v="4.8388871535422598E+17"/>
    <s v="01"/>
    <s v="07"/>
    <x v="4"/>
    <s v="08:23:54"/>
    <s v="Insya Allah. Saya optimis mengenai 9 Juli. Terima kasih @onbaron95."/>
    <n v="192"/>
    <n v="113"/>
  </r>
  <r>
    <n v="4.8388794829990202E+17"/>
    <s v="01"/>
    <s v="07"/>
    <x v="4"/>
    <s v="08:20:51"/>
    <s v="@MochtarMo Terima kasih."/>
    <n v="4"/>
    <n v="15"/>
  </r>
  <r>
    <n v="4.8388626125436902E+17"/>
    <s v="01"/>
    <s v="07"/>
    <x v="4"/>
    <s v="08:14:09"/>
    <s v="Selamat sore Jogjakarta, dan sahabat Twitter dimanapun berada."/>
    <n v="482"/>
    <n v="130"/>
  </r>
  <r>
    <n v="4.8364502063789197E+17"/>
    <s v="30"/>
    <s v="06"/>
    <x v="4"/>
    <s v="16:15:33"/>
    <s v="@triyadigs Terima kasih."/>
    <n v="8"/>
    <n v="17"/>
  </r>
  <r>
    <n v="4.8364454341838797E+17"/>
    <s v="30"/>
    <s v="06"/>
    <x v="4"/>
    <s v="16:13:39"/>
    <s v="Terima kasih, ibu @Rustriningsih."/>
    <n v="257"/>
    <n v="155"/>
  </r>
  <r>
    <n v="4.8364420792438298E+17"/>
    <s v="30"/>
    <s v="06"/>
    <x v="4"/>
    <s v="16:12:19"/>
    <s v="@EdyToys @A9us_5ulai @Kangsyam78 Terima kasih."/>
    <n v="5"/>
    <n v="11"/>
  </r>
  <r>
    <n v="4.8364398429667699E+17"/>
    <s v="30"/>
    <s v="06"/>
    <x v="4"/>
    <s v="16:11:26"/>
    <s v="@marvellaglory Terima kasih."/>
    <n v="3"/>
    <n v="10"/>
  </r>
  <r>
    <n v="4.8364391324098502E+17"/>
    <s v="30"/>
    <s v="06"/>
    <x v="4"/>
    <s v="16:11:09"/>
    <s v="@dudisubakti @Gerindra @aheryawan @ridwankamil @taufik_denim Terima kasih."/>
    <n v="5"/>
    <n v="11"/>
  </r>
  <r>
    <n v="4.8364386565239603E+17"/>
    <s v="30"/>
    <s v="06"/>
    <x v="4"/>
    <s v="16:10:57"/>
    <s v="@SaprillahAmirDM @hattarajasa Terima kasih."/>
    <n v="5"/>
    <n v="12"/>
  </r>
  <r>
    <n v="4.8325822863390298E+17"/>
    <s v="29"/>
    <s v="06"/>
    <x v="4"/>
    <s v="14:38:34"/>
    <s v="@melanieputri Alhamdulillah."/>
    <n v="12"/>
    <n v="42"/>
  </r>
  <r>
    <n v="4.8325729053167603E+17"/>
    <s v="29"/>
    <s v="06"/>
    <x v="4"/>
    <s v="14:34:51"/>
    <s v="Penjelasan bung @HattaRajasa selalu jelas, ringkas dan tepat. #BungHattaJuara"/>
    <n v="2417"/>
    <n v="389"/>
  </r>
  <r>
    <n v="4.8320504284592902E+17"/>
    <s v="29"/>
    <s v="06"/>
    <x v="4"/>
    <s v="11:07:14"/>
    <s v="Alhamdulillah. Selamat berbuka puasa sahabat. Semoga amal ibadah kita hari ini diterima oleh Allah SWT. Aamiin."/>
    <n v="2120"/>
    <n v="408"/>
  </r>
  <r>
    <n v="4.8291488047616397E+17"/>
    <s v="28"/>
    <s v="06"/>
    <x v="4"/>
    <s v="15:54:14"/>
    <s v="@Nazz_MU Insya Allah. Terima kasih."/>
    <n v="20"/>
    <n v="28"/>
  </r>
  <r>
    <n v="4.8291478904413702E+17"/>
    <s v="28"/>
    <s v="06"/>
    <x v="4"/>
    <s v="15:53:52"/>
    <s v="@yulibsa11 Aamiin. Terima kasih."/>
    <n v="12"/>
    <n v="26"/>
  </r>
  <r>
    <n v="4.8291431890460998E+17"/>
    <s v="28"/>
    <s v="06"/>
    <x v="4"/>
    <s v="15:52:00"/>
    <s v="@adimas_Manaf Insya Allah."/>
    <n v="5"/>
    <n v="14"/>
  </r>
  <r>
    <n v="4.8291413289140602E+17"/>
    <s v="28"/>
    <s v="06"/>
    <x v="4"/>
    <s v="15:51:16"/>
    <s v="Jika belum terdaftar, mbak @restiadelisa bisa datang langsung ke TPS pada 9 Juli 2014, membawa KTP. Datang jam 12 siang waktu setempat."/>
    <n v="298"/>
    <n v="149"/>
  </r>
  <r>
    <n v="4.8291370510594803E+17"/>
    <s v="28"/>
    <s v="06"/>
    <x v="4"/>
    <s v="15:49:34"/>
    <s v="@GuedhilaGm Alhamdulillah."/>
    <n v="7"/>
    <n v="10"/>
  </r>
  <r>
    <n v="4.8291353890246202E+17"/>
    <s v="28"/>
    <s v="06"/>
    <x v="4"/>
    <s v="15:48:54"/>
    <s v="@Oktamo Aamiin."/>
    <n v="5"/>
    <n v="12"/>
  </r>
  <r>
    <n v="4.8290863420501101E+17"/>
    <s v="28"/>
    <s v="06"/>
    <x v="4"/>
    <s v="15:29:25"/>
    <s v="@ichiebumblebee Aamiin."/>
    <n v="5"/>
    <n v="13"/>
  </r>
  <r>
    <n v="4.8290785741152998E+17"/>
    <s v="28"/>
    <s v="06"/>
    <x v="4"/>
    <s v="15:26:19"/>
    <s v="@92firmansyah_ Terima kasih."/>
    <n v="3"/>
    <n v="10"/>
  </r>
  <r>
    <n v="4.8290778512689498E+17"/>
    <s v="28"/>
    <s v="06"/>
    <x v="4"/>
    <s v="15:26:02"/>
    <s v="Insya Allah, @dhannyK_lay. Semakin hari semakin kuat. Hari ini jaring sahabat di FB sudah 7.000.000 anggota lebih. Twitter juga menguat."/>
    <n v="238"/>
    <n v="157"/>
  </r>
  <r>
    <n v="4.8290750782047398E+17"/>
    <s v="28"/>
    <s v="06"/>
    <x v="4"/>
    <s v="15:24:56"/>
    <s v="@vidamrdtillah_ Terima kasih. Mohon sampaikan salam saya kepada keluarga besar anda, bung Vida."/>
    <n v="4"/>
    <n v="13"/>
  </r>
  <r>
    <n v="4.8290732608126899E+17"/>
    <s v="28"/>
    <s v="06"/>
    <x v="4"/>
    <s v="15:24:13"/>
    <s v="@sitiaisyahassof Terima kasih."/>
    <n v="4"/>
    <n v="13"/>
  </r>
  <r>
    <n v="4.8290726934913798E+17"/>
    <s v="28"/>
    <s v="06"/>
    <x v="4"/>
    <s v="15:23:59"/>
    <s v="@Aatzaa_taa Walaikumsalam. Terima kasih Aatzaa. Mohon sampaikan salam saya kepada keluarga di Kebumen. Selamat berpuasa."/>
    <n v="8"/>
    <n v="12"/>
  </r>
  <r>
    <n v="4.8290620643281702E+17"/>
    <s v="28"/>
    <s v="06"/>
    <x v="4"/>
    <s v="15:19:46"/>
    <s v="Selamat menunaikan ibadah puasa Ramadhan. Mohon maaf lahir dan batin. Semoga ibadah kita diterima oleh Allah SWT. http://t.co/UFh6IeZnvf"/>
    <n v="1032"/>
    <n v="233"/>
  </r>
  <r>
    <n v="4.8281289822216102E+17"/>
    <s v="28"/>
    <s v="06"/>
    <x v="4"/>
    <s v="09:08:59"/>
    <s v="Tidak apa, @prabowo. Mereka yang menebarkan kebencian pasti akan rugi. Insya Allah pada waktunya @ulinyusron dan rekan-rekannya akan sadar."/>
    <n v="824"/>
    <n v="259"/>
  </r>
  <r>
    <n v="4.82534918342184E+17"/>
    <s v="27"/>
    <s v="06"/>
    <x v="4"/>
    <s v="14:44:24"/>
    <s v="@iksan_rey @Gerindra Terima kasih."/>
    <n v="11"/>
    <n v="26"/>
  </r>
  <r>
    <n v="4.8253409721492198E+17"/>
    <s v="27"/>
    <s v="06"/>
    <x v="4"/>
    <s v="14:41:08"/>
    <s v="@itsindyy Terima kasih."/>
    <n v="4"/>
    <n v="18"/>
  </r>
  <r>
    <n v="4.8253394821646298E+17"/>
    <s v="27"/>
    <s v="06"/>
    <x v="4"/>
    <s v="14:40:32"/>
    <s v="@variiin @endokusumo @chandribunga Hahahaha."/>
    <n v="8"/>
    <n v="19"/>
  </r>
  <r>
    <n v="4.8253349342806797E+17"/>
    <s v="27"/>
    <s v="06"/>
    <x v="4"/>
    <s v="14:38:44"/>
    <s v="@nungkiups Insya Allah. Terima kasih."/>
    <n v="4"/>
    <n v="10"/>
  </r>
  <r>
    <n v="4.8253301125088397E+17"/>
    <s v="27"/>
    <s v="06"/>
    <x v="4"/>
    <s v="14:36:49"/>
    <s v="@ghaffarkhair Aamiin."/>
    <n v="4"/>
    <n v="10"/>
  </r>
  <r>
    <n v="4.8253289983337997E+17"/>
    <s v="27"/>
    <s v="06"/>
    <x v="4"/>
    <s v="14:36:23"/>
    <s v="@Abdulla09644653 Aamiin. Terima kasih."/>
    <n v="2"/>
    <n v="11"/>
  </r>
  <r>
    <n v="4.8253238792698202E+17"/>
    <s v="27"/>
    <s v="06"/>
    <x v="4"/>
    <s v="14:34:20"/>
    <s v="@yogsterID Mohon sampaikan salam saya kembali ya."/>
    <n v="6"/>
    <n v="11"/>
  </r>
  <r>
    <n v="4.8253169625689203E+17"/>
    <s v="27"/>
    <s v="06"/>
    <x v="4"/>
    <s v="14:31:36"/>
    <s v="Marhaban ya Ramadhan. Mohon maaf lahir dan batin. http://t.co/Dq7YtW2toC"/>
    <n v="2350"/>
    <n v="584"/>
  </r>
  <r>
    <n v="4.8253108582625997E+17"/>
    <s v="27"/>
    <s v="06"/>
    <x v="4"/>
    <s v="14:29:10"/>
    <s v="@pehate Boleh. Kapan ada kesempatan ketemu saya, jangan lupa ingatkan."/>
    <n v="9"/>
    <n v="13"/>
  </r>
  <r>
    <n v="4.8253090587806099E+17"/>
    <s v="27"/>
    <s v="06"/>
    <x v="4"/>
    <s v="14:28:27"/>
    <s v="@Alankbuana1 @nanamathits Terima kasih."/>
    <n v="3"/>
    <n v="8"/>
  </r>
  <r>
    <n v="4.8251755243883699E+17"/>
    <s v="27"/>
    <s v="06"/>
    <x v="4"/>
    <s v="13:35:23"/>
    <s v="Insya Allah, bung @sanyalkadrie. Jika saya diberi mandat untuk memimpin, saya akan lakukan yang terbaik. Mohon doa'nya selalu."/>
    <n v="233"/>
    <n v="149"/>
  </r>
  <r>
    <n v="4.8251327761679501E+17"/>
    <s v="27"/>
    <s v="06"/>
    <x v="4"/>
    <s v="13:18:24"/>
    <s v="@garudamerah1 Terima kasih."/>
    <n v="7"/>
    <n v="11"/>
  </r>
  <r>
    <n v="4.8250499396286003E+17"/>
    <s v="27"/>
    <s v="06"/>
    <x v="4"/>
    <s v="12:45:29"/>
    <s v="@BoyJuve87 Terima kasih bung Boy."/>
    <n v="3"/>
    <n v="13"/>
  </r>
  <r>
    <n v="4.8250439731053702E+17"/>
    <s v="27"/>
    <s v="06"/>
    <x v="4"/>
    <s v="12:43:07"/>
    <s v="Terima kasih, sahabat-sahabatku. http://t.co/uOwVwi7edr"/>
    <n v="525"/>
    <n v="180"/>
  </r>
  <r>
    <n v="4.8218101114536698E+17"/>
    <s v="26"/>
    <s v="06"/>
    <x v="4"/>
    <s v="15:18:06"/>
    <s v="@IndoBangkit2014 Terima kasih."/>
    <n v="26"/>
    <n v="36"/>
  </r>
  <r>
    <n v="4.8217747680251002E+17"/>
    <s v="26"/>
    <s v="06"/>
    <x v="4"/>
    <s v="15:04:03"/>
    <s v="@viraaads Alhamdulillah."/>
    <n v="10"/>
    <n v="17"/>
  </r>
  <r>
    <n v="4.8217501307255603E+17"/>
    <s v="26"/>
    <s v="06"/>
    <x v="4"/>
    <s v="14:54:16"/>
    <s v="Terima kasih @pevpearce. â€œNo man is completely whole before he becomes a part of a cause greater than himself.â€"/>
    <n v="902"/>
    <n v="215"/>
  </r>
  <r>
    <n v="4.8217420688536301E+17"/>
    <s v="26"/>
    <s v="06"/>
    <x v="4"/>
    <s v="14:51:03"/>
    <s v="@ickhadian Selamat malam Dian. Salam kembali untuk saudara-saudara di Maluku."/>
    <n v="5"/>
    <n v="12"/>
  </r>
  <r>
    <n v="4.8217242621876602E+17"/>
    <s v="26"/>
    <s v="06"/>
    <x v="4"/>
    <s v="14:43:59"/>
    <s v="@CehunNie Mohon sampaikan salam saya kembali."/>
    <n v="3"/>
    <n v="11"/>
  </r>
  <r>
    <n v="4.8217147501355002E+17"/>
    <s v="26"/>
    <s v="06"/>
    <x v="4"/>
    <s v="14:40:12"/>
    <s v="@ichiebumblebee Terima kasih."/>
    <n v="3"/>
    <n v="12"/>
  </r>
  <r>
    <n v="4.8217110204766202E+17"/>
    <s v="26"/>
    <s v="06"/>
    <x v="4"/>
    <s v="14:38:43"/>
    <s v="@normanbogie Hahaha. Terima kasih. Semoga tumbuh menjadi pribadi yang berbakti untuk nusa dan bangsa."/>
    <n v="7"/>
    <n v="12"/>
  </r>
  <r>
    <n v="4.8217089002558202E+17"/>
    <s v="26"/>
    <s v="06"/>
    <x v="4"/>
    <s v="14:37:53"/>
    <s v="@SatmariaH Alhamdulillah. Terima kasih bung Satmaria."/>
    <n v="4"/>
    <n v="8"/>
  </r>
  <r>
    <n v="4.8217038118101402E+17"/>
    <s v="26"/>
    <s v="06"/>
    <x v="4"/>
    <s v="14:35:51"/>
    <s v="@abutiur Aamiin."/>
    <n v="2"/>
    <n v="9"/>
  </r>
  <r>
    <n v="4.8217022768205798E+17"/>
    <s v="26"/>
    <s v="06"/>
    <x v="4"/>
    <s v="14:35:15"/>
    <s v="Sahabat. Pribadi bangsa kita adalah tenggang roso. Silih asah, silih asih, silih asuh â€“ bukan saling curiga, saling benci, saling mengejek."/>
    <n v="1827"/>
    <n v="347"/>
  </r>
  <r>
    <n v="4.8217009909307802E+17"/>
    <s v="26"/>
    <s v="06"/>
    <x v="4"/>
    <s v="14:34:44"/>
    <s v="@putrialida Terima kasih. Salam untuk saudara-saudara di Binjai, mbak Putri."/>
    <n v="5"/>
    <n v="10"/>
  </r>
  <r>
    <n v="4.82170025063624E+17"/>
    <s v="26"/>
    <s v="06"/>
    <x v="4"/>
    <s v="14:34:26"/>
    <s v="@dieandtmr Aamiin. Terima kasih."/>
    <n v="3"/>
    <n v="7"/>
  </r>
  <r>
    <n v="4.8216922671978899E+17"/>
    <s v="26"/>
    <s v="06"/>
    <x v="4"/>
    <s v="14:31:16"/>
    <s v="@Ipit_GP Alhamdulillah."/>
    <n v="1"/>
    <n v="6"/>
  </r>
  <r>
    <n v="4.82167398678528E+17"/>
    <s v="26"/>
    <s v="06"/>
    <x v="4"/>
    <s v="14:24:00"/>
    <s v="Selamat malam sahabat Twitter. Apa kabar?"/>
    <n v="360"/>
    <n v="202"/>
  </r>
  <r>
    <n v="4.8216728401047898E+17"/>
    <s v="26"/>
    <s v="06"/>
    <x v="4"/>
    <s v="14:23:33"/>
    <s v="RT @wotta_ID: P for President, J for Jakarta #prabowo #hatta #wotta @Foto_Prabowo @MerahPutih_RI1 @MDFB_96 http://t.co/imQ3Rof6kA"/>
    <n v="616"/>
    <n v="0"/>
  </r>
  <r>
    <n v="4.8216556201380198E+17"/>
    <s v="26"/>
    <s v="06"/>
    <x v="4"/>
    <s v="14:16:42"/>
    <s v="Terima kasih bung @ghart_id. Dua jempol dari saya untuk lagu buatan anda, sangat kreatif dan bersemangat. http://t.co/KM3fV6KsFO"/>
    <n v="265"/>
    <n v="139"/>
  </r>
  <r>
    <n v="4.81099351670792E+17"/>
    <s v="23"/>
    <s v="06"/>
    <x v="4"/>
    <s v="15:39:58"/>
    <s v="@fabeilo Terima kasih."/>
    <n v="23"/>
    <n v="43"/>
  </r>
  <r>
    <n v="4.8109925499208397E+17"/>
    <s v="23"/>
    <s v="06"/>
    <x v="4"/>
    <s v="15:39:35"/>
    <s v="Benar, bung @tammykusuma888. Namun karena banyak bocor, terjadilah &quot;paradoks Indonesia&quot;. Negara kaya akan SDA, namun rakyatnya hidup miskin."/>
    <n v="292"/>
    <n v="183"/>
  </r>
  <r>
    <n v="4.8109890400433299E+17"/>
    <s v="23"/>
    <s v="06"/>
    <x v="4"/>
    <s v="15:38:11"/>
    <s v="@bluesalamo Terima kasih."/>
    <n v="12"/>
    <n v="28"/>
  </r>
  <r>
    <n v="4.8109701783842803E+17"/>
    <s v="23"/>
    <s v="06"/>
    <x v="4"/>
    <s v="15:30:42"/>
    <s v="@3ffh_ Semoga sukses ya."/>
    <n v="9"/>
    <n v="9"/>
  </r>
  <r>
    <n v="4.8109598230671302E+17"/>
    <s v="23"/>
    <s v="06"/>
    <x v="4"/>
    <s v="15:26:35"/>
    <s v="Sahabat yang tinggal di daerah-daerah kaya akan hasil tambang, setiap hari menyaksikan kekayaan kita diangkut ke luar negeri. @HadyanRahmat"/>
    <n v="376"/>
    <n v="134"/>
  </r>
  <r>
    <n v="4.8109572730560499E+17"/>
    <s v="23"/>
    <s v="06"/>
    <x v="4"/>
    <s v="15:25:34"/>
    <s v="Perdebatan mengenai angka kebocoran adalah baik, bung @HadyanRahmat. Kebocoran kita begitu besar, terutama dari potensi kekayaan alam kita."/>
    <n v="204"/>
    <n v="117"/>
  </r>
  <r>
    <n v="4.81089799579648E+17"/>
    <s v="23"/>
    <s v="06"/>
    <x v="4"/>
    <s v="15:02:01"/>
    <s v="@rahmanaly Setuju."/>
    <n v="5"/>
    <n v="8"/>
  </r>
  <r>
    <n v="4.8108858148244602E+17"/>
    <s v="23"/>
    <s v="06"/>
    <x v="4"/>
    <s v="14:57:10"/>
    <s v="@ACarissma Terima kasih."/>
    <n v="6"/>
    <n v="9"/>
  </r>
  <r>
    <n v="4.8108796414382797E+17"/>
    <s v="23"/>
    <s v="06"/>
    <x v="4"/>
    <s v="14:54:43"/>
    <s v="@Hamim_ok Terima kasih."/>
    <n v="6"/>
    <n v="5"/>
  </r>
  <r>
    <n v="4.8108530351644602E+17"/>
    <s v="23"/>
    <s v="06"/>
    <x v="4"/>
    <s v="14:44:09"/>
    <s v="Salam kenal kembali mbak @riyadi_annisa. Terima kasih."/>
    <n v="51"/>
    <n v="63"/>
  </r>
  <r>
    <n v="4.8074626147407802E+17"/>
    <s v="22"/>
    <s v="06"/>
    <x v="4"/>
    <s v="16:16:55"/>
    <s v="Benar, bung @yusuf_susi2004. Bagi saya, kehilangan potensi pendapatan sama dengan kebocoran. Kita harus kejar. Itu uang kita. Jangan diam."/>
    <n v="415"/>
    <n v="168"/>
  </r>
  <r>
    <n v="4.8074607003764698E+17"/>
    <s v="22"/>
    <s v="06"/>
    <x v="4"/>
    <s v="16:16:09"/>
    <s v="@roziinsi Terima kasih."/>
    <n v="10"/>
    <n v="18"/>
  </r>
  <r>
    <n v="4.8074600068483002E+17"/>
    <s v="22"/>
    <s v="06"/>
    <x v="4"/>
    <s v="16:15:53"/>
    <s v="Jika bung @Darul_BaA ada waktu, dapat pelajari dari mana angka kebocoran Rp. 1.000 triliun yang saya maksud: http://t.co/pBUlfSHvwV"/>
    <n v="1829"/>
    <n v="154"/>
  </r>
  <r>
    <n v="4.8074559703338099E+17"/>
    <s v="22"/>
    <s v="06"/>
    <x v="4"/>
    <s v="16:14:16"/>
    <s v="Bung @Darul_BaA, masalah kebocoran kekayaan negara adalah masalah yang sangat serius. Inilah inti dari &quot;Indonesia Menggugat&quot; Bung Karno."/>
    <n v="334"/>
    <n v="95"/>
  </r>
  <r>
    <n v="4.8074046101168102E+17"/>
    <s v="22"/>
    <s v="06"/>
    <x v="4"/>
    <s v="15:53:52"/>
    <s v="@Ronnie_Rusli Terima kasih sudah membantu menjelaskan, bung Ronnie."/>
    <n v="12"/>
    <n v="16"/>
  </r>
  <r>
    <n v="4.8074040043752998E+17"/>
    <s v="22"/>
    <s v="06"/>
    <x v="4"/>
    <s v="15:53:37"/>
    <s v="RT @Ronnie_Rusli: Cntoh kebocoran maksud @Prabowo08 spt ekspor Kopra k LN 1kg Rp100, diproses jd minyak kelapa di LN &amp;amp; kt impor 1kg Rp500, â€¦"/>
    <n v="482"/>
    <n v="0"/>
  </r>
  <r>
    <n v="4.8072073280082701E+17"/>
    <s v="22"/>
    <s v="06"/>
    <x v="4"/>
    <s v="14:35:28"/>
    <s v="Kita boleh punya tank terbaik dan pesawat tempur terbaik. Namun pertahanan terbaik suatu negara adalah kemakmuran &amp;amp; kesejahteraan rakyat."/>
    <n v="3732"/>
    <n v="619"/>
  </r>
  <r>
    <n v="4.8071351616525498E+17"/>
    <s v="22"/>
    <s v="06"/>
    <x v="4"/>
    <s v="14:06:48"/>
    <s v="Jika kekayaan kita terus menerus dibiarkan mengalir ke luar negeri, kita akan terus miskin, lemah dan tidak menjadi negara yang berwibawa."/>
    <n v="2437"/>
    <n v="409"/>
  </r>
  <r>
    <n v="4.8070874179318899E+17"/>
    <s v="22"/>
    <s v="06"/>
    <x v="4"/>
    <s v="13:47:49"/>
    <s v="Jika saya diberi mandat jadi Presiden RI, saya tidak akan biarkan satu jengkal pun, satu centimeter pun wilayah NKRI lepas dikuasai asing."/>
    <n v="4057"/>
    <n v="598"/>
  </r>
  <r>
    <n v="4.8067255433232301E+17"/>
    <s v="22"/>
    <s v="06"/>
    <x v="4"/>
    <s v="11:24:02"/>
    <s v="@DwintaPutranti Terima kasih. Salam untuk keluarga."/>
    <n v="11"/>
    <n v="14"/>
  </r>
  <r>
    <n v="4.8065524936385299E+17"/>
    <s v="22"/>
    <s v="06"/>
    <x v="4"/>
    <s v="10:15:16"/>
    <s v="RT @rizalheater: &quot;@LukyAntoryo: Pak @Prabowo08 salam untuk sobat Indonesia utk #KampanyeAdem http://t.co/sZhuaFbWn5 _x000a_@herry_zudianto @aheryâ€¦"/>
    <n v="136"/>
    <n v="0"/>
  </r>
  <r>
    <n v="4.8064720871111802E+17"/>
    <s v="22"/>
    <s v="06"/>
    <x v="4"/>
    <s v="09:43:19"/>
    <s v="@gurgurita Terima kasih."/>
    <n v="7"/>
    <n v="8"/>
  </r>
  <r>
    <n v="4.8064703817490803E+17"/>
    <s v="22"/>
    <s v="06"/>
    <x v="4"/>
    <s v="09:42:38"/>
    <s v="Terima kasih, bung @ajie_gt. Mohon sampaikan salam saya kepada saudara-saudara kita di Tanah Suci. @IndonesiaWibawa"/>
    <n v="70"/>
    <n v="68"/>
  </r>
  <r>
    <n v="4.8064549259902899E+17"/>
    <s v="22"/>
    <s v="06"/>
    <x v="4"/>
    <s v="09:36:30"/>
    <s v="@Cindy_Dwi17 Terima kasih."/>
    <n v="5"/>
    <n v="8"/>
  </r>
  <r>
    <n v="4.8064538508644301E+17"/>
    <s v="22"/>
    <s v="06"/>
    <x v="4"/>
    <s v="09:36:04"/>
    <s v="Terima kasih, @jullyantoherdya. Saya mohon doa'nya agar acara debat malam ini dapat berlangsung lancar, dan gagasan-gagasan tersampaikan."/>
    <n v="109"/>
    <n v="88"/>
  </r>
  <r>
    <n v="4.8064512127312602E+17"/>
    <s v="22"/>
    <s v="06"/>
    <x v="4"/>
    <s v="09:35:01"/>
    <s v="@vinzvodcabily Terima kasih."/>
    <n v="3"/>
    <n v="7"/>
  </r>
  <r>
    <n v="4.8064488147636198E+17"/>
    <s v="22"/>
    <s v="06"/>
    <x v="4"/>
    <s v="09:34:04"/>
    <s v="Silakan bung @AdityaAL_11, semua desain atribut ada di website kampanye. Dapat diunduh dan dicetak sendiri jika belum ada yang membuat."/>
    <n v="48"/>
    <n v="47"/>
  </r>
  <r>
    <n v="4.8064108697341101E+17"/>
    <s v="22"/>
    <s v="06"/>
    <x v="4"/>
    <s v="09:18:59"/>
    <s v="Terima kasih untuk semangatmu. Terima kasih untuk doa'mu. Terima kasih untuk dukunganmu. Terima kasih. http://t.co/smRWVQ5U37"/>
    <n v="1335"/>
    <n v="439"/>
  </r>
  <r>
    <n v="4.8064091269588902E+17"/>
    <s v="22"/>
    <s v="06"/>
    <x v="4"/>
    <s v="09:18:18"/>
    <s v="Terima kasih. Terima kasih saya untuk 200.000 lebih sahabat yang telah hadir di Gelora Bung Karno siang hari ini. http://t.co/OPuUR0c2Sl"/>
    <n v="1178"/>
    <n v="386"/>
  </r>
  <r>
    <n v="4.8039127231039802E+17"/>
    <s v="21"/>
    <s v="06"/>
    <x v="4"/>
    <s v="16:46:19"/>
    <s v="@a1d1n Terima kasih untuk doa'nya bung Aidin."/>
    <n v="17"/>
    <n v="22"/>
  </r>
  <r>
    <n v="4.8039111445356902E+17"/>
    <s v="21"/>
    <s v="06"/>
    <x v="4"/>
    <s v="16:45:41"/>
    <s v="@a_ad27 Terima kasih. Salam saya kembali."/>
    <n v="12"/>
    <n v="10"/>
  </r>
  <r>
    <n v="4.8039096962043398E+17"/>
    <s v="21"/>
    <s v="06"/>
    <x v="4"/>
    <s v="16:45:07"/>
    <s v="@MelFaridaS @kurn_atw Terima kasih."/>
    <n v="10"/>
    <n v="11"/>
  </r>
  <r>
    <n v="4.8039093409848102E+17"/>
    <s v="21"/>
    <s v="06"/>
    <x v="4"/>
    <s v="16:44:58"/>
    <s v="@diomatovani Terima kasih."/>
    <n v="6"/>
    <n v="5"/>
  </r>
  <r>
    <n v="4.8039086575231302E+17"/>
    <s v="21"/>
    <s v="06"/>
    <x v="4"/>
    <s v="16:44:42"/>
    <s v="Masih, mbak @FaatimaFaa. Silakan jika ada perlu kirim surat, ke PO BOX Prabowo 08, JKS 12000. Terima kasih."/>
    <n v="99"/>
    <n v="127"/>
  </r>
  <r>
    <n v="4.8038976764159098E+17"/>
    <s v="21"/>
    <s v="06"/>
    <x v="4"/>
    <s v="16:40:20"/>
    <s v="Tidak apa, bung @gatse8. Cukup kenakan kemeja putih. Sampai jumpa besok di GBK."/>
    <n v="74"/>
    <n v="81"/>
  </r>
  <r>
    <n v="4.8038899578058298E+17"/>
    <s v="21"/>
    <s v="06"/>
    <x v="4"/>
    <s v="16:37:16"/>
    <s v="@onbaron95 Insya Allah."/>
    <n v="6"/>
    <n v="8"/>
  </r>
  <r>
    <n v="4.8038876915436698E+17"/>
    <s v="21"/>
    <s v="06"/>
    <x v="4"/>
    <s v="16:36:22"/>
    <s v="Sepakat @kurn_atw. Negara kita 1/3 darat, 2/3 laut. Kita harus kuasai laut. Namun jangan lupa, kita 3/3 udara. Kita juga harus kuasai udara."/>
    <n v="255"/>
    <n v="111"/>
  </r>
  <r>
    <n v="4.8038832151687098E+17"/>
    <s v="21"/>
    <s v="06"/>
    <x v="4"/>
    <s v="16:34:35"/>
    <s v="@SumimanUdu Sepakat."/>
    <n v="4"/>
    <n v="6"/>
  </r>
  <r>
    <n v="4.8038806059758701E+17"/>
    <s v="21"/>
    <s v="06"/>
    <x v="4"/>
    <s v="16:33:33"/>
    <s v="@elelnadya Insya Allah. Terima kasih."/>
    <n v="3"/>
    <n v="6"/>
  </r>
  <r>
    <n v="4.8038791729918701E+17"/>
    <s v="21"/>
    <s v="06"/>
    <x v="4"/>
    <s v="16:32:59"/>
    <s v="@HanantaRedja Insya Allah. Terima kasih untuk doa'nya bung Hanta."/>
    <n v="5"/>
    <n v="10"/>
  </r>
  <r>
    <n v="4.8038745692821498E+17"/>
    <s v="21"/>
    <s v="06"/>
    <x v="4"/>
    <s v="16:31:09"/>
    <s v="Dalam politik internasional, saya ingin Indonesia merdeka &amp;amp; berdikari. Tidak diinjak-injak, tidak jadi budak, tidak jadi kacung bangsa lain."/>
    <n v="1995"/>
    <n v="328"/>
  </r>
  <r>
    <n v="4.8038680459649798E+17"/>
    <s v="21"/>
    <s v="06"/>
    <x v="4"/>
    <s v="16:28:34"/>
    <s v="Selama ini saya katakan saya ingin Indonesia kembali berwibawa, jadi &quot;Macan Asia&quot;. Besok malam saya akan paparkan teknisnya bagaimana."/>
    <n v="1100"/>
    <n v="246"/>
  </r>
  <r>
    <n v="4.8038649550983098E+17"/>
    <s v="21"/>
    <s v="06"/>
    <x v="4"/>
    <s v="16:27:20"/>
    <s v="Selain ke Rapat Akbar di GBK, Insya Allah besok malam saya akan hadir di debat ketiga tentang politik internasional dan ketahanan nasional."/>
    <n v="426"/>
    <n v="135"/>
  </r>
  <r>
    <n v="4.8038608851554701E+17"/>
    <s v="21"/>
    <s v="06"/>
    <x v="4"/>
    <s v="16:25:43"/>
    <s v="@yogsterID Tidak apa. Semoga bisa ketemu di lain kesempatan."/>
    <n v="5"/>
    <n v="9"/>
  </r>
  <r>
    <n v="4.8038598065483302E+17"/>
    <s v="21"/>
    <s v="06"/>
    <x v="4"/>
    <s v="16:25:17"/>
    <s v="@cacayzs @hattarajasa Sampai jumpa besok siang mbak Yasmina."/>
    <n v="4"/>
    <n v="8"/>
  </r>
  <r>
    <n v="4.8038572606477101E+17"/>
    <s v="21"/>
    <s v="06"/>
    <x v="4"/>
    <s v="16:24:16"/>
    <s v="Selamat malam. Siapa saja sahabat Twitter yang besok rencana ke GBK untuk Rapat Akbar bersama saya dan bung @HattaRajasa? Sampai jumpa."/>
    <n v="387"/>
    <n v="169"/>
  </r>
  <r>
    <n v="4.80385295007768E+17"/>
    <s v="21"/>
    <s v="06"/>
    <x v="4"/>
    <s v="16:22:34"/>
    <s v="@alifianandita Terima kasih."/>
    <n v="5"/>
    <n v="7"/>
  </r>
  <r>
    <n v="4.8038519322037402E+17"/>
    <s v="21"/>
    <s v="06"/>
    <x v="4"/>
    <s v="16:22:09"/>
    <s v="@SitiRafikaH @hattarajasa Alhamdulillah."/>
    <n v="5"/>
    <n v="6"/>
  </r>
  <r>
    <n v="4.80181198631616E+17"/>
    <s v="21"/>
    <s v="06"/>
    <x v="4"/>
    <s v="02:51:33"/>
    <s v="@PraptoAri Terima kasih."/>
    <n v="10"/>
    <n v="28"/>
  </r>
  <r>
    <n v="4.8017934958109901E+17"/>
    <s v="21"/>
    <s v="06"/>
    <x v="4"/>
    <s v="02:44:12"/>
    <s v="@Mulham2 Mari. Terima kasih bung Mulham."/>
    <n v="4"/>
    <n v="13"/>
  </r>
  <r>
    <n v="4.8017477860342899E+17"/>
    <s v="21"/>
    <s v="06"/>
    <x v="4"/>
    <s v="02:26:03"/>
    <s v="Semoga walau 9 Juli 2014 besok hari libur, puasa dan paginya ada semifinal Piala Dunia, bung @slayerwin tetap bisa bangun pagi untuk ke TPS."/>
    <n v="192"/>
    <n v="114"/>
  </r>
  <r>
    <n v="4.80174280819216E+17"/>
    <s v="21"/>
    <s v="06"/>
    <x v="4"/>
    <s v="02:24:04"/>
    <s v="Terima kasih @krishan27_, mohon sampaikan salam saya untuk teman-teman dan keluargamu di kampung saya Banyumas."/>
    <n v="76"/>
    <n v="57"/>
  </r>
  <r>
    <n v="4.8017383768680397E+17"/>
    <s v="21"/>
    <s v="06"/>
    <x v="4"/>
    <s v="02:22:18"/>
    <s v="@ridwanliansyah Alhamdulillah."/>
    <n v="3"/>
    <n v="5"/>
  </r>
  <r>
    <n v="4.8017342255975603E+17"/>
    <s v="21"/>
    <s v="06"/>
    <x v="4"/>
    <s v="02:20:39"/>
    <s v="Terima kasih, @eko100213. Benar, nanti malam ada tayangan satu jam bersama saya di TV ONE jam 19.00 s/d 20.00 WIB."/>
    <n v="277"/>
    <n v="91"/>
  </r>
  <r>
    <n v="4.8017309930477498E+17"/>
    <s v="21"/>
    <s v="06"/>
    <x v="4"/>
    <s v="02:19:22"/>
    <s v="@oktisya_devi Alhamdulillah."/>
    <n v="4"/>
    <n v="4"/>
  </r>
  <r>
    <n v="4.8017294031548403E+17"/>
    <s v="21"/>
    <s v="06"/>
    <x v="4"/>
    <s v="02:18:44"/>
    <s v="@imam_G4nteng Alhamdulillah."/>
    <n v="5"/>
    <n v="4"/>
  </r>
  <r>
    <n v="4.8017144553682502E+17"/>
    <s v="21"/>
    <s v="06"/>
    <x v="4"/>
    <s v="02:12:48"/>
    <s v="Selamat pagi sahabat Twitter. Apa kabar? http://t.co/a34rKH6FBe"/>
    <n v="444"/>
    <n v="322"/>
  </r>
  <r>
    <n v="4.7994825799331398E+17"/>
    <s v="20"/>
    <s v="06"/>
    <x v="4"/>
    <s v="11:25:56"/>
    <s v="Terima kasih untuk doa' dan dukungannya, bung @Syafrianthony. Jangan lupa ajak keluarga dan teman untuk turut peduli. Satu suara menentukan."/>
    <n v="170"/>
    <n v="106"/>
  </r>
  <r>
    <n v="4.7994638381889101E+17"/>
    <s v="20"/>
    <s v="06"/>
    <x v="4"/>
    <s v="11:18:29"/>
    <s v="Saat ini saya sedang di perjalanan menuju lokasi dialog dengan KADIN Indonesia. Dialog akan disiarkan dari jam 18.30 s/d 20.00 di TV One."/>
    <n v="426"/>
    <n v="129"/>
  </r>
  <r>
    <n v="4.7981986505466202E+17"/>
    <s v="20"/>
    <s v="06"/>
    <x v="4"/>
    <s v="02:55:45"/>
    <s v="Tidak perlu reaktif, @BartoTandi. Becik ketitik ala ketara. Pada waktunya, kebaikan dan kejahatan akan selalu terungkap meski disembunyikan."/>
    <n v="775"/>
    <n v="269"/>
  </r>
  <r>
    <n v="4.7981819705127302E+17"/>
    <s v="20"/>
    <s v="06"/>
    <x v="4"/>
    <s v="02:49:07"/>
    <s v="@YaniiePrili @Gerindra Terima kasih."/>
    <n v="6"/>
    <n v="8"/>
  </r>
  <r>
    <n v="4.7981749213137299E+17"/>
    <s v="20"/>
    <s v="06"/>
    <x v="4"/>
    <s v="02:46:19"/>
    <s v="@donny_saputro Saya sedang menuju kesana. Sampai jumpa."/>
    <n v="7"/>
    <n v="7"/>
  </r>
  <r>
    <n v="4.7981738387636198E+17"/>
    <s v="20"/>
    <s v="06"/>
    <x v="4"/>
    <s v="02:45:53"/>
    <s v="@arisulaimaaaaan Ok, sampai jumpa."/>
    <n v="5"/>
    <n v="6"/>
  </r>
  <r>
    <n v="4.7981659246153702E+17"/>
    <s v="20"/>
    <s v="06"/>
    <x v="4"/>
    <s v="02:42:44"/>
    <s v="Insya Allah, siang ini saya akan silaturahmi dengan saudara kita pedagang pasar di Tanah Abang, dan nanti malam akan berdiskusi di KADIN."/>
    <n v="412"/>
    <n v="137"/>
  </r>
  <r>
    <n v="4.7981605313277498E+17"/>
    <s v="20"/>
    <s v="06"/>
    <x v="4"/>
    <s v="02:40:36"/>
    <s v="Bagi rekan jurnalis, silakan hubungi @YBudiPurnomo untuk cek kebenaran suatu kabar. Semakin dekat pemilu, semakin banyak kabar tidak benar."/>
    <n v="439"/>
    <n v="114"/>
  </r>
  <r>
    <n v="4.7981546747371898E+17"/>
    <s v="20"/>
    <s v="06"/>
    <x v="4"/>
    <s v="02:38:16"/>
    <s v="Selamat pagi sahabat. Semalam saya terima banyak sekali pesan menanyakan kabar saya. Alhamdulillah, saya baik-baik saja. Terima kasih."/>
    <n v="571"/>
    <n v="182"/>
  </r>
  <r>
    <n v="4.7953847536072198E+17"/>
    <s v="19"/>
    <s v="06"/>
    <x v="4"/>
    <s v="08:17:36"/>
    <s v="Ini juga suatu karya seni gambar yang luar biasa. Sangat kreatif dan membangkitkan semangat. Terima kasih. http://t.co/DvsHCzWlB1"/>
    <n v="566"/>
    <n v="225"/>
  </r>
  <r>
    <n v="4.7953771360800698E+17"/>
    <s v="19"/>
    <s v="06"/>
    <x v="4"/>
    <s v="08:14:34"/>
    <s v="Terima kasih untuk lagu barunya, @AhmadDhaniPrast. Lagu ini semakin membangkitkan semangat saya. Luar biasa. https://t.co/L86MFBFBDp"/>
    <n v="744"/>
    <n v="265"/>
  </r>
  <r>
    <n v="4.7891964414565101E+17"/>
    <s v="17"/>
    <s v="06"/>
    <x v="4"/>
    <s v="15:18:35"/>
    <s v="@el_massoud @ShintaAnggrey Silakan, paparan lengkap saya bisa diakses di http://t.co/wJ7jMKh2XG"/>
    <n v="74"/>
    <n v="73"/>
  </r>
  <r>
    <n v="4.7891889224535603E+17"/>
    <s v="17"/>
    <s v="06"/>
    <x v="4"/>
    <s v="15:15:36"/>
    <s v="@chuawilly @Puci_noz Selamat malam."/>
    <n v="11"/>
    <n v="25"/>
  </r>
  <r>
    <n v="4.7891742264932301E+17"/>
    <s v="17"/>
    <s v="06"/>
    <x v="4"/>
    <s v="15:09:46"/>
    <s v="@fazarRafs Terima kasih."/>
    <n v="11"/>
    <n v="14"/>
  </r>
  <r>
    <n v="4.7891656201589901E+17"/>
    <s v="17"/>
    <s v="06"/>
    <x v="4"/>
    <s v="15:06:20"/>
    <s v="Terima kasih untuk doa'nya mbak @ShintaAnggrey. Jika saya dapat diberi mandat, sebagai Presiden saya siap bantu saudara Joko bangun Jakarta."/>
    <n v="515"/>
    <n v="165"/>
  </r>
  <r>
    <n v="4.7891552163556499E+17"/>
    <s v="17"/>
    <s v="06"/>
    <x v="4"/>
    <s v="15:02:12"/>
    <s v="Terima kasih untuk tanggapannya, @EddyAzzy. Jika saya mendapat mandat, saya nantikan masukan konkrit dari saudara tentang penghargaan HAKI."/>
    <n v="80"/>
    <n v="52"/>
  </r>
  <r>
    <n v="4.78914785954648E+17"/>
    <s v="17"/>
    <s v="06"/>
    <x v="4"/>
    <s v="14:59:17"/>
    <s v="Tulisan dan gambar yang bung @nurunnajib terbitkan sangat tendensius. Mari kita berkampanye dengan damai, tidak dengan menakut-nakuti."/>
    <n v="211"/>
    <n v="85"/>
  </r>
  <r>
    <n v="4.7891427298286701E+17"/>
    <s v="17"/>
    <s v="06"/>
    <x v="4"/>
    <s v="14:57:15"/>
    <s v="Bung @nurunnajib, saya menghormati kebebasan berpendapat dan perbedaan pandangan. Namun sebagai sesama WNI, saya merasa perlu tegur anda."/>
    <n v="191"/>
    <n v="101"/>
  </r>
  <r>
    <n v="4.7891208161422502E+17"/>
    <s v="17"/>
    <s v="06"/>
    <x v="4"/>
    <s v="14:48:32"/>
    <s v="Kita harus kreatif dan gencar dalam mempromosikan budaya kita, bung @Geraldrama. Tidak bisa lagi, baru bergerak setelah diklaim orang lain."/>
    <n v="176"/>
    <n v="74"/>
  </r>
  <r>
    <n v="4.7891100227720301E+17"/>
    <s v="17"/>
    <s v="06"/>
    <x v="4"/>
    <s v="14:44:15"/>
    <s v="@edhofachreza Tentu."/>
    <n v="7"/>
    <n v="9"/>
  </r>
  <r>
    <n v="4.7891092805059302E+17"/>
    <s v="17"/>
    <s v="06"/>
    <x v="4"/>
    <s v="14:43:57"/>
    <s v="Silakan, bung @yunartowijaya. Insya Allah, sampai jumpa hari Minggu siang."/>
    <n v="33"/>
    <n v="34"/>
  </r>
  <r>
    <n v="4.7891075948151098E+17"/>
    <s v="17"/>
    <s v="06"/>
    <x v="4"/>
    <s v="14:43:17"/>
    <s v="Saya dan bung @HattaRajasa juga ingin menggalakkan penegakan hukum terhadap pelanggaran hak kekayaan intelektual (HAKI). @pingkanossi"/>
    <n v="195"/>
    <n v="65"/>
  </r>
  <r>
    <n v="4.7891054394044403E+17"/>
    <s v="17"/>
    <s v="06"/>
    <x v="4"/>
    <s v="14:42:26"/>
    <s v="Salah satu caranya, jika terpilih saya dan bung @HattaRajasa ingin bangun pusat kreativitas di kota-kota yang potensial. @pingkanossi"/>
    <n v="158"/>
    <n v="67"/>
  </r>
  <r>
    <n v="4.7891014374511398E+17"/>
    <s v="17"/>
    <s v="06"/>
    <x v="4"/>
    <s v="14:40:50"/>
    <s v="Untuk menghadapi gempuran budaya asing, saya rasa kita harus berikan dukungan kepada pelaku industri kreatif dalam negeri mbak @pingkanossi."/>
    <n v="167"/>
    <n v="76"/>
  </r>
  <r>
    <n v="4.7890970843506598E+17"/>
    <s v="17"/>
    <s v="06"/>
    <x v="4"/>
    <s v="14:39:06"/>
    <s v="@Foto_Prabowo Sudah. Terima kasih."/>
    <n v="6"/>
    <n v="16"/>
  </r>
  <r>
    <n v="4.7890966979715398E+17"/>
    <s v="17"/>
    <s v="06"/>
    <x v="4"/>
    <s v="14:38:57"/>
    <s v="RT @Foto_Prabowo: Selamat Malam Pak @Prabowo08 , Agar pendukung Bpk tahu,Tolong Di INFO kan lagi ya pak, Foto2 Kegiatan Bpk bisa di lihat dâ€¦"/>
    <n v="85"/>
    <n v="0"/>
  </r>
  <r>
    <n v="4.7890810251995898E+17"/>
    <s v="17"/>
    <s v="06"/>
    <x v="4"/>
    <s v="14:32:43"/>
    <s v="@GA_asep Selamat malam Asep."/>
    <n v="6"/>
    <n v="5"/>
  </r>
  <r>
    <n v="4.7890679171608499E+17"/>
    <s v="17"/>
    <s v="06"/>
    <x v="4"/>
    <s v="14:27:31"/>
    <s v="Ada, @Harry_Ibrahim8. Tim sepakbola favorit saya adalah tim nasional Indonesia. Bagaimana denganmu?"/>
    <n v="84"/>
    <n v="48"/>
  </r>
  <r>
    <n v="4.7890618163779098E+17"/>
    <s v="17"/>
    <s v="06"/>
    <x v="4"/>
    <s v="14:25:06"/>
    <s v="Makassar luar biasa, @FCPrabowoSulsel. Terima kasih."/>
    <n v="133"/>
    <n v="59"/>
  </r>
  <r>
    <n v="4.7890509685236902E+17"/>
    <s v="17"/>
    <s v="06"/>
    <x v="4"/>
    <s v="14:20:47"/>
    <s v="Terima kasih, @baguskaguya @Hafiz_Mau. Saya ingin kembangkan SMK pertanian, peternakan, perikanan, kehutanan, maritim dan industri."/>
    <n v="160"/>
    <n v="72"/>
  </r>
  <r>
    <n v="4.7890447175846701E+17"/>
    <s v="17"/>
    <s v="06"/>
    <x v="4"/>
    <s v="14:18:18"/>
    <s v="@harrisoilfc Silakan, datang saya ke acara-acara terbuka saya bung Harris."/>
    <n v="4"/>
    <n v="9"/>
  </r>
  <r>
    <n v="4.7890292422803398E+17"/>
    <s v="17"/>
    <s v="06"/>
    <x v="4"/>
    <s v="14:12:09"/>
    <s v="@Trievanni @namirahalisya Ini saya balas. Selamat malam."/>
    <n v="3"/>
    <n v="8"/>
  </r>
  <r>
    <n v="4.7890280094067898E+17"/>
    <s v="17"/>
    <s v="06"/>
    <x v="4"/>
    <s v="14:11:39"/>
    <s v="Insya Allah, rencana kampanye akbar hari Minggu ini di GBK. Tanggal 22 Juni 2014. Tidak bisa datang ya, @yogsterID?"/>
    <n v="129"/>
    <n v="61"/>
  </r>
  <r>
    <n v="4.7890205231194099E+17"/>
    <s v="17"/>
    <s v="06"/>
    <x v="4"/>
    <s v="14:08:41"/>
    <s v="Terima kasih, @nita20_s. Saya baru dari Makassar dan Manado, malam ini ada waktu untuk menyapa serta menanggapi tulisan sahabat Twitter."/>
    <n v="65"/>
    <n v="55"/>
  </r>
  <r>
    <n v="4.7890130193417798E+17"/>
    <s v="17"/>
    <s v="06"/>
    <x v="4"/>
    <s v="14:05:42"/>
    <s v="Terima kasih, @dana_ar14. Kamu masih bisa tetap berpartisipasi dalam demokrasi, melalui kerabat dan keluarga kamu."/>
    <n v="40"/>
    <n v="34"/>
  </r>
  <r>
    <n v="4.7889974830944602E+17"/>
    <s v="17"/>
    <s v="06"/>
    <x v="4"/>
    <s v="13:59:32"/>
    <s v="Selamat malam bung @syahidfuad. Mohon sampaikan salam saya untuk teman-teman, saudara-saudara di Garut."/>
    <n v="56"/>
    <n v="43"/>
  </r>
  <r>
    <n v="4.7889904869954298E+17"/>
    <s v="17"/>
    <s v="06"/>
    <x v="4"/>
    <s v="13:56:45"/>
    <s v="Kalau api kita lawan dengan api, maka akibatnya adalah api yang lebih dahsyat. Api harus kita lawan dengan air, bung @harrisoilfc."/>
    <n v="685"/>
    <n v="145"/>
  </r>
  <r>
    <n v="4.7889871633450502E+17"/>
    <s v="17"/>
    <s v="06"/>
    <x v="4"/>
    <s v="13:55:26"/>
    <s v="Selamat malam, @Septiazieh. Apa kabar?"/>
    <n v="31"/>
    <n v="35"/>
  </r>
  <r>
    <n v="4.7889759542353498E+17"/>
    <s v="17"/>
    <s v="06"/>
    <x v="4"/>
    <s v="13:50:58"/>
    <s v="Terima kasih saudaraku, Gubernur Jawa Barat @AHeryawan."/>
    <n v="259"/>
    <n v="107"/>
  </r>
  <r>
    <n v="4.7889745316531398E+17"/>
    <s v="17"/>
    <s v="06"/>
    <x v="4"/>
    <s v="13:50:24"/>
    <s v="RT @aheryawan: 09. Tepat sekali Pak @prabowo08 memprioritaskan kesejahteraan petani nelayan. Artinya menyelesaikan 80% kemiskinan di Indoneâ€¦"/>
    <n v="247"/>
    <n v="0"/>
  </r>
  <r>
    <n v="4.7889744204622202E+17"/>
    <s v="17"/>
    <s v="06"/>
    <x v="4"/>
    <s v="13:50:22"/>
    <s v="RT @aheryawan: 07. Dan ide ide Saya terwakili oleh Pak @prabowo08 - @HattaRajasa, terutama ide &amp;amp; gagasan untuk memajukan kaum petani dan neâ€¦"/>
    <n v="181"/>
    <n v="0"/>
  </r>
  <r>
    <n v="4.7889737726100998E+17"/>
    <s v="17"/>
    <s v="06"/>
    <x v="4"/>
    <s v="13:50:06"/>
    <s v="RT @aheryawan: 04. Secara intelektual, beliau cerdas, mungkin lebih tepatnya jenius. Ide ide pembangunan Indonesia nya luar biasa #JabarPro1"/>
    <n v="245"/>
    <n v="0"/>
  </r>
  <r>
    <n v="4.7889734940243501E+17"/>
    <s v="17"/>
    <s v="06"/>
    <x v="4"/>
    <s v="13:50:00"/>
    <s v="RT @aheryawan: 03. Dari sisi kepribadian, Saya lihat Pak @Prabowo08 orang yg memiliki kepribadian kuat, berani &amp;amp; tegas. Ini dibutuhkan Indoâ€¦"/>
    <n v="254"/>
    <n v="0"/>
  </r>
  <r>
    <n v="4.7889730042556403E+17"/>
    <s v="17"/>
    <s v="06"/>
    <x v="4"/>
    <s v="13:49:48"/>
    <s v="RT @aheryawan: 02. Saya ingin sharing alasan-alasan Saya dukung Pak @Prabowo08 &amp;amp; @HattaRajasa Nanti Saya akan ReTweet jg alasan taruwit semâ€¦"/>
    <n v="147"/>
    <n v="0"/>
  </r>
  <r>
    <n v="4.7785598920754298E+17"/>
    <s v="14"/>
    <s v="06"/>
    <x v="4"/>
    <s v="16:52:00"/>
    <s v="Terima kasih, @baiqursula1. Insya Allah, besok atau lusa kita lanjutkan diskusi di Twitter. Selamat malam."/>
    <n v="131"/>
    <n v="170"/>
  </r>
  <r>
    <n v="4.7785562220594701E+17"/>
    <s v="14"/>
    <s v="06"/>
    <x v="4"/>
    <s v="16:50:33"/>
    <s v="@siabay @Gerindra Saya ada rencana, merangkul anak-anak muda yang punya kemampuan hebat di desain grafis seperti @maswaditya."/>
    <n v="113"/>
    <n v="77"/>
  </r>
  <r>
    <n v="4.7785459576327699E+17"/>
    <s v="14"/>
    <s v="06"/>
    <x v="4"/>
    <s v="16:46:28"/>
    <s v="Seorang presiden tidak dapat merobah kondisi bangsa ini seorang diri. Karena itu dengan @Gerindra, saya coba usung pemimpin terbaik. @L3L4Q"/>
    <n v="389"/>
    <n v="149"/>
  </r>
  <r>
    <n v="4.7785435100886598E+17"/>
    <s v="14"/>
    <s v="06"/>
    <x v="4"/>
    <s v="16:45:30"/>
    <s v="Silakan, @L3L4Q dapat cek realisasi dari visi saya di hasil kerja kepala-kepala daerah yang saya usung. Misalkan di Jakarta, Bandung, Bogor."/>
    <n v="85"/>
    <n v="55"/>
  </r>
  <r>
    <n v="4.7785351958038502E+17"/>
    <s v="14"/>
    <s v="06"/>
    <x v="4"/>
    <s v="16:42:11"/>
    <s v="Insya Allah, sampai jumpa hari Selasa besok @FCPrabowoSulsel. Terima kasih untuk antusiasmenya dan dukungannya selama ini."/>
    <n v="93"/>
    <n v="49"/>
  </r>
  <r>
    <n v="4.7785286963941299E+17"/>
    <s v="14"/>
    <s v="06"/>
    <x v="4"/>
    <s v="16:39:36"/>
    <s v="@anshory Terima kasih. Mohon sampaikan salam saya balik untuk teman-teman bung Isa di Kalteng."/>
    <n v="11"/>
    <n v="11"/>
  </r>
  <r>
    <n v="4.7785239507909798E+17"/>
    <s v="14"/>
    <s v="06"/>
    <x v="4"/>
    <s v="16:37:43"/>
    <s v="@addiancok @isty_febryani Selamat malam, mbak Isty."/>
    <n v="9"/>
    <n v="12"/>
  </r>
  <r>
    <n v="4.77851854185824E+17"/>
    <s v="14"/>
    <s v="06"/>
    <x v="4"/>
    <s v="16:35:34"/>
    <s v="@adriprayogo Terima kasih."/>
    <n v="4"/>
    <n v="12"/>
  </r>
  <r>
    <n v="4.7785172913685197E+17"/>
    <s v="14"/>
    <s v="06"/>
    <x v="4"/>
    <s v="16:35:04"/>
    <s v="@haryposter Terima kasih. Mohon sampaikan salam saya, dan permohonan maaf sudah begitu lama tidak mampir ke Nunukan."/>
    <n v="11"/>
    <n v="12"/>
  </r>
  <r>
    <n v="4.7785140898564902E+17"/>
    <s v="14"/>
    <s v="06"/>
    <x v="4"/>
    <s v="16:33:48"/>
    <s v="Garis besar kebijakan ekonomi saya dapat mbak @YeyendKusuma temukan di situs http://t.co/kJj9FdCPqe. Insya Allah besok akan saya paparkan."/>
    <n v="156"/>
    <n v="63"/>
  </r>
  <r>
    <n v="4.7785037222497798E+17"/>
    <s v="14"/>
    <s v="06"/>
    <x v="4"/>
    <s v="16:29:41"/>
    <s v="@aisyahzahr4 Terima kasih."/>
    <n v="4"/>
    <n v="10"/>
  </r>
  <r>
    <n v="4.7784894498303098E+17"/>
    <s v="14"/>
    <s v="06"/>
    <x v="4"/>
    <s v="16:24:01"/>
    <s v="Dengan infrastruktur internet yang mumpuni, kita bisa tingkatkan kinerja ekonomi kita terutama di industri kreatif. @Katafero @yogsterID"/>
    <n v="230"/>
    <n v="67"/>
  </r>
  <r>
    <n v="4.77848546117296E+17"/>
    <s v="14"/>
    <s v="06"/>
    <x v="4"/>
    <s v="16:22:26"/>
    <s v="Saya sendiri mengalami bung @Katafero @yogsterID. Jika terpilih, salah satu fokus saya adalah investasi di meningkatkan kecepatan internet."/>
    <n v="672"/>
    <n v="100"/>
  </r>
  <r>
    <n v="4.7784811992148301E+17"/>
    <s v="14"/>
    <s v="06"/>
    <x v="4"/>
    <s v="16:20:44"/>
    <s v="@Ridho_2012 Baik."/>
    <n v="3"/>
    <n v="9"/>
  </r>
  <r>
    <n v="4.7784770991988698E+17"/>
    <s v="14"/>
    <s v="06"/>
    <x v="4"/>
    <s v="16:19:06"/>
    <s v="@DestriHarmira @phytAryanti Terima kasih mbak Destri."/>
    <n v="3"/>
    <n v="10"/>
  </r>
  <r>
    <n v="4.7784706056612198E+17"/>
    <s v="14"/>
    <s v="06"/>
    <x v="4"/>
    <s v="16:16:31"/>
    <s v="@HeidyOctavia Terima kasih."/>
    <n v="4"/>
    <n v="10"/>
  </r>
  <r>
    <n v="4.7784693537035398E+17"/>
    <s v="14"/>
    <s v="06"/>
    <x v="4"/>
    <s v="16:16:02"/>
    <s v="Terima kasih bung @doyok_sopian, mohon sampaikan salam kepada teman-teman di Gunung Putri. Saya sangat apresiasi dukungan nyata ini."/>
    <n v="63"/>
    <n v="49"/>
  </r>
  <r>
    <n v="4.77845006212792E+17"/>
    <s v="14"/>
    <s v="06"/>
    <x v="4"/>
    <s v="16:08:22"/>
    <s v="@Noval_Sahabat @hattarajasa Terima kasih Noval."/>
    <n v="4"/>
    <n v="9"/>
  </r>
  <r>
    <n v="4.7784462332319699E+17"/>
    <s v="14"/>
    <s v="06"/>
    <x v="4"/>
    <s v="16:06:50"/>
    <s v="Terima kasih, @phytAryanti. Tema debat besok malam &quot;Pembangunan Ekonomi dan Kesejahteraan Sosial&quot; sangat penting. Mohon doa'nya agar lancar."/>
    <n v="205"/>
    <n v="93"/>
  </r>
  <r>
    <n v="4.77119343466008E+17"/>
    <s v="12"/>
    <s v="06"/>
    <x v="4"/>
    <s v="16:04:50"/>
    <s v="@seventeenifan Terima kasih."/>
    <n v="21"/>
    <n v="42"/>
  </r>
  <r>
    <n v="4.7711896124745702E+17"/>
    <s v="12"/>
    <s v="06"/>
    <x v="4"/>
    <s v="16:03:19"/>
    <s v="Terima kasih, @ariessyaif. Salam saya untuk teman-teman di Batam. http://t.co/yuuVA2eHsA"/>
    <n v="98"/>
    <n v="80"/>
  </r>
  <r>
    <n v="4.77118595567472E+17"/>
    <s v="12"/>
    <s v="06"/>
    <x v="4"/>
    <s v="16:01:52"/>
    <s v="@fai_luvika @kiyu71 Terima kasih."/>
    <n v="5"/>
    <n v="21"/>
  </r>
  <r>
    <n v="4.7711853706072E+17"/>
    <s v="12"/>
    <s v="06"/>
    <x v="4"/>
    <s v="16:01:38"/>
    <s v="@ferdiyadi Terima kasih."/>
    <n v="2"/>
    <n v="7"/>
  </r>
  <r>
    <n v="4.7711846893264E+17"/>
    <s v="12"/>
    <s v="06"/>
    <x v="4"/>
    <s v="16:01:22"/>
    <s v="@OchaYuliarossa Terima kasih."/>
    <n v="2"/>
    <n v="6"/>
  </r>
  <r>
    <n v="4.7711829774212698E+17"/>
    <s v="12"/>
    <s v="06"/>
    <x v="4"/>
    <s v="16:00:41"/>
    <s v="@SumimanUdu @Alifadio Sepakat."/>
    <n v="1"/>
    <n v="7"/>
  </r>
  <r>
    <n v="4.7711816573900301E+17"/>
    <s v="12"/>
    <s v="06"/>
    <x v="4"/>
    <s v="16:00:09"/>
    <s v="@S_Muhtadin Tentu."/>
    <n v="2"/>
    <n v="7"/>
  </r>
  <r>
    <n v="4.7711447476404998E+17"/>
    <s v="12"/>
    <s v="06"/>
    <x v="4"/>
    <s v="15:45:29"/>
    <s v="@norayanti_lubis Terima kasih. Salam untuk keluarga anda, mbak Nora."/>
    <n v="4"/>
    <n v="7"/>
  </r>
  <r>
    <n v="4.7711372394587699E+17"/>
    <s v="12"/>
    <s v="06"/>
    <x v="4"/>
    <s v="15:42:30"/>
    <s v="@tyastii Terima kasih."/>
    <n v="2"/>
    <n v="6"/>
  </r>
  <r>
    <n v="4.7711360696257299E+17"/>
    <s v="12"/>
    <s v="06"/>
    <x v="4"/>
    <s v="15:42:02"/>
    <s v="BBN itu bahan bakar nabati, bung @Alifadio. Bahan bakunya tetumbuhan seperti singkong dan aren. BBN adalah salah satu program utama saya."/>
    <n v="280"/>
    <n v="95"/>
  </r>
  <r>
    <n v="4.7711205671844198E+17"/>
    <s v="12"/>
    <s v="06"/>
    <x v="4"/>
    <s v="15:35:53"/>
    <s v="Saya setuju, @iisyarif. Sudah saatnya kita fokus tingkatkan produksi dan penggunaan BBN. Buka lapangan kerja, hapus ketergantungan pada BBM."/>
    <n v="136"/>
    <n v="64"/>
  </r>
  <r>
    <n v="4.7711005512947699E+17"/>
    <s v="12"/>
    <s v="06"/>
    <x v="4"/>
    <s v="15:27:56"/>
    <s v="@HarimauSumatra8 Terima kasih."/>
    <n v="3"/>
    <n v="8"/>
  </r>
  <r>
    <n v="4.7710999051200902E+17"/>
    <s v="12"/>
    <s v="06"/>
    <x v="4"/>
    <s v="15:27:40"/>
    <s v="Insya Allah. Bagi saya, kemampuan komunikasi bahasa asing sangat penting agar bangsa kita dapat bersaing dan dihormati bung @OrochiJezi."/>
    <n v="398"/>
    <n v="112"/>
  </r>
  <r>
    <n v="4.7710955939627802E+17"/>
    <s v="12"/>
    <s v="06"/>
    <x v="4"/>
    <s v="15:25:57"/>
    <s v="Mohon maaf lahir dan batin, bung @FaithNoel1708 dan sahabat Twitter sekalian. Selamat memperingati malam Nisyfu Sya'ban."/>
    <n v="223"/>
    <n v="96"/>
  </r>
  <r>
    <n v="4.7710904013305798E+17"/>
    <s v="12"/>
    <s v="06"/>
    <x v="4"/>
    <s v="15:23:54"/>
    <s v="Benar. Saya campuran ORBA dan ORLA. Ayah saya orang Banyumas. Ibu saya orang Langowan, bung @lalangpradistia."/>
    <n v="276"/>
    <n v="107"/>
  </r>
  <r>
    <n v="4.7710791401276198E+17"/>
    <s v="12"/>
    <s v="06"/>
    <x v="4"/>
    <s v="15:19:25"/>
    <s v="@davycepot Terima kasih sarannya."/>
    <n v="2"/>
    <n v="6"/>
  </r>
  <r>
    <n v="4.7710783617907501E+17"/>
    <s v="12"/>
    <s v="06"/>
    <x v="4"/>
    <s v="15:19:07"/>
    <s v="@fahmiyulizaar @Gerindra Terima kasih."/>
    <n v="1"/>
    <n v="7"/>
  </r>
  <r>
    <n v="4.7710773228197798E+17"/>
    <s v="12"/>
    <s v="06"/>
    <x v="4"/>
    <s v="15:18:42"/>
    <s v="Tentu, bung @YoseRT_. Kepada mereka yang punya sikap politik berbeda, kita tetap harus menjaga kerukunan, kekeluargaan, dan persahabatan."/>
    <n v="145"/>
    <n v="74"/>
  </r>
  <r>
    <n v="4.7710675408637901E+17"/>
    <s v="12"/>
    <s v="06"/>
    <x v="4"/>
    <s v="15:14:49"/>
    <s v="Salam untuk teman-teman di Flores, bung @masler83."/>
    <n v="39"/>
    <n v="47"/>
  </r>
  <r>
    <n v="4.7710632449318899E+17"/>
    <s v="12"/>
    <s v="06"/>
    <x v="4"/>
    <s v="15:13:06"/>
    <s v="@imong_sadewa21 @Gerindra @hattarajasa Terima kasih."/>
    <n v="1"/>
    <n v="6"/>
  </r>
  <r>
    <n v="4.7710604229659802E+17"/>
    <s v="12"/>
    <s v="06"/>
    <x v="4"/>
    <s v="15:11:59"/>
    <s v="@harsbr Silakan, terbuka untuk semua. Di desa Ciriung, Cibinong, Jawa Barat."/>
    <n v="1"/>
    <n v="7"/>
  </r>
  <r>
    <n v="4.7710585781813197E+17"/>
    <s v="12"/>
    <s v="06"/>
    <x v="4"/>
    <s v="15:11:15"/>
    <s v="Terima kasih, @davinarafiah. Mohon sampaikan salam saya untuk teman-teman, keluarga di Prabumulih. Mohon bantu sosialisasikan visi saya."/>
    <n v="64"/>
    <n v="52"/>
  </r>
  <r>
    <n v="4.77103400509648E+17"/>
    <s v="12"/>
    <s v="06"/>
    <x v="4"/>
    <s v="15:01:29"/>
    <s v="Semakin hari semakin canggih karya seni audio visual yang dihasilkan oleh anak-anak muda Indonesia. Saya salut. http://t.co/016wUyxh0Z"/>
    <n v="488"/>
    <n v="144"/>
  </r>
  <r>
    <n v="4.7710308535805101E+17"/>
    <s v="12"/>
    <s v="06"/>
    <x v="4"/>
    <s v="15:00:14"/>
    <s v="@anca_61726 Terima kasih."/>
    <n v="0"/>
    <n v="5"/>
  </r>
  <r>
    <n v="4.7710202206001498E+17"/>
    <s v="12"/>
    <s v="06"/>
    <x v="4"/>
    <s v="14:56:00"/>
    <s v="@PKSsudan Terima kasih. Mohon sampaikan salam saya untuk teman-teman, saudara di Sudan."/>
    <n v="7"/>
    <n v="8"/>
  </r>
  <r>
    <n v="4.7710179743026701E+17"/>
    <s v="12"/>
    <s v="06"/>
    <x v="4"/>
    <s v="14:55:07"/>
    <s v="Terima kasih @_P_A_N_D_U_. Mohon doa'nya agar saya dan tim terus mendapat kemudahan dalam bersilaturahmi ke seluruh pelosok nusantara."/>
    <n v="100"/>
    <n v="71"/>
  </r>
  <r>
    <n v="4.7710094801620902E+17"/>
    <s v="12"/>
    <s v="06"/>
    <x v="4"/>
    <s v="14:51:44"/>
    <s v="@fazarRafs @Gerindra Terima kasih."/>
    <n v="3"/>
    <n v="5"/>
  </r>
  <r>
    <n v="4.7710088784052198E+17"/>
    <s v="12"/>
    <s v="06"/>
    <x v="4"/>
    <s v="14:51:30"/>
    <s v="Insya Allah, agenda saya besok ke Cililin dan Subang. Siapa saja, sahabat Twitter yang tinggal di Cililin dan Subang? Sampai jumpa besok."/>
    <n v="346"/>
    <n v="98"/>
  </r>
  <r>
    <n v="4.7710051835170803E+17"/>
    <s v="12"/>
    <s v="06"/>
    <x v="4"/>
    <s v="14:50:02"/>
    <s v="Alhamdulillah. Rangkaian acara dua hari terakhir di Medan, Banda Aceh, Palembang, Lampung dan malam ini di Jakarta berlangsung lancar."/>
    <n v="394"/>
    <n v="99"/>
  </r>
  <r>
    <n v="4.7702648372712998E+17"/>
    <s v="12"/>
    <s v="06"/>
    <x v="4"/>
    <s v="09:55:51"/>
    <s v="Saya sudah terima kiriman videonya. Terima kasih bung @AHMADDHANIPRAST. http://t.co/sM9biT9w3Q"/>
    <n v="716"/>
    <n v="271"/>
  </r>
  <r>
    <n v="4.7675665087162701E+17"/>
    <s v="11"/>
    <s v="06"/>
    <x v="4"/>
    <s v="16:03:37"/>
    <s v="@rpmeilani Tentu. Terima kasih Ria."/>
    <n v="12"/>
    <n v="28"/>
  </r>
  <r>
    <n v="4.7675220296323398E+17"/>
    <s v="11"/>
    <s v="06"/>
    <x v="4"/>
    <s v="15:45:57"/>
    <s v="Terima kasih, sampai jumpa besok bung @kalah_awalfc."/>
    <n v="69"/>
    <n v="102"/>
  </r>
  <r>
    <n v="4.7674905649703302E+17"/>
    <s v="11"/>
    <s v="06"/>
    <x v="4"/>
    <s v="15:33:27"/>
    <s v="Selamat malam, Palembang."/>
    <n v="474"/>
    <n v="150"/>
  </r>
  <r>
    <n v="4.7640633139437901E+17"/>
    <s v="10"/>
    <s v="06"/>
    <x v="4"/>
    <s v="16:51:35"/>
    <s v="Terima kasih, @_nandaPr. Insya Allah saya besok akan ke kota Medan dan kota Banda Aceh. Mohon doa'nya agar semua agenda berjalan lancar."/>
    <n v="283"/>
    <n v="191"/>
  </r>
  <r>
    <n v="4.7639115600823501E+17"/>
    <s v="10"/>
    <s v="06"/>
    <x v="4"/>
    <s v="15:51:17"/>
    <s v="@Aam_amlovana Benar. Insya Allah."/>
    <n v="17"/>
    <n v="21"/>
  </r>
  <r>
    <n v="4.76372544690208E+17"/>
    <s v="10"/>
    <s v="06"/>
    <x v="4"/>
    <s v="14:37:19"/>
    <s v="Terima kasih untuk testimoninya, @Fauzan_AmF. Indonesia yang berwibawa dan setara dengan bangsa-bangsa besar, adalah cita-cita saya."/>
    <n v="300"/>
    <n v="159"/>
  </r>
  <r>
    <n v="4.7635089273246899E+17"/>
    <s v="10"/>
    <s v="06"/>
    <x v="4"/>
    <s v="13:11:17"/>
    <s v="@linots Benar. Semoga kita semua dapat belajar dan menghidupi prinsip-prinsip kesatria."/>
    <n v="44"/>
    <n v="23"/>
  </r>
  <r>
    <n v="4.7632901792296499E+17"/>
    <s v="10"/>
    <s v="06"/>
    <x v="4"/>
    <s v="11:44:22"/>
    <s v="Saya setuju dengan pesan yang terkandung di gambar ini. Walau berbeda pilihan, kita harus tetap bersatu. http://t.co/VEA8hv6hBj"/>
    <n v="3303"/>
    <n v="832"/>
  </r>
  <r>
    <n v="4.7629643525247302E+17"/>
    <s v="10"/>
    <s v="06"/>
    <x v="4"/>
    <s v="09:34:53"/>
    <s v="Mari kita ajak seluruh komponen bangsa untuk tidak berkampanye dengan kebencian, dengan dengki, dan dengan iri. Becik ketitik, ala ketara."/>
    <n v="2329"/>
    <n v="399"/>
  </r>
  <r>
    <n v="4.76296148681232E+17"/>
    <s v="10"/>
    <s v="06"/>
    <x v="4"/>
    <s v="09:33:45"/>
    <s v="Namun ingatlah. Jika sahabat mendengar saya dihujat &amp;amp; difitnah, janganlah balas hujatan &amp;amp; fitnah tersebut dengan berbuat yang sama."/>
    <n v="3310"/>
    <n v="578"/>
  </r>
  <r>
    <n v="4.76295903905472E+17"/>
    <s v="10"/>
    <s v="06"/>
    <x v="4"/>
    <s v="09:32:47"/>
    <s v="Sahabat. Selaku pemimpin politik saya harus selalu siap berada di garis terdepan. Siap menerima kritik dan hantaman. http://t.co/yofYQLWdL6"/>
    <n v="1546"/>
    <n v="432"/>
  </r>
  <r>
    <n v="4.7603737858738502E+17"/>
    <s v="09"/>
    <s v="06"/>
    <x v="4"/>
    <s v="16:25:30"/>
    <s v="@arifwh @hattarajasa Terima kasih."/>
    <n v="35"/>
    <n v="43"/>
  </r>
  <r>
    <n v="4.7603685830072698E+17"/>
    <s v="09"/>
    <s v="06"/>
    <x v="4"/>
    <s v="16:23:26"/>
    <s v="@lindacarfar Terima kasih."/>
    <n v="8"/>
    <n v="21"/>
  </r>
  <r>
    <n v="4.7603015308504602E+17"/>
    <s v="09"/>
    <s v="06"/>
    <x v="4"/>
    <s v="15:56:47"/>
    <s v="Bagaimana, sahabat? Semoga apa yang saya dan bung @HattaRajasa sampaikan malam ini, dapat menjawab sebagian rasa ingin tahu."/>
    <n v="2260"/>
    <n v="690"/>
  </r>
  <r>
    <n v="4.7602976333352102E+17"/>
    <s v="09"/>
    <s v="06"/>
    <x v="4"/>
    <s v="15:55:14"/>
    <s v="@GreySword Terima kasih."/>
    <n v="4"/>
    <n v="13"/>
  </r>
  <r>
    <n v="4.7597252992476301E+17"/>
    <s v="09"/>
    <s v="06"/>
    <x v="4"/>
    <s v="12:07:48"/>
    <s v="@PilihanKuSatu Terima kasih."/>
    <n v="56"/>
    <n v="42"/>
  </r>
  <r>
    <n v="4.7597209987435699E+17"/>
    <s v="09"/>
    <s v="06"/>
    <x v="4"/>
    <s v="12:06:06"/>
    <s v="Menuju Balai Sarbini untuk debat capres pertama, bersama bung @HattaRajasa."/>
    <n v="677"/>
    <n v="190"/>
  </r>
  <r>
    <n v="4.75908987175464E+17"/>
    <s v="09"/>
    <s v="06"/>
    <x v="4"/>
    <s v="07:55:19"/>
    <s v="Terima kasih, @viranysa. Menerima pesan-pesan semangat dari sahabat di Twitter ini, buat saya semakin semangat."/>
    <n v="127"/>
    <n v="104"/>
  </r>
  <r>
    <n v="4.7590327997342502E+17"/>
    <s v="09"/>
    <s v="06"/>
    <x v="4"/>
    <s v="07:32:38"/>
    <s v="Terima kasih, @anie_gonel @deTIRTA @DjenRizal @KangAsepBilly dan semua, sahabat Twitter yang telah memberikan masukan untuk nanti malam."/>
    <n v="66"/>
    <n v="64"/>
  </r>
  <r>
    <n v="4.7589453883834701E+17"/>
    <s v="09"/>
    <s v="06"/>
    <x v="4"/>
    <s v="06:57:54"/>
    <s v="@LukyAntoryo Ok. Terima kasih. Ini masih masuk ke dalam konteks pemerintahan yang bersih."/>
    <n v="11"/>
    <n v="14"/>
  </r>
  <r>
    <n v="4.7589434217583398E+17"/>
    <s v="09"/>
    <s v="06"/>
    <x v="4"/>
    <s v="06:57:07"/>
    <s v="@andiistiabudi Ok."/>
    <n v="3"/>
    <n v="8"/>
  </r>
  <r>
    <n v="4.7589422975169299E+17"/>
    <s v="09"/>
    <s v="06"/>
    <x v="4"/>
    <s v="06:56:40"/>
    <s v="@mutia_2159 Terima kasih."/>
    <n v="3"/>
    <n v="6"/>
  </r>
  <r>
    <n v="4.7589368666482202E+17"/>
    <s v="09"/>
    <s v="06"/>
    <x v="4"/>
    <s v="06:54:31"/>
    <s v="Ada perubahan format. Insya Allah nanti malam saya akan hadir bersama mitra saya bung @HattaRajasa, mbak @NusiFerawati."/>
    <n v="128"/>
    <n v="77"/>
  </r>
  <r>
    <n v="4.7589323011904301E+17"/>
    <s v="09"/>
    <s v="06"/>
    <x v="4"/>
    <s v="06:52:42"/>
    <s v="Saya tidak ada latihan khusus untuk nanti malam, hanya diskusi saja dengan sahabat Twitter seperti sekarang ini bung @citra_ardana59."/>
    <n v="183"/>
    <n v="89"/>
  </r>
  <r>
    <n v="4.7589235689429402E+17"/>
    <s v="09"/>
    <s v="06"/>
    <x v="4"/>
    <s v="06:49:14"/>
    <s v="@yudhapally Saya sependapat."/>
    <n v="4"/>
    <n v="11"/>
  </r>
  <r>
    <n v="4.7589093609898803E+17"/>
    <s v="09"/>
    <s v="06"/>
    <x v="4"/>
    <s v="06:43:35"/>
    <s v="Insya Allah, acara debat malam ini (pukul 20.00 WIB) dapat berlangsung dengan baik, serta bermanfaat untuk demokrasi kita. Terima kasih."/>
    <n v="755"/>
    <n v="165"/>
  </r>
  <r>
    <n v="4.7588994545471398E+17"/>
    <s v="09"/>
    <s v="06"/>
    <x v="4"/>
    <s v="06:39:39"/>
    <s v="Tema debat malam ini adalah pembangunan demokrasi, pemerintahan yang bersih dan kepastian hukum. Saya membuka masukan dari sahabat Twitter."/>
    <n v="637"/>
    <n v="125"/>
  </r>
  <r>
    <n v="4.7585717775252198E+17"/>
    <s v="09"/>
    <s v="06"/>
    <x v="4"/>
    <s v="04:29:26"/>
    <s v="Saya baru mendapat kabar, KH Idris Marzuki - pengasuh pondok pesantren Lirboyo, Kediri telah wafat. Inna Lillahi wa inna ilaihi raji'un."/>
    <n v="914"/>
    <n v="125"/>
  </r>
  <r>
    <n v="4.7440574471276499E+17"/>
    <s v="05"/>
    <s v="06"/>
    <x v="4"/>
    <s v="04:21:58"/>
    <s v="Terima kasih, adik-adik @SahabatPrabowo untuk kiriman video klip-nya. Saya sudah terima. http://t.co/2oLUnXk0AK"/>
    <n v="576"/>
    <n v="286"/>
  </r>
  <r>
    <n v="4.73867414866624E+17"/>
    <s v="03"/>
    <s v="06"/>
    <x v="4"/>
    <s v="16:42:50"/>
    <s v="@dr_oyong Terima kasih."/>
    <n v="34"/>
    <n v="52"/>
  </r>
  <r>
    <n v="4.7386736263495603E+17"/>
    <s v="03"/>
    <s v="06"/>
    <x v="4"/>
    <s v="16:42:37"/>
    <s v="Terima kasih. Semoga kali ini berbeda, namun biasanya semakin dekat ke hari H semakin banyak info tidak benar. Mohon dibantu. @rendy_ilyandi"/>
    <n v="309"/>
    <n v="206"/>
  </r>
  <r>
    <n v="4.7386523289742899E+17"/>
    <s v="03"/>
    <s v="06"/>
    <x v="4"/>
    <s v="16:34:10"/>
    <s v="Insya Allah, Twitter dan FB saya akan terus aktif bung @t10_prasetyo. Presiden bekerja untuk rakyat. Dari media ini saya terima masukan."/>
    <n v="257"/>
    <n v="146"/>
  </r>
  <r>
    <n v="4.7386309151228698E+17"/>
    <s v="03"/>
    <s v="06"/>
    <x v="4"/>
    <s v="16:25:39"/>
    <s v="Hahaha. Soal masa muda saya, jika ketemu saya cerita langsung ya ke bung @RaffiAhmadLagi. Tolong ingatkan. Kalau di Twitter kurang pantas."/>
    <n v="224"/>
    <n v="108"/>
  </r>
  <r>
    <n v="4.7386160161580602E+17"/>
    <s v="03"/>
    <s v="06"/>
    <x v="4"/>
    <s v="16:19:44"/>
    <s v="Komunitas seniman beri masukan pada saya, jika terpilih untuk pastikan penegakan hukum terhadap pelanggaran hak intelektual. @RaffiAhmadLagi"/>
    <n v="277"/>
    <n v="80"/>
  </r>
  <r>
    <n v="4.7385753200428602E+17"/>
    <s v="03"/>
    <s v="06"/>
    <x v="4"/>
    <s v="16:03:34"/>
    <s v="Terima kasih, bung @iqbalstpangeran."/>
    <n v="34"/>
    <n v="44"/>
  </r>
  <r>
    <n v="4.7385720550286899E+17"/>
    <s v="03"/>
    <s v="06"/>
    <x v="4"/>
    <s v="16:02:16"/>
    <s v="Terima kasih untuk dukungannya, bung @ndix_andi. Benar bung @Yohanes_VCC, niat saya adalah untuk mengabdi kepada merah putih."/>
    <n v="118"/>
    <n v="68"/>
  </r>
  <r>
    <n v="4.7385094331054003E+17"/>
    <s v="03"/>
    <s v="06"/>
    <x v="4"/>
    <s v="15:37:23"/>
    <s v="Boleh. Bung @RaffiAhmadLagi ingin bicara dengan saya tentang apa? Maaf saya baru sempat buka Twitter, seharian ini kegiatan di luar rumah."/>
    <n v="188"/>
    <n v="131"/>
  </r>
  <r>
    <n v="4.7385030495005901E+17"/>
    <s v="03"/>
    <s v="06"/>
    <x v="4"/>
    <s v="15:34:51"/>
    <s v="RT @SCTV_: Jangan lewatkan Program Spesial SCTV Jelang pemilu 2014 &quot;@Prabowo08 Untuk Indonesia&quot; pukul 22.30 WIB"/>
    <n v="251"/>
    <n v="0"/>
  </r>
  <r>
    <n v="4.7133680024224102E+17"/>
    <s v="27"/>
    <s v="05"/>
    <x v="4"/>
    <s v="17:07:04"/>
    <s v="@wiHaans Tentu."/>
    <n v="51"/>
    <n v="81"/>
  </r>
  <r>
    <n v="4.7133502494437702E+17"/>
    <s v="27"/>
    <s v="05"/>
    <x v="4"/>
    <s v="17:00:01"/>
    <s v="Mohon sampaikan salam saya untuk teman-teman, keluarga di Kalimantan Barat bung @hazardeven10. Sudah lama saya tidak mampir ke Pontianak."/>
    <n v="226"/>
    <n v="149"/>
  </r>
  <r>
    <n v="4.7133462639738803E+17"/>
    <s v="27"/>
    <s v="05"/>
    <x v="4"/>
    <s v="16:58:26"/>
    <s v="Terima kasih sudah mengingatkan, bung @Abbiihazz. Mohon doa'nya juga untuk mitra saya bung @HattaRajasa dan seluruh relawan yang bergerak."/>
    <n v="148"/>
    <n v="133"/>
  </r>
  <r>
    <n v="4.7133274892206003E+17"/>
    <s v="27"/>
    <s v="05"/>
    <x v="4"/>
    <s v="16:50:58"/>
    <s v="Selamat malam. Terima kasih bung @aheryawan. Sampai jumpa besok di Bandung, Insya Allah."/>
    <n v="150"/>
    <n v="80"/>
  </r>
  <r>
    <n v="4.7085484022709798E+17"/>
    <s v="26"/>
    <s v="05"/>
    <x v="4"/>
    <s v="09:11:56"/>
    <s v="Terima kasih, bung @LaNyallaMM. Adalah niat saya dan bung @HattaRajasa untuk fasilitasi timnas sepakbola agar prestasi terus meningkat."/>
    <n v="286"/>
    <n v="114"/>
  </r>
  <r>
    <n v="4.7084529114324902E+17"/>
    <s v="26"/>
    <s v="05"/>
    <x v="4"/>
    <s v="08:33:59"/>
    <s v="Saya percaya Facebook dan Twitter dapat meningkatkan kualitas demokrasi. Oleh karenanya saya gunakan keduanya untuk berkomunikasi. @QjoQ"/>
    <n v="398"/>
    <n v="158"/>
  </r>
  <r>
    <n v="4.7084488177079002E+17"/>
    <s v="26"/>
    <s v="05"/>
    <x v="4"/>
    <s v="08:32:22"/>
    <s v="Saya tidak mau memimpin secara otoriter, bung @QjoQ. Apapun yang lawan politik saya katakan, saya mendukung kebebasan pers dan berpendapat."/>
    <n v="564"/>
    <n v="134"/>
  </r>
  <r>
    <n v="4.7083178669231302E+17"/>
    <s v="26"/>
    <s v="05"/>
    <x v="4"/>
    <s v="07:40:20"/>
    <s v="Silakan bung @berry_alonso, agenda pembangunan saya dan bung @HattaRajasa saya dapat saudara baca di link berikut: http://t.co/5ZDWCfRApC"/>
    <n v="163"/>
    <n v="78"/>
  </r>
  <r>
    <n v="4.7083148765102003E+17"/>
    <s v="26"/>
    <s v="05"/>
    <x v="4"/>
    <s v="07:39:08"/>
    <s v="Silakan, bung @MZHusein - datang saja ke posko Koalisi Merah Putih di Rumah Polonia, Jalan Cipinang Cempedak. Gunakan fasilitas yang ada."/>
    <n v="70"/>
    <n v="43"/>
  </r>
  <r>
    <n v="4.7081497198345402E+17"/>
    <s v="26"/>
    <s v="05"/>
    <x v="4"/>
    <s v="06:33:31"/>
    <s v="Selamat ulang tahun bung @AhmadDhaniPrast. Terima kasih untuk dukungannya selama ini. Mari kita sama-sama bangun bangsa."/>
    <n v="344"/>
    <n v="94"/>
  </r>
  <r>
    <n v="4.6876808440515302E+17"/>
    <s v="20"/>
    <s v="05"/>
    <x v="4"/>
    <s v="14:59:55"/>
    <s v="@pksqatar Terima kasih, mohon sampaikan salam saya kepada teman-teman di Qatar."/>
    <n v="93"/>
    <n v="89"/>
  </r>
  <r>
    <n v="4.6876782505453498E+17"/>
    <s v="20"/>
    <s v="05"/>
    <x v="4"/>
    <s v="14:58:53"/>
    <s v="@YanikHaryani Aamiin."/>
    <n v="31"/>
    <n v="54"/>
  </r>
  <r>
    <n v="4.6876631254657402E+17"/>
    <s v="20"/>
    <s v="05"/>
    <x v="4"/>
    <s v="14:52:52"/>
    <s v="RT @VIVAnews: #DukungPrabowoHatta Jadi Trending Topic Twitter http://t.co/92oNjWojDX"/>
    <n v="755"/>
    <n v="0"/>
  </r>
  <r>
    <n v="4.6876625234152602E+17"/>
    <s v="20"/>
    <s v="05"/>
    <x v="4"/>
    <s v="14:52:38"/>
    <s v="Saya juga memperhatikan, dukungan limpahan dukungan sahabat di tagar Twitter #DukungPrabowoHatta. Terima kasih."/>
    <n v="589"/>
    <n v="170"/>
  </r>
  <r>
    <n v="4.6876567038605702E+17"/>
    <s v="20"/>
    <s v="05"/>
    <x v="4"/>
    <s v="14:50:19"/>
    <s v="Terima kasih, bung @YohanesTarigan9. Mohon sampaikan salam saya kepada keluarga, kerabat di Medan."/>
    <n v="59"/>
    <n v="70"/>
  </r>
  <r>
    <n v="4.6876475338538502E+17"/>
    <s v="20"/>
    <s v="05"/>
    <x v="4"/>
    <s v="14:46:41"/>
    <s v="Sejak kemarin, pernyataan dukungan melalui SMS, email, pesan Facebook dan Twitter terus mengalir masuk. Terima kasih. http://t.co/2110k3B4s2"/>
    <n v="805"/>
    <n v="406"/>
  </r>
  <r>
    <n v="4.68763937278664E+17"/>
    <s v="20"/>
    <s v="05"/>
    <x v="4"/>
    <s v="14:43:26"/>
    <s v="Silakan, bung @rahadansyah dan sahabat Twitter dapat unduh dokumen gagasan saya dan bung @HattaRajasa di web http://t.co/kJj9FdCPqe"/>
    <n v="221"/>
    <n v="99"/>
  </r>
  <r>
    <n v="4.6874294110034701E+17"/>
    <s v="20"/>
    <s v="05"/>
    <x v="4"/>
    <s v="13:20:00"/>
    <s v="Alhamdulillah. Malam ini bung Rhoma Irama bergabung untuk memperkuat gerakan kita, gerakan #SelamatkanIndonesia. http://t.co/AzHHyvckR2"/>
    <n v="1097"/>
    <n v="476"/>
  </r>
  <r>
    <n v="4.6843375012507597E+17"/>
    <s v="19"/>
    <s v="05"/>
    <x v="4"/>
    <s v="16:51:23"/>
    <s v="Saya mengajak sahabat Twitter sekalian untuk manfaatkan waktu kampanye dua bulan kedepan, waktu untuk adu gagasan. http://t.co/X4Cm6sGUM2"/>
    <n v="661"/>
    <n v="253"/>
  </r>
  <r>
    <n v="4.6843302451465798E+17"/>
    <s v="19"/>
    <s v="05"/>
    <x v="4"/>
    <s v="16:48:30"/>
    <s v="Rincian lengkap rencana program kerja saya bersama bung @HattaRajasa dapat sahabat Twitter akses pada URL berikut: http://t.co/X4Cm6sGUM2"/>
    <n v="663"/>
    <n v="210"/>
  </r>
  <r>
    <n v="4.6842050801946202E+17"/>
    <s v="19"/>
    <s v="05"/>
    <x v="4"/>
    <s v="15:58:46"/>
    <s v="Sahabat yang ingin produksi kaos, bendera dan atribut kampanye lainnya dapat unduh desain dari http://t.co/kJj9FdCPqe http://t.co/UpDTdvjro4"/>
    <n v="406"/>
    <n v="257"/>
  </r>
  <r>
    <n v="4.6841870269876602E+17"/>
    <s v="19"/>
    <s v="05"/>
    <x v="4"/>
    <s v="15:51:36"/>
    <s v="Perjuangan ini tidak mungkin berhasil, tanpa doa' dan dukungan nyata saudara-saudara di darat dan di dunia maya. http://t.co/nPIRctP6kk"/>
    <n v="606"/>
    <n v="235"/>
  </r>
  <r>
    <n v="4.6841779586927398E+17"/>
    <s v="19"/>
    <s v="05"/>
    <x v="4"/>
    <s v="15:47:59"/>
    <s v="Sahabat, tadi siang saya telah deklarasikan niat saya untuk berjuang #SelamatkanIndonesia bersama bung @HattaRajasa. http://t.co/SDDnLg5vrM"/>
    <n v="575"/>
    <n v="256"/>
  </r>
  <r>
    <n v="4.6841700147228998E+17"/>
    <s v="19"/>
    <s v="05"/>
    <x v="4"/>
    <s v="15:44:50"/>
    <s v="Terima kasih untuk dukungannya selama ini, mbak @juliaperrez."/>
    <n v="211"/>
    <n v="131"/>
  </r>
  <r>
    <n v="4.6827223865165402E+17"/>
    <s v="19"/>
    <s v="05"/>
    <x v="4"/>
    <s v="06:09:36"/>
    <s v="#SelamatkanIndonesia agar NKRI benar-benar berdaulat secara politik, daulat secara ekonomi, berwibawa, sejajar dengan bangsa-bangsa dunia."/>
    <n v="1181"/>
    <n v="231"/>
  </r>
  <r>
    <n v="4.6827054906437197E+17"/>
    <s v="19"/>
    <s v="05"/>
    <x v="4"/>
    <s v="06:02:53"/>
    <s v="Semua dokumen pendaftaran sudah lengkap. Saya mohon doa' dan dukungan sahabat, untuk bersama #SelamatkanIndonesia. http://t.co/jdTwIvKbmw"/>
    <n v="1003"/>
    <n v="363"/>
  </r>
  <r>
    <n v="4.6790296258963398E+17"/>
    <s v="18"/>
    <s v="05"/>
    <x v="4"/>
    <s v="05:42:14"/>
    <s v="@SetiawanMW Semoga sukses dan dapat membanggakan bangsa Indonesia. Insya Allah merah putih berkibar disana."/>
    <n v="29"/>
    <n v="36"/>
  </r>
  <r>
    <n v="4.6790272403022598E+17"/>
    <s v="18"/>
    <s v="05"/>
    <x v="4"/>
    <s v="05:41:17"/>
    <s v="Jangan kita ulangi kesalahan yang pernah kita lakukan, @samuel_benny. Jangan menunggu budaya kita diklaim bangsa lain, baru angkat bicara."/>
    <n v="186"/>
    <n v="90"/>
  </r>
  <r>
    <n v="4.6790146825979002E+17"/>
    <s v="18"/>
    <s v="05"/>
    <x v="4"/>
    <s v="05:36:17"/>
    <s v="Benar, bung @musriadi1. Usulnya sangat baik, bung @fahri_noah. Saya rasa ada baiknya setiap anak bangsa mengenal pencak silat dari dini."/>
    <n v="62"/>
    <n v="41"/>
  </r>
  <r>
    <n v="4.6789952762663302E+17"/>
    <s v="18"/>
    <s v="05"/>
    <x v="4"/>
    <s v="05:28:35"/>
    <s v="Jika bukan kita sendiri yang mempelajari dan melestarikan budaya Indonesia, siapa lagi? Kalau bukan sekarang, kapan lagi? #PencakSilat"/>
    <n v="395"/>
    <n v="75"/>
  </r>
  <r>
    <n v="4.6789919861703802E+17"/>
    <s v="18"/>
    <s v="05"/>
    <x v="4"/>
    <s v="05:27:16"/>
    <s v="Selamat siang sahabat. Sore ini saya akan menutup Kejuaraan Nasional Pencak Silat 2014 di Padepokan Silat TMII. Silakan, terbuka untuk umum."/>
    <n v="110"/>
    <n v="53"/>
  </r>
  <r>
    <n v="4.6771310419366202E+17"/>
    <s v="17"/>
    <s v="05"/>
    <x v="4"/>
    <s v="17:07:48"/>
    <s v="Terima kasih sudah mengingatkan, bung @lucky_lukman. Kebetulan malam ini saya lagi ada waktu untuk membalas pesan-pesan di Twitter."/>
    <n v="43"/>
    <n v="42"/>
  </r>
  <r>
    <n v="4.67712887243288E+17"/>
    <s v="17"/>
    <s v="05"/>
    <x v="4"/>
    <s v="17:06:56"/>
    <s v="Terima kasih, @Foto_Prabowo. Silakan sahabat Twitter yang berkenan mengikuti perjalanan saya dalam foto-foto dapat follow @Foto_Prabowo."/>
    <n v="51"/>
    <n v="58"/>
  </r>
  <r>
    <n v="4.67712341845352E+17"/>
    <s v="17"/>
    <s v="05"/>
    <x v="4"/>
    <s v="17:04:46"/>
    <s v="Terima kasih, @periramdani2. Terus kobarkan semangat, ajak teman-teman, kerabat dan keluarga untuk peduli dan pergi ke TPS: 9 Juli 2014."/>
    <n v="41"/>
    <n v="41"/>
  </r>
  <r>
    <n v="4.6771074693608602E+17"/>
    <s v="17"/>
    <s v="05"/>
    <x v="4"/>
    <s v="16:58:26"/>
    <s v="Semoga adanya media baru seperti Twitter ini tidak kurangi waktu kita untuk baca buku dan pelajari hal-hal baru. Selamat Hari Buku Nasional."/>
    <n v="298"/>
    <n v="81"/>
  </r>
  <r>
    <n v="4.6771036506568198E+17"/>
    <s v="17"/>
    <s v="05"/>
    <x v="4"/>
    <s v="16:56:55"/>
    <s v="Hari ini saya teringat, dulu saat saya kecil ayah saya Prof. Sumitro selalu ingatkan saya untuk rajin baca buku. http://t.co/95X3ro92B7"/>
    <n v="532"/>
    <n v="334"/>
  </r>
  <r>
    <n v="4.6692063935424499E+17"/>
    <s v="15"/>
    <s v="05"/>
    <x v="4"/>
    <s v="12:38:50"/>
    <s v="@Foto_Prabowo Silakan. Jika perlu apa-apa, silakan koordinasikan dengan tim media online saya, anak-anak muda di DPP @Gerindra."/>
    <n v="26"/>
    <n v="18"/>
  </r>
  <r>
    <n v="4.6691945546579898E+17"/>
    <s v="15"/>
    <s v="05"/>
    <x v="4"/>
    <s v="12:34:07"/>
    <s v="Selamat malam. Kepada sahabat Twitter yang beragama Buddha, selamat merayakan Hari Waisak tahun 2014. http://t.co/3SFzFwRljJ"/>
    <n v="110"/>
    <n v="52"/>
  </r>
  <r>
    <n v="4.6543037470986202E+17"/>
    <s v="11"/>
    <s v="05"/>
    <x v="4"/>
    <s v="09:57:03"/>
    <s v="Terima kasih, mbak @eviewahab. Saya juga doa'kan semoga sukses selalu menyertai anda dan keluarga."/>
    <n v="50"/>
    <n v="46"/>
  </r>
  <r>
    <n v="4.6542974368942003E+17"/>
    <s v="11"/>
    <s v="05"/>
    <x v="4"/>
    <s v="09:54:32"/>
    <s v="Tepatnya di Padepokan Silat, TMII. KEJURNAS berlangsung sampai 18 Mei 2014. Silakan datang, terbuka untuk umum. http://t.co/Q1n4C78WFt"/>
    <n v="158"/>
    <n v="131"/>
  </r>
  <r>
    <n v="4.6542928687099898E+17"/>
    <s v="11"/>
    <s v="05"/>
    <x v="4"/>
    <s v="09:52:43"/>
    <s v="Selamat siang, sahabat Twitter. Tadi pagi selaku Ketua Umum PB IPSI saya membuka KEJURNAS Pencak Silat 2014 di TMII. http://t.co/aZR53HgJ9Y"/>
    <n v="252"/>
    <n v="157"/>
  </r>
  <r>
    <n v="4.60695072795656E+17"/>
    <s v="28"/>
    <s v="04"/>
    <x v="4"/>
    <s v="08:20:39"/>
    <s v="@OfficialAdit06 Terima kasih doa' dan dukungannya."/>
    <n v="36"/>
    <n v="38"/>
  </r>
  <r>
    <n v="4.6069493382159501E+17"/>
    <s v="28"/>
    <s v="04"/>
    <x v="4"/>
    <s v="08:20:06"/>
    <s v="Benar, @yuliaa157. Beliau adalah satu-satunya pemusik yang mendapatkan pengkat kehormatan Letnan Kolonel TNI. Sang Maestro Idris Sardi."/>
    <n v="91"/>
    <n v="61"/>
  </r>
  <r>
    <n v="4.60694340176576E+17"/>
    <s v="28"/>
    <s v="04"/>
    <x v="4"/>
    <s v="08:17:44"/>
    <s v="Sahabat, mari kita bersama-sama berdoa' agar beliau mendapat tempat terbaik di sisi Allah SWT. Aamiin. Selamat jalan, bapak Idris Sardi."/>
    <n v="179"/>
    <n v="93"/>
  </r>
  <r>
    <n v="4.6069400856232698E+17"/>
    <s v="28"/>
    <s v="04"/>
    <x v="4"/>
    <s v="08:16:25"/>
    <s v="Di mata saya, Idris Sardi adalah seorang nasionalis sejati. Saya saksi hidup, cintanya kepada merah putih yang sangat luar biasa."/>
    <n v="140"/>
    <n v="47"/>
  </r>
  <r>
    <n v="4.6069356879375501E+17"/>
    <s v="28"/>
    <s v="04"/>
    <x v="4"/>
    <s v="08:14:40"/>
    <s v="Saya turut berduka atas kepergian Sang Maestro. Saya masih ingat dulu, saat saya Danjen, saya minta bantuan beliau untuk buat Mars KOPASSUS."/>
    <n v="162"/>
    <n v="36"/>
  </r>
  <r>
    <n v="4.6069311912660102E+17"/>
    <s v="28"/>
    <s v="04"/>
    <x v="4"/>
    <s v="08:12:53"/>
    <s v="Selamat siang. Sahabat, tadi pagi saya mendapat telepon dari @fadlizon - beliau mengabarkan kepada saya kepergian Sang Maestro Idris Sardi."/>
    <n v="70"/>
    <n v="31"/>
  </r>
  <r>
    <n v="4.5823220781589197E+17"/>
    <s v="21"/>
    <s v="04"/>
    <x v="4"/>
    <s v="13:14:06"/>
    <s v="@Siti_nurjamilah Terima kasih."/>
    <n v="13"/>
    <n v="17"/>
  </r>
  <r>
    <n v="4.5823205338580499E+17"/>
    <s v="21"/>
    <s v="04"/>
    <x v="4"/>
    <s v="13:13:29"/>
    <s v="Setuju, bung @vagouz. Sudah waktunya kita fokus buka lapangan kerja di dalam negeri dan hentikan pengiriman wanita Indonesia sebagai buruh."/>
    <n v="147"/>
    <n v="96"/>
  </r>
  <r>
    <n v="4.5823183667032397E+17"/>
    <s v="21"/>
    <s v="04"/>
    <x v="4"/>
    <s v="13:12:38"/>
    <s v="Terima kasih untuk doa dan dukungannya, bung @Don_R13. Salam saya untuk keluarga dan teman-teman saudara."/>
    <n v="46"/>
    <n v="38"/>
  </r>
  <r>
    <n v="4.58231231788752E+17"/>
    <s v="21"/>
    <s v="04"/>
    <x v="4"/>
    <s v="13:10:13"/>
    <s v="@osheilla @Gerindra Terima kasih."/>
    <n v="13"/>
    <n v="9"/>
  </r>
  <r>
    <n v="4.5823089342587597E+17"/>
    <s v="21"/>
    <s v="04"/>
    <x v="4"/>
    <s v="13:08:53"/>
    <s v="Selamat malam, sahabat. Selamat memperingati hari Kartini. Mari kita terus pastikan semua WNI bisa ikut membangun negeri tanpa diskriminasi."/>
    <n v="224"/>
    <n v="76"/>
  </r>
  <r>
    <n v="4.5608411238251302E+17"/>
    <s v="15"/>
    <s v="04"/>
    <x v="4"/>
    <s v="14:58:20"/>
    <s v="@imanlesmanaaa Saya lulus AKABRI tahun 74."/>
    <n v="30"/>
    <n v="35"/>
  </r>
  <r>
    <n v="4.56084008980344E+17"/>
    <s v="15"/>
    <s v="04"/>
    <x v="4"/>
    <s v="14:57:56"/>
    <s v="Pekan ini saya dan @Gerindra sedang fokus membangun kemitraan untuk wujudkan Indonesia yang kuat &amp;amp; berdikari, bung @zoeldic. Mohon doa'nya."/>
    <n v="121"/>
    <n v="110"/>
  </r>
  <r>
    <n v="4.5608350835657901E+17"/>
    <s v="15"/>
    <s v="04"/>
    <x v="4"/>
    <s v="14:55:56"/>
    <s v="@Mhanif_N @negativisme @TheOutNumberD Yang ini jelas kampanye hitam. Ngawur."/>
    <n v="18"/>
    <n v="17"/>
  </r>
  <r>
    <n v="4.5608279111801203E+17"/>
    <s v="15"/>
    <s v="04"/>
    <x v="4"/>
    <s v="14:53:05"/>
    <s v="Aamiin, bung @FadilYogi. Begitu besar peran beliau (Alm. Gus Dur) di hidup saya. Saya ingin berjuang untuk semua golongan, seperti beliau."/>
    <n v="85"/>
    <n v="45"/>
  </r>
  <r>
    <n v="4.5608167582742899E+17"/>
    <s v="15"/>
    <s v="04"/>
    <x v="4"/>
    <s v="14:48:39"/>
    <s v="@azetbeni40 Terima kasih."/>
    <n v="8"/>
    <n v="7"/>
  </r>
  <r>
    <n v="4.5608161917915098E+17"/>
    <s v="15"/>
    <s v="04"/>
    <x v="4"/>
    <s v="14:48:26"/>
    <s v="@bushtommy Benar."/>
    <n v="9"/>
    <n v="9"/>
  </r>
  <r>
    <n v="4.5608157985336499E+17"/>
    <s v="15"/>
    <s v="04"/>
    <x v="4"/>
    <s v="14:48:16"/>
    <s v="@ChyWeLL Terima kasih."/>
    <n v="8"/>
    <n v="8"/>
  </r>
  <r>
    <n v="4.5608025420582899E+17"/>
    <s v="15"/>
    <s v="04"/>
    <x v="4"/>
    <s v="14:43:00"/>
    <s v="Seperti biasa, jika sedang ada waktu online saya juga akan mencoba menjawab langsung pertanyaan / keraguan sahabat Twitter. Terima kasih."/>
    <n v="114"/>
    <n v="61"/>
  </r>
  <r>
    <n v="4.5608011354145901E+17"/>
    <s v="15"/>
    <s v="04"/>
    <x v="4"/>
    <s v="14:42:27"/>
    <s v="Jika ada info mengenai saya yang saudara tidak yakin kebenarannya, tanyakanlah pada tim relawan Twitter saya: @Prabowo / @Gerindra."/>
    <n v="119"/>
    <n v="52"/>
  </r>
  <r>
    <n v="4.5607967579453402E+17"/>
    <s v="15"/>
    <s v="04"/>
    <x v="4"/>
    <s v="14:40:42"/>
    <s v="Selamat malam sahabat. Menjelang Pilpres 2014, kita harus waspada: Kebohongan besar yang diulang terus menerus bisa menjelma jadi kebenaran."/>
    <n v="378"/>
    <n v="83"/>
  </r>
  <r>
    <n v="4.5421344310965798E+17"/>
    <s v="10"/>
    <s v="04"/>
    <x v="4"/>
    <s v="11:04:58"/>
    <s v="@Teluktanahmerah Terima kasih. Mohon sampaikan salam saya kepada teman-teman di Papua."/>
    <n v="28"/>
    <n v="37"/>
  </r>
  <r>
    <n v="4.5421324046605901E+17"/>
    <s v="10"/>
    <s v="04"/>
    <x v="4"/>
    <s v="11:04:10"/>
    <s v="@sinciera Terima kasih untuk doa'nya."/>
    <n v="7"/>
    <n v="25"/>
  </r>
  <r>
    <n v="4.5421222466855699E+17"/>
    <s v="10"/>
    <s v="04"/>
    <x v="4"/>
    <s v="11:00:07"/>
    <s v="Partai yang tidak hanya bicara namun benar-benar mengusung perobahan nyata. #GerindraBerterimakasih atas kepercayaan sahabat."/>
    <n v="263"/>
    <n v="132"/>
  </r>
  <r>
    <n v="4.5421178461056198E+17"/>
    <s v="10"/>
    <s v="04"/>
    <x v="4"/>
    <s v="10:58:22"/>
    <s v="Partai yang dapat dipercaya oleh publik. Partai yang bersih &amp;amp; transparan. Partai yang terbuka kepada semua namun punya pendirian yang tegas."/>
    <n v="235"/>
    <n v="76"/>
  </r>
  <r>
    <n v="4.5421151912369299E+17"/>
    <s v="10"/>
    <s v="04"/>
    <x v="4"/>
    <s v="10:57:19"/>
    <s v="Enam tahun lalu, saya bersama @SuhardiGerindra, bersama @MuzaniGerindra, bersama @FadliZon mendirikan @Gerindra untuk jadi partai moderen."/>
    <n v="82"/>
    <n v="42"/>
  </r>
  <r>
    <n v="4.5421125864903002E+17"/>
    <s v="10"/>
    <s v="04"/>
    <x v="4"/>
    <s v="10:56:17"/>
    <s v="Selamat sore sahabat. Saya selaku Ketua Dewan Pembina Partai #GerindraBerterimakasih atas kepercayaan yang saudara berikan kepada Gerindra."/>
    <n v="189"/>
    <n v="61"/>
  </r>
  <r>
    <n v="4.5382347805597197E+17"/>
    <s v="09"/>
    <s v="04"/>
    <x v="4"/>
    <s v="09:15:23"/>
    <s v="Alhamdulillah. Baru membaca kabar @Gerindra menang mutlak di TPS dekat rumah saya. Sekarang saya menuju DPP Gerindra. http://t.co/MkoyGfntsK"/>
    <n v="196"/>
    <n v="93"/>
  </r>
  <r>
    <n v="4.5382128159125498E+17"/>
    <s v="09"/>
    <s v="04"/>
    <x v="4"/>
    <s v="09:06:39"/>
    <s v="@galihph Terima kasih."/>
    <n v="6"/>
    <n v="14"/>
  </r>
  <r>
    <n v="4.5381520475777798E+17"/>
    <s v="09"/>
    <s v="04"/>
    <x v="4"/>
    <s v="08:42:30"/>
    <s v="Terima kasih untuk dukunganmu yang nyata @Josef_Han. Mohon teruskan salam saya kepada keluarga di Gresik. @Gerindra"/>
    <n v="42"/>
    <n v="37"/>
  </r>
  <r>
    <n v="4.5379995395386502E+17"/>
    <s v="09"/>
    <s v="04"/>
    <x v="4"/>
    <s v="07:41:54"/>
    <s v="@OkaWijaya @Rah124 Kenapa angka tidak sah demikian banyak?"/>
    <n v="4"/>
    <n v="4"/>
  </r>
  <r>
    <n v="4.5379278202958202E+17"/>
    <s v="09"/>
    <s v="04"/>
    <x v="4"/>
    <s v="07:13:24"/>
    <s v="@pujowrst Ada apa?"/>
    <n v="5"/>
    <n v="6"/>
  </r>
  <r>
    <n v="4.5379258937678598E+17"/>
    <s v="09"/>
    <s v="04"/>
    <x v="4"/>
    <s v="07:12:39"/>
    <s v="Selamat bertugas, @ka96106976. Kawal terus suara @Gerindra di TPS saudara."/>
    <n v="25"/>
    <n v="22"/>
  </r>
  <r>
    <n v="4.5379147072656902E+17"/>
    <s v="09"/>
    <s v="04"/>
    <x v="4"/>
    <s v="07:08:12"/>
    <s v="Bagaimana hasil suara @Gerindra di TPS sahabat? #RealCountGerindra - Mohon sebutkan nomor TPS, Kelurahan, Kecamatan, Kabupatan &amp;amp; Provinsi."/>
    <n v="57"/>
    <n v="38"/>
  </r>
  <r>
    <n v="4.5374441235113498E+17"/>
    <s v="09"/>
    <s v="04"/>
    <x v="4"/>
    <s v="04:01:12"/>
    <s v="Jangan malas, bung @sebabambabamnya. Setiap suara menentukan. Saya sedang monitor hasil exit poll @Gerindra, persaingan sangat ketat."/>
    <n v="38"/>
    <n v="32"/>
  </r>
  <r>
    <n v="4.5374411973134298E+17"/>
    <s v="09"/>
    <s v="04"/>
    <x v="4"/>
    <s v="04:00:02"/>
    <s v="Terima kasih untuk dukungan saudara. @Faizaljam @ekocahyadi_ @maddalenasiho @andiistiabudi dkk. Maaf tidak bisa saya mention satu-satu."/>
    <n v="32"/>
    <n v="36"/>
  </r>
  <r>
    <n v="4.53742965790224E+17"/>
    <s v="09"/>
    <s v="04"/>
    <x v="4"/>
    <s v="03:55:28"/>
    <s v="Terima kasih, @justeranoya. Untuk rekan media yang sudah jauh-jauh datang ke desa tempat saya tinggal, terima kasih. http://t.co/262oOXX0ZX"/>
    <n v="115"/>
    <n v="127"/>
  </r>
  <r>
    <n v="4.5374144434419699E+17"/>
    <s v="09"/>
    <s v="04"/>
    <x v="4"/>
    <s v="03:49:25"/>
    <s v="@harvigautama Sekretaris pribadi saya."/>
    <n v="2"/>
    <n v="8"/>
  </r>
  <r>
    <n v="4.5374014491944499E+17"/>
    <s v="09"/>
    <s v="04"/>
    <x v="4"/>
    <s v="03:44:15"/>
    <s v="Tadi saat saya mencoblos, ramai sekali dengan wartawan. Jika tidak muncul, mungkin tidak &quot;lolos sensor&quot; seperti biasa. @yas_datuk"/>
    <n v="53"/>
    <n v="33"/>
  </r>
  <r>
    <n v="4.53736302148464E+17"/>
    <s v="09"/>
    <s v="04"/>
    <x v="4"/>
    <s v="03:28:59"/>
    <s v="Selama 6 tahun terakhir, saya rasakan seluruh kader @Gerindra telah berbuat yang terbaik. Sekarang rakyat menentukan. http://t.co/O5Yp8VxNXl"/>
    <n v="229"/>
    <n v="153"/>
  </r>
  <r>
    <n v="4.5373583968030701E+17"/>
    <s v="09"/>
    <s v="04"/>
    <x v="4"/>
    <s v="03:27:09"/>
    <s v="Jika sahabat bisa, ikutilah proses penghitungan suara sampai tuntas agar tidak terjadi kecurangan. http://t.co/xeU5zYpnca"/>
    <n v="122"/>
    <n v="105"/>
  </r>
  <r>
    <n v="4.5373518916891802E+17"/>
    <s v="09"/>
    <s v="04"/>
    <x v="4"/>
    <s v="03:24:33"/>
    <s v="Jika mengetahui ada saudara &amp;amp; kerabat yang belum pergi mencoblos, bujuklah dirinya untuk keluar rumah dan mencoblos. http://t.co/4bmKedDngi"/>
    <n v="128"/>
    <n v="75"/>
  </r>
  <r>
    <n v="4.5373442693807302E+17"/>
    <s v="09"/>
    <s v="04"/>
    <x v="4"/>
    <s v="03:21:32"/>
    <s v="Selamat pagi sahabat. Alhamdulillah. Saya sudah mencoblos di TPS dekat kediaman saya, Desa Bojong Koneng, Bogor. http://t.co/Kp8giMP6Qb"/>
    <n v="188"/>
    <n v="117"/>
  </r>
  <r>
    <n v="4.53537519846424E+17"/>
    <s v="08"/>
    <s v="04"/>
    <x v="4"/>
    <s v="14:19:05"/>
    <s v="RT @Ekosatr81343236: #KitaGerindra http://t.co/oUqUc2o9OF"/>
    <n v="40"/>
    <n v="0"/>
  </r>
  <r>
    <n v="4.5348125246976397E+17"/>
    <s v="08"/>
    <s v="04"/>
    <x v="4"/>
    <s v="10:35:30"/>
    <s v="RT @zuanBuddy: @Gerindra partai anak muda dan partai semua semua untuk Indonesia ! Ya Gerindra ! Karena #KitaGerindra !! http://t.co/HtSgZVâ€¦"/>
    <n v="50"/>
    <n v="0"/>
  </r>
  <r>
    <n v="4.5347735314276698E+17"/>
    <s v="08"/>
    <s v="04"/>
    <x v="4"/>
    <s v="10:20:00"/>
    <s v="RT @tobeyas_toan: On the radio #KITAGERINDRA @Gerindra http://t.co/9wcasFYa1c"/>
    <n v="32"/>
    <n v="0"/>
  </r>
  <r>
    <n v="4.5347718678407501E+17"/>
    <s v="08"/>
    <s v="04"/>
    <x v="4"/>
    <s v="10:19:21"/>
    <s v="RT @trianugrah: Besok mulai pemilu, yang bingung mau pilih mana, pilih aja no.6 #KitaGerindra http://t.co/TJhr7MscBy"/>
    <n v="50"/>
    <n v="0"/>
  </r>
  <r>
    <n v="4.5346301692779699E+17"/>
    <s v="08"/>
    <s v="04"/>
    <x v="4"/>
    <s v="09:23:02"/>
    <s v="RT @IndonesiaRayaFM: Ayo dengarkan @Prabowo08 dalam program #PrabowoMenjawab hanya di http://t.co/4XB5iINBIe sekarang ini | Saatnya Beraksiâ€¦"/>
    <n v="38"/>
    <n v="0"/>
  </r>
  <r>
    <n v="4.5345532743477197E+17"/>
    <s v="08"/>
    <s v="04"/>
    <x v="4"/>
    <s v="08:52:29"/>
    <s v="Untuk lawan kekuatan yang begitu besar, kita juga harus galang kekuatan besar. Saya siapkan kader @Gerindra untuk berani melawan. @AgungZia"/>
    <n v="81"/>
    <n v="32"/>
  </r>
  <r>
    <n v="4.5345500760652102E+17"/>
    <s v="08"/>
    <s v="04"/>
    <x v="4"/>
    <s v="08:51:13"/>
    <s v="Rakyat kita terus miskin, rakyat kita terus menderita karena kekayaan kita terus bocor. Kita harus berani lawan. Kita Macan Asia. @AgungZia"/>
    <n v="161"/>
    <n v="42"/>
  </r>
  <r>
    <n v="4.53454768426328E+17"/>
    <s v="08"/>
    <s v="04"/>
    <x v="4"/>
    <s v="08:50:16"/>
    <s v="Mereka: Para koruptor dan para pengkhianat bangsa yang bersekongkol dengan asing untuk mencuri kekayaan kita, harus kita LAWAN. @AgungZia"/>
    <n v="173"/>
    <n v="39"/>
  </r>
  <r>
    <n v="4.53454463152304E+17"/>
    <s v="08"/>
    <s v="04"/>
    <x v="4"/>
    <s v="08:49:03"/>
    <s v="Saya percaya: Orang yang memiliki sikap dan pendirian yang teguh, tentu tidak dapat membuat semua orang senang. @AgungZia"/>
    <n v="107"/>
    <n v="26"/>
  </r>
  <r>
    <n v="4.5345388161204198E+17"/>
    <s v="08"/>
    <s v="04"/>
    <x v="4"/>
    <s v="08:46:44"/>
    <s v="Sesuai UUD 45 Pasal 33: Cabang-cabang produksi yang penting harus kita kuasai. Sikap saya ini tentu membuat sebagian orang resah. @AgungZia"/>
    <n v="80"/>
    <n v="22"/>
  </r>
  <r>
    <n v="4.5345346927422202E+17"/>
    <s v="08"/>
    <s v="04"/>
    <x v="4"/>
    <s v="08:45:06"/>
    <s v="Bung @AgungZia - Sudah berulang kali saya katakan: Saya maju ke politik karena tidak ingin terus melihat kekayaan bangsa kita terus bocor."/>
    <n v="110"/>
    <n v="27"/>
  </r>
  <r>
    <n v="4.5344809153475302E+17"/>
    <s v="08"/>
    <s v="04"/>
    <x v="4"/>
    <s v="08:23:44"/>
    <s v="@gugunshelaw1 Walaikumsalam. Selamat siang."/>
    <n v="3"/>
    <n v="4"/>
  </r>
  <r>
    <n v="4.5344797451789101E+17"/>
    <s v="08"/>
    <s v="04"/>
    <x v="4"/>
    <s v="08:23:16"/>
    <s v="Aamiin, bung @Estuwihanto. Terima kasih untuk doanya. Selama 6 tahun terakhir, kita telah berusaha yang terbaik. Sekarang rakyat menentukan."/>
    <n v="31"/>
    <n v="24"/>
  </r>
  <r>
    <n v="4.5344668304135302E+17"/>
    <s v="08"/>
    <s v="04"/>
    <x v="4"/>
    <s v="08:18:08"/>
    <s v="RT @RiskySetyaa: kamiii kitaaaa gerindraaaa. kalo bukan kita siapa lagi kalau bukan sekarang siapa lagi #KITAGERINDRA @Gerindra http://t.coâ€¦"/>
    <n v="34"/>
    <n v="0"/>
  </r>
  <r>
    <n v="4.5344653896282099E+17"/>
    <s v="08"/>
    <s v="04"/>
    <x v="4"/>
    <s v="08:17:34"/>
    <s v="RT @RiskySetyaa: hay gerindra kami gerindra kita gerindra,kalau bukan kita siapa lg kalu bkn skrg kapan lagi #KITAGERINDRA @Gerindra http:/â€¦"/>
    <n v="28"/>
    <n v="0"/>
  </r>
  <r>
    <n v="4.5344612141565901E+17"/>
    <s v="08"/>
    <s v="04"/>
    <x v="4"/>
    <s v="08:15:54"/>
    <s v="Selamat sore sahabat. Bersama tim media baru @Gerindra, saya monitor foto-foto sahabat yang masuk di tagar #KITAGERINDRA. Terima kasih."/>
    <n v="52"/>
    <n v="30"/>
  </r>
  <r>
    <n v="4.5247337982447603E+17"/>
    <s v="05"/>
    <s v="04"/>
    <x v="4"/>
    <s v="15:50:34"/>
    <s v="@sa_nugraha Benar."/>
    <n v="5"/>
    <n v="16"/>
  </r>
  <r>
    <n v="4.5247275411821702E+17"/>
    <s v="05"/>
    <s v="04"/>
    <x v="4"/>
    <s v="15:48:05"/>
    <s v="Pilihan saudara-saudara sekalian, sahabat Twitter yang saya banggakan sangat menentukan. Bagaimana pemerintah pusat dan daerah kedepan."/>
    <n v="142"/>
    <n v="83"/>
  </r>
  <r>
    <n v="4.52472565861072E+17"/>
    <s v="05"/>
    <s v="04"/>
    <x v="4"/>
    <s v="15:47:20"/>
    <s v="Dengan pilih @Gerindra: Saudara buka jalan terbentuknya sebuah kabinet yang 100% anggotanya terpilih karena kemampuan, bukan deal politik."/>
    <n v="204"/>
    <n v="86"/>
  </r>
  <r>
    <n v="4.5247212725431501E+17"/>
    <s v="05"/>
    <s v="04"/>
    <x v="4"/>
    <s v="15:45:36"/>
    <s v="Tidak mungkin kita dapat wujudkan kebangkitan Indonesia dari keterpurukan, tanpa pemimpin-pemimpin daerah yang bersih, jujur &amp;amp; profesional."/>
    <n v="166"/>
    <n v="61"/>
  </r>
  <r>
    <n v="4.5247193382978298E+17"/>
    <s v="05"/>
    <s v="04"/>
    <x v="4"/>
    <s v="15:44:50"/>
    <s v="Dengan suara yang cukup di DPRD Provinsi dan Kabupaten/Kota, 5 tahun kedepan @Gerindra dapat cetak 1.000+ @Basuki_BTP &amp;amp; @RidwanKamil baru."/>
    <n v="100"/>
    <n v="41"/>
  </r>
  <r>
    <n v="4.5247155945040602E+17"/>
    <s v="05"/>
    <s v="04"/>
    <x v="4"/>
    <s v="15:43:20"/>
    <s v="Dengan pilih @Gerindra: Saudara buka jalan bagi 500 lebih pasang pemimpin bersih, jujur &amp;amp; profesional jadi pemimpin daerah 5 tahun kedepan."/>
    <n v="87"/>
    <n v="34"/>
  </r>
  <r>
    <n v="4.5247071497344198E+17"/>
    <s v="05"/>
    <s v="04"/>
    <x v="4"/>
    <s v="15:39:59"/>
    <s v="Selama empat tahun terakhir, kader-kader @Gerindra di parlemen dan pemerintahan telah memberi bukti bahwa tidak sekedar bisa berjanji."/>
    <n v="72"/>
    <n v="31"/>
  </r>
  <r>
    <n v="4.5247027416048397E+17"/>
    <s v="05"/>
    <s v="04"/>
    <x v="4"/>
    <s v="15:38:14"/>
    <s v="Sisa waktu tiga hari kedepan, terus yakinkanlah teman, kerabat dan saudara untuk pelajari program @Gerindra dan coblos @Gerindra."/>
    <n v="82"/>
    <n v="42"/>
  </r>
  <r>
    <n v="4.5246976249313997E+17"/>
    <s v="05"/>
    <s v="04"/>
    <x v="4"/>
    <s v="15:36:12"/>
    <s v="Alhamdulillah. Siang ini saya rasakan harapan rakyat Surabaya begitu besar kepada @Gerindra &amp;amp; kebangkitan Indonesia. http://t.co/KogvCQNti9"/>
    <n v="127"/>
    <n v="100"/>
  </r>
  <r>
    <n v="4.5244489000198099E+17"/>
    <s v="05"/>
    <s v="04"/>
    <x v="4"/>
    <s v="13:57:22"/>
    <s v="@Karhadishi Terima kasih."/>
    <n v="1"/>
    <n v="1"/>
  </r>
  <r>
    <n v="4.5244472807247398E+17"/>
    <s v="05"/>
    <s v="04"/>
    <x v="4"/>
    <s v="13:56:43"/>
    <s v="@iswan_suaiba @Gerindra @Ais_Pakaya @EBCN21 @Aditya379_ @Jufry_Vespa Selamat malam. Terima kasih."/>
    <n v="2"/>
    <n v="0"/>
  </r>
  <r>
    <n v="4.5244310735985798E+17"/>
    <s v="05"/>
    <s v="04"/>
    <x v="4"/>
    <s v="13:50:17"/>
    <s v="Terima kasih, @afaymf. Untuk wujudkan perobahan, kita harus berpihak. Harus memilih di Pemilu mendatang. http://t.co/UEn4axIGi1"/>
    <n v="32"/>
    <n v="32"/>
  </r>
  <r>
    <n v="4.5238964801517101E+17"/>
    <s v="05"/>
    <s v="04"/>
    <x v="4"/>
    <s v="10:17:51"/>
    <s v="RT @GerindraTV: Pesan Prabowo Subianto Untuk 9 April 2014: http://t.co/Ov0TJfyyyp via @YouTube"/>
    <n v="70"/>
    <n v="0"/>
  </r>
  <r>
    <n v="4.5212410193549702E+17"/>
    <s v="04"/>
    <s v="04"/>
    <x v="4"/>
    <s v="16:42:40"/>
    <s v="@SoengDJoean Terima kasih kembali."/>
    <n v="2"/>
    <n v="3"/>
  </r>
  <r>
    <n v="4.52124043651448E+17"/>
    <s v="04"/>
    <s v="04"/>
    <x v="4"/>
    <s v="16:42:26"/>
    <s v="@Diasma_Bawell Aamiin. Terima kasih Diasma. @Gerindra"/>
    <n v="3"/>
    <n v="2"/>
  </r>
  <r>
    <n v="4.5212396355703603E+17"/>
    <s v="04"/>
    <s v="04"/>
    <x v="4"/>
    <s v="16:42:07"/>
    <s v="Sekarang kita bocor Rp. 1.000 triliun per tahun. Jika kita tutup, kita punya uang tunai Rp. 5.000 triliun untuk membangun. @andi_red113"/>
    <n v="95"/>
    <n v="49"/>
  </r>
  <r>
    <n v="4.5212366899107002E+17"/>
    <s v="04"/>
    <s v="04"/>
    <x v="4"/>
    <s v="16:40:57"/>
    <s v="Bung @andi_red113, jika dapat mandat prioritas saya adalah menutup kebocoran kekayaan kita. Jika tidak bocor bisa perbaiki kemampuan negara."/>
    <n v="29"/>
    <n v="32"/>
  </r>
  <r>
    <n v="4.5212215958269498E+17"/>
    <s v="04"/>
    <s v="04"/>
    <x v="4"/>
    <s v="16:34:57"/>
    <s v="@adipatkai Terima kasih, Krisna."/>
    <n v="2"/>
    <n v="0"/>
  </r>
  <r>
    <n v="4.52122123008344E+17"/>
    <s v="04"/>
    <s v="04"/>
    <x v="4"/>
    <s v="16:34:48"/>
    <s v="@irracdewi Terima kasih."/>
    <n v="2"/>
    <n v="0"/>
  </r>
  <r>
    <n v="4.5212063960046298E+17"/>
    <s v="04"/>
    <s v="04"/>
    <x v="4"/>
    <s v="16:28:55"/>
    <s v="Saya dapat catatan dari tim anak muda yang bantu kampanye @Gerindra di Twitter, ada lomba foto #KITAGERINDRA. Selamat berkompetisi."/>
    <n v="50"/>
    <n v="32"/>
  </r>
  <r>
    <n v="4.5212016960773702E+17"/>
    <s v="04"/>
    <s v="04"/>
    <x v="4"/>
    <s v="16:27:03"/>
    <s v="@CakAgus08 Terima kasih."/>
    <n v="1"/>
    <n v="1"/>
  </r>
  <r>
    <n v="4.5211990415024102E+17"/>
    <s v="04"/>
    <s v="04"/>
    <x v="4"/>
    <s v="16:25:59"/>
    <s v="Tidak benar, @SoengDJoean. Silakan saudara cek kembali sumbernya - jangan mudah percaya informasi sesat yang beredar menjelang Pemilu."/>
    <n v="20"/>
    <n v="22"/>
  </r>
  <r>
    <n v="4.5211973834939501E+17"/>
    <s v="04"/>
    <s v="04"/>
    <x v="4"/>
    <s v="16:25:20"/>
    <s v="@devithaaap Benar."/>
    <n v="2"/>
    <n v="1"/>
  </r>
  <r>
    <n v="4.5211960761294797E+17"/>
    <s v="04"/>
    <s v="04"/>
    <x v="4"/>
    <s v="16:24:49"/>
    <s v="Terima kasih, @arifstarkey. Saya mohon doa dan dukungan selalu. Insya Allah, saya bukan orang yang pungli, &quot;rampung lali&quot;."/>
    <n v="38"/>
    <n v="74"/>
  </r>
  <r>
    <n v="4.5211807240541702E+17"/>
    <s v="04"/>
    <s v="04"/>
    <x v="4"/>
    <s v="16:18:43"/>
    <s v="Sabtu, 5 April jam 8 s/d 9 di: 96.2 FM Jogja, 106.1 FM Cianjur, 95 FM Sukabumi, 96.6 FM Ciamis, 91.5 FM Pangandaran."/>
    <n v="22"/>
    <n v="19"/>
  </r>
  <r>
    <n v="4.5211728597342202E+17"/>
    <s v="04"/>
    <s v="04"/>
    <x v="4"/>
    <s v="16:15:35"/>
    <s v="Jika sahabat tinggal di Surabaya, sampai jumpa besok siang. Besok pagi saya juga kembali bicara di radio, jam 8 s/d 9 di: 92.2 FM Denpasar."/>
    <n v="29"/>
    <n v="22"/>
  </r>
  <r>
    <n v="4.5211694116385901E+17"/>
    <s v="04"/>
    <s v="04"/>
    <x v="4"/>
    <s v="16:14:13"/>
    <s v="Apa kabar, sahabat? Besok saya di Surabaya untuk kampanye akbar @Gerindra. Insya Allah mulai jam 13.00 di Gelora 10 November."/>
    <n v="36"/>
    <n v="25"/>
  </r>
  <r>
    <n v="4.5211607393699002E+17"/>
    <s v="04"/>
    <s v="04"/>
    <x v="4"/>
    <s v="16:10:46"/>
    <s v="Jika saya mendapat undangan, saya selalu coba hadir jika memungkinkan @nadyku. Selain itu, sebagai mantan prajurit saya juga suka dangdutan."/>
    <n v="52"/>
    <n v="39"/>
  </r>
  <r>
    <n v="4.5176155291216198E+17"/>
    <s v="03"/>
    <s v="04"/>
    <x v="4"/>
    <s v="16:42:02"/>
    <s v="Sahabat, terima kasih untuk interaksinya. Saya undur diri dahulu. Besok pagi saya Insya Allah hadir di kampanye @Gerindra Bandung."/>
    <n v="80"/>
    <n v="48"/>
  </r>
  <r>
    <n v="4.5176114224784902E+17"/>
    <s v="03"/>
    <s v="04"/>
    <x v="4"/>
    <s v="16:40:24"/>
    <s v="Tidak, @EfraimGanda. Hari Sabtu ini saya di Surabaya - kampanye @Gerindra di Stadion Gelora 10 November dari jam 13 siang."/>
    <n v="17"/>
    <n v="21"/>
  </r>
  <r>
    <n v="4.5175945031175699E+17"/>
    <s v="03"/>
    <s v="04"/>
    <x v="4"/>
    <s v="16:33:40"/>
    <s v="@_murni1 Terima kasih."/>
    <n v="4"/>
    <n v="2"/>
  </r>
  <r>
    <n v="4.5175883328351398E+17"/>
    <s v="03"/>
    <s v="04"/>
    <x v="4"/>
    <s v="16:31:13"/>
    <s v="Bung @ManaloeRIO, jika ada kelompok yang keluar dari koridor Pancasila, Kebhinekaan, UUD 1945 dan melanggar hukum, harus kita tertibkan."/>
    <n v="43"/>
    <n v="29"/>
  </r>
  <r>
    <n v="4.5175799927972602E+17"/>
    <s v="03"/>
    <s v="04"/>
    <x v="4"/>
    <s v="16:27:54"/>
    <s v="Insya Allah. Saya mohon doa' dan dukungan nyata bung @rhendyAF. Tidak boleh lagi ada anak bangsa siap mati demi NKRI tapi harus bayar."/>
    <n v="33"/>
    <n v="21"/>
  </r>
  <r>
    <n v="4.51756273050992E+17"/>
    <s v="03"/>
    <s v="04"/>
    <x v="4"/>
    <s v="16:21:03"/>
    <s v="Kemarin saya merekam pesan video berikut untuk sahabat FB saya. Juga relevan untuk saudara, sahabat Twitter saya: http://t.co/mKMhS1SEaf"/>
    <n v="50"/>
    <n v="16"/>
  </r>
  <r>
    <n v="4.5174795097721997E+17"/>
    <s v="03"/>
    <s v="04"/>
    <x v="4"/>
    <s v="15:47:59"/>
    <s v="Terima kasih, @mentari_malik. Simpanlah baik-baik, dokumen 6 Program Aksi @Gerindra. Jika saya jadi presiden, tuntut saya kerjakan semuanya."/>
    <n v="92"/>
    <n v="36"/>
  </r>
  <r>
    <n v="4.5174596741117101E+17"/>
    <s v="03"/>
    <s v="04"/>
    <x v="4"/>
    <s v="15:40:06"/>
    <s v="Jikalau dari partai politik, setiap menteri selayaknya harus memiliki kompetensi yang tidak diragukan lagi dibidangnya. @tuscan0909"/>
    <n v="31"/>
    <n v="27"/>
  </r>
  <r>
    <n v="4.517457492864E+17"/>
    <s v="03"/>
    <s v="04"/>
    <x v="4"/>
    <s v="15:39:14"/>
    <s v="Jika @Gerindra dapat kepercayaan besar, ingin saya seluruh kabinet diisi oleh putera puteri terbaik bangsa dibidangnya. @tuscan0909"/>
    <n v="67"/>
    <n v="34"/>
  </r>
  <r>
    <n v="4.5174368156584698E+17"/>
    <s v="03"/>
    <s v="04"/>
    <x v="4"/>
    <s v="15:31:01"/>
    <s v="Rupiah akan menguat, jika bangsa lain membeli dari kita. Sebaliknya, akan terus melemah jika impor terus lebih besar. @HasrawatiRahman"/>
    <n v="102"/>
    <n v="36"/>
  </r>
  <r>
    <n v="4.5174331132202099E+17"/>
    <s v="03"/>
    <s v="04"/>
    <x v="4"/>
    <s v="15:29:33"/>
    <s v="Benar, bung @nchlsmnrng. Penjualan sumber alam di bawah harga tidak boleh terus berlangsung. Sudah waktunya kita berhenti &quot;terlalu baik&quot;."/>
    <n v="54"/>
    <n v="20"/>
  </r>
  <r>
    <n v="4.5173832525506099E+17"/>
    <s v="03"/>
    <s v="04"/>
    <x v="4"/>
    <s v="15:09:44"/>
    <s v="Rupiah dapat kembali kuat, jika kita menjadi bangsa produsen mbak @Dalhadi_us. Kita harus hentikan impor, perkuat pertanian dan industri."/>
    <n v="1680"/>
    <n v="149"/>
  </r>
  <r>
    <n v="4.5173799548630598E+17"/>
    <s v="03"/>
    <s v="04"/>
    <x v="4"/>
    <s v="15:08:25"/>
    <s v="@DickyCT Terima kasih."/>
    <n v="3"/>
    <n v="3"/>
  </r>
  <r>
    <n v="4.5173742720007699E+17"/>
    <s v="03"/>
    <s v="04"/>
    <x v="4"/>
    <s v="15:06:10"/>
    <s v="@AboLovely1 Terima kasih."/>
    <n v="2"/>
    <n v="0"/>
  </r>
  <r>
    <n v="4.5173735817020998E+17"/>
    <s v="03"/>
    <s v="04"/>
    <x v="4"/>
    <s v="15:05:53"/>
    <s v="@jabir_el_sunny Tidak hanya itu, bung Jabir. Kemampuan dasar tenaga kerja kita juga masih kurang. Kualitas pendidikan kita harus digenjot."/>
    <n v="7"/>
    <n v="2"/>
  </r>
  <r>
    <n v="4.5173687062430502E+17"/>
    <s v="03"/>
    <s v="04"/>
    <x v="4"/>
    <s v="15:03:57"/>
    <s v="Alhamdulillah jadwal hari ini tidak sepadat kemarin, @Pratitissari. Kemarin saya bicara di tiga acara, pulang ke rumah langsung istirahat."/>
    <n v="15"/>
    <n v="17"/>
  </r>
  <r>
    <n v="4.5173394947612602E+17"/>
    <s v="03"/>
    <s v="04"/>
    <x v="4"/>
    <s v="14:52:21"/>
    <s v="@sukhesukma_11 @Gerindra Mohon maaf, saya pada waktu yang sama harus berada di luar negeri mengawal TKI kita yang hendak dihukum mati."/>
    <n v="21"/>
    <n v="3"/>
  </r>
  <r>
    <n v="4.5173376835350099E+17"/>
    <s v="03"/>
    <s v="04"/>
    <x v="4"/>
    <s v="14:51:37"/>
    <s v="@jalulambang @Gerindra Alhamdulillah."/>
    <n v="1"/>
    <n v="0"/>
  </r>
  <r>
    <n v="4.5173371162134502E+17"/>
    <s v="03"/>
    <s v="04"/>
    <x v="4"/>
    <s v="14:51:24"/>
    <s v="@R_sandriian Silakan."/>
    <n v="1"/>
    <n v="0"/>
  </r>
  <r>
    <n v="4.5173230774166701E+17"/>
    <s v="03"/>
    <s v="04"/>
    <x v="4"/>
    <s v="14:45:49"/>
    <s v="@Gilangriswandi @Gerindra Terima kasih."/>
    <n v="0"/>
    <n v="1"/>
  </r>
  <r>
    <n v="4.5172905597743898E+17"/>
    <s v="03"/>
    <s v="04"/>
    <x v="4"/>
    <s v="14:32:54"/>
    <s v="Alhamdulillah. Kampanye @Gerindra di Semarang tadi siang berlangsung dengan baik. Apa kabar sahabat Twitter? http://t.co/THtFuq2tIV"/>
    <n v="133"/>
    <n v="96"/>
  </r>
  <r>
    <n v="4.5172885082146803E+17"/>
    <s v="03"/>
    <s v="04"/>
    <x v="4"/>
    <s v="14:32:05"/>
    <s v="@mamancemaman Terima kasih. @Gerindra"/>
    <n v="0"/>
    <n v="2"/>
  </r>
  <r>
    <n v="4.5080605802642202E+17"/>
    <s v="01"/>
    <s v="04"/>
    <x v="4"/>
    <s v="01:25:14"/>
    <s v="@romaulisihite Terima kasih bung."/>
    <n v="6"/>
    <n v="15"/>
  </r>
  <r>
    <n v="4.5080419818815002E+17"/>
    <s v="01"/>
    <s v="04"/>
    <x v="4"/>
    <s v="01:17:51"/>
    <s v="â€¦ 104.9 FM Banyumas. 99 FM Grobogan. 103 FM Solo. 98.7 FM Blora. 93 FM Magelang. Bincang radio s/d pukul 9. Semoga bermanfaat."/>
    <n v="29"/>
    <n v="30"/>
  </r>
  <r>
    <n v="4.5080386913660102E+17"/>
    <s v="01"/>
    <s v="04"/>
    <x v="4"/>
    <s v="01:16:32"/>
    <s v="Selamat pagi, sahabat Twitter. Saat ini s/d pukul 9 WIB saya sedang berbincang dengan radio-radio di Jawa Tengah. 98.5 FM Semarang, ..."/>
    <n v="49"/>
    <n v="35"/>
  </r>
  <r>
    <n v="4.5063267529694797E+17"/>
    <s v="31"/>
    <s v="03"/>
    <x v="4"/>
    <s v="13:56:16"/>
    <s v="@tamarastevana Terima kasih Tamara."/>
    <n v="1"/>
    <n v="4"/>
  </r>
  <r>
    <n v="4.5063262074584602E+17"/>
    <s v="31"/>
    <s v="03"/>
    <x v="4"/>
    <s v="13:56:03"/>
    <s v="Bung @ariez_elmaula, saya bangga akan rekam jejak saya. Gunakanlah teknologi, teroboslah badai fitnah yang ada dan temukan kebenaran."/>
    <n v="84"/>
    <n v="33"/>
  </r>
  <r>
    <n v="4.5063117103079802E+17"/>
    <s v="31"/>
    <s v="03"/>
    <x v="4"/>
    <s v="13:50:18"/>
    <s v="@rudyadhwna_real Terima kasih."/>
    <n v="1"/>
    <n v="4"/>
  </r>
  <r>
    <n v="4.5063113187695002E+17"/>
    <s v="31"/>
    <s v="03"/>
    <x v="4"/>
    <s v="13:50:08"/>
    <s v="Terima kasih, @vinzvodcabily. Saya butuh saudara untuk meyakinkan teman, keluarga saudara untuk coblos @Gerindra. Gunakanlah data-data saya."/>
    <n v="39"/>
    <n v="21"/>
  </r>
  <r>
    <n v="4.50630970182336E+17"/>
    <s v="31"/>
    <s v="03"/>
    <x v="4"/>
    <s v="13:49:30"/>
    <s v="@BryanFurran Tidak benar."/>
    <n v="0"/>
    <n v="4"/>
  </r>
  <r>
    <n v="4.5063089292746701E+17"/>
    <s v="31"/>
    <s v="03"/>
    <x v="4"/>
    <s v="13:49:11"/>
    <s v="@vera2ndut Terima kasih."/>
    <n v="0"/>
    <n v="2"/>
  </r>
  <r>
    <n v="4.5063073252888902E+17"/>
    <s v="31"/>
    <s v="03"/>
    <x v="4"/>
    <s v="13:48:33"/>
    <s v="@ppnugroho Boleh, silakan bisa klik http://t.co/fgBIbJL3Jb"/>
    <n v="1"/>
    <n v="4"/>
  </r>
  <r>
    <n v="4.5063065709015002E+17"/>
    <s v="31"/>
    <s v="03"/>
    <x v="4"/>
    <s v="13:48:15"/>
    <s v="@aminrais213 Terima kasih bung Amin. Mohon sampaikan salam saya untuk teman-teman di Binjai."/>
    <n v="0"/>
    <n v="0"/>
  </r>
  <r>
    <n v="4.5063033748416499E+17"/>
    <s v="31"/>
    <s v="03"/>
    <x v="4"/>
    <s v="13:46:59"/>
    <s v="@Pratitissari Yang baik untuk rakyat, kita lanjutkan."/>
    <n v="0"/>
    <n v="0"/>
  </r>
  <r>
    <n v="4.5062642447537702E+17"/>
    <s v="31"/>
    <s v="03"/>
    <x v="4"/>
    <s v="13:31:26"/>
    <s v="Silakan saudara cek, dan jika sependapat sebarluaskan hitungan untung rugi coblos Gerindra 9 April besok: http://t.co/IIjRQhXjiQ"/>
    <n v="151"/>
    <n v="41"/>
  </r>
  <r>
    <n v="4.5062586758923398E+17"/>
    <s v="31"/>
    <s v="03"/>
    <x v="4"/>
    <s v="13:29:13"/>
    <s v="Selamat malam, sahabat Twitter. Berikut saya sampaikan, hitungan riil untung rugi coblos Gerindra 9 April besok: http://t.co/IIjRQhXjiQ"/>
    <n v="117"/>
    <n v="50"/>
  </r>
  <r>
    <n v="4.4994859362590298E+17"/>
    <s v="29"/>
    <s v="03"/>
    <x v="4"/>
    <s v="16:37:59"/>
    <s v="Sahabat, kita lanjut diskusi lagi di esok hari. Besok jam 8 s/d 9 saya di 89.2 FM Jakarta, dan radio-radio berikut: http://t.co/AX0MA2vSG4"/>
    <n v="66"/>
    <n v="66"/>
  </r>
  <r>
    <n v="4.4994758040788102E+17"/>
    <s v="29"/>
    <s v="03"/>
    <x v="4"/>
    <s v="16:33:57"/>
    <s v="@RolandRambey Alleged. Please don't omit words out."/>
    <n v="2"/>
    <n v="1"/>
  </r>
  <r>
    <n v="4.4994742898513901E+17"/>
    <s v="29"/>
    <s v="03"/>
    <x v="4"/>
    <s v="16:33:21"/>
    <s v="@mukhidin38 Sebentar lagi. Insya Allah besok pagi saya ke Malaysia untuk hadir di sidang vonis saudara kita Wilfrida Soik."/>
    <n v="10"/>
    <n v="9"/>
  </r>
  <r>
    <n v="4.49947269043736E+17"/>
    <s v="29"/>
    <s v="03"/>
    <x v="4"/>
    <s v="16:32:43"/>
    <s v="@oeylina http://t.co/8SpxlPgR6S"/>
    <n v="1"/>
    <n v="2"/>
  </r>
  <r>
    <n v="4.4994704123430899E+17"/>
    <s v="29"/>
    <s v="03"/>
    <x v="4"/>
    <s v="16:31:48"/>
    <s v="@ImamPesu Semoga sukses!"/>
    <n v="0"/>
    <n v="0"/>
  </r>
  <r>
    <n v="4.4994696421849901E+17"/>
    <s v="29"/>
    <s v="03"/>
    <x v="4"/>
    <s v="16:31:30"/>
    <s v="@Aox3Dave Saat ini sangat tidak memadai. Inti masalahnya kembali ke uang. Uangnya dibilang tidak ada, karena bocornya sudah parah."/>
    <n v="4"/>
    <n v="0"/>
  </r>
  <r>
    <n v="4.4994670640342598E+17"/>
    <s v="29"/>
    <s v="03"/>
    <x v="4"/>
    <s v="16:30:29"/>
    <s v="@dadababay Selamat malam."/>
    <n v="0"/>
    <n v="0"/>
  </r>
  <r>
    <n v="4.4994665000220998E+17"/>
    <s v="29"/>
    <s v="03"/>
    <x v="4"/>
    <s v="16:30:15"/>
    <s v="@oeylina Kenapa meragukan? Saya rasa posisi saya cukup jelas. Semua harus menerima Pancasila, damai dan rukun jika mau ada di Indonesia."/>
    <n v="10"/>
    <n v="6"/>
  </r>
  <r>
    <n v="4.4994618239604698E+17"/>
    <s v="29"/>
    <s v="03"/>
    <x v="4"/>
    <s v="16:28:24"/>
    <s v="@blindless I'm not whining. Memang gaya bicara saya seperti ini, saya bicara apa adanya. Mungkin karena campuran Jawa dan Sulawesi."/>
    <n v="6"/>
    <n v="2"/>
  </r>
  <r>
    <n v="4.49945916913352E+17"/>
    <s v="29"/>
    <s v="03"/>
    <x v="4"/>
    <s v="16:27:20"/>
    <s v="@arnoldmakasau @Gerindra Saya setuju."/>
    <n v="0"/>
    <n v="0"/>
  </r>
  <r>
    <n v="4.4994586216932102E+17"/>
    <s v="29"/>
    <s v="03"/>
    <x v="4"/>
    <s v="16:27:07"/>
    <s v="@WennieOny Aamiin. Terima kasih."/>
    <n v="1"/>
    <n v="3"/>
  </r>
  <r>
    <n v="4.4994578760297203E+17"/>
    <s v="29"/>
    <s v="03"/>
    <x v="4"/>
    <s v="16:26:50"/>
    <s v="Seperti yang saya sampaikan barusan, bung @owhiyo. Jika kita punya pendirian yang tegas dan jelas, pasti ada yang tidak suka. Ini wajar."/>
    <n v="51"/>
    <n v="30"/>
  </r>
  <r>
    <n v="4.4994549066302598E+17"/>
    <s v="29"/>
    <s v="03"/>
    <x v="4"/>
    <s v="16:25:39"/>
    <s v="@f_ramandha7 Silakan, tempo hari saya menerima kunjungan mahasiswa UNAIR di kantor saya. Berikut jawaban saya: http://t.co/5xwsm4r142"/>
    <n v="11"/>
    <n v="13"/>
  </r>
  <r>
    <n v="4.4994525494315802E+17"/>
    <s v="29"/>
    <s v="03"/>
    <x v="4"/>
    <s v="16:24:43"/>
    <s v="@asumipsminggu Terima kasih."/>
    <n v="0"/>
    <n v="0"/>
  </r>
  <r>
    <n v="4.4994519332880698E+17"/>
    <s v="29"/>
    <s v="03"/>
    <x v="4"/>
    <s v="16:24:28"/>
    <s v="@azismuslim1974 Terima kasih bung Aziz. Saya mohon maaf belum sempat kembali ke Kalbar tahun ini."/>
    <n v="0"/>
    <n v="0"/>
  </r>
  <r>
    <n v="4.4994495403119398E+17"/>
    <s v="29"/>
    <s v="03"/>
    <x v="4"/>
    <s v="16:23:31"/>
    <s v="Terima kasih untuk doa'nya @mrs_doliati."/>
    <n v="18"/>
    <n v="12"/>
  </r>
  <r>
    <n v="4.4994475996073498E+17"/>
    <s v="29"/>
    <s v="03"/>
    <x v="4"/>
    <s v="16:22:45"/>
    <s v="@YogiMarkus Tentu tidak golput. Pilih @Gerindra."/>
    <n v="2"/>
    <n v="4"/>
  </r>
  <r>
    <n v="4.4994462566751398E+17"/>
    <s v="29"/>
    <s v="03"/>
    <x v="4"/>
    <s v="16:22:12"/>
    <s v="@Riham_Ristiawan Tentu YA - saya dan @Gerindra punya strategi untuk selamatkan kebocoran itu."/>
    <n v="0"/>
    <n v="0"/>
  </r>
  <r>
    <n v="4.4994449219216902E+17"/>
    <s v="29"/>
    <s v="03"/>
    <x v="4"/>
    <s v="16:21:41"/>
    <s v="@radityae_w @Gerindra Terima kasih kembali, bung Raditya."/>
    <n v="0"/>
    <n v="3"/>
  </r>
  <r>
    <n v="4.49943662298808E+17"/>
    <s v="29"/>
    <s v="03"/>
    <x v="4"/>
    <s v="16:18:23"/>
    <s v="Ketika kita punya posisi, ketika kita punya prinsip, tentu akan ada pihak-pihak yang tidak suka dan coba melawan kita. @MohammadZhafran"/>
    <n v="68"/>
    <n v="18"/>
  </r>
  <r>
    <n v="4.4994315769887898E+17"/>
    <s v="29"/>
    <s v="03"/>
    <x v="4"/>
    <s v="16:16:22"/>
    <s v="Karena sikap saya ini, saya merasa sekarang ada upaya untuk mendiskreditkan saya oleh kekuatan-kekuatan besar. Tidak apa. @MohammadZhafran"/>
    <n v="32"/>
    <n v="10"/>
  </r>
  <r>
    <n v="4.4994256662495603E+17"/>
    <s v="29"/>
    <s v="03"/>
    <x v="4"/>
    <s v="16:14:02"/>
    <s v="Adalah kenyataan bahwa kekayaan kita terus diangkut oleh kapal-kapal besar ke luar negeri. Masih mau &quot;nerimo&quot; saja? @MohammadZhafran"/>
    <n v="62"/>
    <n v="19"/>
  </r>
  <r>
    <n v="4.4994218750184198E+17"/>
    <s v="29"/>
    <s v="03"/>
    <x v="4"/>
    <s v="16:12:31"/>
    <s v="Jika saya dan @Gerindra dapat mandat dari rakyat Indonesia, saya tidak mau kita hanya menjadi penonton di negeri sendiri. @MohammadZhafran"/>
    <n v="68"/>
    <n v="19"/>
  </r>
  <r>
    <n v="4.4994185955338202E+17"/>
    <s v="29"/>
    <s v="03"/>
    <x v="4"/>
    <s v="16:11:13"/>
    <s v="Bung @MohammadZhafran, jawaban saya: UUD 1945 Pasal 33 harus dijalankan. SDA Indonesia harus dinikmati rakyat. Harus berani. Harus bisa."/>
    <n v="33"/>
    <n v="10"/>
  </r>
  <r>
    <n v="4.4994068506019398E+17"/>
    <s v="29"/>
    <s v="03"/>
    <x v="4"/>
    <s v="16:06:33"/>
    <s v="@ESyahruddin Terima kasih."/>
    <n v="0"/>
    <n v="1"/>
  </r>
  <r>
    <n v="4.4994047878431898E+17"/>
    <s v="29"/>
    <s v="03"/>
    <x v="4"/>
    <s v="16:05:44"/>
    <s v="Pembangunan butuh biaya. Jika tidak punya rencana dan strategi untuk dapatkan uangnya, sama saja memberikan harapan palsu. @Rlangga64"/>
    <n v="58"/>
    <n v="18"/>
  </r>
  <r>
    <n v="4.4993971114699898E+17"/>
    <s v="29"/>
    <s v="03"/>
    <x v="4"/>
    <s v="16:02:41"/>
    <s v="Dengan menyelamatkan kebocoran ini, saya dan @Gerindra akan wujudkan satu per satu, setiap poin di 6 Program Aksi @Gerindra. @Rlangga64"/>
    <n v="35"/>
    <n v="15"/>
  </r>
  <r>
    <n v="4.4993956128869498E+17"/>
    <s v="29"/>
    <s v="03"/>
    <x v="4"/>
    <s v="16:02:05"/>
    <s v="Untuk Partai @Gerindra, saya rasa sudah cukup jelas. Kita sudah berhasil identifikasi kebocoran uang negara Rp. 1.000 triliun. @Rlangga64"/>
    <n v="46"/>
    <n v="12"/>
  </r>
  <r>
    <n v="4.4993939306776499E+17"/>
    <s v="29"/>
    <s v="03"/>
    <x v="4"/>
    <s v="16:01:25"/>
    <s v="Dalam menyimak janji-janji yang ditawarkan parpol, @Rlangga64 harus cek: Bagaimana rencana mereka untuk biayai realisasi janji-janji itu?"/>
    <n v="22"/>
    <n v="18"/>
  </r>
  <r>
    <n v="4.4993879282509798E+17"/>
    <s v="29"/>
    <s v="03"/>
    <x v="4"/>
    <s v="15:59:02"/>
    <s v="Dalam demokrasi, berbeda pendapat adalah hal yang biasa. We can agree to disagree. Kita bisa setuju untuk berbeda."/>
    <n v="122"/>
    <n v="37"/>
  </r>
  <r>
    <n v="4.4993851128664E+17"/>
    <s v="29"/>
    <s v="03"/>
    <x v="4"/>
    <s v="15:57:55"/>
    <s v="Jika saudara percaya dengan saya, percaya dengan butir-butir yang ada di Program Aksi @Gerindra, coblos @Gerindra. Jika tidak, tidak apa."/>
    <n v="66"/>
    <n v="26"/>
  </r>
  <r>
    <n v="4.4993821784055802E+17"/>
    <s v="29"/>
    <s v="03"/>
    <x v="4"/>
    <s v="15:56:45"/>
    <s v="Jika saya dan @Gerindra dapat mandat dari saudara-saudara sekalian untuk jalankan pemerintahan mendatang, akan saya jalankan program itu."/>
    <n v="52"/>
    <n v="28"/>
  </r>
  <r>
    <n v="4.4993806017667802E+17"/>
    <s v="29"/>
    <s v="03"/>
    <x v="4"/>
    <s v="15:56:07"/>
    <s v="Partai @Gerindra telah menerbitkan, pada Juli 2013 lalu suatu program kerja 2014-2019 yang dinamakan 6 Program Aksi Transformasi Bangsa."/>
    <n v="48"/>
    <n v="13"/>
  </r>
  <r>
    <n v="4.4993789652329997E+17"/>
    <s v="29"/>
    <s v="03"/>
    <x v="4"/>
    <s v="15:55:28"/>
    <s v="Jika saudara belum menentukan pilihan, gunakanlah Twitter ini untuk mencari tahu program kerja yang dimiliki oleh masing-masing parpol."/>
    <n v="64"/>
    <n v="14"/>
  </r>
  <r>
    <n v="4.4993761963634598E+17"/>
    <s v="29"/>
    <s v="03"/>
    <x v="4"/>
    <s v="15:54:22"/>
    <s v="Besok, 30 Maret 2014, sahabat di luar negeri sudah dapat menggunakan hak pilih di KBRI &amp;amp; KJRI terdekat. Gunakanlah hak pilih saudara."/>
    <n v="46"/>
    <n v="19"/>
  </r>
  <r>
    <n v="4.4993684878199603E+17"/>
    <s v="29"/>
    <s v="03"/>
    <x v="4"/>
    <s v="15:51:18"/>
    <s v="Selamat malam sahabat Twitter. Semakin dekat pemilu, saya membaca semakin ramai percakapan mengenai saya dan Partai @Gerindra."/>
    <n v="66"/>
    <n v="22"/>
  </r>
  <r>
    <n v="4.4993637016155302E+17"/>
    <s v="29"/>
    <s v="03"/>
    <x v="4"/>
    <s v="15:49:24"/>
    <s v="@DSugiawanto Alhamdulillah."/>
    <n v="0"/>
    <n v="1"/>
  </r>
  <r>
    <n v="4.4993426558145702E+17"/>
    <s v="29"/>
    <s v="03"/>
    <x v="4"/>
    <s v="15:41:02"/>
    <s v="@abuhashif Salam kenal bung Wahyu. Terima kasih. Mohon maaf saya sudah lama, belum kembali ke Bima NTB."/>
    <n v="1"/>
    <n v="0"/>
  </r>
  <r>
    <n v="4.49932516627984E+17"/>
    <s v="29"/>
    <s v="03"/>
    <x v="4"/>
    <s v="15:34:05"/>
    <s v="Insya Allah. Terima kasih, @carbanunique. Mohon sampaikan salam dan terima kasih saya kepada teman-teman di Jepang."/>
    <n v="16"/>
    <n v="14"/>
  </r>
  <r>
    <n v="4.4911120311399603E+17"/>
    <s v="27"/>
    <s v="03"/>
    <x v="4"/>
    <s v="09:10:29"/>
    <s v="â€¦ 103.8 FM Pekalongan, 101.2 FM Pematang Siantar, 100.6 FM Denpasar, 105.8 FM Jakarta. Semoga bermanfaat. Sore ini jam 17 s/d 18."/>
    <n v="33"/>
    <n v="19"/>
  </r>
  <r>
    <n v="4.4911061526134298E+17"/>
    <s v="27"/>
    <s v="03"/>
    <x v="4"/>
    <s v="09:08:09"/>
    <s v="Selamat sore, sahabat. Sore ini jam 17 s/d 18 saya akan berbincang di jaringan radio Global: 88.4 FM Jakarta, 89.7 FM Bandung, ..."/>
    <n v="46"/>
    <n v="18"/>
  </r>
  <r>
    <n v="4.4886996183063699E+17"/>
    <s v="26"/>
    <s v="03"/>
    <x v="4"/>
    <s v="17:11:53"/>
    <s v="@gustiawanID Terima kasih bung Gusti."/>
    <n v="6"/>
    <n v="5"/>
  </r>
  <r>
    <n v="4.4886846542460902E+17"/>
    <s v="26"/>
    <s v="03"/>
    <x v="4"/>
    <s v="17:05:56"/>
    <s v="Saya tidak bisa online terus. Jika ada pertanyaan, saudara bisa interaksi dengan akun @Gerindra yang dikelola 24 jam. Selamat malam."/>
    <n v="44"/>
    <n v="28"/>
  </r>
  <r>
    <n v="4.4886812413408E+17"/>
    <s v="26"/>
    <s v="03"/>
    <x v="4"/>
    <s v="17:04:35"/>
    <s v="Sekali lagi saya harap, sahabat Twitter dapat terus kritis dan waspada akan upaya-upaya untuk menjatuhkan kredibilitas saya dan @Gerindra."/>
    <n v="95"/>
    <n v="34"/>
  </r>
  <r>
    <n v="4.4886796890291802E+17"/>
    <s v="26"/>
    <s v="03"/>
    <x v="4"/>
    <s v="17:03:58"/>
    <s v="Kemungkinan terwujudnya pemerintahan yang bersih, menakutkan bagi para maling dan bandit. Semakin @Gerindra tinggi, semakin banyak fitnah."/>
    <n v="87"/>
    <n v="23"/>
  </r>
  <r>
    <n v="4.4886731171837901E+17"/>
    <s v="26"/>
    <s v="03"/>
    <x v="4"/>
    <s v="17:01:21"/>
    <s v="@Yuda_apocalypse Korupsi menyengsarakan orang banyak, harus hukuman terberat yang membuat jera."/>
    <n v="7"/>
    <n v="1"/>
  </r>
  <r>
    <n v="4.4886711571435098E+17"/>
    <s v="26"/>
    <s v="03"/>
    <x v="4"/>
    <s v="17:00:34"/>
    <s v="@afriansyahr Aamiin semoga sukses."/>
    <n v="2"/>
    <n v="1"/>
  </r>
  <r>
    <n v="4.4886691144338202E+17"/>
    <s v="26"/>
    <s v="03"/>
    <x v="4"/>
    <s v="16:59:45"/>
    <s v="Berikut jawaban saya akan fitnah seputar rekam jejak saya saat bertugas di Timtim, bung @YKolimalai @gustibrewon. http://t.co/obU8yij1kV"/>
    <n v="73"/>
    <n v="45"/>
  </r>
  <r>
    <n v="4.4886259283276499E+17"/>
    <s v="26"/>
    <s v="03"/>
    <x v="4"/>
    <s v="16:42:36"/>
    <s v="Saya ingin Indonesia menjadi negara maju dan terhormat. Karena itu saya berpolitik, dan ikhlaskan sebagian rezeki saya. @MachudC"/>
    <n v="110"/>
    <n v="46"/>
  </r>
  <r>
    <n v="4.4886117789691898E+17"/>
    <s v="26"/>
    <s v="03"/>
    <x v="4"/>
    <s v="16:36:58"/>
    <s v="Bung @MachudC, jika saya hitung untung dan rugi saya tidak akan berpolitik. Saya bukan politisi. Saya masuk politik karena terpaksa."/>
    <n v="37"/>
    <n v="17"/>
  </r>
  <r>
    <n v="4.48861039677808E+17"/>
    <s v="26"/>
    <s v="03"/>
    <x v="4"/>
    <s v="16:36:25"/>
    <s v="@DjaduRamadhan Saudara kasar juga saya layani. Saya tidak tahu apakah ada di online. Judul majalahnya, Palangan Terakhir Prabowo."/>
    <n v="8"/>
    <n v="2"/>
  </r>
  <r>
    <n v="4.48858304370864E+17"/>
    <s v="26"/>
    <s v="03"/>
    <x v="4"/>
    <s v="16:25:33"/>
    <s v="@TentangSukabumi Yang saat ini menurut saya kebablasan. Sehingga minim koordinasi dan rakyat terbebani biaya birokrasi."/>
    <n v="2"/>
    <n v="0"/>
  </r>
  <r>
    <n v="4.4885763450275802E+17"/>
    <s v="26"/>
    <s v="03"/>
    <x v="4"/>
    <s v="16:22:54"/>
    <s v="@RonyParsaoranRP Terima kasih."/>
    <n v="3"/>
    <n v="2"/>
  </r>
  <r>
    <n v="4.4885742654495501E+17"/>
    <s v="26"/>
    <s v="03"/>
    <x v="4"/>
    <s v="16:22:04"/>
    <s v="Saya dapat banyak saran untuk bawa fitnah ini ke ranah hukum. Tapi saya pilih tidak lakukan. Saya percaya publik cerdas. @UnyilBertopeng"/>
    <n v="49"/>
    <n v="8"/>
  </r>
  <r>
    <n v="4.4885678399857402E+17"/>
    <s v="26"/>
    <s v="03"/>
    <x v="4"/>
    <s v="16:19:31"/>
    <s v="Saya setia pada UUD 1945, saya percaya pada demokrasi. Saya tidak berpikir, apalagi berbuat seperti yang dituduhkan. @UnyilBertopeng"/>
    <n v="41"/>
    <n v="16"/>
  </r>
  <r>
    <n v="4.4885647700905498E+17"/>
    <s v="26"/>
    <s v="03"/>
    <x v="4"/>
    <s v="16:18:18"/>
    <s v="Bung @UnyilBertopeng, sekali lagi saya sampaikan akun tersebut adalah palsu - bukan milik saudara Abraham Samad. Semoga pemiliknya bertobat."/>
    <n v="30"/>
    <n v="11"/>
  </r>
  <r>
    <n v="4.48855418786152E+17"/>
    <s v="26"/>
    <s v="03"/>
    <x v="4"/>
    <s v="16:14:05"/>
    <s v="@rifkihardian Tentu. Saya sudah berulang kali sampaikan klarifikasi saya. Terakhir secara rinci di wawancara TEMPO. Silakan saudara cek."/>
    <n v="5"/>
    <n v="0"/>
  </r>
  <r>
    <n v="4.4885521607544E+17"/>
    <s v="26"/>
    <s v="03"/>
    <x v="4"/>
    <s v="16:13:17"/>
    <s v="@bangiis Terima kasih sudah bertanya. Saya pilih ke luar untuk menghindari fitnah. Saat itu jika ada kucing hilang, saya juga disalahkan."/>
    <n v="19"/>
    <n v="6"/>
  </r>
  <r>
    <n v="4.4885333766478598E+17"/>
    <s v="26"/>
    <s v="03"/>
    <x v="4"/>
    <s v="16:05:49"/>
    <s v="@ArisKarisma @EDDYSANTRI Tidak bisa, karena saya tidak tahu. Saudara bisa baca hasil investigasi TEMPO. Tugas pengamanan bukan tim saya aja."/>
    <n v="57"/>
    <n v="8"/>
  </r>
  <r>
    <n v="4.4885228884133402E+17"/>
    <s v="26"/>
    <s v="03"/>
    <x v="4"/>
    <s v="16:01:39"/>
    <s v="@ArisKarisma Silakan. Saudara bisa cek: http://t.co/KGQzPKPBM5. Jika saya memang bersalah, saya tidak mungkin hidup di Indonesia."/>
    <n v="107"/>
    <n v="60"/>
  </r>
  <r>
    <n v="4.4884936643903398E+17"/>
    <s v="26"/>
    <s v="03"/>
    <x v="4"/>
    <s v="15:50:02"/>
    <s v="Makin dekat pemilu, akan makin banyak kabar ngawur dan fitnah tentang saya. Saya minta masyarakat pandai memilah informasi. @ArisKarisma"/>
    <n v="157"/>
    <n v="34"/>
  </r>
  <r>
    <n v="4.4884882914871699E+17"/>
    <s v="26"/>
    <s v="03"/>
    <x v="4"/>
    <s v="15:47:54"/>
    <s v="Informasi itu tidak benar, bung @ArisKarisma. Rekan media boleh bertanya apa saja kepada saya. Saya hanya minta jawaban saya tidak dipotong."/>
    <n v="137"/>
    <n v="29"/>
  </r>
  <r>
    <n v="4.48846793271304E+17"/>
    <s v="26"/>
    <s v="03"/>
    <x v="4"/>
    <s v="15:39:49"/>
    <s v="Bung @dopindah - Berikut paparan saya tentang kebocoran Rp. 1.000 triliun yang ditemukan oleh Dewan Pakar @Gerindra. http://t.co/zSjVWtbAuc"/>
    <n v="77"/>
    <n v="32"/>
  </r>
  <r>
    <n v="4.4884165775287898E+17"/>
    <s v="26"/>
    <s v="03"/>
    <x v="4"/>
    <s v="15:19:24"/>
    <s v="Inilah kenapa saya ingin jadi presiden. Karena kita sebenarnya sangat kaya. Saya ingin bangun dan tinggalkan infrastruktur. @ukelukmantara"/>
    <n v="70"/>
    <n v="25"/>
  </r>
  <r>
    <n v="4.4884125529264902E+17"/>
    <s v="26"/>
    <s v="03"/>
    <x v="4"/>
    <s v="15:17:48"/>
    <s v="Dengan tutup kebocoran-kebocoran ini, sikat semua oknum korup dan komprador tanpa ragu, kita bisa pembangunan besar-besaran. @ukelukmantara"/>
    <n v="43"/>
    <n v="20"/>
  </r>
  <r>
    <n v="4.4884086102386598E+17"/>
    <s v="26"/>
    <s v="03"/>
    <x v="4"/>
    <s v="15:16:14"/>
    <s v="Kebocoran Rp. 1.000 triliun yang saya maksud adalah dari kebijakan yang keliru dan korupsi. Belum kebocoran pengolahan SDA. @ukelukmantara"/>
    <n v="40"/>
    <n v="17"/>
  </r>
  <r>
    <n v="4.4884045678943802E+17"/>
    <s v="26"/>
    <s v="03"/>
    <x v="4"/>
    <s v="15:14:38"/>
    <s v="Juga jalan kereta lintas Sumatera, Kalimantan, Sulawesi, Papua. Jika kita hitung biayanya, sama dengan yang bocor tiap tahun. @ukelukmantara"/>
    <n v="33"/>
    <n v="13"/>
  </r>
  <r>
    <n v="4.4884009650292698E+17"/>
    <s v="26"/>
    <s v="03"/>
    <x v="4"/>
    <s v="15:13:12"/>
    <s v="Harus, @ukelukmantara. Jika saya diberi mandat, saya ingin jadi presiden yang resmikan jalan lintas Sumatera, Kalimantan, Sulawesi, Papua."/>
    <n v="42"/>
    <n v="17"/>
  </r>
  <r>
    <n v="4.4883623353633901E+17"/>
    <s v="26"/>
    <s v="03"/>
    <x v="4"/>
    <s v="14:57:51"/>
    <s v="Namun ingat: Saya tidak anti asing. Hanya saja, setiap kerja sama harus bersifat adil, bermartabat, dan sederajat. Bukan jomplang. @owhiyo"/>
    <n v="78"/>
    <n v="30"/>
  </r>
  <r>
    <n v="4.48835820665856E+17"/>
    <s v="26"/>
    <s v="03"/>
    <x v="4"/>
    <s v="14:56:13"/>
    <s v="Apa yang saya sampaikan memang tidak enak didengar oleh mereka yang selama ini merampas kekayaan bangsa dari rakyat Indonesia. @owhiyo"/>
    <n v="53"/>
    <n v="35"/>
  </r>
  <r>
    <n v="4.4883537168237702E+17"/>
    <s v="26"/>
    <s v="03"/>
    <x v="4"/>
    <s v="14:54:26"/>
    <s v="Bung @fachrinFAN, yang menentukan siapa yang terpilih untuk memimpin bangsa Indonesia adalah bangsa Indonesia sendiri. Bukan bangsa asing."/>
    <n v="48"/>
    <n v="22"/>
  </r>
  <r>
    <n v="4.48834884870488E+17"/>
    <s v="26"/>
    <s v="03"/>
    <x v="4"/>
    <s v="14:52:30"/>
    <s v="Ingat: Tanahnya punya kita. Lautnya punya kita. Jalannya punya kita. Masa kita hanya menjadi penonton di negeri sendiri? @awm911"/>
    <n v="124"/>
    <n v="42"/>
  </r>
  <r>
    <n v="4.4883427437696198E+17"/>
    <s v="26"/>
    <s v="03"/>
    <x v="4"/>
    <s v="14:50:04"/>
    <s v="Jika ada asing ingin mengolah kekayaan alam kita, jika saya presiden tentu boleh. Tetapi mayoritas keuntungan untuk Indonesia. @awm911"/>
    <n v="64"/>
    <n v="31"/>
  </r>
  <r>
    <n v="4.4883393281800102E+17"/>
    <s v="26"/>
    <s v="03"/>
    <x v="4"/>
    <s v="14:48:43"/>
    <s v="Bung @awm911, saya tadi sudah sampaikan. Jika mendapat mandat saya harus jalankan UUD 1945 Pasal 33. SDA strategis harus dikuasai negara."/>
    <n v="31"/>
    <n v="20"/>
  </r>
  <r>
    <n v="4.4883316437537498E+17"/>
    <s v="26"/>
    <s v="03"/>
    <x v="4"/>
    <s v="14:45:39"/>
    <s v="Bung @romanasila, akar masalah kita saat ini adalah: Negara kita bocor Rp. 1.000 triliun per tahun. Menutup kebocoran haruslah prioritas."/>
    <n v="36"/>
    <n v="12"/>
  </r>
  <r>
    <n v="4.4883276458689299E+17"/>
    <s v="26"/>
    <s v="03"/>
    <x v="4"/>
    <s v="14:44:04"/>
    <s v="@mitrasel Bagus bung Avi. Pada saatnya, jika kita sudah siapkan BUMN-BUMN kita untuk realisasikan gagasan saudara, saudara harus bantu."/>
    <n v="4"/>
    <n v="0"/>
  </r>
  <r>
    <n v="4.4883246533589798E+17"/>
    <s v="26"/>
    <s v="03"/>
    <x v="4"/>
    <s v="14:42:53"/>
    <s v="@Dinalselalubiru Benar. Karena itu saya sampaikan, harus diorganisir oleh negara. Seperti di Cina, menguatkan BUMN untuk serap tenaga kerja."/>
    <n v="6"/>
    <n v="2"/>
  </r>
  <r>
    <n v="4.4883203613696397E+17"/>
    <s v="26"/>
    <s v="03"/>
    <x v="4"/>
    <s v="14:41:10"/>
    <s v="@FadliUstad Terima kasih bung Fadli."/>
    <n v="2"/>
    <n v="1"/>
  </r>
  <r>
    <n v="4.4882990086712102E+17"/>
    <s v="26"/>
    <s v="03"/>
    <x v="4"/>
    <s v="14:32:41"/>
    <s v="28. Demikian poin-poin yang saya rasa perlu saya sampaikan dalam topik ini. Jika sahabat ada yang ingin ditanyakan, silakan. Mari diskusi."/>
    <n v="47"/>
    <n v="21"/>
  </r>
  <r>
    <n v="4.4882946927742502E+17"/>
    <s v="26"/>
    <s v="03"/>
    <x v="4"/>
    <s v="14:30:58"/>
    <s v="27. Menjadi bangsa produsen, juga strategis untuk pertahanan nasional kita. Punya alat transportasi, komunikasi sendiri sangat penting."/>
    <n v="57"/>
    <n v="21"/>
  </r>
  <r>
    <n v="4.4882730486137203E+17"/>
    <s v="26"/>
    <s v="03"/>
    <x v="4"/>
    <s v="14:22:23"/>
    <s v="26. Ada hal dimana saya tidak sejalan dengan pak Habibie. Namun dalam menjadikan kita bangsa produsen, 100% sejalan. http://t.co/ZPrQflXekU"/>
    <n v="482"/>
    <n v="261"/>
  </r>
  <r>
    <n v="4.4882636141141101E+17"/>
    <s v="26"/>
    <s v="03"/>
    <x v="4"/>
    <s v="14:18:38"/>
    <s v="25. Harus diberi kesempatan, harus diberi sumber daya yang kuat, sehingga karya-karya mereka, sumbangsih mereka dapat terwujud."/>
    <n v="62"/>
    <n v="14"/>
  </r>
  <r>
    <n v="4.48826274664824E+17"/>
    <s v="26"/>
    <s v="03"/>
    <x v="4"/>
    <s v="14:18:17"/>
    <s v="24. Saya percaya insinyur dan intelektual Indonesia dari mana-mana punya kemampuan. Tetapi kemampuan itu harus diorganisir oleh negara."/>
    <n v="82"/>
    <n v="21"/>
  </r>
  <r>
    <n v="4.4882614641978899E+17"/>
    <s v="26"/>
    <s v="03"/>
    <x v="4"/>
    <s v="14:17:46"/>
    <s v="23. Indonesia yang menjadi negara produsen, tidak hanya negara konsumen barang-barang bangsa lain. Ini juga untuk harga diri bangsa kita."/>
    <n v="88"/>
    <n v="15"/>
  </r>
  <r>
    <n v="4.48825920069984E+17"/>
    <s v="26"/>
    <s v="03"/>
    <x v="4"/>
    <s v="14:16:52"/>
    <s v="22. Jika saya mendapat mandat, saya membutuhkan the best and the brightest untuk bangun industri mobil, motor, pesawat, elektronik nasional."/>
    <n v="113"/>
    <n v="25"/>
  </r>
  <r>
    <n v="4.4882578323500602E+17"/>
    <s v="26"/>
    <s v="03"/>
    <x v="4"/>
    <s v="14:16:20"/>
    <s v="21. Kepada saudara-saudara, intelektual bangsa yang saat ini berkarya di luar. Saya minta saudara untuk siap-siap pulang dan bangun negeri."/>
    <n v="118"/>
    <n v="32"/>
  </r>
  <r>
    <n v="4.4882540654874598E+17"/>
    <s v="26"/>
    <s v="03"/>
    <x v="4"/>
    <s v="14:14:50"/>
    <s v="20. Kebetulan tadi pagi di FB saya, saya merilis video khusus untuk WNI yang bekerja dan belajar di luar negeri. https://t.co/0GH5LghWfu"/>
    <n v="55"/>
    <n v="20"/>
  </r>
  <r>
    <n v="4.4882519205622899E+17"/>
    <s v="26"/>
    <s v="03"/>
    <x v="4"/>
    <s v="14:13:59"/>
    <s v="19. Sebagai penutup saya ingin bicara mengenai kekuatan intelektual bangsa kita, yang saat ini masih berada di luar negeri."/>
    <n v="50"/>
    <n v="13"/>
  </r>
  <r>
    <n v="4.48824028052992E+17"/>
    <s v="26"/>
    <s v="03"/>
    <x v="4"/>
    <s v="14:09:21"/>
    <s v="18. Kita juga harus menguasai ruang udara kita sendiri. Saya tidak bisa biarkan bangsa asing mengatur gerak pesawat di wilayah Indonesia."/>
    <n v="79"/>
    <n v="21"/>
  </r>
  <r>
    <n v="4.4882379746693101E+17"/>
    <s v="26"/>
    <s v="03"/>
    <x v="4"/>
    <s v="14:08:26"/>
    <s v="17. Oleh karena itu, kita harus punya armada patroli laut yang memadai. Petugas kita di perbatasan harus sejahtera dan dibekali dengan baik."/>
    <n v="67"/>
    <n v="17"/>
  </r>
  <r>
    <n v="4.4882355880265299E+17"/>
    <s v="26"/>
    <s v="03"/>
    <x v="4"/>
    <s v="14:07:29"/>
    <s v="16. Buat saya, kedaulatan NKRI adalah harga mati. Setiap jengkal tanah, laut dan udara wilayah harus kita pertahankan."/>
    <n v="145"/>
    <n v="28"/>
  </r>
  <r>
    <n v="4.4882281824794202E+17"/>
    <s v="26"/>
    <s v="03"/>
    <x v="4"/>
    <s v="14:04:33"/>
    <s v="15. Namun, memang ada hal-hal tertentu di topik ini dimana pendirian saya jelas hitam putihnya. Misalkan: Dalam pencaplokan perbatasan."/>
    <n v="58"/>
    <n v="11"/>
  </r>
  <r>
    <n v="4.4882228874641798E+17"/>
    <s v="26"/>
    <s v="03"/>
    <x v="4"/>
    <s v="14:02:27"/>
    <s v="14. Tahun lalu saya juga sempat diundang ke Beijing untuk berikan kuliah umum di National Defense University. http://t.co/HrGcmfOpoq"/>
    <n v="158"/>
    <n v="71"/>
  </r>
  <r>
    <n v="4.4882193453746099E+17"/>
    <s v="26"/>
    <s v="03"/>
    <x v="4"/>
    <s v="14:01:02"/>
    <s v="13. Mereka datang silaturahmi ke saya, ke rumah dan ke kantor saya, untuk mengetahui secara langsung visi saya untuk Indonesia kedepan."/>
    <n v="51"/>
    <n v="17"/>
  </r>
  <r>
    <n v="4.4882161770812602E+17"/>
    <s v="26"/>
    <s v="03"/>
    <x v="4"/>
    <s v="13:59:47"/>
    <s v="12. Beberapa waktu lalu, saya menerima 10 dubes negara-negara Amerika Selatan dan 10 dubes negara-negara Eropa. http://t.co/kOfTtVzX6I"/>
    <n v="136"/>
    <n v="65"/>
  </r>
  <r>
    <n v="4.4882126586055398E+17"/>
    <s v="26"/>
    <s v="03"/>
    <x v="4"/>
    <s v="13:58:23"/>
    <s v="11. Selaku Ketua Dewan Pembina @Gerindra, saya menjaga hubungan dengan perwakilan semua negara yang ingin bersahabat. http://t.co/5PQcNs5Yju"/>
    <n v="156"/>
    <n v="77"/>
  </r>
  <r>
    <n v="4.4882090789346899E+17"/>
    <s v="26"/>
    <s v="03"/>
    <x v="4"/>
    <s v="13:56:57"/>
    <s v="10. Ada persepsi berkembang, terutama di kalangan elit Jakarta bahwa saya tidak diterima di luar. Ini tidak benar. http://t.co/GfYwNDzXu5"/>
    <n v="245"/>
    <n v="112"/>
  </r>
  <r>
    <n v="4.4882053170215699E+17"/>
    <s v="26"/>
    <s v="03"/>
    <x v="4"/>
    <s v="13:55:28"/>
    <s v="9. Sekuat apapun kita, kemampuan kita dalam menjamin keselamatan dan keadilan bagi warga kita di negara orang lain ada batasnya."/>
    <n v="60"/>
    <n v="17"/>
  </r>
  <r>
    <n v="4.4881962805194298E+17"/>
    <s v="26"/>
    <s v="03"/>
    <x v="4"/>
    <s v="13:51:52"/>
    <s v="8. Kita harus buka lapangan pekerjaan secara besar-besaran, jalankan transmigrasi, sehingga tidak perlu ada yang ke luar untuk sesuap nasi."/>
    <n v="99"/>
    <n v="26"/>
  </r>
  <r>
    <n v="4.4881935133692301E+17"/>
    <s v="26"/>
    <s v="03"/>
    <x v="4"/>
    <s v="13:50:46"/>
    <s v="7. Agar dapat berdiri sama tinggi, persepsi di luar bahwa bangsa kita hanya bisa ekspor pembantu harus dikoreksi. http://t.co/OS1i5Y3ivu"/>
    <n v="290"/>
    <n v="147"/>
  </r>
  <r>
    <n v="4.48818370637352E+17"/>
    <s v="26"/>
    <s v="03"/>
    <x v="4"/>
    <s v="13:46:53"/>
    <s v="6. Namun bukan berarti kita harus nasionalisasi semua aset yang dikuasai asing. Kita cukup jalankan amanah UUD 45. http://t.co/xiGAvHZLq8"/>
    <n v="153"/>
    <n v="88"/>
  </r>
  <r>
    <n v="4.4881815812873798E+17"/>
    <s v="26"/>
    <s v="03"/>
    <x v="4"/>
    <s v="13:46:02"/>
    <s v="5. Untuk menjadi bangsa yang berwibawa dan berpengaruh, kita harus perkuat diri kita. Kekayaan kita tidak bisa dibiarkan terus bocor keluar."/>
    <n v="97"/>
    <n v="27"/>
  </r>
  <r>
    <n v="4.48817319263744E+17"/>
    <s v="26"/>
    <s v="03"/>
    <x v="4"/>
    <s v="13:42:42"/>
    <s v="4. Bangsa yang berdiri sama tinggi, duduk sama rendah. Tidak dinjak-injak, tidak menjadi budak, tidak juga menjadi kacung bangsa lain."/>
    <n v="158"/>
    <n v="35"/>
  </r>
  <r>
    <n v="4.4881716870500301E+17"/>
    <s v="26"/>
    <s v="03"/>
    <x v="4"/>
    <s v="13:42:06"/>
    <s v="3. Yang kita inginkan adalah: Bangsa kita berdiri di atas kaki sendiri, berdaulat secara ekonomi dan berdaulat secara politik."/>
    <n v="132"/>
    <n v="28"/>
  </r>
  <r>
    <n v="4.4881701919904102E+17"/>
    <s v="26"/>
    <s v="03"/>
    <x v="4"/>
    <s v="13:41:30"/>
    <s v="2. Kita tidak ingin mendominasi bangsa lain. Kita tidak ingin menjajah bangsa lain. Kita tidak ingin menginjak-injak hak orang lain."/>
    <n v="81"/>
    <n v="15"/>
  </r>
  <r>
    <n v="4.4881693725071699E+17"/>
    <s v="26"/>
    <s v="03"/>
    <x v="4"/>
    <s v="13:41:11"/>
    <s v="1. Bicara mengenai hubungan luar negeri, kita mulai dari cita-cita kita. Saya percaya kita ingin dikenal sebagai bangsa yang ramah &amp;amp; damai."/>
    <n v="81"/>
    <n v="23"/>
  </r>
  <r>
    <n v="4.4881517379756E+17"/>
    <s v="26"/>
    <s v="03"/>
    <x v="4"/>
    <s v="13:34:10"/>
    <s v="Tentu bung @dedenbasuki. Termasuk dalam topik hubungan luar negeri, adalah mengenai TKI &amp;amp; harga diri bangsa. Tunggu sebenar saya ngopi dulu."/>
    <n v="21"/>
    <n v="8"/>
  </r>
  <r>
    <n v="4.4881383632628902E+17"/>
    <s v="26"/>
    <s v="03"/>
    <x v="4"/>
    <s v="13:28:51"/>
    <s v="Baik. Terima kasih untuk saran-saran sahabat. Malam ini topik diskusi kita adalah politik luar negeri jika saya presiden. @jokopujakesuma"/>
    <n v="27"/>
    <n v="9"/>
  </r>
  <r>
    <n v="4.4881349554327098E+17"/>
    <s v="26"/>
    <s v="03"/>
    <x v="4"/>
    <s v="13:27:30"/>
    <s v="@rajabuburpasar2 Saya rasa semua sudah jelas - topik-topik itu adalah kampanye hitam yang tidak berdasar. Cek http://t.co/I5hKnI0GBL"/>
    <n v="3"/>
    <n v="1"/>
  </r>
  <r>
    <n v="4.4881313448502003E+17"/>
    <s v="26"/>
    <s v="03"/>
    <x v="4"/>
    <s v="13:26:04"/>
    <s v="Terima kasih, @aryawirawand. Rekaman wawancara-wawancara saya di televisi dapat saudara simak di http://t.co/128NcMUpOa - semoga bermanfaat."/>
    <n v="16"/>
    <n v="8"/>
  </r>
  <r>
    <n v="4.4881278238577402E+17"/>
    <s v="26"/>
    <s v="03"/>
    <x v="4"/>
    <s v="13:24:40"/>
    <s v="Bung @caflank, akun @SamadAbraham bukan milik saudara Abraham Samad, Ketua KPK. Isinya kampanye hitam yang mencoreng nama baik beliau."/>
    <n v="36"/>
    <n v="4"/>
  </r>
  <r>
    <n v="4.48812207434784E+17"/>
    <s v="26"/>
    <s v="03"/>
    <x v="4"/>
    <s v="13:22:23"/>
    <s v="Kapan saudara @sigit_wido ada waktu, datanglah ke kampanye saya. Agar anda mendengar secara keseluruhan, tidak hanya 1% yang dikutip media."/>
    <n v="25"/>
    <n v="5"/>
  </r>
  <r>
    <n v="4.4881194257287098E+17"/>
    <s v="26"/>
    <s v="03"/>
    <x v="4"/>
    <s v="13:21:20"/>
    <s v="Hanya saja, memang saya ada media yang suka membuat kesimpulan yang tidak benar. Seolah-olah saya menyerang individu tertentu. @sigit_wido"/>
    <n v="30"/>
    <n v="6"/>
  </r>
  <r>
    <n v="4.4881161989667597E+17"/>
    <s v="26"/>
    <s v="03"/>
    <x v="4"/>
    <s v="13:20:03"/>
    <s v="Bung @sigit_wido, pidato saya tidak saya tujukan kepada individu tertentu. Jika tidak suka berbohong dan ingkar janji, tidak perlu merasa."/>
    <n v="44"/>
    <n v="9"/>
  </r>
  <r>
    <n v="4.4880816533366298E+17"/>
    <s v="26"/>
    <s v="03"/>
    <x v="4"/>
    <s v="13:06:19"/>
    <s v="Malam, sahabat. Saya baru kembali dari Sukabumi &amp;amp; Sumedang. Malam ini saya ada waktu untuk diskusi, ada usulan topik? http://t.co/VViJUEoGyW"/>
    <n v="103"/>
    <n v="93"/>
  </r>
  <r>
    <n v="4.4847627498644998E+17"/>
    <s v="25"/>
    <s v="03"/>
    <x v="4"/>
    <s v="15:07:30"/>
    <s v="@aaldif Tidak benar. Beliau tidak memiliki akun Twitter."/>
    <n v="4"/>
    <n v="0"/>
  </r>
  <r>
    <n v="4.4847482081707597E+17"/>
    <s v="25"/>
    <s v="03"/>
    <x v="4"/>
    <s v="15:01:44"/>
    <s v="@vinahidajat Terima kasih. Tidak banya orang seperti saudara yang mau mencari tahu kebenaran - walau sekarang sudah sangat mudah dilakukan."/>
    <n v="3"/>
    <n v="0"/>
  </r>
  <r>
    <n v="4.4847406671056E+17"/>
    <s v="25"/>
    <s v="03"/>
    <x v="4"/>
    <s v="14:58:44"/>
    <s v="Saudara @HilbramDunar salah satu wakil dari kalangan seniman di Dewan Pakar @Gerindra. Jika Gerindra menang, ia harus lebih sibuk berkreasi."/>
    <n v="33"/>
    <n v="22"/>
  </r>
  <r>
    <n v="4.4847309530137798E+17"/>
    <s v="25"/>
    <s v="03"/>
    <x v="4"/>
    <s v="14:54:52"/>
    <s v="Anggota Dewan Pakar @Gerindra yang cukup terkenal di Twitter: @HilbramDunar, pembawa acara Mario Teguh. Selengkapnya: http://t.co/mjaHsIZwDl"/>
    <n v="25"/>
    <n v="14"/>
  </r>
  <r>
    <n v="4.4847073328328198E+17"/>
    <s v="25"/>
    <s v="03"/>
    <x v="4"/>
    <s v="14:45:29"/>
    <s v="200+ ahli yang ikut menyusun 6 Program Aksi @Gerindra ada dari berbagai bidang. Akademisi dan praktisi. Book smart dan street smart."/>
    <n v="56"/>
    <n v="17"/>
  </r>
  <r>
    <n v="4.4847035022588301E+17"/>
    <s v="25"/>
    <s v="03"/>
    <x v="4"/>
    <s v="14:43:58"/>
    <s v="Partai @Gerindra punya 6 Program Aksi, yang disusun oleh 200+ ahli. Keseluruhan program akan kita jalankan jika dapat mandat rakyat."/>
    <n v="62"/>
    <n v="13"/>
  </r>
  <r>
    <n v="4.48469971182432E+17"/>
    <s v="25"/>
    <s v="03"/>
    <x v="4"/>
    <s v="14:42:27"/>
    <s v="Partai @Gerindra harus menjadi partai yang besar untuk bisa wujudkan perobahan. Tidak akan bisa tanpa dukungan saudara. Terima kasih."/>
    <n v="59"/>
    <n v="23"/>
  </r>
  <r>
    <n v="4.4846962201083002E+17"/>
    <s v="25"/>
    <s v="03"/>
    <x v="4"/>
    <s v="14:41:04"/>
    <s v="Saya baru saksikan rekaman video acara @Gerindra di GBK kemarin. Terima kasih untuk dukunganmu, sahabat! http://t.co/uJ2Az8KYlX"/>
    <n v="65"/>
    <n v="41"/>
  </r>
  <r>
    <n v="4.4846796735789402E+17"/>
    <s v="25"/>
    <s v="03"/>
    <x v="4"/>
    <s v="14:34:30"/>
    <s v="@SinuratJhon Terima kasih. Untuk periode ini saya telah buka rekrutmen terbuka untuk caleg @Gerindra, Insya Allah kualitasnya meningkat."/>
    <n v="3"/>
    <n v="1"/>
  </r>
  <r>
    <n v="4.4846737063427597E+17"/>
    <s v="25"/>
    <s v="03"/>
    <x v="4"/>
    <s v="14:32:07"/>
    <s v="Selain di 103 FM Jakarta, besok pagi jam 8 di 105.1 FM Surabaya, 96.5 FM Purwakarta, 88.7 FM Garut, 104.9 FM Pelabuhan Ratu. @amrylicious"/>
    <n v="22"/>
    <n v="9"/>
  </r>
  <r>
    <n v="4.4846705013070598E+17"/>
    <s v="25"/>
    <s v="03"/>
    <x v="4"/>
    <s v="14:30:51"/>
    <s v="Terima kasih, bung @amrylicious. Bicara mengenai visi dan misi, besok saya akan kembali bicara di radio. Jam 8 s/d 9 pagi di 103 FM Jakarta."/>
    <n v="18"/>
    <n v="8"/>
  </r>
  <r>
    <n v="4.4846401812707699E+17"/>
    <s v="25"/>
    <s v="03"/>
    <x v="4"/>
    <s v="14:18:48"/>
    <s v="@ronygatek Terima kasih."/>
    <n v="1"/>
    <n v="0"/>
  </r>
  <r>
    <n v="4.4846357880727898E+17"/>
    <s v="25"/>
    <s v="03"/>
    <x v="4"/>
    <s v="14:17:03"/>
    <s v="Tidak, bung @iqbalprakosoo. Saudara Abraham Samad tidak gunakan Twitter. Semoga yang mengatasnamakan beliau diampuni dosanya oleh Allah SWT."/>
    <n v="56"/>
    <n v="21"/>
  </r>
  <r>
    <n v="4.4846287932739898E+17"/>
    <s v="25"/>
    <s v="03"/>
    <x v="4"/>
    <s v="14:14:17"/>
    <s v="RT @veninayoan: Akhirnya dapet juga buku Pak @Prabowo08 di @TokoGerindra, alhamdulillah banyak bonusnya huhuhu.. baca dulu ah... http://t.câ€¦"/>
    <n v="30"/>
    <n v="0"/>
  </r>
  <r>
    <n v="4.4846217662629798E+17"/>
    <s v="25"/>
    <s v="03"/>
    <x v="4"/>
    <s v="14:11:29"/>
    <s v="Saya perhatikan, semakin hari semakin banyak kampanye hitam yang diarahkan kepada saya disini. Saya juga rapopo. Becik ketitik ala ketara."/>
    <n v="184"/>
    <n v="46"/>
  </r>
  <r>
    <n v="4.4792061899479398E+17"/>
    <s v="24"/>
    <s v="03"/>
    <x v="4"/>
    <s v="02:19:32"/>
    <s v="Selama empat tahun terakhir, @Gerindra telah buktikan: Tidak sekedar berjanji. Sekarang pilihan kembali ke rakyat sendiri. Terima kasih."/>
    <n v="80"/>
    <n v="60"/>
  </r>
  <r>
    <n v="4.4792021164400602E+17"/>
    <s v="24"/>
    <s v="03"/>
    <x v="4"/>
    <s v="02:17:55"/>
    <s v="Jika ingin suatu pemerintahan yang berani bicara terus terang akan keadaan dan punya program jelas, coblos @Gerindra. http://t.co/wUymfiJuef"/>
    <n v="245"/>
    <n v="152"/>
  </r>
  <r>
    <n v="4.4791717391512301E+17"/>
    <s v="24"/>
    <s v="03"/>
    <x v="4"/>
    <s v="02:05:51"/>
    <s v="Sekarang pilihan semakin jelas: Jika ingin kebocoran kekayaan ke luar negeri &amp;amp; korupsi berhenti, coblos @Gerindra. http://t.co/GgiG27JFxi"/>
    <n v="239"/>
    <n v="122"/>
  </r>
  <r>
    <n v="4.4791644575461702E+17"/>
    <s v="24"/>
    <s v="03"/>
    <x v="4"/>
    <s v="02:02:57"/>
    <s v="6. Saya bicara apa adanya. Yang benar, saya apresiasi. Yang salah, saya bilang salah. Inilah ajaran leluhur saya. http://t.co/BSCqJEN2Hg"/>
    <n v="121"/>
    <n v="79"/>
  </r>
  <r>
    <n v="4.4791540818444602E+17"/>
    <s v="24"/>
    <s v="03"/>
    <x v="4"/>
    <s v="01:58:49"/>
    <s v="5. Boleh ingkar janji, asal santun. Boleh jual negeri, asal santun. _x000a__x000a_Yakin mau seperti ini? Coblos sesuai hati saudara, 9 April 2014."/>
    <n v="96"/>
    <n v="21"/>
  </r>
  <r>
    <n v="4.4791524225359398E+17"/>
    <s v="24"/>
    <s v="03"/>
    <x v="4"/>
    <s v="01:58:10"/>
    <s v="4. Boleh bohong, asal santun. Boleh nipu, asal santun. Boleh curi, asal santun. Boleh korupsi, asal santun. ..."/>
    <n v="90"/>
    <n v="17"/>
  </r>
  <r>
    <n v="4.4791509901392198E+17"/>
    <s v="24"/>
    <s v="03"/>
    <x v="4"/>
    <s v="01:57:36"/>
    <s v="3. Mengenai kesantunan berpolitik, berikut sajak yang saya karang sendiri. Apakah saudara mau kembali pilih pemimpin yang asal santun?"/>
    <n v="58"/>
    <n v="17"/>
  </r>
  <r>
    <n v="4.4791492745010298E+17"/>
    <s v="24"/>
    <s v="03"/>
    <x v="4"/>
    <s v="01:56:55"/>
    <s v="2. Kami percaya, jika kita takut, jika kita ragu dalam membela kebenaran maka kita tidak akan mampu wujudkan perobahan."/>
    <n v="67"/>
    <n v="21"/>
  </r>
  <r>
    <n v="4.4791480614243898E+17"/>
    <s v="24"/>
    <s v="03"/>
    <x v="4"/>
    <s v="01:56:26"/>
    <s v="1. Kader @Gerindra seperti saudara Ahok dan saya sendiri sering dituduh &quot;tidak santun&quot; karena kami sering bicara apa adanya."/>
    <n v="74"/>
    <n v="17"/>
  </r>
  <r>
    <n v="4.4791417815866099E+17"/>
    <s v="24"/>
    <s v="03"/>
    <x v="4"/>
    <s v="01:53:56"/>
    <s v="Selamat pagi sahabat. Janganlah kita takut dan ragu katakan salah pada kesalahan, katakan benar pada kebenaran! http://t.co/NLPdVlBp56"/>
    <n v="223"/>
    <n v="119"/>
  </r>
  <r>
    <n v="4.4732827113109498E+17"/>
    <s v="22"/>
    <s v="03"/>
    <x v="4"/>
    <s v="11:05:45"/>
    <s v="Mendengar lagu ini rasanya semakin semangat. Sampai jumpa besok pagi di GBK. https://t.co/ueSj3EpkaL"/>
    <n v="93"/>
    <n v="58"/>
  </r>
  <r>
    <n v="4.4596559804066598E+17"/>
    <s v="18"/>
    <s v="03"/>
    <x v="4"/>
    <s v="16:50:58"/>
    <s v="Jika @Yusdiyanto ingin saya pimpin negara dan pilih wapres terbaik, menteri-menteri terbaik, 100% merit based appointment, pilih @Gerindra."/>
    <n v="75"/>
    <n v="61"/>
  </r>
  <r>
    <n v="4.4596528741470598E+17"/>
    <s v="18"/>
    <s v="03"/>
    <x v="4"/>
    <s v="16:49:44"/>
    <s v="Dengan aturan sekarang, jika @Gerindra tidak dapat 20% maka harus berkoalisi. Biasanya harus kompromi. Ini kenyataan politik. @Yusdiyanto"/>
    <n v="54"/>
    <n v="26"/>
  </r>
  <r>
    <n v="4.4596499996646598E+17"/>
    <s v="18"/>
    <s v="03"/>
    <x v="4"/>
    <s v="16:48:36"/>
    <s v="Namun saudara @Yusdiyanto juga harus ingat: Saya hanya bisa benar-benar bentuk tim terbaik jika @Gerindra dapat 20% lebih di 9 April 2014."/>
    <n v="34"/>
    <n v="23"/>
  </r>
  <r>
    <n v="4.45963991269912E+17"/>
    <s v="18"/>
    <s v="03"/>
    <x v="4"/>
    <s v="16:44:35"/>
    <s v="Ingat: Presiden tidak bisa bekerja sendiri. Bagi saya, tugas utama seorang pemimpin adalah cari, bentuk &amp;amp; pimpin tim terbaik. @Yusdiyanto"/>
    <n v="69"/>
    <n v="27"/>
  </r>
  <r>
    <n v="4.4596329062820198E+17"/>
    <s v="18"/>
    <s v="03"/>
    <x v="4"/>
    <s v="16:41:48"/>
    <s v="Kita sama-sama tahu, korupsi di Indonesia sudah gila-gilaan. Markup bisa sampai 100%, bahkan sampai 1.000%. Kita harus hentikan. @Yusdiyanto"/>
    <n v="70"/>
    <n v="26"/>
  </r>
  <r>
    <n v="4.4596257812080198E+17"/>
    <s v="18"/>
    <s v="03"/>
    <x v="4"/>
    <s v="16:38:58"/>
    <s v="Bung @Yusdiyanto, saya ingin bentuk tim terbaik. Saya pertimbangkan saudara Abraham Samad, karena beliau salah satu putra terbaik bangsa."/>
    <n v="66"/>
    <n v="21"/>
  </r>
  <r>
    <n v="4.45959652925136E+17"/>
    <s v="18"/>
    <s v="03"/>
    <x v="4"/>
    <s v="16:27:21"/>
    <s v="Terima kasih @AurielSharon @zarryhendrik. Mari perkuat @Gerindra dan wujudkan Indonesia yang kuat, bersih, berwibawa. http://t.co/A2xds7Edrn"/>
    <n v="58"/>
    <n v="41"/>
  </r>
  <r>
    <n v="4.45958499273424E+17"/>
    <s v="18"/>
    <s v="03"/>
    <x v="4"/>
    <s v="16:22:46"/>
    <s v="Namun jika saudara @kukuhya, @gamilaarief gemar korupsi, suka jadi antek asing, kalian punya alasan untuk takut pada saya dan @Gerindra."/>
    <n v="47"/>
    <n v="22"/>
  </r>
  <r>
    <n v="4.4595797626888102E+17"/>
    <s v="18"/>
    <s v="03"/>
    <x v="4"/>
    <s v="16:20:41"/>
    <s v="Saudara @kukuhya, @gamilaarief, tekad saya adalah melibas koruptor &amp;amp; komprador. Jika kalian bukan, tidak perlu takut. http://t.co/SV30yf9RKY"/>
    <n v="161"/>
    <n v="80"/>
  </r>
  <r>
    <n v="4.4554701208828301E+17"/>
    <s v="17"/>
    <s v="03"/>
    <x v="4"/>
    <s v="13:07:40"/>
    <s v="Bung @yunartowijaya, sulit saya bisa jelaskan lengkap disini. Kapan ada waktu, bisa ngopi bareng, atau dengarkan: https://t.co/sR0obaH1l2"/>
    <n v="28"/>
    <n v="38"/>
  </r>
  <r>
    <n v="4.4554603578851699E+17"/>
    <s v="17"/>
    <s v="03"/>
    <x v="4"/>
    <s v="13:03:47"/>
    <s v="@Rifai_cell Terima kasih. Kamu bisa ajak kakak, ibu, ayah, saudara dan kerabat untuk paham dan memilih."/>
    <n v="2"/>
    <n v="5"/>
  </r>
  <r>
    <n v="4.4554477507300902E+17"/>
    <s v="17"/>
    <s v="03"/>
    <x v="4"/>
    <s v="12:58:46"/>
    <s v="@ksatriapiningi Terima kasih."/>
    <n v="1"/>
    <n v="4"/>
  </r>
  <r>
    <n v="4.4554472371375699E+17"/>
    <s v="17"/>
    <s v="03"/>
    <x v="4"/>
    <s v="12:58:34"/>
    <s v="Kenapa, @rabec_seline? Scan surat kabar ini adalah mengenai operasi pembebasan sandera di Mapenduma, tahun 1996: http://t.co/TnRinGO4NC"/>
    <n v="27"/>
    <n v="20"/>
  </r>
  <r>
    <n v="4.4553816777334298E+17"/>
    <s v="17"/>
    <s v="03"/>
    <x v="4"/>
    <s v="12:32:31"/>
    <s v="Dengan @Gerindra, kita wujudkan Indonesia bersih, kuat, bangkit dan menang! Indonesia yang tidak disetir bangsa lain. http://t.co/ClWCCQkZx4"/>
    <n v="358"/>
    <n v="185"/>
  </r>
  <r>
    <n v="4.4553753152678701E+17"/>
    <s v="17"/>
    <s v="03"/>
    <x v="4"/>
    <s v="12:30:00"/>
    <s v="Suasana kampanye @Gerindra siang hari ini di Tabanan, Bali. Terima kasih untuk dukungan sahabat pada @Gerindra. http://t.co/9U3pTy82bw"/>
    <n v="115"/>
    <n v="72"/>
  </r>
  <r>
    <n v="4.4549848283757299E+17"/>
    <s v="17"/>
    <s v="03"/>
    <x v="4"/>
    <s v="09:54:49"/>
    <s v="Hanya saja, saya perlu ingatkan bung @fauzyXraditya. Jika sudah puas menuduh, gunakanlah Google untuk cari tahu rekam jejak saya sebenarnya."/>
    <n v="75"/>
    <n v="31"/>
  </r>
  <r>
    <n v="4.45497764160368E+17"/>
    <s v="17"/>
    <s v="03"/>
    <x v="4"/>
    <s v="09:51:58"/>
    <s v="Silakan, bung @fauzyXraditya tuduh saya apa saja. Silakan. Saya bukan orang yang gemar melaporkan orang seperti saudara ke polisi."/>
    <n v="58"/>
    <n v="29"/>
  </r>
  <r>
    <n v="4.4549611063988602E+17"/>
    <s v="17"/>
    <s v="03"/>
    <x v="4"/>
    <s v="09:45:24"/>
    <s v="Pada masa kampanye ini, mari kita adu gagasan dan pemahaman kita untuk Indonesia kedepan. Hindari pembodohan. @peppeishaam @RizkiAljupri"/>
    <n v="66"/>
    <n v="27"/>
  </r>
  <r>
    <n v="4.4549513803113203E+17"/>
    <s v="17"/>
    <s v="03"/>
    <x v="4"/>
    <s v="09:41:32"/>
    <s v="Apakah saudara @peppeishaam takut Indonesia dipimpin dengan tegas, bersih? Hingga saudara menakut-nakuti pendukung saya? @RizkiAljupri"/>
    <n v="57"/>
    <n v="33"/>
  </r>
  <r>
    <n v="4.4549432051514899E+17"/>
    <s v="17"/>
    <s v="03"/>
    <x v="4"/>
    <s v="09:38:17"/>
    <s v="Saudara @peppeishaam, jika ada yang ingin ditanyakan kepada saya, tanyakan. Kenapa gemar sekali menakut-nakuti orang lain? @RizkiAljupri"/>
    <n v="29"/>
    <n v="23"/>
  </r>
  <r>
    <n v="4.45476835514544E+17"/>
    <s v="17"/>
    <s v="03"/>
    <x v="4"/>
    <s v="08:28:48"/>
    <s v="Tidak benar @riza_ayamtarung. Saudara @Basuki_BTP pernah berjanji untuk selesaikan jabatan 5 tahun. Sabda pandhita ratu, tan kena wola wali."/>
    <n v="41"/>
    <n v="22"/>
  </r>
  <r>
    <n v="4.4542252044792998E+17"/>
    <s v="17"/>
    <s v="03"/>
    <x v="4"/>
    <s v="04:52:59"/>
    <s v="Sabda pandhita ratu, tan kena wola wali. Berbudi bawa laksana. Berbahaya, jika pemimpin Indonesia mencla-mencle. Gunakan hak pilih saudara."/>
    <n v="259"/>
    <n v="56"/>
  </r>
  <r>
    <n v="4.4406751701565402E+17"/>
    <s v="13"/>
    <s v="03"/>
    <x v="4"/>
    <s v="11:08:41"/>
    <s v="Jika ada waktu, silakan saksikan atau dengarkan paparan saya di TV dan radio, atau juga di YouTube agar paham benar visi saya. @JBC_sweet"/>
    <n v="74"/>
    <n v="41"/>
  </r>
  <r>
    <n v="4.4406724989304397E+17"/>
    <s v="13"/>
    <s v="03"/>
    <x v="4"/>
    <s v="11:07:37"/>
    <s v="Saya sangat yakin, dengan kerja keras dan kerja cerdas, @Gerindra bisa menang Pemilu 2014, dan bangun pemerintahan bersih, kuat dan efektif."/>
    <n v="100"/>
    <n v="52"/>
  </r>
  <r>
    <n v="4.4406678937524198E+17"/>
    <s v="13"/>
    <s v="03"/>
    <x v="4"/>
    <s v="11:05:47"/>
    <s v="Tiga minggu kedepan, akan terus berkeliling Indonesia, sampai ke perbatasan untuk bersilaturahmi dan menyampaikan gagasan secara langsung."/>
    <n v="73"/>
    <n v="27"/>
  </r>
  <r>
    <n v="4.4406650500140998E+17"/>
    <s v="13"/>
    <s v="03"/>
    <x v="4"/>
    <s v="11:04:39"/>
    <s v="Besok, KOMPAS TV juga akan tayangkan wawancara saya dengan sdr Aiman. Jam 22.00 s/d 23.00 WIB. Semoga apa yang saya sampaikan bermanfaat."/>
    <n v="53"/>
    <n v="15"/>
  </r>
  <r>
    <n v="4.4406629120516902E+17"/>
    <s v="13"/>
    <s v="03"/>
    <x v="4"/>
    <s v="11:03:48"/>
    <s v="Lalu, malam ini JTV (Jawa Pos TV) akan tayangkan wawancara dengan saya, jam 20.00 s/d 21.00 WIB. Bisa ditonton di FirstMedia, Telkomvision."/>
    <n v="30"/>
    <n v="8"/>
  </r>
  <r>
    <n v="4.4406598189622003E+17"/>
    <s v="13"/>
    <s v="03"/>
    <x v="4"/>
    <s v="11:02:35"/>
    <s v="18.30 s/d 19.30 WIB malam ini: 104.6 FM Jakarta, 97 FM Yogya, 89.8 FM Semarang, 107.3 FM Solo, 104.7 FM Surabaya. Selengkapnya di FB saya."/>
    <n v="16"/>
    <n v="9"/>
  </r>
  <r>
    <n v="4.4406530639098202E+17"/>
    <s v="13"/>
    <s v="03"/>
    <x v="4"/>
    <s v="10:59:54"/>
    <s v="Malam ini, pukul 18.30 s/d 19.30 WIB saya akan kembali berbagi di jaringan radio Trijaya FM untuk jawab SMS-SMS yang belum sempat terjawab."/>
    <n v="16"/>
    <n v="7"/>
  </r>
  <r>
    <n v="4.4406507412298099E+17"/>
    <s v="13"/>
    <s v="03"/>
    <x v="4"/>
    <s v="10:58:58"/>
    <s v="Malam ini Insya Allah saya ke Jatim. Tadi saya sudah post di FB, namun saya rasa saya perlu sampaikan juga di Twitter beberapa info berikut."/>
    <n v="24"/>
    <n v="11"/>
  </r>
  <r>
    <n v="4.4406489257673901E+17"/>
    <s v="13"/>
    <s v="03"/>
    <x v="4"/>
    <s v="10:58:15"/>
    <s v="Selamat sore, sahabat. Mohon maaf saya baru sempat buka Twitter lagi. Tiga hari terakhir saya keliling, ke Kalsel, Aceh, sekarang Jateng."/>
    <n v="29"/>
    <n v="21"/>
  </r>
  <r>
    <n v="4.43045380607864E+17"/>
    <s v="10"/>
    <s v="03"/>
    <x v="4"/>
    <s v="15:27:04"/>
    <s v="Tidak bisa lagi jabatan dibagi-bagi berdasarkan partai apalagi jadi &quot;tanda terima kasih&quot;. Appointment must be based on merit. @Jeffrey_Djoko"/>
    <n v="77"/>
    <n v="49"/>
  </r>
  <r>
    <n v="4.43044965686312E+17"/>
    <s v="10"/>
    <s v="03"/>
    <x v="4"/>
    <s v="15:25:25"/>
    <s v="Birokrasi kita harus terdiri dari putera dan puteri terbaik bangsa. Dari suku, agama, ras, golongan, partai apapun. @Jeffrey_Djoko"/>
    <n v="50"/>
    <n v="40"/>
  </r>
  <r>
    <n v="4.43044773868232E+17"/>
    <s v="10"/>
    <s v="03"/>
    <x v="4"/>
    <s v="15:24:40"/>
    <s v="Insya Allah, @Jeffrey_Djoko. Karena itu saya selalu sampaikan: Jika saya dapat mandat untuk memimpin, pertama saya akan bentuk &quot;dream team&quot;."/>
    <n v="36"/>
    <n v="32"/>
  </r>
  <r>
    <n v="4.4304425934037402E+17"/>
    <s v="10"/>
    <s v="03"/>
    <x v="4"/>
    <s v="15:22:37"/>
    <s v="@denny0948 Benar, kuncinya itu. Dengan pemerintahan bersih, saya yakin Indonesia dapat lepas landas. Inilah yang saya perjuangkan."/>
    <n v="6"/>
    <n v="5"/>
  </r>
  <r>
    <n v="4.4304372581652E+17"/>
    <s v="10"/>
    <s v="03"/>
    <x v="4"/>
    <s v="15:20:30"/>
    <s v="@natallius Untuk membantu masyarakat yang membutuhkan - karena memang saat ini masih terjadi kekurangan armada ambulans secara nasional."/>
    <n v="3"/>
    <n v="3"/>
  </r>
  <r>
    <n v="4.43043541594304E+17"/>
    <s v="10"/>
    <s v="03"/>
    <x v="4"/>
    <s v="15:19:46"/>
    <s v="Memastikan semua kontrak tambang menguntungkan bagi bangsa Indonesia, adalah instruksi UUD 1945 Pasal 33. Harus dijalankan, @Fikri_Gendenk."/>
    <n v="41"/>
    <n v="25"/>
  </r>
  <r>
    <n v="4.4304220829214701E+17"/>
    <s v="10"/>
    <s v="03"/>
    <x v="4"/>
    <s v="15:14:28"/>
    <s v="Bagaimana negara bisa punya uang untuk bangun kilang, bangun smelter, kalau terus bocor Rp. 1.000 T per tahun? @AsulhajiBilal @hudattamini"/>
    <n v="37"/>
    <n v="18"/>
  </r>
  <r>
    <n v="4.43042037172928E+17"/>
    <s v="10"/>
    <s v="03"/>
    <x v="4"/>
    <s v="15:13:47"/>
    <s v="Nah, untuk bisa mengolah kekayaan alam kita, kita perlu investasi. Kita perlu smelter. Kita perlu kilang. @AsulhajiBilal @hudattamini"/>
    <n v="19"/>
    <n v="14"/>
  </r>
  <r>
    <n v="4.4304186209848902E+17"/>
    <s v="10"/>
    <s v="03"/>
    <x v="4"/>
    <s v="15:13:05"/>
    <s v="Rp. 40 triliun kita berikan ke luar negeri setiap tahun, karena kita tidak mengolah gas alam di dalam negeri. @AsulhajiBilal @hudattamini"/>
    <n v="44"/>
    <n v="24"/>
  </r>
  <r>
    <n v="4.4304164827286701E+17"/>
    <s v="10"/>
    <s v="03"/>
    <x v="4"/>
    <s v="15:12:14"/>
    <s v="Sahabat mungkin sudah mengetahui, dari gas alam saja kita &quot;menyumbang&quot; negara tetangga kita Rp. 40 T per tahun. @AsulhajiBilal @hudattamini"/>
    <n v="24"/>
    <n v="17"/>
  </r>
  <r>
    <n v="4.4304146982201702E+17"/>
    <s v="10"/>
    <s v="03"/>
    <x v="4"/>
    <s v="15:11:32"/>
    <s v="Benar sekali, bung @AsulhajiBilal. Menutup kebocoran dari mengalirnya kekayaan alam kita ke luar negeri sangatlah penting. @hudattamini"/>
    <n v="10"/>
    <n v="12"/>
  </r>
  <r>
    <n v="4.4304025719420902E+17"/>
    <s v="10"/>
    <s v="03"/>
    <x v="4"/>
    <s v="15:06:43"/>
    <s v="8. Demikian, semoga menjawab. Mari kita selamatkan Rp. 1.000 triliun yang bocor setiap tahun dan bangun negara kita. @hudattamini"/>
    <n v="33"/>
    <n v="14"/>
  </r>
  <r>
    <n v="4.4304005530978298E+17"/>
    <s v="10"/>
    <s v="03"/>
    <x v="4"/>
    <s v="15:05:55"/>
    <s v="7. Dengan menerapkan pencatatan pajak elektronik untuk parkir, hotel dan restoran, pendapatan pajak DKI telah meningkat pesat. @hudattamini"/>
    <n v="19"/>
    <n v="15"/>
  </r>
  <r>
    <n v="4.4303978935733798E+17"/>
    <s v="10"/>
    <s v="03"/>
    <x v="4"/>
    <s v="15:04:51"/>
    <s v="6. Untuk pajak, kita juga bisa terapkan solusi yang sudah terbukti berhasil dijalankan oleh @Basuki_BTP: Pajak online. @hudattamini"/>
    <n v="18"/>
    <n v="13"/>
  </r>
  <r>
    <n v="4.43039580015456E+17"/>
    <s v="10"/>
    <s v="03"/>
    <x v="4"/>
    <s v="15:04:01"/>
    <s v="5. Untuk pemungutan pajak, kita harus temukan dan sikat habis Gayus Gayus yang masih berkeliaran, dan tingkatkan transparansi. @hudattamini"/>
    <n v="27"/>
    <n v="18"/>
  </r>
  <r>
    <n v="4.4303919521742003E+17"/>
    <s v="10"/>
    <s v="03"/>
    <x v="4"/>
    <s v="15:02:30"/>
    <s v="4. Penjarahan anggaran, salah satunya bisa dikoreksi Mendagri - karena pencairan anggaran daerah (APBD) butuh ttd Mendagri. @hudattamini"/>
    <n v="24"/>
    <n v="11"/>
  </r>
  <r>
    <n v="4.4303891133434598E+17"/>
    <s v="10"/>
    <s v="03"/>
    <x v="4"/>
    <s v="15:01:22"/>
    <s v="3. Ketiga masalah ini bisa diatasi dengan kepemimpinan yang bersih &amp;amp; kuat. Pertama: Kebijakan subsidi bisa dikoreksi Presiden. @hudattamini"/>
    <n v="25"/>
    <n v="12"/>
  </r>
  <r>
    <n v="4.4303849498254899E+17"/>
    <s v="10"/>
    <s v="03"/>
    <x v="4"/>
    <s v="14:59:43"/>
    <s v="2. Penyebab kebocoran anggaran kita bagi tiga: Kebijakan yang keliru, pencurian anggaran dan pemungutan pajak tidak optimal. @hudattamini"/>
    <n v="27"/>
    <n v="10"/>
  </r>
  <r>
    <n v="4.43037772169744E+17"/>
    <s v="10"/>
    <s v="03"/>
    <x v="4"/>
    <s v="14:56:50"/>
    <s v="Namun tidak apa, saya paparkan lagi. Singkatnya, 1. Tim pakar @Gerindra sudah identifikasi kebocoran. Ini baru langkah pertama. @hudattamini"/>
    <n v="22"/>
    <n v="9"/>
  </r>
  <r>
    <n v="4.4303754718308698E+17"/>
    <s v="10"/>
    <s v="03"/>
    <x v="4"/>
    <s v="14:55:57"/>
    <s v="Malam, bung @hudattamini. Strategi saya untuk tutup kebocoran kekayaan Rp. 1.000 triliun per tahun sebenarnya sudah saya paparkan disini."/>
    <n v="21"/>
    <n v="11"/>
  </r>
  <r>
    <n v="4.4303615218694899E+17"/>
    <s v="10"/>
    <s v="03"/>
    <x v="4"/>
    <s v="14:50:24"/>
    <s v="Terima kasih infonya, @dian_sapta. @Gerindra bukan tempatnya pencuri dan pengkhianat rakyat. Mereka yang tidak benar kita sikat &amp;amp; usir."/>
    <n v="26"/>
    <n v="10"/>
  </r>
  <r>
    <n v="4.43035506197032E+17"/>
    <s v="10"/>
    <s v="03"/>
    <x v="4"/>
    <s v="14:47:50"/>
    <s v="Bung @abiazzahra, untuk bangun desa dengan 1 M per desa per tahun, akan habis 81 triliun. Kebocoran kita sekarang 1.000 T lebih. @sparliah"/>
    <n v="25"/>
    <n v="11"/>
  </r>
  <r>
    <n v="4.4303486076494598E+17"/>
    <s v="10"/>
    <s v="03"/>
    <x v="4"/>
    <s v="14:45:16"/>
    <s v="Bukan pemerintahannya, tetapi sistem pemerintahannya. Misalkan: Otonomi daerah yang kita jalankan saat ini tidak efektif. @Chelseaxxx1992"/>
    <n v="23"/>
    <n v="16"/>
  </r>
  <r>
    <n v="4.4303454565946502E+17"/>
    <s v="10"/>
    <s v="03"/>
    <x v="4"/>
    <s v="14:44:01"/>
    <s v="@JayIllejay Insya Allah, besok saya ke Kalimantan Selatan untuk bersilaturahmi."/>
    <n v="0"/>
    <n v="1"/>
  </r>
  <r>
    <n v="4.4299424435813498E+17"/>
    <s v="10"/>
    <s v="03"/>
    <x v="4"/>
    <s v="12:03:52"/>
    <s v="Terima kasih bung @imotone. Selamat mendengarkan. Semoga bincang-bincang sore di radio ini dapat bermanfaat. @SindoTrijayaFM"/>
    <n v="12"/>
    <n v="6"/>
  </r>
  <r>
    <n v="4.42985244073816E+17"/>
    <s v="10"/>
    <s v="03"/>
    <x v="4"/>
    <s v="11:28:07"/>
    <s v="Mungkin saja pertanyaan saudara @hudattamini, akan terjawab pada siaran kali ini. Semoga. Jika tidak, silakan sampaikan lagi di Twitter ini."/>
    <n v="12"/>
    <n v="17"/>
  </r>
  <r>
    <n v="4.4298361292996102E+17"/>
    <s v="10"/>
    <s v="03"/>
    <x v="4"/>
    <s v="11:21:38"/>
    <s v="Tentu mutu pendidikan kita harus diperbaiki. Jalan harus dibangun. Uangnya dari mana? Di radio sore ini saya coba jelaskan. @fernando_toris"/>
    <n v="22"/>
    <n v="12"/>
  </r>
  <r>
    <n v="4.42982731824128E+17"/>
    <s v="10"/>
    <s v="03"/>
    <x v="4"/>
    <s v="11:18:08"/>
    <s v="@maegahartanamar Tentu. Terima kasih."/>
    <n v="1"/>
    <n v="1"/>
  </r>
  <r>
    <n v="4.4298265959400602E+17"/>
    <s v="10"/>
    <s v="03"/>
    <x v="4"/>
    <s v="11:17:50"/>
    <s v="Topik diskusi radio sore ini: Tantangan-tantangan yang kita hadapi sebagai bangsa, yang banyak elit tidak mau bicarakan. @NaufalMinaAdly"/>
    <n v="19"/>
    <n v="8"/>
  </r>
  <r>
    <n v="4.4298218643876602E+17"/>
    <s v="10"/>
    <s v="03"/>
    <x v="4"/>
    <s v="11:15:58"/>
    <s v="â€¦ Trijaya 89.8 FM Semarang dan radio-radio lain. Selengkapnya di FB saya: https://t.co/Nz9g3l189B. Selamat mendengarkan, semoga bermanfaat."/>
    <n v="13"/>
    <n v="6"/>
  </r>
  <r>
    <n v="4.4298183968307597E+17"/>
    <s v="10"/>
    <s v="03"/>
    <x v="4"/>
    <s v="11:14:35"/>
    <s v="Selamat sore, sahabat. Sebentar lagi, jam 18.30 s/d 19.30 saya akan bicara di radio Trijaya 104.6 FM Jakarta, Trijaya 91.3 FM Bandung, ..."/>
    <n v="26"/>
    <n v="14"/>
  </r>
  <r>
    <n v="4.4159881743604102E+17"/>
    <s v="06"/>
    <s v="03"/>
    <x v="4"/>
    <s v="15:38:57"/>
    <s v="@GlennYellow46 Insya Allah tidak ada."/>
    <n v="2"/>
    <n v="6"/>
  </r>
  <r>
    <n v="4.4159745724844403E+17"/>
    <s v="06"/>
    <s v="03"/>
    <x v="4"/>
    <s v="15:33:32"/>
    <s v="RT @MTenar: @Prabowo08 becik ketitik olo ketoro itu ungkapan yg penuh arti menurut suku jawa semua waktu yg akan menjawab maju terus pantanâ€¦"/>
    <n v="25"/>
    <n v="0"/>
  </r>
  <r>
    <n v="4.4159272721016397E+17"/>
    <s v="06"/>
    <s v="03"/>
    <x v="4"/>
    <s v="15:14:45"/>
    <s v="Ok, kita lanjut ke topik lain. Bung @stone_cobain, contoh pantang menyerah: Tidak &quot;nerimo&quot; kita harus impor pangan dari negara lain."/>
    <n v="16"/>
    <n v="22"/>
  </r>
  <r>
    <n v="4.4159238355826598E+17"/>
    <s v="06"/>
    <s v="03"/>
    <x v="4"/>
    <s v="15:13:23"/>
    <s v="8. Pada akhirnya, saya percaya becik ketitik ala ketara. Semua yang buruk dan semua yang baik, pada waktunya pasti akan terungkap."/>
    <n v="99"/>
    <n v="26"/>
  </r>
  <r>
    <n v="4.4159169112063098E+17"/>
    <s v="06"/>
    <s v="03"/>
    <x v="4"/>
    <s v="15:10:38"/>
    <s v="7. Diantaranya, kisah: Jendral Erwin J.E. Rommel (Jerman), Jendral Georgy Zhukov (Uni Soviet), dan Jendral Saad el-Shazly (Mesir)."/>
    <n v="44"/>
    <n v="14"/>
  </r>
  <r>
    <n v="4.4159132300334202E+17"/>
    <s v="06"/>
    <s v="03"/>
    <x v="4"/>
    <s v="15:09:10"/>
    <s v="6. Ada sahabat saya, seorang ahli sejarah pernah menulis tentang kisah jendral-jendral militer yang juga menghadapi hal yang serupa."/>
    <n v="44"/>
    <n v="9"/>
  </r>
  <r>
    <n v="4.4159071402815398E+17"/>
    <s v="06"/>
    <s v="03"/>
    <x v="4"/>
    <s v="15:06:45"/>
    <s v="5. Pada waktu itu, tahun 1998 saya berada di puncak karir saya. Orang-orang yang berada di puncak memang kerap menjadi obyek fitnah."/>
    <n v="78"/>
    <n v="20"/>
  </r>
  <r>
    <n v="4.4158999749841299E+17"/>
    <s v="06"/>
    <s v="03"/>
    <x v="4"/>
    <s v="15:03:54"/>
    <s v="4. Saya berani, karena saya tidak bersalah. Semua tuduhan yang dialamatkan kepada saya, tidak ada yang benar."/>
    <n v="85"/>
    <n v="23"/>
  </r>
  <r>
    <n v="4.4158945045630099E+17"/>
    <s v="06"/>
    <s v="03"/>
    <x v="4"/>
    <s v="15:01:43"/>
    <s v="3. Kok saya berani, tinggal di wilayah hukum Republik Indonesia - dan bahkan bisa mencalonkan diri sebagai Presiden?"/>
    <n v="70"/>
    <n v="13"/>
  </r>
  <r>
    <n v="4.4158908430616499E+17"/>
    <s v="06"/>
    <s v="03"/>
    <x v="4"/>
    <s v="15:00:16"/>
    <s v="2. Jika saya, Prabowo Subianto adalah benar seperti yang dituduhkan para koruptor, komprador, Kurawa - kok bisa saya berani tampil disini?"/>
    <n v="96"/>
    <n v="24"/>
  </r>
  <r>
    <n v="4.4158871723326598E+17"/>
    <s v="06"/>
    <s v="03"/>
    <x v="4"/>
    <s v="14:58:49"/>
    <s v="1. Saudara-saudaraku, pengguna Twitter. Saudara termasuk golongan elit bangsa Indonesia. Saudara punya waktu dan kemampuan akses informasi."/>
    <n v="82"/>
    <n v="18"/>
  </r>
  <r>
    <n v="4.4158818142350502E+17"/>
    <s v="06"/>
    <s v="03"/>
    <x v="4"/>
    <s v="14:56:41"/>
    <s v="Saudara @nastarabdullah, apakah yakin pertanyaan saudara kepada saya tidak salah alamat? Coba pelajari lagi fakta sejarah. @Abuhudzaifah82"/>
    <n v="10"/>
    <n v="6"/>
  </r>
  <r>
    <n v="4.4158719937756698E+17"/>
    <s v="06"/>
    <s v="03"/>
    <x v="4"/>
    <s v="14:52:47"/>
    <s v="@vinna_123 Musyawarah dilakukan di DPP, melibatkan semua pihak yang memiliki hak untuk terlibat. Ini karena @Gerindra adalah partai kader."/>
    <n v="4"/>
    <n v="2"/>
  </r>
  <r>
    <n v="4.4158639549305997E+17"/>
    <s v="06"/>
    <s v="03"/>
    <x v="4"/>
    <s v="14:49:35"/>
    <s v="@budisolar @Gerindra Outsourcing tidak baik - sepantasnya diserap menjadi pegawai tetap."/>
    <n v="3"/>
    <n v="1"/>
  </r>
  <r>
    <n v="4.4158615513426298E+17"/>
    <s v="06"/>
    <s v="03"/>
    <x v="4"/>
    <s v="14:48:38"/>
    <s v="Hampir semua tuduhan mengenai 1998, telah saya jawab di wawancara-wawancara TV. Silakan bung @ErizoRoot simak rekamannya di YouTube."/>
    <n v="35"/>
    <n v="10"/>
  </r>
  <r>
    <n v="4.4158584055309101E+17"/>
    <s v="06"/>
    <s v="03"/>
    <x v="4"/>
    <s v="14:47:23"/>
    <s v="Mengenai tuduhan-tuduhan yang tidak jelas dasarnya, selalu saya sampaikan: Becik ketitik ala ketara. @xilhamardhix"/>
    <n v="18"/>
    <n v="14"/>
  </r>
  <r>
    <n v="4.4158480056280602E+17"/>
    <s v="06"/>
    <s v="03"/>
    <x v="4"/>
    <s v="14:43:15"/>
    <s v="Jika ada diantara saudara yang masih ragu, kenapa harus pilih @Gerindra - silakan sampaikan disini. Saya &amp;amp; tim coba jawab keraguan saudara."/>
    <n v="46"/>
    <n v="17"/>
  </r>
  <r>
    <n v="4.4158451317748499E+17"/>
    <s v="06"/>
    <s v="03"/>
    <x v="4"/>
    <s v="14:42:06"/>
    <s v="Mengingat peraturan yang berlaku saat ini, saya harap saudara sekalian mendukung @Gerindra di Pemilu Legislatif 2014. @jonnylingga @Roy_Pku"/>
    <n v="22"/>
    <n v="12"/>
  </r>
  <r>
    <n v="4.41584240887488E+17"/>
    <s v="06"/>
    <s v="03"/>
    <x v="4"/>
    <s v="14:41:01"/>
    <s v="Terima kasih, @jonnylingga @andre_wirjawan dan semua yang telah mengusulkan nama-nama. Semua usul saudara sekalian saya catat."/>
    <n v="10"/>
    <n v="9"/>
  </r>
  <r>
    <n v="4.41583704578592E+17"/>
    <s v="06"/>
    <s v="03"/>
    <x v="4"/>
    <s v="14:38:54"/>
    <s v="@D3nyc4k3p Sudah saya sampaikan, 30 menit yang lalu di Twitter saya ini. Silakan saudara cek. Terima kasih."/>
    <n v="1"/>
    <n v="2"/>
  </r>
  <r>
    <n v="4.4158358461313402E+17"/>
    <s v="06"/>
    <s v="03"/>
    <x v="4"/>
    <s v="14:38:25"/>
    <s v="Ada, bung @8november1983 - Jika jadwal sudah pasti, akan saya kabarkan melalui Facebook dan Twitter saya, serta aplikasi Jaringan @Gerindra."/>
    <n v="11"/>
    <n v="9"/>
  </r>
  <r>
    <n v="4.4158229052772698E+17"/>
    <s v="06"/>
    <s v="03"/>
    <x v="4"/>
    <s v="14:33:16"/>
    <s v="@for_rahman Sudah saya lakukan, coba cek Twitter saya 30 menit yang lalu. Terima kasih."/>
    <n v="0"/>
    <n v="0"/>
  </r>
  <r>
    <n v="4.4158157600708102E+17"/>
    <s v="06"/>
    <s v="03"/>
    <x v="4"/>
    <s v="14:30:26"/>
    <s v="Kabinet yang saya bentuk juga harus terdiri dari orang-orang yang pantang menyerah, apalagi berlutut di hadapan kekuatan asing. @Roy_Pku"/>
    <n v="68"/>
    <n v="24"/>
  </r>
  <r>
    <n v="4.4158103619595398E+17"/>
    <s v="06"/>
    <s v="03"/>
    <x v="4"/>
    <s v="14:28:17"/>
    <s v="Jika saya mendapat mandat, kabinet saya adalah untuk orang-orang mumpuni yang mau dan bisa bekerja keras. Tidak bekerja? Keluar. @Roy_Pku"/>
    <n v="53"/>
    <n v="29"/>
  </r>
  <r>
    <n v="4.4158062084662003E+17"/>
    <s v="06"/>
    <s v="03"/>
    <x v="4"/>
    <s v="14:26:38"/>
    <s v="Keanggotaan &quot;dream team&quot; tidak terbatasi agama, golongan, ras, kelompok, apalagi partai tertentu. Ini bukan bagi-bagi jabatan. @Roy_Pku"/>
    <n v="28"/>
    <n v="14"/>
  </r>
  <r>
    <n v="4.4158042337038298E+17"/>
    <s v="06"/>
    <s v="03"/>
    <x v="4"/>
    <s v="14:25:51"/>
    <s v="&quot;Dream team&quot; ini harus terdiri dari putera puteri terbaik bangsa. Mereka yang terbersih, terjujur, tercerdas, terberani, tersetia. @Roy_Pku"/>
    <n v="34"/>
    <n v="17"/>
  </r>
  <r>
    <n v="4.4158018882070899E+17"/>
    <s v="06"/>
    <s v="03"/>
    <x v="4"/>
    <s v="14:24:55"/>
    <s v="Saya tampung usulan nama-nama tersebut. Nantinya saya akan bentuk sebuah &quot;dream team&quot; untuk wujudkan Indonesia Bangkit 2014-2019. @Roy_Pku"/>
    <n v="19"/>
    <n v="11"/>
  </r>
  <r>
    <n v="4.4157974425384499E+17"/>
    <s v="06"/>
    <s v="03"/>
    <x v="4"/>
    <s v="14:23:09"/>
    <s v="Jika sahabat ada usul nama-nama yang terbukti bersih, jujur, cerdas, berani, &amp;amp; setia pada Pancasila, sampaikanlah ke saya. @Roy_Pku"/>
    <n v="16"/>
    <n v="13"/>
  </r>
  <r>
    <n v="4.4157923201188998E+17"/>
    <s v="06"/>
    <s v="03"/>
    <x v="4"/>
    <s v="14:21:07"/>
    <s v="Ok, sekarang kita lanjut ke topik lain. Mengenai Cawapres, saya sudah pernah sebutkan kriteria. Saya tentukan setelah Pileg 2014. @Roy_Pku"/>
    <n v="16"/>
    <n v="11"/>
  </r>
  <r>
    <n v="4.4157868272583398E+17"/>
    <s v="06"/>
    <s v="03"/>
    <x v="4"/>
    <s v="14:18:56"/>
    <s v="Saya tidak ambil pusing, @Nuryanto_ID. Prinsip saya, becik ketitik ala ketara. Saya tidak hobi kirim somasi kepada mereka, &quot;para penuduh&quot;."/>
    <n v="22"/>
    <n v="10"/>
  </r>
  <r>
    <n v="4.4157736780313299E+17"/>
    <s v="06"/>
    <s v="03"/>
    <x v="4"/>
    <s v="14:13:43"/>
    <s v="@hpcpi Saya belum lihat. Terima kasih informasinya - saya coba cari tahu ya."/>
    <n v="0"/>
    <n v="0"/>
  </r>
  <r>
    <n v="4.4157696257047302E+17"/>
    <s v="06"/>
    <s v="03"/>
    <x v="4"/>
    <s v="14:12:06"/>
    <s v="Jika kesempatan itu ada tetapi tidak diambil, jika memilih untuk percaya buta pada informasi sepihak, apakah itu kritis? @AfifMaulana__"/>
    <n v="18"/>
    <n v="9"/>
  </r>
  <r>
    <n v="4.4157656474912301E+17"/>
    <s v="06"/>
    <s v="03"/>
    <x v="4"/>
    <s v="14:10:31"/>
    <s v="Sejak 98, ada 1001 tuduhan yang dialamatkan kepada saya. Saya apresiasi dan hargai mereka yang mau bicara langsung ke saya. @AfifMaulana__"/>
    <n v="30"/>
    <n v="19"/>
  </r>
  <r>
    <n v="4.4157556350165402E+17"/>
    <s v="06"/>
    <s v="03"/>
    <x v="4"/>
    <s v="14:06:33"/>
    <s v="1001 cara telah, dan akan terus digunakan untuk turunkan kredibiltas saya &amp;amp; @Gerindra. Saya minta masyarakat untuk waspada. @Pengacau_Langit"/>
    <n v="31"/>
    <n v="12"/>
  </r>
  <r>
    <n v="4.415752382082E+17"/>
    <s v="06"/>
    <s v="03"/>
    <x v="4"/>
    <s v="14:05:15"/>
    <s v="Politik uang adalah salah satu cara menghancurkan demokrasi, @Pengacau_Langit. Uang dengan stempel nama saya adalah bentuk kampanye hitam."/>
    <n v="38"/>
    <n v="14"/>
  </r>
  <r>
    <n v="4.41574847160664E+17"/>
    <s v="06"/>
    <s v="03"/>
    <x v="4"/>
    <s v="14:03:42"/>
    <s v="Tentu, @firdausguritno - contoh tindaklanjut laporan yang masuk ke http://t.co/EMO9vq6vPu: Pemecatan, pencoretan dari daftar bacaleg, dst."/>
    <n v="12"/>
    <n v="11"/>
  </r>
  <r>
    <n v="4.4157434009867802E+17"/>
    <s v="06"/>
    <s v="03"/>
    <x v="4"/>
    <s v="14:01:41"/>
    <s v="5. Meminjam bahasa staff saya, mungkin terjadi sebuah &quot;kegalauan sistemik&quot;. Galau hal biasa. Apalagi di kalangan mahasiswa. @AfifMaulana__"/>
    <n v="21"/>
    <n v="5"/>
  </r>
  <r>
    <n v="4.4157393656888499E+17"/>
    <s v="06"/>
    <s v="03"/>
    <x v="4"/>
    <s v="14:00:05"/>
    <s v="4. Semoga jelas. Saya rasa masalah ini tidak perlu diperpanjang. Surat permintaan maaf dari panitia sudah saya terima. @AfifMaulana__"/>
    <n v="17"/>
    <n v="4"/>
  </r>
  <r>
    <n v="4.41573785129328E+17"/>
    <s v="06"/>
    <s v="03"/>
    <x v="4"/>
    <s v="13:59:29"/>
    <s v="3. Pak Rektor pun tidak begitu paham kenapa. Karena itu, saya memilih untuk lanjut ke agenda saya berikutnya di Garut. @AfifMaulana__"/>
    <n v="16"/>
    <n v="5"/>
  </r>
  <r>
    <n v="4.4157358632771898E+17"/>
    <s v="06"/>
    <s v="03"/>
    <x v="4"/>
    <s v="13:58:41"/>
    <s v="2. Saat makan siang, saya dengar ada sebagian peserta yang berobah pikiran, tidak jadi berkenan mengundang saya. @AfifMaulana__"/>
    <n v="19"/>
    <n v="5"/>
  </r>
  <r>
    <n v="4.4157319277197299E+17"/>
    <s v="06"/>
    <s v="03"/>
    <x v="4"/>
    <s v="13:57:07"/>
    <s v="1. Saya diundang datang oleh adik-adik BEM Nusantara sebagai pembicara. Sampai di hotel, saya disambut bapak Rektor UNIKOM. @AfifMaulana__"/>
    <n v="21"/>
    <n v="2"/>
  </r>
  <r>
    <n v="4.4157246620528998E+17"/>
    <s v="06"/>
    <s v="03"/>
    <x v="4"/>
    <s v="13:54:14"/>
    <s v="Ok. Saya luangkan waktu sejam kedepan untuk diskusi dan jawab pertanyaan-pertanyaan yang dimiliki sahabat Twitter. Pertama, @AfifMaulana__"/>
    <n v="15"/>
    <n v="7"/>
  </r>
  <r>
    <n v="4.4157187849520698E+17"/>
    <s v="06"/>
    <s v="03"/>
    <x v="4"/>
    <s v="13:51:54"/>
    <s v="Insya Allah, besok pagi saya akan kembali bicara di jaringan radio SMART FM di Sumut, Sumsel, DKI, Jabar, Jateng, Kalsel jam 8 s/d 9 WIB."/>
    <n v="23"/>
    <n v="9"/>
  </r>
  <r>
    <n v="4.41570553388752E+17"/>
    <s v="06"/>
    <s v="03"/>
    <x v="4"/>
    <s v="13:46:38"/>
    <s v="Apa kabar, sahabat? Maaf beberapa malam kemarin, waktu saya habis membalas SMS-SMS yang masuk hasil talkshow radio. Baru buka Twitter lagi."/>
    <n v="26"/>
    <n v="14"/>
  </r>
  <r>
    <n v="4.3942252834835597E+17"/>
    <s v="28"/>
    <s v="02"/>
    <x v="4"/>
    <s v="15:31:09"/>
    <s v="@eviewahab Terima kasih mbak Evita. Mohon sampaikan juga salam dari saya kepada mereka. Mereka pemimpin masa depan, harus dibekali baik."/>
    <n v="11"/>
    <n v="21"/>
  </r>
  <r>
    <n v="4.3942232144755002E+17"/>
    <s v="28"/>
    <s v="02"/>
    <x v="4"/>
    <s v="15:30:20"/>
    <s v="@always_ochi Aamiin. Mohon dukungan untuk @Gerindra."/>
    <n v="4"/>
    <n v="15"/>
  </r>
  <r>
    <n v="4.3942010883056E+17"/>
    <s v="28"/>
    <s v="02"/>
    <x v="4"/>
    <s v="15:21:32"/>
    <s v="RT @Gerindra: . @Prabowo08: Indonesia Alami Kebocoran Dana 1000 Triliun lebih Per Tahun has been chirpified! http://t.co/4LyGxkiGiG"/>
    <n v="115"/>
    <n v="0"/>
  </r>
  <r>
    <n v="4.3941792059084301E+17"/>
    <s v="28"/>
    <s v="02"/>
    <x v="4"/>
    <s v="15:12:50"/>
    <s v="29. Selengkapnya mengenai kebocoran ini, dapat saudara tonton pada video berikut: http://t.co/zSjVWtbAuc. Sekian. Terima kasih."/>
    <n v="96"/>
    <n v="41"/>
  </r>
  <r>
    <n v="4.3941750630686701E+17"/>
    <s v="28"/>
    <s v="02"/>
    <x v="4"/>
    <s v="15:11:12"/>
    <s v="28. Jika ada politisi yang janji bangun ini, janji bangun itu, saudara harus tanya: Uangnya dari mana? Jika tidak bisa jawab, omong kosong."/>
    <n v="129"/>
    <n v="32"/>
  </r>
  <r>
    <n v="4.3941729307265798E+17"/>
    <s v="28"/>
    <s v="02"/>
    <x v="4"/>
    <s v="15:10:21"/>
    <s v="27. Mau sekolah bagus? Mau jalan bagus? Mau listrik tidak mati-mati? Mau bangun infrastruktur desa? Kuncinya: Uangnya harus ada."/>
    <n v="96"/>
    <n v="31"/>
  </r>
  <r>
    <n v="4.3941694158577203E+17"/>
    <s v="28"/>
    <s v="02"/>
    <x v="4"/>
    <s v="15:08:57"/>
    <s v="26. Dan ini baru tahun pertama. Artinya: Kita bisa bangun semua yang kita butuhkan, jika kita bisa tutup kebocoran Rp. 1.160 T per tahun."/>
    <n v="59"/>
    <n v="17"/>
  </r>
  <r>
    <n v="4.3941669347590099E+17"/>
    <s v="28"/>
    <s v="02"/>
    <x v="4"/>
    <s v="15:07:58"/>
    <s v="25. Untuk bangun jalan tol 2.700 kilometer, Aceh ke Lampung: Rp. 129 T. Estimasi paling mahal, Rp. 300 T. Jika semua dilakukan, masih sisa."/>
    <n v="66"/>
    <n v="19"/>
  </r>
  <r>
    <n v="4.3941634794915002E+17"/>
    <s v="28"/>
    <s v="02"/>
    <x v="4"/>
    <s v="15:06:35"/>
    <s v="24. Untuk bangun kawasan pangan 1 juta hektar, butuh Rp. 50 T. Untuk bangun jalan kereta Aceh ke Lampung, butuh Rp. 65 T."/>
    <n v="67"/>
    <n v="18"/>
  </r>
  <r>
    <n v="4.3941575656907098E+17"/>
    <s v="28"/>
    <s v="02"/>
    <x v="4"/>
    <s v="15:04:14"/>
    <s v="23. Sebagai gambaran: Saya baca laporan media, estimasi anggaran untuk bangun jalan tol Jakarta-Surabaya lewat laut butuh Rp. 150 T."/>
    <n v="60"/>
    <n v="15"/>
  </r>
  <r>
    <n v="4.3941547034556E+17"/>
    <s v="28"/>
    <s v="02"/>
    <x v="4"/>
    <s v="15:03:06"/>
    <s v="22. Bayangkan: Siapapun yang terpilih jadi Presiden tahun 2014 ini, jika bisa hentikan kebocoran, bisa punya uang tunai Rp. 1.160 T."/>
    <n v="82"/>
    <n v="16"/>
  </r>
  <r>
    <n v="4.3941520104609299E+17"/>
    <s v="28"/>
    <s v="02"/>
    <x v="4"/>
    <s v="15:02:02"/>
    <s v="21. Kesimpulan: Kebocoran uang negara saat ini sudah Rp. 1.160 T. Rinciannya: Dari pajak, 360 T. Dari korupsi, 500 T. Dari subsidi, 300 T."/>
    <n v="106"/>
    <n v="23"/>
  </r>
  <r>
    <n v="4.3941480796009997E+17"/>
    <s v="28"/>
    <s v="02"/>
    <x v="4"/>
    <s v="15:00:28"/>
    <s v="20. Sebagian besar dari Rp. 300 T subsidi energi dinikmati oleh pengusaha kaya. Selengkapnya mengenai ini, klik http://t.co/6ZkzdF9rUJ."/>
    <n v="69"/>
    <n v="14"/>
  </r>
  <r>
    <n v="4.3941451214004998E+17"/>
    <s v="28"/>
    <s v="02"/>
    <x v="4"/>
    <s v="14:59:18"/>
    <s v="19. Kebijakan subsidi energi yang saat ini dilakukan adalah keliru. Salah sasaran. Seharusnya untuk jalankan transportasi umum yang handal."/>
    <n v="57"/>
    <n v="10"/>
  </r>
  <r>
    <n v="4.3941402442219098E+17"/>
    <s v="28"/>
    <s v="02"/>
    <x v="4"/>
    <s v="14:57:22"/>
    <s v="18. Jadi tadi sudah Rp. 360 T dari pajak, dan Rp. 500 T dari korupsi dan pemborosan. Yang ketiga: Subsidi energi Rp. 300 T yang keliru."/>
    <n v="57"/>
    <n v="12"/>
  </r>
  <r>
    <n v="4.3941374414621402E+17"/>
    <s v="28"/>
    <s v="02"/>
    <x v="4"/>
    <s v="14:56:15"/>
    <s v="17. Hal ini harus bisa dilakukan di tingkat nasional dan di daerah-daerah lain. APBN kita sekarang hampir Rp. 2.000 T. 25% nya Rp. 500 T."/>
    <n v="59"/>
    <n v="14"/>
  </r>
  <r>
    <n v="4.3941353652815802E+17"/>
    <s v="28"/>
    <s v="02"/>
    <x v="4"/>
    <s v="14:55:25"/>
    <s v="16. Dengan identifikasi pemborosan dan pemangkasan 25% anggaran dari rezim sebelumnya, Pemprov DKI jadi punya uang cash untuk membangun."/>
    <n v="57"/>
    <n v="11"/>
  </r>
  <r>
    <n v="4.39413228112592E+17"/>
    <s v="28"/>
    <s v="02"/>
    <x v="4"/>
    <s v="14:54:12"/>
    <s v="15. Hal ini kembali telah dibuktikan di DKI. @Basuki_BTP temukan pemborosan dan bisa pangkas 25% anggaran, tanpa kurangi pelayanan."/>
    <n v="63"/>
    <n v="12"/>
  </r>
  <r>
    <n v="4.3941291832131098E+17"/>
    <s v="28"/>
    <s v="02"/>
    <x v="4"/>
    <s v="14:52:58"/>
    <s v="14. Anggaran perjalanan dinas: Rp. 20 T per tahun. Ini pemborosan. Harus dicoret. Jika saya presiden, tidak boleh pejabat RI plesiran ke LN."/>
    <n v="115"/>
    <n v="29"/>
  </r>
  <r>
    <n v="4.3941251368839098E+17"/>
    <s v="28"/>
    <s v="02"/>
    <x v="4"/>
    <s v="14:51:21"/>
    <s v="13. Pernah ada anggaran pengadaan scanner komputer Rp. 300 juta. Pengadaan motor pemadam kebakaran, harusnya Rp. 27 juta jadi Rp. 270 juta."/>
    <n v="68"/>
    <n v="9"/>
  </r>
  <r>
    <n v="4.3941224129770701E+17"/>
    <s v="28"/>
    <s v="02"/>
    <x v="4"/>
    <s v="14:50:16"/>
    <s v="12. Kebocoran kedua: Korupsi anggaran &amp;amp; penghamburan. Misalkan: Pernah ditemukan &quot;anggaran pakaian gubernur&quot; suatu daerah Rp. 3 M per tahun."/>
    <n v="68"/>
    <n v="10"/>
  </r>
  <r>
    <n v="4.3941167556998298E+17"/>
    <s v="28"/>
    <s v="02"/>
    <x v="4"/>
    <s v="14:48:01"/>
    <s v="11. Jika dulu laporan pajak restoran, hotel, parkir di DKI dilakukan manual, sekarang semua online dan real time. Pendapatan pajak naik."/>
    <n v="66"/>
    <n v="10"/>
  </r>
  <r>
    <n v="4.3941103617770701E+17"/>
    <s v="28"/>
    <s v="02"/>
    <x v="4"/>
    <s v="14:45:29"/>
    <s v="10. Wagub DKI @Basuki_BTP telah buktikan, dengan komputerisasi pemungutan pajak, kebocoran bisa ditutup. Dimana bisa, petugas diganti mesin."/>
    <n v="66"/>
    <n v="11"/>
  </r>
  <r>
    <n v="4.3941080752102598E+17"/>
    <s v="28"/>
    <s v="02"/>
    <x v="4"/>
    <s v="14:44:35"/>
    <s v="9. Kebocoran di pemungutan pajak kita saat ini sudah mencapai angka Rp. 360 T. Bahkan ada yang bilang lebih. Bagaimana mengatasinya?"/>
    <n v="66"/>
    <n v="8"/>
  </r>
  <r>
    <n v="4.3941034374005498E+17"/>
    <s v="28"/>
    <s v="02"/>
    <x v="4"/>
    <s v="14:42:44"/>
    <s v="8. Pertama: Pemungutan pajak. Gayus sudah dipenjara, tapi masih banyak Gayus-Gayus lain yang berkeliaran dan memiliki rekening gendut."/>
    <n v="74"/>
    <n v="11"/>
  </r>
  <r>
    <n v="4.3941006704182003E+17"/>
    <s v="28"/>
    <s v="02"/>
    <x v="4"/>
    <s v="14:41:38"/>
    <s v="7. Bocornya dari mana? Ada tiga sebab: Kebocoran di pemungutan pajak, korupsi, dan kebijakan subsidi yang keliru. Ini diluar penjarahan SDA."/>
    <n v="85"/>
    <n v="9"/>
  </r>
  <r>
    <n v="4.39409783213264E+17"/>
    <s v="28"/>
    <s v="02"/>
    <x v="4"/>
    <s v="14:40:30"/>
    <s v="6. Kebocoran Rp. 1.000 T per tahun adalah hitungan yang konservatif. Ada tim ahli lain yang temukan sampai Rp. 3.000 T per tahun, dan lebih."/>
    <n v="73"/>
    <n v="14"/>
  </r>
  <r>
    <n v="4.3940940274796902E+17"/>
    <s v="28"/>
    <s v="02"/>
    <x v="4"/>
    <s v="14:39:00"/>
    <s v="5. Katanya negara kita, negara kaya? Benar, ttapi uang negara bocor. Bocornya berapa? Hitungan Dewan Pakar @Gerindra: Rp. 1.000 T per tahun."/>
    <n v="106"/>
    <n v="6"/>
  </r>
  <r>
    <n v="4.3940916702806003E+17"/>
    <s v="28"/>
    <s v="02"/>
    <x v="4"/>
    <s v="14:38:03"/>
    <s v="4. Inti dari semua masalah ini adalah: Tidak ada uang. Negara tidak punya cukup uang untuk membangun negeri secara besar-besaran."/>
    <n v="71"/>
    <n v="10"/>
  </r>
  <r>
    <n v="4.3940898876596998E+17"/>
    <s v="28"/>
    <s v="02"/>
    <x v="4"/>
    <s v="14:37:21"/>
    <s v="3. Beberapa hari yang lalu saya bertemu seorang bupati dari Jawa Tengah. Beliau mengatakan daerahnya kesulitan bangun infrastruktur irigasi."/>
    <n v="55"/>
    <n v="6"/>
  </r>
  <r>
    <n v="4.3940866712575501E+17"/>
    <s v="28"/>
    <s v="02"/>
    <x v="4"/>
    <s v="14:36:04"/>
    <s v="2. Saat ini saya merasakan, dan saya yakin saudara sekalian lebih merasakan: Jalan rusak, listrik byar-pret, sekolah bobrok, dan sebagainya."/>
    <n v="85"/>
    <n v="9"/>
  </r>
  <r>
    <n v="4.3940844970980102E+17"/>
    <s v="28"/>
    <s v="02"/>
    <x v="4"/>
    <s v="14:35:12"/>
    <s v="1. Saat ini saya merasakan, dan saya yakin saudara sekalian lebih merasakan, bobroknya infrastruktur yang ada di kota-kota dan desa-desa."/>
    <n v="83"/>
    <n v="9"/>
  </r>
  <r>
    <n v="4.3940811957652602E+17"/>
    <s v="28"/>
    <s v="02"/>
    <x v="4"/>
    <s v="14:33:54"/>
    <s v="Ok sahabat Twitter. Malam ini saya akan berbagi mengenai inti dari sebagian besar kesulitan yang kita hadapi saat ini."/>
    <n v="41"/>
    <n v="12"/>
  </r>
  <r>
    <n v="4.3938863528505299E+17"/>
    <s v="28"/>
    <s v="02"/>
    <x v="4"/>
    <s v="13:16:28"/>
    <s v="Kultwit saya nanti juga akan jawab dari mana saya bisa dapatkan uang yang kita butuhkan untuk bangun desa dan pertanian kita. @Okta_Gurita"/>
    <n v="19"/>
    <n v="11"/>
  </r>
  <r>
    <n v="4.3938825516784E+17"/>
    <s v="28"/>
    <s v="02"/>
    <x v="4"/>
    <s v="13:14:58"/>
    <s v="Ok. Malam ini pukul 21.30 saya akan kultwit mengenai masalah yang mengakibatkan mandeknya pembangunan di semua sektor. Saya makan dulu ya."/>
    <n v="31"/>
    <n v="22"/>
  </r>
  <r>
    <n v="4.3938733692983699E+17"/>
    <s v="28"/>
    <s v="02"/>
    <x v="4"/>
    <s v="13:11:19"/>
    <s v="Bung @ADarwis21, modal niat baik saja, tidak bisa untuk bangun irigasi, jalan, cold storage, lahan baru, dan sarana lain yang kita butuhkan."/>
    <n v="14"/>
    <n v="9"/>
  </r>
  <r>
    <n v="4.3938685112877402E+17"/>
    <s v="28"/>
    <s v="02"/>
    <x v="4"/>
    <s v="13:09:23"/>
    <s v="@mustaqimIBRAHIM Benar."/>
    <n v="1"/>
    <n v="0"/>
  </r>
  <r>
    <n v="4.3938663811686797E+17"/>
    <s v="28"/>
    <s v="02"/>
    <x v="4"/>
    <s v="13:08:32"/>
    <s v="Untuk profil caleg, @cecilianissya bisa simak linimasa Twitter @Gerindra. Terima kasih."/>
    <n v="5"/>
    <n v="4"/>
  </r>
  <r>
    <n v="4.39383192663912E+17"/>
    <s v="28"/>
    <s v="02"/>
    <x v="4"/>
    <s v="12:54:51"/>
    <s v="RT @ConsinaShop: Baru tahu kalau Pak Prabowo itu temanan ama  Soe Hok Gie ya, setelah membaca artikel ini :) http://t.co/IU2r8OTa70 @Prabowâ€¦"/>
    <n v="29"/>
    <n v="0"/>
  </r>
  <r>
    <n v="4.39382997251272E+17"/>
    <s v="28"/>
    <s v="02"/>
    <x v="4"/>
    <s v="12:54:04"/>
    <s v="@Dewisusan Itu rumah siapa? Kalau ada yang bilang itu rumah saya, jangan dipercaya."/>
    <n v="1"/>
    <n v="2"/>
  </r>
  <r>
    <n v="4.3938283408028E+17"/>
    <s v="28"/>
    <s v="02"/>
    <x v="4"/>
    <s v="12:53:25"/>
    <s v="Terima kasih bung @shaktider. Kenyataan ini harus diketahui oleh sebanyak-banyaknya warga Indonesia. http://t.co/zSjVWtbAuc"/>
    <n v="18"/>
    <n v="14"/>
  </r>
  <r>
    <n v="4.3938202488157702E+17"/>
    <s v="28"/>
    <s v="02"/>
    <x v="4"/>
    <s v="12:50:12"/>
    <s v="Bung @Khamimneutron, semua kembali ke uang. Konsep sebaik apapun, jika negara tidak punya uang karena dikorupsi, tidak jalan. @pertanian_ID"/>
    <n v="17"/>
    <n v="8"/>
  </r>
  <r>
    <n v="4.3938150735060902E+17"/>
    <s v="28"/>
    <s v="02"/>
    <x v="4"/>
    <s v="12:48:09"/>
    <s v="Bung @MbilliRR ingin saya kultwit mengenai apa malam ini?"/>
    <n v="6"/>
    <n v="4"/>
  </r>
  <r>
    <n v="4.3938067497419501E+17"/>
    <s v="28"/>
    <s v="02"/>
    <x v="4"/>
    <s v="12:44:50"/>
    <s v="Usaha kamu memang luar biasa, @tiaraism. Saya boleh RT ya, untuk buktikan Prabowo juga bisa foto selfie. Hahaha."/>
    <n v="15"/>
    <n v="8"/>
  </r>
  <r>
    <n v="4.3937946678397299E+17"/>
    <s v="28"/>
    <s v="02"/>
    <x v="4"/>
    <s v="12:40:02"/>
    <s v="RT @tiaraism: Best selfie I ever took is with Mr. Prabowo Subianto. So, Sir please remember my face cuz maybe if youâ€¦ [pic] â€” https://t.co/â€¦"/>
    <n v="8"/>
    <n v="0"/>
  </r>
  <r>
    <n v="4.3937946141944998E+17"/>
    <s v="28"/>
    <s v="02"/>
    <x v="4"/>
    <s v="12:40:01"/>
    <s v="RT @tiaraism: Selfie story hari ini : SELFIE BARENG PRABOWO SUBIANTO.. serasa segeng.."/>
    <n v="6"/>
    <n v="0"/>
  </r>
  <r>
    <n v="4.3871752923868301E+17"/>
    <s v="26"/>
    <s v="02"/>
    <x v="4"/>
    <s v="16:49:44"/>
    <s v="Ok sahabat. Karena sudah malam, mari kita lanjut besok. Insya Allah."/>
    <n v="24"/>
    <n v="26"/>
  </r>
  <r>
    <n v="4.3871701459338803E+17"/>
    <s v="26"/>
    <s v="02"/>
    <x v="4"/>
    <s v="16:47:41"/>
    <s v="Bung @Reiza_Patters, kebijakan @Gerindra mengenai keterlibatan kader pejabat di kegiatan partai tidak sama dengan kebijakan partai lain."/>
    <n v="13"/>
    <n v="11"/>
  </r>
  <r>
    <n v="4.3871623529170502E+17"/>
    <s v="26"/>
    <s v="02"/>
    <x v="4"/>
    <s v="16:44:36"/>
    <s v="RT @EndroSiswono: Salah satu capres yg bicara soal kebocoran kekayaan negara itu baru @Prabowo08 &quot;big respect&quot; pak"/>
    <n v="29"/>
    <n v="0"/>
  </r>
  <r>
    <n v="4.3871615533149702E+17"/>
    <s v="26"/>
    <s v="02"/>
    <x v="4"/>
    <s v="16:44:17"/>
    <s v="@fbajri Harus dong."/>
    <n v="0"/>
    <n v="0"/>
  </r>
  <r>
    <n v="4.3871591821908301E+17"/>
    <s v="26"/>
    <s v="02"/>
    <x v="4"/>
    <s v="16:43:20"/>
    <s v="Contoh: Yordania adalah negara kedua termiskin air di dunia, tapi mereka swasembada pangan dan bisa ekspor karena teknologi pangan @doel1977"/>
    <n v="43"/>
    <n v="19"/>
  </r>
  <r>
    <n v="4.3871554102115501E+17"/>
    <s v="26"/>
    <s v="02"/>
    <x v="4"/>
    <s v="16:41:50"/>
    <s v="Kenapa tidak, bung @mthohir. Korupsi di negara ini sudah menggila. Markup bisa 100 sampai 1.000 persen. Sudah waktunya hukuman sangat keras."/>
    <n v="39"/>
    <n v="18"/>
  </r>
  <r>
    <n v="4.3871486004654003E+17"/>
    <s v="26"/>
    <s v="02"/>
    <x v="4"/>
    <s v="16:39:08"/>
    <s v="Jika saya dapat mandat rakyat untuk menjadi presiden, saya juga akan lakukan yang sama. Presiden di atas semua kepentingan. @HenryBambangS"/>
    <n v="29"/>
    <n v="8"/>
  </r>
  <r>
    <n v="4.3871455038946899E+17"/>
    <s v="26"/>
    <s v="02"/>
    <x v="4"/>
    <s v="16:37:54"/>
    <s v="Saya setuju dengan ide itu, bung @HenryBambangS. Oleh karenanya, bung Basuki dan bung Ridwan Kamil fokus melayani warganya, bukan partainya."/>
    <n v="21"/>
    <n v="9"/>
  </r>
  <r>
    <n v="4.38714296151728E+17"/>
    <s v="26"/>
    <s v="02"/>
    <x v="4"/>
    <s v="16:36:53"/>
    <s v="@eros_rroz Untuk berkuda, karena adalah salah satu olahraga hobi saya, sudah mulai saya lakukan. http://t.co/ij4VnGXYwd"/>
    <n v="0"/>
    <n v="0"/>
  </r>
  <r>
    <n v="4.3871241794659501E+17"/>
    <s v="26"/>
    <s v="02"/>
    <x v="4"/>
    <s v="16:29:25"/>
    <s v="Dan silakan, jika bung @fauzanikhva rasa bermanfaat, sebarluaskanlah video ini seluas-luasnya. Terima kasih. http://t.co/zSjVWtbAuc"/>
    <n v="27"/>
    <n v="10"/>
  </r>
  <r>
    <n v="4.3871206517204902E+17"/>
    <s v="26"/>
    <s v="02"/>
    <x v="4"/>
    <s v="16:28:01"/>
    <s v="Mengenai strategi untuk menutup kebocoran, bung @fauzanikhva dan sahabat Twitter yang tertarik bisa simak: http://t.co/zSjVWtbAuc"/>
    <n v="75"/>
    <n v="32"/>
  </r>
  <r>
    <n v="4.3871126078004403E+17"/>
    <s v="26"/>
    <s v="02"/>
    <x v="4"/>
    <s v="16:24:50"/>
    <s v="Ok, @Brandon_Lodak - saya akan cerita namun tidak bisa malam hari ini. Karena sudah cukup larut, saya coba balas-balas twit dahulu."/>
    <n v="5"/>
    <n v="5"/>
  </r>
  <r>
    <n v="4.3871103211078797E+17"/>
    <s v="26"/>
    <s v="02"/>
    <x v="4"/>
    <s v="16:23:55"/>
    <s v="@ringgomeydy Terima kasih bung Ringgo."/>
    <n v="0"/>
    <n v="0"/>
  </r>
  <r>
    <n v="4.3871048738815098E+17"/>
    <s v="26"/>
    <s v="02"/>
    <x v="4"/>
    <s v="16:21:45"/>
    <s v="Jika rakyat Indonesia beri saya mandat, saya ingin memimpin dengan adil &amp;amp; berani seperti sahabat saya Raja Yordania. http://t.co/SuY6noUByL"/>
    <n v="239"/>
    <n v="120"/>
  </r>
  <r>
    <n v="4.3870891810186803E+17"/>
    <s v="26"/>
    <s v="02"/>
    <x v="4"/>
    <s v="16:15:31"/>
    <s v="Kembali ke Yordania: Jika sekarang saya bicara &quot;selamatkan kebocoran&quot;, salah satunya adalah karena pengetahuan yang saya timba disana."/>
    <n v="28"/>
    <n v="13"/>
  </r>
  <r>
    <n v="4.3870779935938502E+17"/>
    <s v="26"/>
    <s v="02"/>
    <x v="4"/>
    <s v="16:11:04"/>
    <s v="Kita harus berdiri sama tegak, sama tinggi. Saling menghormati. Dalam menjalin hubungan dagang, tentu harus saling menguntungkan."/>
    <n v="67"/>
    <n v="16"/>
  </r>
  <r>
    <n v="4.3870752644019802E+17"/>
    <s v="26"/>
    <s v="02"/>
    <x v="4"/>
    <s v="16:09:59"/>
    <s v="Sikap anti asing dan membenci bangsa lain akan membuat kita tambah lemah, tambah terperangkap dalam ketidakberdayaan."/>
    <n v="70"/>
    <n v="18"/>
  </r>
  <r>
    <n v="4.3870742183846701E+17"/>
    <s v="26"/>
    <s v="02"/>
    <x v="4"/>
    <s v="16:09:34"/>
    <s v="Saya tidak mengajak saudara-saudara sekalian, sahabat Twitter untuk anti asing. Kita tidak boleh kompensasi kekurangan kita dengan membenci."/>
    <n v="53"/>
    <n v="16"/>
  </r>
  <r>
    <n v="4.3870700322594803E+17"/>
    <s v="26"/>
    <s v="02"/>
    <x v="4"/>
    <s v="16:07:55"/>
    <s v="Padahal, jika ada pemerintahan yang kuat dan berani menjalankan amanat konstitusi, UUD 1945 Pasal 33 - kebocoran ini tidak perlu terjadi."/>
    <n v="45"/>
    <n v="22"/>
  </r>
  <r>
    <n v="4.3870644564356698E+17"/>
    <s v="26"/>
    <s v="02"/>
    <x v="4"/>
    <s v="16:05:42"/>
    <s v="Hal ini bisa dibuktikan dengan melihat neraca ekspor impor kita. Saat kita untung, berapa persen keuntungan yang tinggal di Indonesia?"/>
    <n v="47"/>
    <n v="15"/>
  </r>
  <r>
    <n v="4.3870610246141901E+17"/>
    <s v="26"/>
    <s v="02"/>
    <x v="4"/>
    <s v="16:04:20"/>
    <s v="Sebuah fenomena yang sekarang saya sering sebut sebagai &quot;net outflow of national wealth&quot;. Bocornya kekayaan nasional ke luar negeri."/>
    <n v="91"/>
    <n v="25"/>
  </r>
  <r>
    <n v="4.38705843903528E+17"/>
    <s v="26"/>
    <s v="02"/>
    <x v="4"/>
    <s v="16:03:18"/>
    <s v="Pengalaman mengelola usaha di luar, membuat saya paham: Bagaimana pengusaha asing mengambil kekayaan Indonesia dan membawanya ke luar."/>
    <n v="71"/>
    <n v="23"/>
  </r>
  <r>
    <n v="4.3870539599802298E+17"/>
    <s v="26"/>
    <s v="02"/>
    <x v="4"/>
    <s v="16:01:31"/>
    <s v="Alhamdulillah, usaha saya membuahkan hasil - dan saya putuskan untuk kembali menetap di Indonesia di awal 2001."/>
    <n v="34"/>
    <n v="20"/>
  </r>
  <r>
    <n v="4.3870493844137901E+17"/>
    <s v="26"/>
    <s v="02"/>
    <x v="4"/>
    <s v="15:59:42"/>
    <s v="Saya ikuti langkah adik saya, Hashim yang sudah terlebih dahulu menjadi pengusaha. Keliling dari satu negara ke negara lain, cari peluang."/>
    <n v="44"/>
    <n v="18"/>
  </r>
  <r>
    <n v="4.3870461738420998E+17"/>
    <s v="26"/>
    <s v="02"/>
    <x v="4"/>
    <s v="15:58:26"/>
    <s v="Disana juga saya banting setir menjadi pengusaha. Saat lepas jabatan, saya nyaris tidak punya apa-apa. Rumah pribadi tidak punya."/>
    <n v="53"/>
    <n v="17"/>
  </r>
  <r>
    <n v="4.3870426704655098E+17"/>
    <s v="26"/>
    <s v="02"/>
    <x v="4"/>
    <s v="15:57:02"/>
    <s v="Disana saya menyadari dan menyimak dari jauh, jahatnya resep-resep ekonomi yang diberikan oleh IMF kepada Pemerintah Republik Indonesia."/>
    <n v="66"/>
    <n v="20"/>
  </r>
  <r>
    <n v="4.3870407762759603E+17"/>
    <s v="26"/>
    <s v="02"/>
    <x v="4"/>
    <s v="15:56:17"/>
    <s v="Saat tinggal di Yordania, saya perdalam pengetahuan mengenai negara saya sendiri. Saya jadi ada waktu untuk teliti benar kondisi ekonomi."/>
    <n v="40"/>
    <n v="11"/>
  </r>
  <r>
    <n v="4.3870364298446003E+17"/>
    <s v="26"/>
    <s v="02"/>
    <x v="4"/>
    <s v="15:54:33"/>
    <s v="Kala itu jika ada kucing peliharaan yang hilang di ibukota - mungkin saya Prabowo Subianto yang dituduh mengambil. Lebih baik pergi sejenak."/>
    <n v="86"/>
    <n v="33"/>
  </r>
  <r>
    <n v="4.38702885417672E+17"/>
    <s v="26"/>
    <s v="02"/>
    <x v="4"/>
    <s v="15:51:33"/>
    <s v="Pada pertengahan tahun 1998, saya dituduh macam-macam. Karenanya, saya memilih untuk mengasingkan diri ke Yordania. http://t.co/LndOk5A4Xw"/>
    <n v="188"/>
    <n v="100"/>
  </r>
  <r>
    <n v="4.3870188732012102E+17"/>
    <s v="26"/>
    <s v="02"/>
    <x v="4"/>
    <s v="15:47:35"/>
    <s v="Bicara mengenai Raja Yordania, mungkin sebagian dari sahabat tahu saya tidak akan pernah lupa akan kebaikan beliau. http://t.co/dBFVUTLtcl"/>
    <n v="96"/>
    <n v="70"/>
  </r>
  <r>
    <n v="4.3870099804796499E+17"/>
    <s v="26"/>
    <s v="02"/>
    <x v="4"/>
    <s v="15:44:03"/>
    <s v="Bagaimana kabar sahabat Twitter hari ini? Mohon maaf, sudah cukup lama kita tidak ngobrol disini karena koneksi di rumah saya kembali mati."/>
    <n v="32"/>
    <n v="20"/>
  </r>
  <r>
    <n v="4.3870068901166202E+17"/>
    <s v="26"/>
    <s v="02"/>
    <x v="4"/>
    <s v="15:42:49"/>
    <s v="Alhamdulillah. Hari ini saya kembali bertemu dengan sahabat lama dan hasilkan program beasiswa S1 Indonesia-Yordania. http://t.co/7LZP8EmGcz"/>
    <n v="113"/>
    <n v="82"/>
  </r>
  <r>
    <n v="4.3761917614477702E+17"/>
    <s v="23"/>
    <s v="02"/>
    <x v="4"/>
    <s v="16:05:16"/>
    <s v="@gabriellavinita Boleh, kirim ke alamat PO BOX saya."/>
    <n v="2"/>
    <n v="3"/>
  </r>
  <r>
    <n v="4.3761534581408102E+17"/>
    <s v="23"/>
    <s v="02"/>
    <x v="4"/>
    <s v="15:50:03"/>
    <s v="@damar_kembang Hahaha. Semua saja dituduhkan kepada saya. Mungkin jika ada kucing hilang, Prabowo juga yang disalahkan."/>
    <n v="5"/>
    <n v="3"/>
  </r>
  <r>
    <n v="4.3761531741446899E+17"/>
    <s v="23"/>
    <s v="02"/>
    <x v="4"/>
    <s v="15:49:56"/>
    <s v="Jika saya ada agenda ke Jember, saya kabarkan ya @fahmiainur. Besok agenda saya silaturahmi ke UM, Purwokerto."/>
    <n v="23"/>
    <n v="16"/>
  </r>
  <r>
    <n v="4.3761415302113997E+17"/>
    <s v="23"/>
    <s v="02"/>
    <x v="4"/>
    <s v="15:45:19"/>
    <s v="@Anda_Novian Hahaha. Kamu bisa saja."/>
    <n v="4"/>
    <n v="3"/>
  </r>
  <r>
    <n v="4.3761256262074298E+17"/>
    <s v="23"/>
    <s v="02"/>
    <x v="4"/>
    <s v="15:39:00"/>
    <s v="Terima kasih, @Anda_Novian. Alhamdulilah kabar saya baik. Saudara sendiri bagaimana? Itu fotonya, saya kenal."/>
    <n v="15"/>
    <n v="12"/>
  </r>
  <r>
    <n v="4.3761105322915802E+17"/>
    <s v="23"/>
    <s v="02"/>
    <x v="4"/>
    <s v="15:33:00"/>
    <s v="@Thirzya Tentu."/>
    <n v="1"/>
    <n v="2"/>
  </r>
  <r>
    <n v="4.3761097511863501E+17"/>
    <s v="23"/>
    <s v="02"/>
    <x v="4"/>
    <s v="15:32:41"/>
    <s v="Mas Garuda harus menang. Indonesia harus menang. â€œ@GlennDjangkar: Mas Garuda sama Batman yang menang mana ya?_x000a_https://t.co/ftkqyon4Izâ€"/>
    <n v="26"/>
    <n v="14"/>
  </r>
  <r>
    <n v="4.3760917805649101E+17"/>
    <s v="23"/>
    <s v="02"/>
    <x v="4"/>
    <s v="15:25:33"/>
    <s v="@PakBondan @imronrosyadi85 Malam, bung Imron."/>
    <n v="0"/>
    <n v="0"/>
  </r>
  <r>
    <n v="4.37608925345488E+17"/>
    <s v="23"/>
    <s v="02"/>
    <x v="4"/>
    <s v="15:24:32"/>
    <s v="RT @AubreyBelford: Gerindra party of @Prabowo08_x000a_has a message: lazy parliamentarians will have their heads pissed(?) on by a giant bird: htâ€¦"/>
    <n v="28"/>
    <n v="0"/>
  </r>
  <r>
    <n v="4.3760867340203597E+17"/>
    <s v="23"/>
    <s v="02"/>
    <x v="4"/>
    <s v="15:23:32"/>
    <s v="RT @Gerindra: #BeritaGerindra Prabowo Subianto Dukung Abraham Samad http://t.co/iA08hBwfMV via @MargawatyRahayu"/>
    <n v="23"/>
    <n v="0"/>
  </r>
  <r>
    <n v="4.3760837954492E+17"/>
    <s v="23"/>
    <s v="02"/>
    <x v="4"/>
    <s v="15:22:22"/>
    <s v="@raditpratama @PemiluCom Terima kasih."/>
    <n v="1"/>
    <n v="0"/>
  </r>
  <r>
    <n v="4.3760830061231699E+17"/>
    <s v="23"/>
    <s v="02"/>
    <x v="4"/>
    <s v="15:22:03"/>
    <s v="Selamat malam, @Thirzya. Terima kasih. Apakah baca buku saya yang Surat untuk Sahabat, atau Membangun Kembali Indonesia Raya?"/>
    <n v="12"/>
    <n v="10"/>
  </r>
  <r>
    <n v="4.36521951759056E+17"/>
    <s v="20"/>
    <s v="02"/>
    <x v="4"/>
    <s v="15:25:18"/>
    <s v="@maman_cemaman Harus dilaksanakan. Sesuai dengan 6 Program Aksi Gerindra."/>
    <n v="7"/>
    <n v="9"/>
  </r>
  <r>
    <n v="4.3652184074839603E+17"/>
    <s v="20"/>
    <s v="02"/>
    <x v="4"/>
    <s v="15:24:51"/>
    <s v="Terima kasih, @rustamanton. Mari kita lanjut diskusi kita besok, Insya Allah. Selamat beristirahat, sahabat."/>
    <n v="13"/>
    <n v="11"/>
  </r>
  <r>
    <n v="4.3652133927324403E+17"/>
    <s v="20"/>
    <s v="02"/>
    <x v="4"/>
    <s v="15:22:52"/>
    <s v="Selamat malam @seventeenifan @Gerindra. Bagaimana kampanye di Yogyakarta? Mohon sampaikan salam saya kepada masyarakat disana. Terima kasih."/>
    <n v="25"/>
    <n v="21"/>
  </r>
  <r>
    <n v="4.3652117767509101E+17"/>
    <s v="20"/>
    <s v="02"/>
    <x v="4"/>
    <s v="15:22:13"/>
    <s v="Silakan bung @Roed_SS, cek program saya &amp;amp; Partai @Gerindra di dokumen 6 Program Aksi Gerindra. Atau tonton di: http://t.co/MsYvaLEGXW"/>
    <n v="13"/>
    <n v="8"/>
  </r>
  <r>
    <n v="4.3651898848329299E+17"/>
    <s v="20"/>
    <s v="02"/>
    <x v="4"/>
    <s v="15:13:31"/>
    <s v="@daeroni10 Terima kasih. Semoga pada Pemilu 2014 ini, lebih banyak yang memilih @Gerindra di TPS saudara. Yakinkan mereka."/>
    <n v="5"/>
    <n v="0"/>
  </r>
  <r>
    <n v="4.3651879306227699E+17"/>
    <s v="20"/>
    <s v="02"/>
    <x v="4"/>
    <s v="15:12:45"/>
    <s v="Bung @IndraYunaidi, seperti yang saya sampaikan kemarin: Kita berdaulat. Saat kita menghargai pahlawan kita, negara lain harus menghormati."/>
    <n v="19"/>
    <n v="14"/>
  </r>
  <r>
    <n v="4.3651800211718099E+17"/>
    <s v="20"/>
    <s v="02"/>
    <x v="4"/>
    <s v="15:09:36"/>
    <s v="@HendraSoesilo Alhamdulillah. Terima kasih."/>
    <n v="1"/>
    <n v="1"/>
  </r>
  <r>
    <n v="4.3651775115941402E+17"/>
    <s v="20"/>
    <s v="02"/>
    <x v="4"/>
    <s v="15:08:36"/>
    <s v="RT @RiwanDony: TOP @Prabowo08 http://t.co/0XFxd4SbfU&quot;"/>
    <n v="27"/>
    <n v="0"/>
  </r>
  <r>
    <n v="4.3651698030084902E+17"/>
    <s v="20"/>
    <s v="02"/>
    <x v="4"/>
    <s v="15:05:32"/>
    <s v="@YudhaShinigami1 @Gerindra Terima kasih."/>
    <n v="3"/>
    <n v="0"/>
  </r>
  <r>
    <n v="4.3651672704457101E+17"/>
    <s v="20"/>
    <s v="02"/>
    <x v="4"/>
    <s v="15:04:32"/>
    <s v="Bung @hendri_lius, saya percaya krisis listrik di Sumut dan di daerah lain bisa selesai jika kita sikat koruptor dan selamatkan uang bocor."/>
    <n v="28"/>
    <n v="16"/>
  </r>
  <r>
    <n v="4.36516338366808E+17"/>
    <s v="20"/>
    <s v="02"/>
    <x v="4"/>
    <s v="15:02:59"/>
    <s v="Bukan begitu @juliawanzapar. Kemarin saya sudah berjanji kepada 10.000 kader @Gerindra di Bekasi untuk bertemu. Janji itu harus saya tepati."/>
    <n v="11"/>
    <n v="10"/>
  </r>
  <r>
    <n v="4.3651610998697498E+17"/>
    <s v="20"/>
    <s v="02"/>
    <x v="4"/>
    <s v="15:02:05"/>
    <s v="@Fikri_Gendenk Insya Allah, pada waktunya. Sampai jumpa bung Fikri."/>
    <n v="0"/>
    <n v="1"/>
  </r>
  <r>
    <n v="4.3651593364164602E+17"/>
    <s v="20"/>
    <s v="02"/>
    <x v="4"/>
    <s v="15:01:23"/>
    <s v="@DianSandiUtamaS Hidup dan mati @Gerindra ada di tangan anda, tangan pendukungnya bung Dian. Jika denyut tidak terasa, bangunkan!"/>
    <n v="4"/>
    <n v="1"/>
  </r>
  <r>
    <n v="4.3651578559950797E+17"/>
    <s v="20"/>
    <s v="02"/>
    <x v="4"/>
    <s v="15:00:48"/>
    <s v="Terima kasih, bung @adensurya23. Semoga Allah SWT memberi kita semua kesehatan, kesempatan untuk berjuang untuk bangsa dan negara."/>
    <n v="7"/>
    <n v="8"/>
  </r>
  <r>
    <n v="4.3651557477701197E+17"/>
    <s v="20"/>
    <s v="02"/>
    <x v="4"/>
    <s v="14:59:57"/>
    <s v="Selamat malam, bung @irawandroid. Mengenai jalan rusak di Jakarta, mari kita bantu @Basuki_BTP dan jajarannya. SMS nama jalan rusak ke 1708."/>
    <n v="17"/>
    <n v="7"/>
  </r>
  <r>
    <n v="4.3651478367253197E+17"/>
    <s v="20"/>
    <s v="02"/>
    <x v="4"/>
    <s v="14:56:49"/>
    <s v="Mari kita sampaikan kepada seluruh rakyat Indonesia: Partai @Gerindra sudah terbukti tidak sekedar janji. http://t.co/ztvnpyGPAi"/>
    <n v="116"/>
    <n v="55"/>
  </r>
  <r>
    <n v="4.3651432544904301E+17"/>
    <s v="20"/>
    <s v="02"/>
    <x v="4"/>
    <s v="14:55:00"/>
    <s v="Saat ini, saya merasakan arah dukungan rakyat adalah ke @Gerindra. Mari kita sambut dan gulirkan bola salju dukungan. http://t.co/WKCl2aZxAp"/>
    <n v="44"/>
    <n v="33"/>
  </r>
  <r>
    <n v="4.3651326868153901E+17"/>
    <s v="20"/>
    <s v="02"/>
    <x v="4"/>
    <s v="14:50:48"/>
    <s v="Kader @Gerindra harus manfaatkan teknologi, dan juga harus kerja keras, kerja darat untuk kurangi resiko dicurangi. http://t.co/pjbrVQWwJl"/>
    <n v="33"/>
    <n v="26"/>
  </r>
  <r>
    <n v="4.3651280354582502E+17"/>
    <s v="20"/>
    <s v="02"/>
    <x v="4"/>
    <s v="14:48:57"/>
    <s v="Partai @Gerindra harus besar. Kader @Gerindra harus kompak. Di sisa 48 hari ini, harus turun ke lapangan setiap hari. http://t.co/DgxOnne4j6"/>
    <n v="48"/>
    <n v="33"/>
  </r>
  <r>
    <n v="4.3651243841068998E+17"/>
    <s v="20"/>
    <s v="02"/>
    <x v="4"/>
    <s v="14:47:30"/>
    <s v="Selamat malam sahabat Twitter. Apa kabar? Tadi siang saya ke DPC @Gerindra Bekasi, silaturahmi dengan 10.000 kader. http://t.co/o59xEyVEdE"/>
    <n v="36"/>
    <n v="26"/>
  </r>
  <r>
    <n v="4.3651197183211098E+17"/>
    <s v="20"/>
    <s v="02"/>
    <x v="4"/>
    <s v="14:45:38"/>
    <s v="Hahaha. Ini agak kasar, tetapi saya harus akui serial TV online &quot;Mas Garuda&quot; ini sangat kreatif dan menghibur. http://t.co/wofqxcAM1U"/>
    <n v="29"/>
    <n v="11"/>
  </r>
  <r>
    <n v="4.3617822371861197E+17"/>
    <s v="19"/>
    <s v="02"/>
    <x v="4"/>
    <s v="16:39:26"/>
    <s v="@__socialista_ Kata siapa?"/>
    <n v="2"/>
    <n v="2"/>
  </r>
  <r>
    <n v="4.3545241465349702E+17"/>
    <s v="17"/>
    <s v="02"/>
    <x v="4"/>
    <s v="16:35:20"/>
    <s v="@tujuhrupa Hahaha. Terima kasih."/>
    <n v="1"/>
    <n v="3"/>
  </r>
  <r>
    <n v="4.3545168291522502E+17"/>
    <s v="17"/>
    <s v="02"/>
    <x v="4"/>
    <s v="16:32:26"/>
    <s v="@SubakirPikolo Terima kasih."/>
    <n v="0"/>
    <n v="3"/>
  </r>
  <r>
    <n v="4.3545132795546803E+17"/>
    <s v="17"/>
    <s v="02"/>
    <x v="4"/>
    <s v="16:31:01"/>
    <s v="Mohon maaf jika saya kasar, bung @muhammadfaris81. Menurut saya orang-orang yang ingin amandemen UUD 45 Pasal 33 adalah pengkhianat bangsa."/>
    <n v="61"/>
    <n v="56"/>
  </r>
  <r>
    <n v="4.3545049375455603E+17"/>
    <s v="17"/>
    <s v="02"/>
    <x v="4"/>
    <s v="16:27:42"/>
    <s v="Peraturan pemilihan saat ini memang tidak ideal. Jika @Gerindra tidak lolos ambang batas, ada kemungkinan terjebak &quot;dagang kursi&quot;. @aan_vp"/>
    <n v="20"/>
    <n v="15"/>
  </r>
  <r>
    <n v="4.3544987103464198E+17"/>
    <s v="17"/>
    <s v="02"/>
    <x v="4"/>
    <s v="16:25:14"/>
    <s v="Posisi-posisi strategis di negeri ini harus dijabat oleh putera puteri terbaik bangsa dibidangnya. Bukan untuk dibagi sembarangan. @aan_vp"/>
    <n v="60"/>
    <n v="19"/>
  </r>
  <r>
    <n v="4.3544950709905402E+17"/>
    <s v="17"/>
    <s v="02"/>
    <x v="4"/>
    <s v="16:23:47"/>
    <s v="Saya juga berharap demikian, bung @aan_vp. Oleh karena itu, saya mohon bantuan saudara untuk menangkan @Gerindra di Pileg 2014."/>
    <n v="14"/>
    <n v="11"/>
  </r>
  <r>
    <n v="4.35448971696168E+17"/>
    <s v="17"/>
    <s v="02"/>
    <x v="4"/>
    <s v="16:21:39"/>
    <s v="Jika saya mendapatkan mandat, saya ingin langsung bergerak menutup kebocoran kekayaan negara yang Rp. 1.000 triliun+ per tahun. @follyargan"/>
    <n v="86"/>
    <n v="26"/>
  </r>
  <r>
    <n v="4.3544860776479501E+17"/>
    <s v="17"/>
    <s v="02"/>
    <x v="4"/>
    <s v="16:20:12"/>
    <s v="Bung @follyargan, negara kita tidak akan bisa bangkit, infrastruktur tidak akan ada jika kita kekayaan terus bocor. Ini fokus pertama saya."/>
    <n v="17"/>
    <n v="10"/>
  </r>
  <r>
    <n v="4.3544801677057203E+17"/>
    <s v="17"/>
    <s v="02"/>
    <x v="4"/>
    <s v="16:17:52"/>
    <s v="Bung @not_reve, Partai @Gerindra dijalankan oleh anak muda. Saya hanya mengarahkan. Silakan bergabung jika merasa terpanggil."/>
    <n v="26"/>
    <n v="7"/>
  </r>
  <r>
    <n v="4.3544780569640902E+17"/>
    <s v="17"/>
    <s v="02"/>
    <x v="4"/>
    <s v="16:17:01"/>
    <s v="@fuadwoyla99 Lho, saya ada di Twitter. Saya ada di Facebook. Jika ada yang perlu disampaikan, langsung saja. Tidak perlu lewat &quot;calo&quot;."/>
    <n v="4"/>
    <n v="2"/>
  </r>
  <r>
    <n v="4.3544745851289997E+17"/>
    <s v="17"/>
    <s v="02"/>
    <x v="4"/>
    <s v="16:15:38"/>
    <s v="@PKBCLaw @Gerindra Terima kasih."/>
    <n v="5"/>
    <n v="1"/>
  </r>
  <r>
    <n v="4.3544738802762899E+17"/>
    <s v="17"/>
    <s v="02"/>
    <x v="4"/>
    <s v="16:15:22"/>
    <s v="@cimitcool Benar, saya setuju. @Gerindra"/>
    <n v="6"/>
    <n v="2"/>
  </r>
  <r>
    <n v="4.3544716058729203E+17"/>
    <s v="17"/>
    <s v="02"/>
    <x v="4"/>
    <s v="16:14:27"/>
    <s v="Selain &quot;pungli&quot;, salah satu penyakit bangsa kita adalah &quot;ABS&quot;. Asal bapak senang. Ini perbuatan haram di @Gerindra. Berbahaya. @ervan_on7"/>
    <n v="32"/>
    <n v="13"/>
  </r>
  <r>
    <n v="4.3544698677116102E+17"/>
    <s v="17"/>
    <s v="02"/>
    <x v="4"/>
    <s v="16:13:46"/>
    <s v="Saya paling tidak bisa berpura-pura, bung @ervan_on7. Saya percaya kita tak boleh membohongi diri sendiri. Jika bobrok, jangan bilang bagus."/>
    <n v="24"/>
    <n v="12"/>
  </r>
  <r>
    <n v="4.3544619593514099E+17"/>
    <s v="17"/>
    <s v="02"/>
    <x v="4"/>
    <s v="16:10:37"/>
    <s v="@eddylengko Halo bung Eddy."/>
    <n v="0"/>
    <n v="1"/>
  </r>
  <r>
    <n v="4.35446113911336E+17"/>
    <s v="17"/>
    <s v="02"/>
    <x v="4"/>
    <s v="16:10:18"/>
    <s v="@Hadar_22 Jika benar ada yang seperti itu, klik http://t.co/MYeP1DcSg8 untuk laporkan kepada saya agar dapat saya tindaklanjuti."/>
    <n v="4"/>
    <n v="3"/>
  </r>
  <r>
    <n v="4.3544600881044602E+17"/>
    <s v="17"/>
    <s v="02"/>
    <x v="4"/>
    <s v="16:09:53"/>
    <s v="@cimitcool Tentu. Lewat Twitter, Facebook dan berbagai media kita terus ungkapkan rekam jejak caleg @Gerindra."/>
    <n v="8"/>
    <n v="2"/>
  </r>
  <r>
    <n v="4.3544566564927002E+17"/>
    <s v="17"/>
    <s v="02"/>
    <x v="4"/>
    <s v="16:08:31"/>
    <s v="Tentu, bung @weedodo. Penguasaan negara atas kekayaan alam, untuk tingkatkan kesejahteraan adalah mandat konstitusi. Harus dijalankan."/>
    <n v="18"/>
    <n v="11"/>
  </r>
  <r>
    <n v="4.3544093819891302E+17"/>
    <s v="17"/>
    <s v="02"/>
    <x v="4"/>
    <s v="15:49:44"/>
    <s v="Bung @baladas86 - Salah satu penyakit orang kita adalah &quot;pungli&quot;. Sudah rampung, lali - dan korupsi. Jika ada yang begini, harus kita sikat."/>
    <n v="35"/>
    <n v="10"/>
  </r>
  <r>
    <n v="4.3544040505254701E+17"/>
    <s v="17"/>
    <s v="02"/>
    <x v="4"/>
    <s v="15:47:37"/>
    <s v="@RADEX_86 @GR_Hol Bung Anto, mungkin artikel berikut bisa memberi pencerahan. http://t.co/NbjM2Becsm"/>
    <n v="6"/>
    <n v="3"/>
  </r>
  <r>
    <n v="4.3543935533148902E+17"/>
    <s v="17"/>
    <s v="02"/>
    <x v="4"/>
    <s v="15:43:27"/>
    <s v="@oky_tri2 @umiza09 @Presiden2014com Terima kasih."/>
    <n v="0"/>
    <n v="1"/>
  </r>
  <r>
    <n v="4.3543824549766701E+17"/>
    <s v="17"/>
    <s v="02"/>
    <x v="4"/>
    <s v="15:39:02"/>
    <s v="Jika memang kenyataan itu menyakitkan, untuk apa kita tutupi dengan kata-kata manis bung @sienopati. Sekarang bukan jamannya bermanis-manis."/>
    <n v="41"/>
    <n v="11"/>
  </r>
  <r>
    <n v="4.3543748468449203E+17"/>
    <s v="17"/>
    <s v="02"/>
    <x v="4"/>
    <s v="15:36:01"/>
    <s v="@Fikri_Gendenk Bagus. Sampaikan salam saya kepada beliau. Jaga semangat dan momentum. Angin dukungan ke arah kita."/>
    <n v="3"/>
    <n v="1"/>
  </r>
  <r>
    <n v="4.3543738013307597E+17"/>
    <s v="17"/>
    <s v="02"/>
    <x v="4"/>
    <s v="15:35:36"/>
    <s v="@afriansyahr @Gerindra Mohon sampaikan salam saya kepada saudara-saudara seperjuangan di Pekanbaru, bung Afri. Terima kasih."/>
    <n v="10"/>
    <n v="3"/>
  </r>
  <r>
    <n v="4.3543720891738502E+17"/>
    <s v="17"/>
    <s v="02"/>
    <x v="4"/>
    <s v="15:34:55"/>
    <s v="Saya yakin tentu bung @didukzbrillian tidak ingin hal itu terjadi. Karenanya, ajaklah semua teman, kerabat &amp;amp; keluarga untuk kenal @Gerindra."/>
    <n v="14"/>
    <n v="9"/>
  </r>
  <r>
    <n v="4.3543697673750899E+17"/>
    <s v="17"/>
    <s v="02"/>
    <x v="4"/>
    <s v="15:33:59"/>
    <s v="Dengan peraturan yang ada sekarang, saya mau tidak mau harus &quot;dagang sapi&quot; jika @Gerindra tidak menang di Pileg 2014. @didukzbrillian"/>
    <n v="18"/>
    <n v="9"/>
  </r>
  <r>
    <n v="4.3543665546638502E+17"/>
    <s v="17"/>
    <s v="02"/>
    <x v="4"/>
    <s v="15:32:43"/>
    <s v="Mengenai dengan siapa, mohon bersabar. Kita harus fokus: @Gerindra harus menang di Pileg 2014 agar pilihan terbuka lebar. @didukzbrillian"/>
    <n v="23"/>
    <n v="9"/>
  </r>
  <r>
    <n v="4.3543578785363501E+17"/>
    <s v="17"/>
    <s v="02"/>
    <x v="4"/>
    <s v="15:29:16"/>
    <s v="Saya terbuka untuk maju Pilpres 2014 bersama pemimpin yang teruji bersih, tegas, setia kepada Pancasila dan UUD 1945 bung @didukzbrillian."/>
    <n v="35"/>
    <n v="17"/>
  </r>
  <r>
    <n v="4.3543526409832397E+17"/>
    <s v="17"/>
    <s v="02"/>
    <x v="4"/>
    <s v="15:27:11"/>
    <s v="Kita telah memilih demokrasi. Demokrasi buka ruang untuk kontestasi ide dan gagasan bung @GR_Hol. Jika punya gagasan, harus disampaikan."/>
    <n v="11"/>
    <n v="11"/>
  </r>
  <r>
    <n v="4.3543470443976698E+17"/>
    <s v="17"/>
    <s v="02"/>
    <x v="4"/>
    <s v="15:24:58"/>
    <s v="@Fikri_Gendenk Semoga. Terima kasih untuk dukungannya,"/>
    <n v="0"/>
    <n v="1"/>
  </r>
  <r>
    <n v="4.3543271128553402E+17"/>
    <s v="17"/>
    <s v="02"/>
    <x v="4"/>
    <s v="15:17:02"/>
    <s v="Bung @nugraha15_, saya bisa kerja dengan orang-orang jujur &amp;amp; bersih dari suku, golongan, agama, partai apapun. Tetapi tidak dengan koruptor."/>
    <n v="30"/>
    <n v="13"/>
  </r>
  <r>
    <n v="4.3543182424056602E+17"/>
    <s v="17"/>
    <s v="02"/>
    <x v="4"/>
    <s v="15:13:31"/>
    <s v="@Abuhudzaifah82 Sebelum saudara memberikan penilaian, ada baiknya saudara mencari tahu informasi dari pihak yang dituduhkan. @Gerindra"/>
    <n v="6"/>
    <n v="1"/>
  </r>
  <r>
    <n v="4.3543115371395802E+17"/>
    <s v="17"/>
    <s v="02"/>
    <x v="4"/>
    <s v="15:10:51"/>
    <s v="Alhamdulillah, @imankaka. Sekarang sudah jaman keterbukaan, jaman teknologi informasi. @Gerindra harus menjadi partai bersih dan moderen."/>
    <n v="16"/>
    <n v="13"/>
  </r>
  <r>
    <n v="4.3543055747266099E+17"/>
    <s v="17"/>
    <s v="02"/>
    <x v="4"/>
    <s v="15:08:29"/>
    <s v="RT @FaridMubarok: Saya setuju usul @Gerindra dan pribadi @Prabowo08, agar segera di bentuk lembaga tabung haji. Ada dlm poin 6 Rencana Aksiâ€¦"/>
    <n v="11"/>
    <n v="0"/>
  </r>
  <r>
    <n v="4.3543041673278202E+17"/>
    <s v="17"/>
    <s v="02"/>
    <x v="4"/>
    <s v="15:07:55"/>
    <s v="Selamat malam, bung @Budiarsajana. Mari kita raih keberhasilan dengan kerja keras, ketekunan dan mental pemenang."/>
    <n v="22"/>
    <n v="12"/>
  </r>
  <r>
    <n v="4.3429127211568301E+17"/>
    <s v="14"/>
    <s v="02"/>
    <x v="4"/>
    <s v="11:41:22"/>
    <s v="@JokoHQ @arijuliano @coenpontoh Jika ada caleg @Gerindra yang ngawur, silakan saudara ajak bicara. Sekarang kita hidup di alam demokrasi."/>
    <n v="22"/>
    <n v="13"/>
  </r>
  <r>
    <n v="4.34290914735816E+17"/>
    <s v="14"/>
    <s v="02"/>
    <x v="4"/>
    <s v="11:39:57"/>
    <s v="@Rio_wibawa @Herrreza Tidak pernah saya berikan instruksi seperti itu. Terima kasih sudah bertanya."/>
    <n v="5"/>
    <n v="2"/>
  </r>
  <r>
    <n v="4.3428190445647002E+17"/>
    <s v="14"/>
    <s v="02"/>
    <x v="4"/>
    <s v="11:04:09"/>
    <s v="Mari kita berdoa bersama untuk kesehatan dan keselamatan semua sukarelawan yang membantu, dan sahabat yang terkena dampak bencana ini."/>
    <n v="125"/>
    <n v="40"/>
  </r>
  <r>
    <n v="4.3428167655898701E+17"/>
    <s v="14"/>
    <s v="02"/>
    <x v="4"/>
    <s v="11:03:15"/>
    <s v="Saat ini fokus bantuan sukarelawan @Gerindra adalah: Pembagian masker dan transportasi bagi yang membutuhkan. http://t.co/DK9abbLXvg"/>
    <n v="42"/>
    <n v="36"/>
  </r>
  <r>
    <n v="4.3428137782805702E+17"/>
    <s v="14"/>
    <s v="02"/>
    <x v="4"/>
    <s v="11:02:03"/>
    <s v="Menanggapi bencana erupsi Gunung Kelud, saya telah minta seluruh sukarelawan kesehatan @Gerindra bergerak membantu. http://t.co/oT803z3D2t"/>
    <n v="57"/>
    <n v="35"/>
  </r>
  <r>
    <n v="4.3327869525231603E+17"/>
    <s v="11"/>
    <s v="02"/>
    <x v="4"/>
    <s v="16:37:45"/>
    <s v="Selamat malam sahabat. Wawancara saya dengan saudari Marissa Anita dari NET TV, sudah dapat disaksikan di YouTube: http://t.co/gLlP83jFHG"/>
    <n v="1110"/>
    <n v="522"/>
  </r>
  <r>
    <n v="4.3327824773264102E+17"/>
    <s v="11"/>
    <s v="02"/>
    <x v="4"/>
    <s v="16:35:58"/>
    <s v="RT @GerindraTV: Pino Bahari: Macan Asia Mengaum Bersama Prabowo Subianto!: http://t.co/7xz1NjnSVR via @YouTube"/>
    <n v="75"/>
    <n v="0"/>
  </r>
  <r>
    <n v="4.3327823937759603E+17"/>
    <s v="11"/>
    <s v="02"/>
    <x v="4"/>
    <s v="16:35:57"/>
    <s v="RT @GerindraTV: Moreno Soeprapto: Ayo Bergerak Bersama Prabowo Subianto!: http://t.co/2mQHU1PITC via @YouTube"/>
    <n v="54"/>
    <n v="0"/>
  </r>
  <r>
    <n v="4.3327822782649498E+17"/>
    <s v="11"/>
    <s v="02"/>
    <x v="4"/>
    <s v="16:35:54"/>
    <s v="RT @GerindraTV: Bondan Winarno: Prabowo Subianto, Maknyus!: http://t.co/nx6DmlFzWR via @YouTube"/>
    <n v="48"/>
    <n v="0"/>
  </r>
  <r>
    <n v="4.3292898754783603E+17"/>
    <s v="10"/>
    <s v="02"/>
    <x v="4"/>
    <s v="17:28:08"/>
    <s v="@adisa_id @lyla12lus Keluarga saya pernah terusir keluar dari Indonesia, karena berseberangan dengan keluarga Sukarno mengenai PKI."/>
    <n v="4"/>
    <n v="3"/>
  </r>
  <r>
    <n v="4.3292849720855302E+17"/>
    <s v="10"/>
    <s v="02"/>
    <x v="4"/>
    <s v="17:26:11"/>
    <s v="@mahaindraatmaja Terima kasih, salam kenal bung Indra. Dan mbak Rahma."/>
    <n v="0"/>
    <n v="2"/>
  </r>
  <r>
    <n v="4.3292786274036102E+17"/>
    <s v="10"/>
    <s v="02"/>
    <x v="4"/>
    <s v="17:23:40"/>
    <s v="@lauhanz2 Tidak benar. Kirimkan saja undangan ke PO BOX saya. Terima kasih,"/>
    <n v="0"/>
    <n v="3"/>
  </r>
  <r>
    <n v="4.3292769864240301E+17"/>
    <s v="10"/>
    <s v="02"/>
    <x v="4"/>
    <s v="17:23:01"/>
    <s v="@nggaPD Terima kasih."/>
    <n v="0"/>
    <n v="2"/>
  </r>
  <r>
    <n v="4.3292705805895603E+17"/>
    <s v="10"/>
    <s v="02"/>
    <x v="4"/>
    <s v="17:20:28"/>
    <s v="Terima kasih sudah menyimak, @ependude. Maaf jika sudah terlalu malam. Insya Allah besok atau lusa kita lanjut lagi. Selamat malam."/>
    <n v="12"/>
    <n v="17"/>
  </r>
  <r>
    <n v="4.3292656322754899E+17"/>
    <s v="10"/>
    <s v="02"/>
    <x v="4"/>
    <s v="17:18:30"/>
    <s v="Benar. Kita harus belajar sejarah secara utuh, @Jonk_88. Jangan kita berlaku seperti burung unta, yang gemar memendamkan kepala ke pasir."/>
    <n v="16"/>
    <n v="8"/>
  </r>
  <r>
    <n v="4.3292544617533402E+17"/>
    <s v="10"/>
    <s v="02"/>
    <x v="4"/>
    <s v="17:14:04"/>
    <s v="Terima kasih, @alfinagustaf. Apakah ayah masih ada? Jika masih, mohon sampaikan salam hormat saya kepada beliau."/>
    <n v="4"/>
    <n v="6"/>
  </r>
  <r>
    <n v="4.3292526449487398E+17"/>
    <s v="10"/>
    <s v="02"/>
    <x v="4"/>
    <s v="17:13:21"/>
    <s v="Mari kita satukan kekuatan, jadikan Indonesia bangsa yang terhormat, tetapi selalu bersahabat dengan semua pihak. @Lita_Gading"/>
    <n v="16"/>
    <n v="17"/>
  </r>
  <r>
    <n v="4.3292508169451501E+17"/>
    <s v="10"/>
    <s v="02"/>
    <x v="4"/>
    <s v="17:12:37"/>
    <s v="Apakah kita sudah jadi bangsa merdeka, yang berdiri di atas kaki sendiri? Tidak menjadi budak, pesuruh, kacung bangsa lain? @Lita_Gading"/>
    <n v="12"/>
    <n v="12"/>
  </r>
  <r>
    <n v="4.3292466931892198E+17"/>
    <s v="10"/>
    <s v="02"/>
    <x v="4"/>
    <s v="17:10:59"/>
    <s v="Namun seperti saya sampaikan malam ini, kita harus introspeksi. Apakah kita sudah jadi bangsa yang patut dihormati &amp;amp; dihargai? @Lita_Gading"/>
    <n v="8"/>
    <n v="7"/>
  </r>
  <r>
    <n v="4.32923915191472E+17"/>
    <s v="10"/>
    <s v="02"/>
    <x v="4"/>
    <s v="17:07:59"/>
    <s v="Maaf, mbak @Lita_Gading. Saya baru baca. Setiap negara merdeka, tentu punya kebebasan untuk menentukan kebijakan sendiri. Kita harus hargai."/>
    <n v="5"/>
    <n v="8"/>
  </r>
  <r>
    <n v="4.3292288509137702E+17"/>
    <s v="10"/>
    <s v="02"/>
    <x v="4"/>
    <s v="17:03:53"/>
    <s v="@putrabintang82 Kebohongan apa?"/>
    <n v="1"/>
    <n v="3"/>
  </r>
  <r>
    <n v="4.3292240957053299E+17"/>
    <s v="10"/>
    <s v="02"/>
    <x v="4"/>
    <s v="17:02:00"/>
    <s v="Tidak ada manfaatnya, kita mendapat penghargaan ini itu dari negara lain, jika masih ada anak kelaparan di negara kita sendiri. @shandddyyy"/>
    <n v="50"/>
    <n v="19"/>
  </r>
  <r>
    <n v="4.3292221016494797E+17"/>
    <s v="10"/>
    <s v="02"/>
    <x v="4"/>
    <s v="17:01:12"/>
    <s v="Bung @shandddyyy, jika kita punya kemampuan, tentu kita harus bantu wujudkan kesejahteraan dunia. Namun prioritas kita harus dalam negeri."/>
    <n v="9"/>
    <n v="9"/>
  </r>
  <r>
    <n v="4.3292168307514099E+17"/>
    <s v="10"/>
    <s v="02"/>
    <x v="4"/>
    <s v="16:59:07"/>
    <s v="@rizkyajip @androdhana Terima kasih koreksinya."/>
    <n v="0"/>
    <n v="0"/>
  </r>
  <r>
    <n v="4.3292149537165299E+17"/>
    <s v="10"/>
    <s v="02"/>
    <x v="4"/>
    <s v="16:58:22"/>
    <s v="@kain_suci Saya yang ditengah."/>
    <n v="0"/>
    <n v="1"/>
  </r>
  <r>
    <n v="4.3292128699023699E+17"/>
    <s v="10"/>
    <s v="02"/>
    <x v="4"/>
    <s v="16:57:32"/>
    <s v="Pemikiran dibalik festival ini, adalah Indonesia harus menjadi pemimpin kesenian wayang di dunia. @carakagolek http://t.co/rkjVncw5fG"/>
    <n v="12"/>
    <n v="7"/>
  </r>
  <r>
    <n v="4.3292106438596102E+17"/>
    <s v="10"/>
    <s v="02"/>
    <x v="4"/>
    <s v="16:56:39"/>
    <s v="Sekarang saya coba balas pesan yang masuk. @carakagolek, mengenai wayang tempo hari yayasan keluarga saya organisir Festival Wayang Dunia."/>
    <n v="6"/>
    <n v="9"/>
  </r>
  <r>
    <n v="4.32920039386128E+17"/>
    <s v="10"/>
    <s v="02"/>
    <x v="4"/>
    <s v="16:52:35"/>
    <s v="@totonsanina Saya akan terus lakukan yang saya bisa lakukan, untuk meningkatkan wibawa bangsa kita. Mungkin di dunia usaha."/>
    <n v="2"/>
    <n v="2"/>
  </r>
  <r>
    <n v="4.3291930865449299E+17"/>
    <s v="10"/>
    <s v="02"/>
    <x v="4"/>
    <s v="16:49:41"/>
    <s v="34. Dengan lapisan kepemimpinan nasional yang jujur, bersih, berani, dan berpihak pada negara sendiri, saya yakin kita bisa bangkit. Sekian."/>
    <n v="40"/>
    <n v="21"/>
  </r>
  <r>
    <n v="4.3291906736875098E+17"/>
    <s v="10"/>
    <s v="02"/>
    <x v="4"/>
    <s v="16:48:43"/>
    <s v="33. Sekali lagi: Dengan prestasi, dengan keunggulan, dengan tekad tidak mau kalah apalagi mengalah, wibawa bangsa bisa naik."/>
    <n v="42"/>
    <n v="18"/>
  </r>
  <r>
    <n v="4.3291865583205101E+17"/>
    <s v="10"/>
    <s v="02"/>
    <x v="4"/>
    <s v="16:47:05"/>
    <s v="32. Sekarang, siapa yang masih berani anggap remeh kita di olahraga ini? Kita paling unggul se-Asia. Kita Macan Asia! http://t.co/kvfOrDFXRM"/>
    <n v="68"/>
    <n v="45"/>
  </r>
  <r>
    <n v="4.3291685249942298E+17"/>
    <s v="10"/>
    <s v="02"/>
    <x v="4"/>
    <s v="16:39:55"/>
    <s v="31. India yang telah bermain selama ratusan tahun, China yang punya klub termegah di dunia, kalah dengan anak-anak petani dari Indonesia."/>
    <n v="45"/>
    <n v="21"/>
  </r>
  <r>
    <n v="4.3291654386994298E+17"/>
    <s v="10"/>
    <s v="02"/>
    <x v="4"/>
    <s v="16:38:42"/>
    <s v="30. Pada 18 Januari 2014, kita juara kejuaraan polo berkuda se-Asia. Kita kalahkan India, China &amp;amp; Korea Selatan. http://t.co/YEtinnLkI8"/>
    <n v="69"/>
    <n v="32"/>
  </r>
  <r>
    <n v="4.32916222242344E+17"/>
    <s v="10"/>
    <s v="02"/>
    <x v="4"/>
    <s v="16:37:25"/>
    <s v="29. Di SEA Games 2007, tujuh tahun lalu, tim polo berkuda kita urutan lima dari lima negara Asia Tenggara. Namun sekarang, 2014 sudah beda."/>
    <n v="32"/>
    <n v="7"/>
  </r>
  <r>
    <n v="4.3291587890499098E+17"/>
    <s v="10"/>
    <s v="02"/>
    <x v="4"/>
    <s v="16:36:03"/>
    <s v="28. Sebagai bukti, tujuh tahun terakhir ini saya &quot;eksperimen&quot; di olahraga polo berkuda. Saya bekali atlit kita dengan fasilitas terbaik."/>
    <n v="28"/>
    <n v="7"/>
  </r>
  <r>
    <n v="4.3291519273363002E+17"/>
    <s v="10"/>
    <s v="02"/>
    <x v="4"/>
    <s v="16:33:19"/>
    <s v="27. Juga nomor satu di industri kreatif, kebudayaan, kemampuan pengurangan resiko bencana alam, dan di berbagai bidang lainnya."/>
    <n v="27"/>
    <n v="10"/>
  </r>
  <r>
    <n v="4.3291495055034701E+17"/>
    <s v="10"/>
    <s v="02"/>
    <x v="4"/>
    <s v="16:32:22"/>
    <s v="26. Saya melihat Indonesia dimana kita menjadi yang terbaik di banyak bidang. Nomor satu di pertanian, perikanan dan pariwisata."/>
    <n v="34"/>
    <n v="17"/>
  </r>
  <r>
    <n v="4.3291467065186298E+17"/>
    <s v="10"/>
    <s v="02"/>
    <x v="4"/>
    <s v="16:31:15"/>
    <s v="25. Sekarang kekayaan kita bocor, tetap banyak anak bangsa kita bisa berprestasi di kancah internasional. Kalau tidak bocor, bayangkan."/>
    <n v="36"/>
    <n v="9"/>
  </r>
  <r>
    <n v="4.3291394465558899E+17"/>
    <s v="10"/>
    <s v="02"/>
    <x v="4"/>
    <s v="16:28:22"/>
    <s v="24. Kemana-mana saya katakan, 2014 ini tahun penentuan. Kekayaan kita luar biasa, tetapi bocor dimana-mana. Bayangkan kalau tidak bocor."/>
    <n v="52"/>
    <n v="19"/>
  </r>
  <r>
    <n v="4.3291358678917498E+17"/>
    <s v="10"/>
    <s v="02"/>
    <x v="4"/>
    <s v="16:26:56"/>
    <s v="23. Jangan kita bersikap anti asing. Kita harus berkaca, mawas diri, instrokspeksi, dan instrokspeksi. Beranikan lihat kelemahan kita."/>
    <n v="51"/>
    <n v="21"/>
  </r>
  <r>
    <n v="4.3291334802002298E+17"/>
    <s v="10"/>
    <s v="02"/>
    <x v="4"/>
    <s v="16:25:59"/>
    <s v="22. Inti cerita malam ini: Saat bangsa kita diprovokasi, dicemooh, dianggap kecil dan bisa disetir, janganlah kita balas dengan kebencian."/>
    <n v="59"/>
    <n v="24"/>
  </r>
  <r>
    <n v="4.3291266437364102E+17"/>
    <s v="10"/>
    <s v="02"/>
    <x v="4"/>
    <s v="16:23:17"/>
    <s v="21. Jika tim militer negara lain tidak mampu, bukan berarti kita tidak mampu. Terbukti, misi kita berhasil. http://t.co/6Wh4LnHruO"/>
    <n v="56"/>
    <n v="35"/>
  </r>
  <r>
    <n v="4.32912073870168E+17"/>
    <s v="10"/>
    <s v="02"/>
    <x v="4"/>
    <s v="16:20:56"/>
    <s v="20. Walaupun di tahun 1997 belum pernah ada, pendaki militer dari negara manapun yang mencapai puncak Everest, Indonesia tidak boleh minder!"/>
    <n v="36"/>
    <n v="13"/>
  </r>
  <r>
    <n v="4.3291157314574701E+17"/>
    <s v="10"/>
    <s v="02"/>
    <x v="4"/>
    <s v="16:18:56"/>
    <s v="19. Waktu itu saya mendapat informasi, Malaysia mau mengirimkan tim untuk mendaki Everest. Saya putuskan kita tidak bisa tinggal diam."/>
    <n v="31"/>
    <n v="5"/>
  </r>
  <r>
    <n v="4.3291098780967699E+17"/>
    <s v="10"/>
    <s v="02"/>
    <x v="4"/>
    <s v="16:16:37"/>
    <s v="18. Seperti sahabat ketahui, saya berkarir di militer. Beberapa kali saya dihadapkan pada situasi yang mengingatkan akan masa sekolah."/>
    <n v="20"/>
    <n v="11"/>
  </r>
  <r>
    <n v="4.32909354832912E+17"/>
    <s v="10"/>
    <s v="02"/>
    <x v="4"/>
    <s v="16:10:08"/>
    <s v="17. Walaupun saya sudah terima surat tawaran untuk kuliah di beberapa kampus terbaik AS, saya pilih untuk pulang. http://t.co/cI7LgHCxVU"/>
    <n v="82"/>
    <n v="64"/>
  </r>
  <r>
    <n v="4.3290886079841402E+17"/>
    <s v="10"/>
    <s v="02"/>
    <x v="4"/>
    <s v="16:08:10"/>
    <s v="16. Saya tidak bisa pergi karena keluarga punya uang. Saat itu saya kembali diejek. Dalam hati, saya katakan: &quot;Bangsa Indonesia harus kaya&quot;."/>
    <n v="34"/>
    <n v="12"/>
  </r>
  <r>
    <n v="4.3290829063313402E+17"/>
    <s v="10"/>
    <s v="02"/>
    <x v="4"/>
    <s v="16:05:54"/>
    <s v="15. Saya juga pernah merasakan terpukul di sekolah: Saat hampir seluruh kelas mengikuti &quot;perjalanan studi&quot; ke luar kota, saya tidak bisa."/>
    <n v="25"/>
    <n v="7"/>
  </r>
  <r>
    <n v="4.3290782588326701E+17"/>
    <s v="10"/>
    <s v="02"/>
    <x v="4"/>
    <s v="16:04:03"/>
    <s v="14. Di SMA saya belajar, bahwa dengan prestasi, dengan keunggulan, dengan tekad tidak mau kalah apalagi mengalah, wibawa bangsa bisa naik."/>
    <n v="44"/>
    <n v="11"/>
  </r>
  <r>
    <n v="4.3290748323380403E+17"/>
    <s v="10"/>
    <s v="02"/>
    <x v="4"/>
    <s v="16:02:41"/>
    <s v="13. Walaupun waktu itu saya satu-satunya orang kulit berwarna, nilai saya paling unggul. Akhirnya saya juga dipercaya jadi ketua kelas."/>
    <n v="35"/>
    <n v="19"/>
  </r>
  <r>
    <n v="4.32907169046872E+17"/>
    <s v="10"/>
    <s v="02"/>
    <x v="4"/>
    <s v="16:01:26"/>
    <s v="12. Konkritnya: Bunda pacu saya untuk kerja keras dari mereka. Memperdalam pengetahuan bahasa, sejarah, dan ikut organisasi."/>
    <n v="33"/>
    <n v="11"/>
  </r>
  <r>
    <n v="4.3290651705069101E+17"/>
    <s v="10"/>
    <s v="02"/>
    <x v="4"/>
    <s v="15:58:51"/>
    <s v="11. Caranya, &quot;Tunjukkan bangsa kita adalah bangsa yang besar. Bangsa yang mampu. Bangsa yang cerdas, produktif, dan bisa memimpin&quot;."/>
    <n v="59"/>
    <n v="15"/>
  </r>
  <r>
    <n v="4.3290617351621798E+17"/>
    <s v="10"/>
    <s v="02"/>
    <x v="4"/>
    <s v="15:57:29"/>
    <s v="10. Saat itu saya merasa geram. Namun, saya ingat nasihat bunda: &quot;Bowo, kita harus jadikan Indonesia bangsa yang dihormati bangsa lain.&quot;"/>
    <n v="55"/>
    <n v="23"/>
  </r>
  <r>
    <n v="4.3290512520445901E+17"/>
    <s v="10"/>
    <s v="02"/>
    <x v="4"/>
    <s v="15:53:19"/>
    <s v="9. Saya sampaikan, &quot;I'm Prabowo, and I'm from Indonesia&quot;. Ada sebaya yang mengejek, &quot;hey Prabowo, your people still live on trees?&quot;."/>
    <n v="59"/>
    <n v="15"/>
  </r>
  <r>
    <n v="4.3290486101783302E+17"/>
    <s v="10"/>
    <s v="02"/>
    <x v="4"/>
    <s v="15:52:16"/>
    <s v="8. Suatu hari, kalau tidak salah hari pertama saya sekolah tingkat SMA di London, saya diminta mengenalkan diri di depan kelas."/>
    <n v="37"/>
    <n v="11"/>
  </r>
  <r>
    <n v="4.3290454015779597E+17"/>
    <s v="10"/>
    <s v="02"/>
    <x v="4"/>
    <s v="15:51:00"/>
    <s v="7. Kata Bunda: &quot;Dulu ayah kamu sewaktu jadi lulusan S1 tercepat dalam sejarah berdirinya Netherlands School of Economics, ia kerja pelayan!&quot;"/>
    <n v="28"/>
    <n v="15"/>
  </r>
  <r>
    <n v="4.32904038254776E+17"/>
    <s v="10"/>
    <s v="02"/>
    <x v="4"/>
    <s v="15:49:00"/>
    <s v="6. Diantaranya, bunda atur agar kedua kakak perempuan saya bisa sekolah dengan bergantian seragam. Bunda dorong saya untuk bekerja sambilan."/>
    <n v="27"/>
    <n v="11"/>
  </r>
  <r>
    <n v="4.3290365145608102E+17"/>
    <s v="10"/>
    <s v="02"/>
    <x v="4"/>
    <s v="15:47:28"/>
    <s v="5. Waktu itu ayah bekerja, kadang tidak pulang sekian hari bahkan sekian minggu, bunda mengatur agar saya, adik dan kakak saya tetap hidup."/>
    <n v="26"/>
    <n v="11"/>
  </r>
  <r>
    <n v="4.3290315035419398E+17"/>
    <s v="10"/>
    <s v="02"/>
    <x v="4"/>
    <s v="15:45:28"/>
    <s v="4. Walaupun keuangan sangat terbatas, bunda menekankan: Anak-anak saya harus sekolah! Apapun konsekuensinya. http://t.co/HmveE8CxJ6"/>
    <n v="60"/>
    <n v="50"/>
  </r>
  <r>
    <n v="4.32902825161392E+17"/>
    <s v="10"/>
    <s v="02"/>
    <x v="4"/>
    <s v="15:44:11"/>
    <s v="3. Saat saya kecil, keluarga saya pernah terpaksa harus hidup di negeri orang. Hidup seadanya di Singapura, Malaysia dan Eropa."/>
    <n v="32"/>
    <n v="14"/>
  </r>
  <r>
    <n v="4.3290245538736102E+17"/>
    <s v="10"/>
    <s v="02"/>
    <x v="4"/>
    <s v="15:42:42"/>
    <s v="2. Pandangan saya, sikap saya mengenai hubungan internasional tentu banyak dipengaruhi oleh apa yang saya baca, dan yang saya pernah alami."/>
    <n v="34"/>
    <n v="17"/>
  </r>
  <r>
    <n v="4.3290224032024102E+17"/>
    <s v="10"/>
    <s v="02"/>
    <x v="4"/>
    <s v="15:41:51"/>
    <s v="1. Malam ini, saya membaca banyak sahabat mengirimkan pertanyaan seputar hubungan internasional. Ada saudara @muslimarbi, @kramajaya, dkk."/>
    <n v="29"/>
    <n v="6"/>
  </r>
  <r>
    <n v="4.3290185334955597E+17"/>
    <s v="10"/>
    <s v="02"/>
    <x v="4"/>
    <s v="15:40:19"/>
    <s v="Selamat malam, sahabat. Salam dari Minahasa - tanah kelahiran salah seorang paling berpengaruh di hidup saya: Bunda. http://t.co/nxJWE9CzUQ"/>
    <n v="71"/>
    <n v="70"/>
  </r>
  <r>
    <n v="4.3286201965438502E+17"/>
    <s v="10"/>
    <s v="02"/>
    <x v="4"/>
    <s v="13:02:02"/>
    <s v="Malam ini saya ingin buka diskusi Twitter, dari jam 10.30 sampai jam 12. Mungkin kita bisa lanjut bahas mengenai keutuhan negara. @arievnob"/>
    <n v="24"/>
    <n v="20"/>
  </r>
  <r>
    <n v="4.328616963994E+17"/>
    <s v="10"/>
    <s v="02"/>
    <x v="4"/>
    <s v="13:00:45"/>
    <s v="Bung @arievnob, prinsip saya: Setiap jengkal tanah NKRI harus kita pertahankan. Ini adalah amanah UUD. Jangan sampai &quot;dicaplok&quot; asing."/>
    <n v="34"/>
    <n v="19"/>
  </r>
  <r>
    <n v="4.3286094799713402E+17"/>
    <s v="10"/>
    <s v="02"/>
    <x v="4"/>
    <s v="12:57:46"/>
    <s v="@FeiWang65 Terima kasih untuk doa'nya bung Fei."/>
    <n v="1"/>
    <n v="1"/>
  </r>
  <r>
    <n v="4.3286016984468998E+17"/>
    <s v="10"/>
    <s v="02"/>
    <x v="4"/>
    <s v="12:54:41"/>
    <s v="Juga ada kiriman video dari saudara Pino Bahari: http://t.co/EXqKKm9D4J dan saudara @Moreno_Gerindra: http://t.co/fYcLD7LWPu - Terima kasih."/>
    <n v="18"/>
    <n v="12"/>
  </r>
  <r>
    <n v="4.32859941062184E+17"/>
    <s v="10"/>
    <s v="02"/>
    <x v="4"/>
    <s v="12:53:46"/>
    <s v="Malam ini saya cek email, ada kiriman video mengenai visi dan rekam jejak saya dari @PakBondan: http://t.co/oI7rRxzI1U - Terima kasih pak."/>
    <n v="19"/>
    <n v="13"/>
  </r>
  <r>
    <n v="4.3285916633230899E+17"/>
    <s v="10"/>
    <s v="02"/>
    <x v="4"/>
    <s v="12:50:42"/>
    <s v="Malam ini saya di Manado, tanah kelahiran bunda saya. Besok akan silaturahmi dengan warga Manado serta cek situasi. http://t.co/vFaKIMU7nh"/>
    <n v="42"/>
    <n v="20"/>
  </r>
  <r>
    <n v="4.3285830736821798E+17"/>
    <s v="10"/>
    <s v="02"/>
    <x v="4"/>
    <s v="12:47:17"/>
    <s v="Kemarin, saya bersama @Basuki_BTP bersilaturahmi dengan warga Jakarta dalam rangka syukuran Imlek 2565. http://t.co/DFPoxvqaYu"/>
    <n v="41"/>
    <n v="35"/>
  </r>
  <r>
    <n v="4.3285788584903802E+17"/>
    <s v="10"/>
    <s v="02"/>
    <x v="4"/>
    <s v="12:45:36"/>
    <s v="Selain ke Pasar Tradisional Moderen Palu, saya juga mendapat kesempatan untuk paparan di Muhktamar Al Khairaat. http://t.co/iV060vQhyC"/>
    <n v="25"/>
    <n v="17"/>
  </r>
  <r>
    <n v="4.3285700249925197E+17"/>
    <s v="10"/>
    <s v="02"/>
    <x v="4"/>
    <s v="12:42:06"/>
    <s v="Selamat malam, sahabat. Apa kabar? Alhamdulillah hari ini saya bisa silaturahmi dengan sahabat warga Palu, Sulteng. http://t.co/GZdRIiT1SH"/>
    <n v="30"/>
    <n v="24"/>
  </r>
  <r>
    <n v="4.3285463659304102E+17"/>
    <s v="10"/>
    <s v="02"/>
    <x v="4"/>
    <s v="12:32:42"/>
    <s v="@rui_in_action Jika memang melanggar, maka harus ditindak sesuai peraturan yang berlaku."/>
    <n v="0"/>
    <n v="0"/>
  </r>
  <r>
    <n v="4.3285454406669101E+17"/>
    <s v="10"/>
    <s v="02"/>
    <x v="4"/>
    <s v="12:32:20"/>
    <s v="@SandiBunga Hahaha. Bisa saja."/>
    <n v="0"/>
    <n v="0"/>
  </r>
  <r>
    <n v="4.32564593320144E+17"/>
    <s v="09"/>
    <s v="02"/>
    <x v="4"/>
    <s v="17:20:10"/>
    <s v="@Yusrilihza_Mhd Benar, Prof. Terima kasih. Mari kita perjuangkan kepastian hukum demi keadilan dan kelangsungan negara kita."/>
    <n v="16"/>
    <n v="12"/>
  </r>
  <r>
    <n v="4.3256419382147398E+17"/>
    <s v="09"/>
    <s v="02"/>
    <x v="4"/>
    <s v="17:18:35"/>
    <s v="Terima kasih sudah mengingatkan. OK saya pamit dulu. Insya Allah, besok pagi saya terbang ke Palu dan Manado untuk silaturahmi. @gprasethia"/>
    <n v="20"/>
    <n v="18"/>
  </r>
  <r>
    <n v="4.32563267437744E+17"/>
    <s v="09"/>
    <s v="02"/>
    <x v="4"/>
    <s v="17:14:54"/>
    <s v="@DudungSurudung @zulhammubarak Mohon maaf, bung Dudung. Saya harus luruskan. Semua yang pernah anggota saya amankan di 98, telah dilepaskan."/>
    <n v="8"/>
    <n v="1"/>
  </r>
  <r>
    <n v="4.3256293429675597E+17"/>
    <s v="09"/>
    <s v="02"/>
    <x v="4"/>
    <s v="17:13:34"/>
    <s v="Tentu, saya rasa sudah seharusnya demikian bung @bujankaya. Tidak ada yang perlu saya tutupi. Karena itu saya berani berinteraksi disini."/>
    <n v="18"/>
    <n v="17"/>
  </r>
  <r>
    <n v="4.3256263058300499E+17"/>
    <s v="09"/>
    <s v="02"/>
    <x v="4"/>
    <s v="17:12:22"/>
    <s v="@tamarastevana Aamiin."/>
    <n v="0"/>
    <n v="1"/>
  </r>
  <r>
    <n v="4.3256241529356198E+17"/>
    <s v="09"/>
    <s v="02"/>
    <x v="4"/>
    <s v="17:11:31"/>
    <s v="Dengan @Gerindra solid di parlemen, serta mitra seperti Sdr BTP di Jakarta &amp;amp; Sdr RK di Bandung, kita bisa bangkit di 2014-19. @zulhammubarak"/>
    <n v="15"/>
    <n v="8"/>
  </r>
  <r>
    <n v="4.32561698352816E+17"/>
    <s v="09"/>
    <s v="02"/>
    <x v="4"/>
    <s v="17:08:40"/>
    <s v="Selain itu, sekarang @Gerindra juga sudah semakin kuat. Bukan tidak mungkin, 2014 kita bisa menangkan pemilu legislatif. @zulhammubarak"/>
    <n v="17"/>
    <n v="9"/>
  </r>
  <r>
    <n v="4.32561475152928E+17"/>
    <s v="09"/>
    <s v="02"/>
    <x v="4"/>
    <s v="17:07:46"/>
    <s v="Sekarang saya punya pemahaman yang lebih utuh akan masalah yang kita hadapi sebagai bangsa, dan cara menghadapinya. @zulhammubarak"/>
    <n v="17"/>
    <n v="5"/>
  </r>
  <r>
    <n v="4.3256127572633997E+17"/>
    <s v="09"/>
    <s v="02"/>
    <x v="4"/>
    <s v="17:06:59"/>
    <s v="Hahaha. Terima kasih, @zulhammubarak. Saya percaya, apa yang pernah terjadi pada masa lalu adalah bagian dari rencana besar Allah SWT."/>
    <n v="12"/>
    <n v="6"/>
  </r>
  <r>
    <n v="4.3255795299031398E+17"/>
    <s v="09"/>
    <s v="02"/>
    <x v="4"/>
    <s v="16:53:47"/>
    <s v="@yolandatyansyah Wah. Mohon sampaikan salam saya kepada beliau. Terima kasih."/>
    <n v="0"/>
    <n v="0"/>
  </r>
  <r>
    <n v="4.3255689864295603E+17"/>
    <s v="09"/>
    <s v="02"/>
    <x v="4"/>
    <s v="16:49:35"/>
    <s v="@yolandatyansyah Selamat malam. Siapa nama ayah kamu?"/>
    <n v="0"/>
    <n v="1"/>
  </r>
  <r>
    <n v="4.3255382306051597E+17"/>
    <s v="09"/>
    <s v="02"/>
    <x v="4"/>
    <s v="16:37:22"/>
    <s v="Terima kasih, @oky_tanjung. Semoga berhasil masuk DPRD Kota Cimahi. Bangkitkanlah semangat pemuda Indonesia untuk peduli dan ambil peran."/>
    <n v="23"/>
    <n v="12"/>
  </r>
  <r>
    <n v="4.3255005865169702E+17"/>
    <s v="09"/>
    <s v="02"/>
    <x v="4"/>
    <s v="16:22:25"/>
    <s v="@HendraSoesilo Selamat malam. Maaf jika saya baru sekarang membalas."/>
    <n v="4"/>
    <n v="2"/>
  </r>
  <r>
    <n v="4.3254991177136499E+17"/>
    <s v="09"/>
    <s v="02"/>
    <x v="4"/>
    <s v="16:21:50"/>
    <s v="RT @Gerindra: Sahabat ayo saksikan wawancara khusus @Prabowo08 di @NETtv_Channel."/>
    <n v="32"/>
    <n v="0"/>
  </r>
  <r>
    <n v="4.3254988769185299E+17"/>
    <s v="09"/>
    <s v="02"/>
    <x v="4"/>
    <s v="16:21:44"/>
    <s v="Terima kasih, @Atno_Situmorang untuk doa dan dukungannya selalu. Mohon ajak teman-teman, kerabat dan saudara untuk turut peduli."/>
    <n v="13"/>
    <n v="11"/>
  </r>
  <r>
    <n v="4.3254836807873702E+17"/>
    <s v="09"/>
    <s v="02"/>
    <x v="4"/>
    <s v="16:15:41"/>
    <s v="RT @donnypep: Nonton pak @Prabowo08 bentar di NET TV."/>
    <n v="10"/>
    <n v="0"/>
  </r>
  <r>
    <n v="4.3254345404896397E+17"/>
    <s v="09"/>
    <s v="02"/>
    <x v="4"/>
    <s v="15:56:10"/>
    <s v="RT @PoncoWijaya: Prabowo bercerita soal pertanian, investasi asing, masa kecilnya, dan banyak hal lain. @NET1Indonesia @netmediatama http:/â€¦"/>
    <n v="32"/>
    <n v="0"/>
  </r>
  <r>
    <n v="4.32543417755648E+17"/>
    <s v="09"/>
    <s v="02"/>
    <x v="4"/>
    <s v="15:56:01"/>
    <s v="RT @PoncoWijaya: Prabowo dengan lugas menjawab soal DPT, capres/cawapres, tudingan pelanggaran HAM, dll. @NET1Indonesia @netmediatama http:â€¦"/>
    <n v="27"/>
    <n v="0"/>
  </r>
  <r>
    <n v="4.3254324054209702E+17"/>
    <s v="09"/>
    <s v="02"/>
    <x v="4"/>
    <s v="15:55:19"/>
    <s v="RT @netmediatama: Malam ini Prabowo Subianto akan hadir di @NET1Indonesia jam 11PM."/>
    <n v="34"/>
    <n v="0"/>
  </r>
  <r>
    <n v="4.32188275864768E+17"/>
    <s v="08"/>
    <s v="02"/>
    <x v="4"/>
    <s v="16:24:49"/>
    <s v="@yande @ondarnis Ya, itu termasuk."/>
    <n v="2"/>
    <n v="0"/>
  </r>
  <r>
    <n v="4.3218671846938202E+17"/>
    <s v="08"/>
    <s v="02"/>
    <x v="4"/>
    <s v="16:18:37"/>
    <s v="@HabibAlbanjaary Cek linimasa saya. Terima kasih. Uang ini adalah bentuk kampanye hitam."/>
    <n v="1"/>
    <n v="2"/>
  </r>
  <r>
    <n v="4.3218660685893197E+17"/>
    <s v="08"/>
    <s v="02"/>
    <x v="4"/>
    <s v="16:18:11"/>
    <s v="Retorika &quot;siap digantung&quot;, &quot;siap potong jari&quot;, &quot;siapkan 1 peti mati&quot; dsb bukan jaminan tak korupsi. Saya lebih senang beri bukti, @ondarnis."/>
    <n v="73"/>
    <n v="33"/>
  </r>
  <r>
    <n v="4.3218501451239398E+17"/>
    <s v="08"/>
    <s v="02"/>
    <x v="4"/>
    <s v="16:11:51"/>
    <s v="@ary_genting Tentu. Terima kasih untuk doa dan dukungannya bung Ary."/>
    <n v="0"/>
    <n v="0"/>
  </r>
  <r>
    <n v="4.3218488249248102E+17"/>
    <s v="08"/>
    <s v="02"/>
    <x v="4"/>
    <s v="16:11:20"/>
    <s v="@sauqi_22659 cc @Gerindra"/>
    <n v="4"/>
    <n v="0"/>
  </r>
  <r>
    <n v="4.32184818781016E+17"/>
    <s v="08"/>
    <s v="02"/>
    <x v="4"/>
    <s v="16:11:05"/>
    <s v="@darsari_md Aamiin. Saya yakin, sejarah akan menilai perjuangan kita benar. Mohon sampaikan salam saya kepada rekan-rekan seperjuangan."/>
    <n v="0"/>
    <n v="0"/>
  </r>
  <r>
    <n v="4.3218437740180998E+17"/>
    <s v="08"/>
    <s v="02"/>
    <x v="4"/>
    <s v="16:09:19"/>
    <s v="@VinceGesit benar. Terima kasih kembali sudah berkenan bertanya."/>
    <n v="0"/>
    <n v="0"/>
  </r>
  <r>
    <n v="4.3218426003260602E+17"/>
    <s v="08"/>
    <s v="02"/>
    <x v="4"/>
    <s v="16:08:51"/>
    <s v="@yunartowijaya Mencalonkan diri adalah hak semua orang. Dijamin oleh konstitusi."/>
    <n v="5"/>
    <n v="3"/>
  </r>
  <r>
    <n v="4.3218395060202202E+17"/>
    <s v="08"/>
    <s v="02"/>
    <x v="4"/>
    <s v="16:07:38"/>
    <s v="@Yusrilihza_Mhd Terima kasih."/>
    <n v="6"/>
    <n v="1"/>
  </r>
  <r>
    <n v="4.32183498967744E+17"/>
    <s v="08"/>
    <s v="02"/>
    <x v="4"/>
    <s v="16:05:50"/>
    <s v="6. Yang saya minta hanya satu: Jangan korupsi. Jangan khianati kepercayaan rakyat. Tentu ini juga berlaku jika saya terpilih. @VinceGesit"/>
    <n v="28"/>
    <n v="21"/>
  </r>
  <r>
    <n v="4.3218314758994298E+17"/>
    <s v="08"/>
    <s v="02"/>
    <x v="4"/>
    <s v="16:04:26"/>
    <s v="5. Bisa ditanyakan ke saudara Ahok. Juga ke saudara Ridwan Kamil. @Gerindra tidak pernah minta jabatan atau imbal balik. @VinceGesit"/>
    <n v="23"/>
    <n v="12"/>
  </r>
  <r>
    <n v="4.3218259428995002E+17"/>
    <s v="08"/>
    <s v="02"/>
    <x v="4"/>
    <s v="16:02:14"/>
    <s v="4. Sekedar retorika itu mudah. Dalam prakteknya memang sulit. Namun @VinceGesit dapat cek buktinya di Pemprov DKI Jakarta &amp;amp; Pemkot Bandung."/>
    <n v="13"/>
    <n v="3"/>
  </r>
  <r>
    <n v="4.3218208221574298E+17"/>
    <s v="08"/>
    <s v="02"/>
    <x v="4"/>
    <s v="16:00:12"/>
    <s v="@istharquresi klik form di http://t.co/MYeP1DcSg8 - terima kasih."/>
    <n v="0"/>
    <n v="1"/>
  </r>
  <r>
    <n v="4.3218177693334298E+17"/>
    <s v="08"/>
    <s v="02"/>
    <x v="4"/>
    <s v="15:58:59"/>
    <s v="3. Kepentingan &amp;amp; agenda publik harus jauh diatas kepentingan partai, apalagi keluarga dan usaha. Tidak boleh ada titip jabatan. @VinceGesit"/>
    <n v="25"/>
    <n v="7"/>
  </r>
  <r>
    <n v="4.3218059996550701E+17"/>
    <s v="08"/>
    <s v="02"/>
    <x v="4"/>
    <s v="15:54:19"/>
    <s v="2. ... Walikota untuk semua golongan. Bupati untuk semua golongan. Gubernur untuk semua golongan. Termasuk Presiden untuk semua. @VinceGesit"/>
    <n v="21"/>
    <n v="10"/>
  </r>
  <r>
    <n v="4.32180246700232E+17"/>
    <s v="08"/>
    <s v="02"/>
    <x v="4"/>
    <s v="15:52:54"/>
    <s v="1. Bung @VinceGesit, saya percaya: Jika kader @Gerindra diberikan mandat oleh publik untuk menduduki posisi eksekutif, maka ia haruslah ..."/>
    <n v="15"/>
    <n v="11"/>
  </r>
  <r>
    <n v="4.3217945581809203E+17"/>
    <s v="08"/>
    <s v="02"/>
    <x v="4"/>
    <s v="15:49:46"/>
    <s v="Alhamdulillah, @bayuaji_sp. Mohon jika ada masukan, bisa disampaikan melalui Twitter, Facebook, email, atau SMS Center @Gerindra."/>
    <n v="8"/>
    <n v="7"/>
  </r>
  <r>
    <n v="4.3217925699549498E+17"/>
    <s v="08"/>
    <s v="02"/>
    <x v="4"/>
    <s v="15:48:59"/>
    <s v="Terima kasih, @komppak_sultra. Begitu banyak gosip tidak benar mengenai rekam jejak saya. Info di http://t.co/GhEcUZ3ZRU cukup menjawab."/>
    <n v="15"/>
    <n v="12"/>
  </r>
  <r>
    <n v="4.32178936693264E+17"/>
    <s v="08"/>
    <s v="02"/>
    <x v="4"/>
    <s v="15:47:42"/>
    <s v="@istharquresi Mohon info lengkapnya dikirimkan ke email saya. Terima kasih. Saya coba bantu apa yang bisa saya bantu."/>
    <n v="0"/>
    <n v="0"/>
  </r>
  <r>
    <n v="4.3217876644227398E+17"/>
    <s v="08"/>
    <s v="02"/>
    <x v="4"/>
    <s v="15:47:02"/>
    <s v="Maaf, @roman_rhs. Besok siang saya sudah ada janji dengan Pak Wagub @basuki_btp. Mewakili saya di UI besok akan hadir kader muda @Gerindra."/>
    <n v="12"/>
    <n v="6"/>
  </r>
  <r>
    <n v="4.3217831336098202E+17"/>
    <s v="08"/>
    <s v="02"/>
    <x v="4"/>
    <s v="15:45:14"/>
    <s v="@Aboutkitadandia saya sudah cek, tidak benar adanya."/>
    <n v="0"/>
    <n v="0"/>
  </r>
  <r>
    <n v="4.3217819009456902E+17"/>
    <s v="08"/>
    <s v="02"/>
    <x v="4"/>
    <s v="15:44:44"/>
    <s v="Tentu, @El_supry. Saya sudah instruksikan kader @Gerindra yang terima uang tersebut untuk bantu melacak. Ada-ada saja ya menjelang Pemilu..."/>
    <n v="8"/>
    <n v="7"/>
  </r>
  <r>
    <n v="4.3217786002382797E+17"/>
    <s v="08"/>
    <s v="02"/>
    <x v="4"/>
    <s v="15:43:25"/>
    <s v="@tianseptiantos @NAHAWAYANG Terima kasih undangannya. Semoga pementasan berlangsung dengan baik."/>
    <n v="9"/>
    <n v="0"/>
  </r>
  <r>
    <n v="4.3217765020795597E+17"/>
    <s v="08"/>
    <s v="02"/>
    <x v="4"/>
    <s v="15:42:35"/>
    <s v="Tentu saya doakan, @IkeHerdaAnugrah. Semoga mendapat kepercayaan dari, dan tidak mengecewakan masyarakat Kota Jember. @Gerindra"/>
    <n v="12"/>
    <n v="7"/>
  </r>
  <r>
    <n v="4.3217653404495398E+17"/>
    <s v="08"/>
    <s v="02"/>
    <x v="4"/>
    <s v="15:38:09"/>
    <s v="Bung @mevebumausaunep, hari ini saya di Jakarta. Lusa saya di Sulawesi Tengah. Namun terima kasih untuk laporannya Bls: @Gerindra Bandung."/>
    <n v="9"/>
    <n v="5"/>
  </r>
  <r>
    <n v="4.3217511704965901E+17"/>
    <s v="08"/>
    <s v="02"/>
    <x v="4"/>
    <s v="15:32:31"/>
    <s v="Bung @fajarharahap, adanya peredaran uang dengan stempel &quot;Prabowo&quot; adalah bentuk kampanye hitam terhadap kredibilitas saya. Terima kasih."/>
    <n v="28"/>
    <n v="8"/>
  </r>
  <r>
    <n v="4.3217464901566797E+17"/>
    <s v="08"/>
    <s v="02"/>
    <x v="4"/>
    <s v="15:30:40"/>
    <s v="Bung @Budiarsajana, perihal jodoh adalah rahasia Allah SWT. Saya percaya ada rencana Tuhan YME dibalik segala hal. Terima kasih."/>
    <n v="15"/>
    <n v="14"/>
  </r>
  <r>
    <n v="4.3217388524550099E+17"/>
    <s v="08"/>
    <s v="02"/>
    <x v="4"/>
    <s v="15:27:38"/>
    <s v="@GiooDestroyer Terima kasih."/>
    <n v="0"/>
    <n v="0"/>
  </r>
  <r>
    <n v="4.3217378304289498E+17"/>
    <s v="08"/>
    <s v="02"/>
    <x v="4"/>
    <s v="15:27:13"/>
    <s v="@umiza09 @di_Hediprasetyo Terima kasih."/>
    <n v="0"/>
    <n v="0"/>
  </r>
  <r>
    <n v="4.3217356669649299E+17"/>
    <s v="08"/>
    <s v="02"/>
    <x v="4"/>
    <s v="15:26:22"/>
    <s v="Untuk pemesanan online, bisa di http://t.co/O2Zim4FeRq, @nailtata. Untuk toko buku, hampir semua menjual kecuali Gramedia. Bls: Buku saya."/>
    <n v="13"/>
    <n v="5"/>
  </r>
  <r>
    <n v="4.3217319862954298E+17"/>
    <s v="08"/>
    <s v="02"/>
    <x v="4"/>
    <s v="15:24:54"/>
    <s v="@cv_aming Tidak benar."/>
    <n v="4"/>
    <n v="0"/>
  </r>
  <r>
    <n v="4.3216912861115098E+17"/>
    <s v="08"/>
    <s v="02"/>
    <x v="4"/>
    <s v="15:08:44"/>
    <s v="@BarSultan @Gerindra Terima kasih. Salam saya untuk semua kader dan pendukung Gerindra di Aceh. Jaga semangat, wujudkan perubahan."/>
    <n v="6"/>
    <n v="1"/>
  </r>
  <r>
    <n v="4.3216878321860998E+17"/>
    <s v="08"/>
    <s v="02"/>
    <x v="4"/>
    <s v="15:07:21"/>
    <s v="RT @11brama11: Besok pak @Prabowo08 jam 23.00 di @netmediatama"/>
    <n v="9"/>
    <n v="0"/>
  </r>
  <r>
    <n v="4.2966090480891898E+17"/>
    <s v="01"/>
    <s v="02"/>
    <x v="4"/>
    <s v="17:01:57"/>
    <s v="@mulyadi_didi Kabar baik."/>
    <n v="9"/>
    <n v="16"/>
  </r>
  <r>
    <n v="4.2966084140781901E+17"/>
    <s v="01"/>
    <s v="02"/>
    <x v="4"/>
    <s v="17:01:41"/>
    <s v="Ok sahabat. Sudah jam 24 - Insya Allah kita lanjut diskusi lagi di lain waktu. Terima kasih. Mohon maaf jika tidak semua dapat saya balas."/>
    <n v="29"/>
    <n v="35"/>
  </r>
  <r>
    <n v="4.2966033543216698E+17"/>
    <s v="01"/>
    <s v="02"/>
    <x v="4"/>
    <s v="16:59:41"/>
    <s v="@rico_leonard Seingat saya tidak ada..."/>
    <n v="1"/>
    <n v="6"/>
  </r>
  <r>
    <n v="4.2966009895729498E+17"/>
    <s v="01"/>
    <s v="02"/>
    <x v="4"/>
    <s v="16:58:44"/>
    <s v="@rico_leonard Hahaha. Ini gosip dari mana..."/>
    <n v="0"/>
    <n v="0"/>
  </r>
  <r>
    <n v="4.2965958427004902E+17"/>
    <s v="01"/>
    <s v="02"/>
    <x v="4"/>
    <s v="16:56:42"/>
    <s v="Saya percaya, jika kita mendapat mandat untuk duduk di jabatan publik, maka kepentingan publik harus diatas golongan / partai. @mang_atek"/>
    <n v="37"/>
    <n v="22"/>
  </r>
  <r>
    <n v="4.2965911397533197E+17"/>
    <s v="01"/>
    <s v="02"/>
    <x v="4"/>
    <s v="16:54:50"/>
    <s v="Tidak ada, @mang_atek. Seperti @basuki_btp yang saya wakafkan untuk warga DKI, @ridwankamil saya wakafkan untuk warga Bandung."/>
    <n v="10"/>
    <n v="9"/>
  </r>
  <r>
    <n v="4.2965849170838701E+17"/>
    <s v="01"/>
    <s v="02"/>
    <x v="4"/>
    <s v="16:52:21"/>
    <s v="Bung @henrisalim1, saya sadar banyak informasi ngawur mengenai rekam jejak &amp;amp; sikap saya di masa lalu. Dengan media ini saya ingin luruskan."/>
    <n v="18"/>
    <n v="9"/>
  </r>
  <r>
    <n v="4.29657754408456E+17"/>
    <s v="01"/>
    <s v="02"/>
    <x v="4"/>
    <s v="16:49:25"/>
    <s v="@VelixGila Mantap."/>
    <n v="0"/>
    <n v="0"/>
  </r>
  <r>
    <n v="4.2965753372097299E+17"/>
    <s v="01"/>
    <s v="02"/>
    <x v="4"/>
    <s v="16:48:33"/>
    <s v="Kita juga harus bangun partai politik yang bersih dan terbuka. Orang-orang baik harus gabung dan ikut jalankan @Gerindra. @ridwan_r3"/>
    <n v="28"/>
    <n v="10"/>
  </r>
  <r>
    <n v="4.29657074771824E+17"/>
    <s v="01"/>
    <s v="02"/>
    <x v="4"/>
    <s v="16:46:43"/>
    <s v="Oleh karena itu, kita harus turunkan ongkos demokrasi kita. Beberapa cara yang efektif: Pemilu serentak, pilkada serentak. @ridwan_r3"/>
    <n v="23"/>
    <n v="8"/>
  </r>
  <r>
    <n v="4.2965691145820902E+17"/>
    <s v="01"/>
    <s v="02"/>
    <x v="4"/>
    <s v="16:46:04"/>
    <s v="Ada benarnya, bung @ridwan_r3. Demokrasi kita memang sedang dibajak dan dirusak oleh iklim kleptokrasi. Berkuasanya maling-maling."/>
    <n v="19"/>
    <n v="9"/>
  </r>
  <r>
    <n v="4.2965676392357402E+17"/>
    <s v="01"/>
    <s v="02"/>
    <x v="4"/>
    <s v="16:45:29"/>
    <s v="@moh_rezandi Benar."/>
    <n v="3"/>
    <n v="0"/>
  </r>
  <r>
    <n v="4.2965625985632602E+17"/>
    <s v="01"/>
    <s v="02"/>
    <x v="4"/>
    <s v="16:43:29"/>
    <s v="@aa_mber Benar. Yang ini juga benar. http://t.co/JypUXF1sJd"/>
    <n v="4"/>
    <n v="1"/>
  </r>
  <r>
    <n v="4.2965523020081101E+17"/>
    <s v="01"/>
    <s v="02"/>
    <x v="4"/>
    <s v="16:39:24"/>
    <s v="@yas_datuk @PertapaGila Saya telah teken kontrak politik dengan perwakilan organisasi buruh, untuk hapuskan outsourcing dan kerja kontrak."/>
    <n v="6"/>
    <n v="3"/>
  </r>
  <r>
    <n v="4.2965482698980102E+17"/>
    <s v="01"/>
    <s v="02"/>
    <x v="4"/>
    <s v="16:37:48"/>
    <s v="@mufidahHR Benar. Saya sudah tegur managemen, dan pembayaran sudah mulai dilakukan. Terima kasih sudah mengingatkan."/>
    <n v="2"/>
    <n v="0"/>
  </r>
  <r>
    <n v="4.2965464229362803E+17"/>
    <s v="01"/>
    <s v="02"/>
    <x v="4"/>
    <s v="16:37:03"/>
    <s v="@AbimanyuAbiputr @Bagja_Dede Saya menyimak, menunggu saudara selesai menulis. Tolong selengkapnya disampaikan via http://t.co/MYeP1DcSg8."/>
    <n v="0"/>
    <n v="1"/>
  </r>
  <r>
    <n v="4.2965421702055098E+17"/>
    <s v="01"/>
    <s v="02"/>
    <x v="4"/>
    <s v="16:35:22"/>
    <s v="Namun kita harus ingat: Siapapun yang mendapat mandat untuk memimpin di Indonesia, ia pemimpin semua ras, agama dan golongan. @pa2nkOz"/>
    <n v="35"/>
    <n v="14"/>
  </r>
  <r>
    <n v="4.2965382720614797E+17"/>
    <s v="01"/>
    <s v="02"/>
    <x v="4"/>
    <s v="16:33:49"/>
    <s v="Perbedaan pendapat dalam demokrasi adalah hal yang biasa. Kita bisa setuju untuk berbeda pendapat, dan terus jalin kerukunan. @pa2nkOz"/>
    <n v="25"/>
    <n v="11"/>
  </r>
  <r>
    <n v="4.29653560301584E+17"/>
    <s v="01"/>
    <s v="02"/>
    <x v="4"/>
    <s v="16:32:46"/>
    <s v="Terima kasih, @pa2nkOz. Saya sadar, karena saya memiliki sikap, saya percaya Pancasila, saya tidak dapat membuat semua orang senang."/>
    <n v="8"/>
    <n v="8"/>
  </r>
  <r>
    <n v="4.2965185655854598E+17"/>
    <s v="01"/>
    <s v="02"/>
    <x v="4"/>
    <s v="16:25:59"/>
    <s v="@Qenand @Gerindra Tentu, mereka melalui proses seleksi yang cukup ketat. Gerindra memprioritaskan kompetensi (merit based selection)."/>
    <n v="5"/>
    <n v="0"/>
  </r>
  <r>
    <n v="4.2965147124040397E+17"/>
    <s v="01"/>
    <s v="02"/>
    <x v="4"/>
    <s v="16:24:27"/>
    <s v="8. Bagaimana caranya? Salah satunya Kita harus banyak bicarakan. Di sekolah, di media, dan di komunikasi seperti ini. Sekian. @tuama9buku"/>
    <n v="18"/>
    <n v="11"/>
  </r>
  <r>
    <n v="4.29651186405216E+17"/>
    <s v="01"/>
    <s v="02"/>
    <x v="4"/>
    <s v="16:23:20"/>
    <s v="7. Inilah yang membuat bangsa kita besar, bangsa kita luar biasa. Kita harus sangat bangga akan dua kompromi besar ini. @tuama9buku"/>
    <n v="19"/>
    <n v="9"/>
  </r>
  <r>
    <n v="4.2965089389446701E+17"/>
    <s v="01"/>
    <s v="02"/>
    <x v="4"/>
    <s v="16:22:10"/>
    <s v="6. &quot;Great compromise&quot; kedua: Para pendiri bangsa kita tidak mendirikan negara kita didirikan atas dasar agama mayoritas. @tuama9buku"/>
    <n v="34"/>
    <n v="14"/>
  </r>
  <r>
    <n v="4.2965057048007802E+17"/>
    <s v="01"/>
    <s v="02"/>
    <x v="4"/>
    <s v="16:20:53"/>
    <s v="5. Bangsa kita mengenal dua &quot;great compromise&quot;. Pertama, pendiri bangsa kita tidak memaksakan bahasa mayoritas, bahasa Jawa. @tuama9buku"/>
    <n v="34"/>
    <n v="14"/>
  </r>
  <r>
    <n v="4.2965031215288301E+17"/>
    <s v="01"/>
    <s v="02"/>
    <x v="4"/>
    <s v="16:19:51"/>
    <s v="4. Kadang caranya lebih santun, dibungkus dengan bahasa halus, tetapi di ujungnya kepentingan sempit jadi motivasi utama. @tuama9buku"/>
    <n v="26"/>
    <n v="11"/>
  </r>
  <r>
    <n v="4.2964986896595302E+17"/>
    <s v="01"/>
    <s v="02"/>
    <x v="4"/>
    <s v="16:18:05"/>
    <s v="3. Hasrat satu kaum untuk mendominasi kaum lain, hasrat satu bangsa untuk ingin menekan bangsa lain, tidak atau belum hilang. @tuama9buku"/>
    <n v="28"/>
    <n v="11"/>
  </r>
  <r>
    <n v="4.2964979940340902E+17"/>
    <s v="01"/>
    <s v="02"/>
    <x v="4"/>
    <s v="16:17:49"/>
    <s v="2. Teknologi boleh berubah, ilmu sains terus berkembang, kerumitan peradaban terus bertambah, tetapi sifat manusia tak berubah. @tuama9buku"/>
    <n v="33"/>
    <n v="13"/>
  </r>
  <r>
    <n v="4.2964961697217702E+17"/>
    <s v="01"/>
    <s v="02"/>
    <x v="4"/>
    <s v="16:17:05"/>
    <s v="1. Saya penggemar sejarah. Saya percaya mereka yang tidak mau belajar sejarah akan dihukum oleh sejarah. @tuama9buku"/>
    <n v="60"/>
    <n v="15"/>
  </r>
  <r>
    <n v="4.29649117258592E+17"/>
    <s v="01"/>
    <s v="02"/>
    <x v="4"/>
    <s v="16:15:06"/>
    <s v="Bung @tuama9buku, kultwit saudara sangat menarik. Terima kasih. Saya rasa sudah waktunya kita bicara mengenai &quot;the great compromise&quot;."/>
    <n v="10"/>
    <n v="5"/>
  </r>
  <r>
    <n v="4.2964812927350298E+17"/>
    <s v="01"/>
    <s v="02"/>
    <x v="4"/>
    <s v="16:11:11"/>
    <s v="@evaryfortuna Israel? Tidak benar."/>
    <n v="0"/>
    <n v="0"/>
  </r>
  <r>
    <n v="4.2964701300983302E+17"/>
    <s v="01"/>
    <s v="02"/>
    <x v="4"/>
    <s v="16:06:45"/>
    <s v="@teukukamal Maaf mungkin saya terlewat. Email kapan dan judulnya apa? Terima kasih."/>
    <n v="0"/>
    <n v="0"/>
  </r>
  <r>
    <n v="4.2964688415243398E+17"/>
    <s v="01"/>
    <s v="02"/>
    <x v="4"/>
    <s v="16:06:14"/>
    <s v="Ada yang bilang saya gila, atau naif dalam hal ini. Kepada mereka saya katakan, @Gerindra adalah partai kebangsaan! @Aktivis_Larshen"/>
    <n v="19"/>
    <n v="10"/>
  </r>
  <r>
    <n v="4.2964658571092301E+17"/>
    <s v="01"/>
    <s v="02"/>
    <x v="4"/>
    <s v="16:05:03"/>
    <s v="Oleh karena itu, dengan @Gerindra saya buktikan: Suku dan agama apapun, jika kapabel @Gerindra majukan jadi calon pemimpin. @Aktivis_Larshen"/>
    <n v="21"/>
    <n v="14"/>
  </r>
  <r>
    <n v="4.29646121455976E+17"/>
    <s v="01"/>
    <s v="02"/>
    <x v="4"/>
    <s v="16:03:12"/>
    <s v="Tentu, bung @Aktivis_Larshen. Saya sadar, bangsa Indonesia sudah letih dengan janji-janji dan orasi mengenai mempertahankan kebhinekaan."/>
    <n v="9"/>
    <n v="10"/>
  </r>
  <r>
    <n v="4.2964559052839699E+17"/>
    <s v="01"/>
    <s v="02"/>
    <x v="4"/>
    <s v="16:01:05"/>
    <s v="@MarzukiAngga Benar. Saya dibantu oleh sekretaris pribadi saya untuk operasikan Twitter ini."/>
    <n v="0"/>
    <n v="1"/>
  </r>
  <r>
    <n v="4.2964521330110003E+17"/>
    <s v="01"/>
    <s v="02"/>
    <x v="4"/>
    <s v="15:59:35"/>
    <s v="Tentu sangat penting, bung @Yas_keretaRnR. Frekuensi TV adalah milik publik. Harus digunakan untuk mencerdaskan, bukan sekedar komersil."/>
    <n v="17"/>
    <n v="7"/>
  </r>
  <r>
    <n v="4.2964420210053498E+17"/>
    <s v="01"/>
    <s v="02"/>
    <x v="4"/>
    <s v="15:55:34"/>
    <s v="Jika bung @adi_fpi tak setuju dengan ini, silakan pilih calon pemimpin sesuai kehendak. Namun jangan halangi hak orang lain. Terima kasih."/>
    <n v="22"/>
    <n v="10"/>
  </r>
  <r>
    <n v="4.2964381511726202E+17"/>
    <s v="01"/>
    <s v="02"/>
    <x v="4"/>
    <s v="15:54:02"/>
    <s v="Tentunya, UUD 1945 juga menjamin hak untuk memajukan diri dalam perjuangan membangun masyarakat, bangsa, dan negaranya. @adi_fpi"/>
    <n v="10"/>
    <n v="4"/>
  </r>
  <r>
    <n v="4.2964338377925402E+17"/>
    <s v="01"/>
    <s v="02"/>
    <x v="4"/>
    <s v="15:52:19"/>
    <s v="Diantaranya: Hak atas pekerjaan dan penghidupan yang layak, hak untuk mengembangkan diri, hak atas perlindungan hukum. @adi_fpi"/>
    <n v="9"/>
    <n v="8"/>
  </r>
  <r>
    <n v="4.2964308450724998E+17"/>
    <s v="01"/>
    <s v="02"/>
    <x v="4"/>
    <s v="15:51:08"/>
    <s v="Ok, mari kita buka diskusi. Bung @adi_fpi, hak dan kewajiban setiap warga negara Indonesia telah diatur di UUD 1945, pasal 27 s/d 34."/>
    <n v="13"/>
    <n v="5"/>
  </r>
  <r>
    <n v="4.2964173632373498E+17"/>
    <s v="01"/>
    <s v="02"/>
    <x v="4"/>
    <s v="15:45:46"/>
    <s v="@HadiriW Silakan."/>
    <n v="1"/>
    <n v="1"/>
  </r>
  <r>
    <n v="4.29641112962088E+17"/>
    <s v="01"/>
    <s v="02"/>
    <x v="4"/>
    <s v="15:43:18"/>
    <s v="21. Kita harus jauhkan kebencian, hilangkan curiga. Agar Indonesia bersih, kuat, aman dan damai. Mari kita lakukan perubahan. Sekian."/>
    <n v="87"/>
    <n v="21"/>
  </r>
  <r>
    <n v="4.2964085565410899E+17"/>
    <s v="01"/>
    <s v="02"/>
    <x v="4"/>
    <s v="15:42:16"/>
    <s v="20. Jika ada yang menyebarluaskan kebencian, kecurigaan dan ajakan perpecahan di lingkungan kita, di FB dan Twitter, mari kita hadapi."/>
    <n v="109"/>
    <n v="23"/>
  </r>
  <r>
    <n v="4.2964060338769101E+17"/>
    <s v="01"/>
    <s v="02"/>
    <x v="4"/>
    <s v="15:41:16"/>
    <s v="19. Kebhinekaan adalah kekuatan kita. Toleransi adalah harapan masa depan. Mari kita terus bangun kekuatan itu."/>
    <n v="92"/>
    <n v="19"/>
  </r>
  <r>
    <n v="4.2964029500150899E+17"/>
    <s v="01"/>
    <s v="02"/>
    <x v="4"/>
    <s v="15:40:03"/>
    <s v="18. Inti dari cerita saya malam ini adalah: Kita bangsa yang besar. Pancasila adalah dasar negara kita dan kepribadian bangsa kita."/>
    <n v="77"/>
    <n v="17"/>
  </r>
  <r>
    <n v="4.29639811670896E+17"/>
    <s v="01"/>
    <s v="02"/>
    <x v="4"/>
    <s v="15:38:08"/>
    <s v="17. Liem Swie King. Kita juga ingat Wang Lian-xiang yang kita kenal sebagai Lucia Francisca Susi Susanti."/>
    <n v="40"/>
    <n v="7"/>
  </r>
  <r>
    <n v="4.2963964943521299E+17"/>
    <s v="01"/>
    <s v="02"/>
    <x v="4"/>
    <s v="15:37:29"/>
    <s v="16. Saya ingat Tan Joe Hok, orang Indonesia pertama yang juarai All England. Rudi Hartono, delapan kali memenangkan kejuaraan All England."/>
    <n v="43"/>
    <n v="11"/>
  </r>
  <r>
    <n v="4.2963941052346701E+17"/>
    <s v="01"/>
    <s v="02"/>
    <x v="4"/>
    <s v="15:36:32"/>
    <s v="15. Selain kisah mereka yang angkat senjata untuk merah putih, ada juga pahlawan-pahlawan yang mengharumkan nama Indonesia di bidang lain."/>
    <n v="37"/>
    <n v="10"/>
  </r>
  <r>
    <n v="4.29639183276056E+17"/>
    <s v="01"/>
    <s v="02"/>
    <x v="4"/>
    <s v="15:35:38"/>
    <s v="14. Kebetulan saya kenal dekat dengan mereka. Mereka pribadi-pribadi yang berani, tulus dan sangat, sangat setia kepada Merah Putih."/>
    <n v="42"/>
    <n v="10"/>
  </r>
  <r>
    <n v="4.2963910137809702E+17"/>
    <s v="01"/>
    <s v="02"/>
    <x v="4"/>
    <s v="15:35:18"/>
    <s v="13. Gilberto Gutteres, wakil dari Joaquin, gugur di Baucan tahun 1989; Juliao Fraga, komandan kompi SAKA, gugur 24 Oktober 1996 di Bancau."/>
    <n v="42"/>
    <n v="7"/>
  </r>
  <r>
    <n v="4.2963900530753498E+17"/>
    <s v="01"/>
    <s v="02"/>
    <x v="4"/>
    <s v="15:34:55"/>
    <s v="12. Jose Fernandes, komandan kompi, gugur di Vikeke tanggal 17 Agustus 1983; Joaquin Monteiro, komandan kompi, gugur di Ossu Februari 1986."/>
    <n v="43"/>
    <n v="6"/>
  </r>
  <r>
    <n v="4.2963879682965498E+17"/>
    <s v="01"/>
    <s v="02"/>
    <x v="4"/>
    <s v="15:34:06"/>
    <s v="11. Selain Domingus dan Roberto, saya juga teringat dengan sukarelawan beragama Nasrani yang gugur untuk merah putih di bawah komando saya:"/>
    <n v="50"/>
    <n v="7"/>
  </r>
  <r>
    <n v="4.2963829161736102E+17"/>
    <s v="01"/>
    <s v="02"/>
    <x v="4"/>
    <s v="15:32:05"/>
    <s v="10. Dua sukarelawan tersebut bertempur bersama pasukan TNI tanpa pangkat, tanpa jabatan dan tanpa ikatan dinas, untuk Indonesia."/>
    <n v="50"/>
    <n v="6"/>
  </r>
  <r>
    <n v="4.2963815825525901E+17"/>
    <s v="01"/>
    <s v="02"/>
    <x v="4"/>
    <s v="15:31:33"/>
    <s v="9. Yang satu dikenal dengan nama Domingus Cina dari Ossue, yang satu bernama Roberto Lie Lin Kai, adik dari tokoh Tionghoa Vikeke, Ciko Lie."/>
    <n v="49"/>
    <n v="6"/>
  </r>
  <r>
    <n v="4.29637988364976E+17"/>
    <s v="01"/>
    <s v="02"/>
    <x v="4"/>
    <s v="15:30:53"/>
    <s v="8. Saya ingat, dua sukarelawan Timor Timur yang berjuang dan bertempur bersama saya di tahun 1978. Keduanya adalah keturunan etnis Tionghoa."/>
    <n v="53"/>
    <n v="5"/>
  </r>
  <r>
    <n v="4.2963785404660102E+17"/>
    <s v="01"/>
    <s v="02"/>
    <x v="4"/>
    <s v="15:30:21"/>
    <s v="7. Dalam perjalanan masa tugas saya sendiri sebagai perwira TNI, banyak prajurit gugur di bawah komando saya. Mereka dari berbagai golongan."/>
    <n v="54"/>
    <n v="5"/>
  </r>
  <r>
    <n v="4.2963753993518598E+17"/>
    <s v="01"/>
    <s v="02"/>
    <x v="4"/>
    <s v="15:29:06"/>
    <s v="6. â€¦ Soekarno, Mohammad Hatta, Ki Hajar Dewantara, Ki Bagus Hadi Kusumo, Wahid Hasyim, dan masih banyak lagi. Berbagai suku, agama dan ras."/>
    <n v="51"/>
    <n v="11"/>
  </r>
  <r>
    <n v="4.2963729966864698E+17"/>
    <s v="01"/>
    <s v="02"/>
    <x v="4"/>
    <s v="15:28:09"/>
    <s v="5. I Gusti Ngurah Rai, Robert Wolter Monginsidi, Ignatius Slamet Riyadi, Mayor Daan Mogot, Laksamana Muda John Lie, Jendral Sudirman, ..."/>
    <n v="54"/>
    <n v="10"/>
  </r>
  <r>
    <n v="4.2963655045691802E+17"/>
    <s v="01"/>
    <s v="02"/>
    <x v="4"/>
    <s v="15:25:10"/>
    <s v="4. Perjuangan kemerdekaan kita adalah perjuangan seluruh rakyat Indonesia dari berbagai suku, daerah, ras, dan berbagai agama."/>
    <n v="87"/>
    <n v="14"/>
  </r>
  <r>
    <n v="4.2963639750324198E+17"/>
    <s v="01"/>
    <s v="02"/>
    <x v="4"/>
    <s v="15:24:34"/>
    <s v="3. Kita harus ingat: Adalah fakta sejarah, bahwa semua unsur rakyat Indonesia terlibat dalam perjuangan kemerdekaan Indonesia."/>
    <n v="66"/>
    <n v="11"/>
  </r>
  <r>
    <n v="4.2963598525349402E+17"/>
    <s v="01"/>
    <s v="02"/>
    <x v="4"/>
    <s v="15:22:55"/>
    <s v="2. â€œOrang Nasrani, orang Hindu, orang Budha, orang Konghucu, bukan indekost di negeri ini. Mereka ikut mendirikan negeri ini.â€ (T. Taher)"/>
    <n v="214"/>
    <n v="33"/>
  </r>
  <r>
    <n v="4.2963587740953299E+17"/>
    <s v="01"/>
    <s v="02"/>
    <x v="4"/>
    <s v="15:22:30"/>
    <s v="1. Bicara mengenai persatuan, salah seorang senior saya, mantan Menteri Agama H. Dr. Tarmizi Tahir, Laksamana Muda TNI-AL pernah mengatakan:"/>
    <n v="61"/>
    <n v="9"/>
  </r>
  <r>
    <n v="4.29635434646224E+17"/>
    <s v="01"/>
    <s v="02"/>
    <x v="4"/>
    <s v="15:20:44"/>
    <s v="@Sam_the_Kael @akun_KEPO Hahaha. Faktanya demikian."/>
    <n v="2"/>
    <n v="0"/>
  </r>
  <r>
    <n v="4.2963535752555699E+17"/>
    <s v="01"/>
    <s v="02"/>
    <x v="4"/>
    <s v="15:20:26"/>
    <s v="Karena tadi siang saya dan @Basuki_BTP banyak bicara mengenai sejarah, topik malam ini adalah &quot;Bersatu untuk Indonesia Raya&quot;."/>
    <n v="19"/>
    <n v="6"/>
  </r>
  <r>
    <n v="4.2963500516626803E+17"/>
    <s v="01"/>
    <s v="02"/>
    <x v="4"/>
    <s v="15:19:02"/>
    <s v="Sebelum kita lanjut, mari kita sama-sama berdoa untuk saudara-saudara kita di Sinabung yang hari ini kembali mengalami musibah. @Gufroni_M"/>
    <n v="21"/>
    <n v="8"/>
  </r>
  <r>
    <n v="4.2963460039914701E+17"/>
    <s v="01"/>
    <s v="02"/>
    <x v="4"/>
    <s v="15:17:25"/>
    <s v="@fred_manullang Sangat menarik. Terima kasih sudah berbagi. // @Gerindra mohon ditindaklanjuti."/>
    <n v="4"/>
    <n v="0"/>
  </r>
  <r>
    <n v="4.2963307796747002E+17"/>
    <s v="01"/>
    <s v="02"/>
    <x v="4"/>
    <s v="15:11:22"/>
    <s v="Ok, saya absen dulu. Siapa saja sahabat Twitter yang sudah siap diskusi sospol dengan saya malam Minggu ini? Pasti jomblo juga yaâ€¦ Hahaha."/>
    <n v="71"/>
    <n v="20"/>
  </r>
  <r>
    <n v="4.2957627088032902E+17"/>
    <s v="01"/>
    <s v="02"/>
    <x v="4"/>
    <s v="11:25:38"/>
    <s v="Insya Allah, saya akan lanjutkan cerita tentang diskusi saya dengan Ahok tadi siang, nanti malam. Dilanjutkan diskusi. Terima kasih."/>
    <n v="25"/>
    <n v="19"/>
  </r>
  <r>
    <n v="4.2957564350470502E+17"/>
    <s v="01"/>
    <s v="02"/>
    <x v="4"/>
    <s v="11:23:09"/>
    <s v="Jika di Pemilu 2014 ini terpilih: Lapisan kepemimpinan yang tak takut mati, bersih &amp;amp; jujur = Kiamat bagi koruptor. http://t.co/cy2BKXsaGa"/>
    <n v="167"/>
    <n v="61"/>
  </r>
  <r>
    <n v="4.2957385874030099E+17"/>
    <s v="01"/>
    <s v="02"/>
    <x v="4"/>
    <s v="11:16:03"/>
    <s v="Siang ini @Basuki_BTP semakin yakinkan saya: Jika ada kehendak politik, korupsi bisa kita tumpas habis. http://t.co/F2iJXNJUK9"/>
    <n v="66"/>
    <n v="42"/>
  </r>
  <r>
    <n v="4.2957198678048301E+17"/>
    <s v="01"/>
    <s v="02"/>
    <x v="4"/>
    <s v="11:08:37"/>
    <s v="@wwn_kurnia Terima kasih. Mohon sampaikan salam saya kepada teman-teman."/>
    <n v="0"/>
    <n v="1"/>
  </r>
  <r>
    <n v="4.2957153975995098E+17"/>
    <s v="01"/>
    <s v="02"/>
    <x v="4"/>
    <s v="11:06:50"/>
    <s v="@alobatnic @basuki_btp Tidak."/>
    <n v="1"/>
    <n v="0"/>
  </r>
  <r>
    <n v="4.2957138564444499E+17"/>
    <s v="01"/>
    <s v="02"/>
    <x v="4"/>
    <s v="11:06:14"/>
    <s v="@akulah_gin2 Siapa namanya? Kader @Gerindra harus sukses dan berjuang membela rakyat."/>
    <n v="3"/>
    <n v="0"/>
  </r>
  <r>
    <n v="4.2957006542851597E+17"/>
    <s v="01"/>
    <s v="02"/>
    <x v="4"/>
    <s v="11:00:59"/>
    <s v="Tadi siang, Wagub DKI @Basuki_BTP mampir ke rumah saya untuk makan siang dan ngopi sore. Banyak cerita menarik. http://t.co/Q26GUJKOUf"/>
    <n v="41"/>
    <n v="25"/>
  </r>
  <r>
    <n v="4.2956910668611501E+17"/>
    <s v="01"/>
    <s v="02"/>
    <x v="4"/>
    <s v="10:57:10"/>
    <s v="Salam jempol dari saya dan Wagub DKI Jakarta kebanggaan kita semua: @Basuki_BTP, untuk semua sahabat Twitter. http://t.co/07kp7Pz3Tr"/>
    <n v="81"/>
    <n v="65"/>
  </r>
  <r>
    <n v="4.2928430208215802E+17"/>
    <s v="31"/>
    <s v="01"/>
    <x v="4"/>
    <s v="16:05:27"/>
    <s v="@sidiqkuntoro1 Insya Allah."/>
    <n v="2"/>
    <n v="2"/>
  </r>
  <r>
    <n v="4.2928418689817798E+17"/>
    <s v="31"/>
    <s v="01"/>
    <x v="4"/>
    <s v="16:05:00"/>
    <s v="@nailtata Siapa namanya?"/>
    <n v="1"/>
    <n v="1"/>
  </r>
  <r>
    <n v="4.2928218259131098E+17"/>
    <s v="31"/>
    <s v="01"/>
    <x v="4"/>
    <s v="15:57:02"/>
    <s v="Kalau foto ini saya mengakui, emang ada kemiripan. @Alghazll @AHMADDHANIPRAST @MemeCOMIK http://t.co/eQJwLxm4j3"/>
    <n v="304"/>
    <n v="138"/>
  </r>
  <r>
    <n v="4.2927825280528301E+17"/>
    <s v="31"/>
    <s v="01"/>
    <x v="4"/>
    <s v="15:41:25"/>
    <s v="@abdulwahidyusuf @DaroriW Terima kasih."/>
    <n v="1"/>
    <n v="2"/>
  </r>
  <r>
    <n v="4.2927820340894899E+17"/>
    <s v="31"/>
    <s v="01"/>
    <x v="4"/>
    <s v="15:41:13"/>
    <s v="Saya tidak paham logika anda, bung @M_rizQy. Jika rakyat menilai mereka sukses membangun Jakarta, kok saya dibilang gagal total..."/>
    <n v="17"/>
    <n v="14"/>
  </r>
  <r>
    <n v="4.2927777761158701E+17"/>
    <s v="31"/>
    <s v="01"/>
    <x v="4"/>
    <s v="15:39:32"/>
    <s v="@wanz_beck Silakan gabung di http://t.co/7xPF3r9cdD, bung Wanz. Terima kasih."/>
    <n v="1"/>
    <n v="1"/>
  </r>
  <r>
    <n v="4.2927651968948998E+17"/>
    <s v="31"/>
    <s v="01"/>
    <x v="4"/>
    <s v="15:34:32"/>
    <s v="Hahaha, saudara @MemeCOMIK bisa sajaâ€¦ Namun, jangan-jangan saya memang ada bersaudara dengan bung @AHMADDHANIPRAST. http://t.co/Y4FYjqrKV3"/>
    <n v="264"/>
    <n v="107"/>
  </r>
  <r>
    <n v="4.2927472243862701E+17"/>
    <s v="31"/>
    <s v="01"/>
    <x v="4"/>
    <s v="15:27:24"/>
    <s v="@funky_radit23 @Gerindra Terima kasih."/>
    <n v="3"/>
    <n v="0"/>
  </r>
  <r>
    <n v="4.2927468891355898E+17"/>
    <s v="31"/>
    <s v="01"/>
    <x v="4"/>
    <s v="15:27:16"/>
    <s v="@Ghiiiry Selamat ulang tahun, Ghiry."/>
    <n v="4"/>
    <n v="0"/>
  </r>
  <r>
    <n v="4.2927433910441901E+17"/>
    <s v="31"/>
    <s v="01"/>
    <x v="4"/>
    <s v="15:25:52"/>
    <s v="@mibsambahanan Ok."/>
    <n v="0"/>
    <n v="1"/>
  </r>
  <r>
    <n v="4.29273383709048E+17"/>
    <s v="31"/>
    <s v="01"/>
    <x v="4"/>
    <s v="15:22:04"/>
    <s v="Semoga kita semua diberi kesehatan dan kemakmuran di Tahun Baru Kuda Kayu 2565. Gong Xi Fa Cai. Salam Indonesia Raya. http://t.co/PCimQLP2hD"/>
    <n v="45"/>
    <n v="19"/>
  </r>
  <r>
    <n v="4.2927326436435098E+17"/>
    <s v="31"/>
    <s v="01"/>
    <x v="4"/>
    <s v="15:21:36"/>
    <s v="Oh iya, saya sudah mengucapkan di FB - namun belum di Twitter. Selamat Hari Raya Imlek kepada sahabat yang merayakan. http://t.co/PCimQLP2hD"/>
    <n v="13"/>
    <n v="3"/>
  </r>
  <r>
    <n v="4.2927294767341101E+17"/>
    <s v="31"/>
    <s v="01"/>
    <x v="4"/>
    <s v="15:20:20"/>
    <s v="Bukan batal, @KontanNews. Namun rencana makan siang saya besok dengan @Basuki_BTP saya majukan jadi jam 10 (brunch). Insya Allah."/>
    <n v="7"/>
    <n v="6"/>
  </r>
  <r>
    <n v="4.2927219225409901E+17"/>
    <s v="31"/>
    <s v="01"/>
    <x v="4"/>
    <s v="15:17:20"/>
    <s v="Terima kasih sudah jauh-jauh mampir ke kediaman saya di hari Imlek, @MarissaAnita @NET1Indonesia. Jika ada waktu, silakan mampir lagi."/>
    <n v="15"/>
    <n v="9"/>
  </r>
  <r>
    <n v="4.27840920239632E+17"/>
    <s v="27"/>
    <s v="01"/>
    <x v="4"/>
    <s v="16:29:58"/>
    <s v="@FaatimaFaa Tentu. Terima kasih."/>
    <n v="6"/>
    <n v="5"/>
  </r>
  <r>
    <n v="4.278407628232E+17"/>
    <s v="27"/>
    <s v="01"/>
    <x v="4"/>
    <s v="16:29:21"/>
    <s v="@firmanmawardi Terima kasih."/>
    <n v="1"/>
    <n v="2"/>
  </r>
  <r>
    <n v="4.2784072600139699E+17"/>
    <s v="27"/>
    <s v="01"/>
    <x v="4"/>
    <s v="16:29:12"/>
    <s v="@nasrullahtaufik @Gerindra Terima kasih."/>
    <n v="6"/>
    <n v="2"/>
  </r>
  <r>
    <n v="4.27840688701464E+17"/>
    <s v="27"/>
    <s v="01"/>
    <x v="4"/>
    <s v="16:29:03"/>
    <s v="RT @nasrullahtaufik: Indonesia membutuhkan pemimpin yang memberi bukti, bukan hanya sekedar janji. Maju terus Pak @Prabowo08 dan @Gerindra â€¦"/>
    <n v="13"/>
    <n v="0"/>
  </r>
  <r>
    <n v="4.2784064872973498E+17"/>
    <s v="27"/>
    <s v="01"/>
    <x v="4"/>
    <s v="16:28:54"/>
    <s v="Jika bung @negativisme atau jika ada sahabat Twitter mengetahui, siapa dibalik kampanye hitam &quot;uang Prabowo&quot;, laporkanlah ke polisi."/>
    <n v="80"/>
    <n v="25"/>
  </r>
  <r>
    <n v="4.2783943688207898E+17"/>
    <s v="27"/>
    <s v="01"/>
    <x v="4"/>
    <s v="16:24:05"/>
    <s v="@AhmadSaiful33 Aamiin."/>
    <n v="0"/>
    <n v="0"/>
  </r>
  <r>
    <n v="4.2783940427972998E+17"/>
    <s v="27"/>
    <s v="01"/>
    <x v="4"/>
    <s v="16:23:57"/>
    <s v="@m_laszambouw Aamiin. Terima kasih."/>
    <n v="0"/>
    <n v="0"/>
  </r>
  <r>
    <n v="4.27839216609792E+17"/>
    <s v="27"/>
    <s v="01"/>
    <x v="4"/>
    <s v="16:23:12"/>
    <s v="@danijo_bkr Tidak. Itu adalah kesalahan managemen perusahaan. Kemarin saya sudah koordinasikan untuk segera diselesaikan."/>
    <n v="3"/>
    <n v="1"/>
  </r>
  <r>
    <n v="4.2783782455805901E+17"/>
    <s v="27"/>
    <s v="01"/>
    <x v="4"/>
    <s v="16:17:40"/>
    <s v="Bung @dinopattidjalal, jika butuh nomor telepon Serka Asmujiono dan Tim Pendaki Everest 1997 bisa DM saya disini. http://t.co/LkMVxO1Jhk"/>
    <n v="25"/>
    <n v="16"/>
  </r>
  <r>
    <n v="4.27832427721936E+17"/>
    <s v="27"/>
    <s v="01"/>
    <x v="4"/>
    <s v="15:56:14"/>
    <s v="@arie_kamsari Terima kasih."/>
    <n v="1"/>
    <n v="1"/>
  </r>
  <r>
    <n v="4.2783234473343699E+17"/>
    <s v="27"/>
    <s v="01"/>
    <x v="4"/>
    <s v="15:55:54"/>
    <s v="@zfauzin @sasongkosasongk Boleh kirim surat undangan ke saya, di PO BOX PRABOWO 08, JKS 12000. Terima kasih."/>
    <n v="5"/>
    <n v="1"/>
  </r>
  <r>
    <n v="4.2783047590674803E+17"/>
    <s v="27"/>
    <s v="01"/>
    <x v="4"/>
    <s v="15:48:28"/>
    <s v="12. Becik ketitik ala ketara. Mereka yang menebarkan kebencian pasti akan rugi. Mari berbuat, berpikir, bersikap, dan berharap baik."/>
    <n v="90"/>
    <n v="33"/>
  </r>
  <r>
    <n v="4.2783009669972301E+17"/>
    <s v="27"/>
    <s v="01"/>
    <x v="4"/>
    <s v="15:46:58"/>
    <s v="11. Kalau api kita lawan dengan api, maka akibatnya adalah api yang lebih dahsyat. Api harus kita lawan dengan air."/>
    <n v="71"/>
    <n v="29"/>
  </r>
  <r>
    <n v="4.2782997114325798E+17"/>
    <s v="27"/>
    <s v="01"/>
    <x v="4"/>
    <s v="15:46:28"/>
    <s v="10. Jangan kita berkampanye dengan kebencian, dengan dengki, dengan iri, dan dengan ciri-ciri manusia yang lemah lainnya."/>
    <n v="38"/>
    <n v="22"/>
  </r>
  <r>
    <n v="4.2782987345790899E+17"/>
    <s v="27"/>
    <s v="01"/>
    <x v="4"/>
    <s v="15:46:05"/>
    <s v="9. Walau kita difitnah, walau kita diserang, janganlah kita balas menghardik orang lain. Jangan kita menghina orang lain."/>
    <n v="65"/>
    <n v="32"/>
  </r>
  <r>
    <n v="4.2782968501622701E+17"/>
    <s v="27"/>
    <s v="01"/>
    <x v="4"/>
    <s v="15:45:20"/>
    <s v="8. Bagi semua kader @Gerindra: Berkampanyelah dengan tenang, dengan rasional, dengan jernih, dengan fakta dan angka."/>
    <n v="42"/>
    <n v="18"/>
  </r>
  <r>
    <n v="4.2782946417770899E+17"/>
    <s v="27"/>
    <s v="01"/>
    <x v="4"/>
    <s v="15:44:27"/>
    <s v="7. Dalam menghadapi kampanye hitam, janganlah kita terhasut, apalagi terjerumus ke permainan kotor. Kita harus berkampanye dengan baik."/>
    <n v="40"/>
    <n v="20"/>
  </r>
  <r>
    <n v="4.2782932825711398E+17"/>
    <s v="27"/>
    <s v="01"/>
    <x v="4"/>
    <s v="15:43:55"/>
    <s v="6. Kita juga akan menghadapi berbagai kampanye hitam. Menyebarkan uang dengan berbagai nominal, dengan nama &quot;Prabowo&quot; contohnya."/>
    <n v="35"/>
    <n v="18"/>
  </r>
  <r>
    <n v="4.2782858093278797E+17"/>
    <s v="27"/>
    <s v="01"/>
    <x v="4"/>
    <s v="15:40:57"/>
    <s v="5. Dalam memperjuangkan cita-cita ini, tentu kita akan menghadapi perlawanan. Suara hantu dan segala macam praktik-praktik akan kita hadapi."/>
    <n v="48"/>
    <n v="16"/>
  </r>
  <r>
    <n v="4.2782819804735398E+17"/>
    <s v="27"/>
    <s v="01"/>
    <x v="4"/>
    <s v="15:39:25"/>
    <s v="4. Pemerintahan yang tidak kalah, apalagi mengalah dengan para koruptor, para perampok, para penyelundup, dan para penjebol uang rakyat."/>
    <n v="54"/>
    <n v="19"/>
  </r>
  <r>
    <n v="4.2782808152959699E+17"/>
    <s v="27"/>
    <s v="01"/>
    <x v="4"/>
    <s v="15:38:57"/>
    <s v="3. Cita-cita tersebut adalah Indonesia yang dipimpin oleh pemerintahan yang bersih, tidak korupsi, berjuang untuk rakyat."/>
    <n v="52"/>
    <n v="19"/>
  </r>
  <r>
    <n v="4.2782772880959002E+17"/>
    <s v="27"/>
    <s v="01"/>
    <x v="4"/>
    <s v="15:37:33"/>
    <s v="2. Ada juga sahabat yang mengikuti Twitter saya, karena merasa punya kesamaan tekad, pendirian, harapan dan cita-cita."/>
    <n v="57"/>
    <n v="24"/>
  </r>
  <r>
    <n v="4.2782754500260998E+17"/>
    <s v="27"/>
    <s v="01"/>
    <x v="4"/>
    <s v="15:36:50"/>
    <s v="1. Sahabat mengikuti Twitter saya, tentu ada alasan. Tentu ada diantara sahabat yang sekedar ingin tahu, apa pemikiran dan kata Prabowo."/>
    <n v="49"/>
    <n v="22"/>
  </r>
  <r>
    <n v="4.2782717396190003E+17"/>
    <s v="27"/>
    <s v="01"/>
    <x v="4"/>
    <s v="15:35:21"/>
    <s v="Selamat malam sahabat Twitter. Malam ini saya merasa perlu menjawab berbagai tudingan yang diarahkan kepada saya selama tiga hari terakhir."/>
    <n v="35"/>
    <n v="16"/>
  </r>
  <r>
    <n v="4.2602689336038099E+17"/>
    <s v="22"/>
    <s v="01"/>
    <x v="4"/>
    <s v="16:21:41"/>
    <s v="@faisalyusra Semua orang boleh berpendapat, bung Faisal. Itulah budaya demokrasi yang saya bangun di @Gerindra."/>
    <n v="15"/>
    <n v="8"/>
  </r>
  <r>
    <n v="4.2602661813016102E+17"/>
    <s v="22"/>
    <s v="01"/>
    <x v="4"/>
    <s v="16:20:35"/>
    <s v="@pejuangsenyumm Jika ada @Gerindra korupsi, saya pecat."/>
    <n v="17"/>
    <n v="10"/>
  </r>
  <r>
    <n v="4.2602649907062701E+17"/>
    <s v="22"/>
    <s v="01"/>
    <x v="4"/>
    <s v="16:20:07"/>
    <s v="@lilokatozi Tentu, saya sudah cek."/>
    <n v="2"/>
    <n v="3"/>
  </r>
  <r>
    <n v="4.2602559354975002E+17"/>
    <s v="22"/>
    <s v="01"/>
    <x v="4"/>
    <s v="16:16:31"/>
    <s v="RT @Gerindra: Bagi yang ingin ikut andil dalam perjuangan @Gerindra secara online, mari akses http://t.co/rBWKP9POyO untuk ikut serta Cc: @â€¦"/>
    <n v="23"/>
    <n v="0"/>
  </r>
  <r>
    <n v="4.2602458932015501E+17"/>
    <s v="22"/>
    <s v="01"/>
    <x v="4"/>
    <s v="16:12:31"/>
    <s v="@RudolphRamstein @Gerindra Tentu dipecat."/>
    <n v="4"/>
    <n v="2"/>
  </r>
  <r>
    <n v="4.2602440472881901E+17"/>
    <s v="22"/>
    <s v="01"/>
    <x v="4"/>
    <s v="16:11:47"/>
    <s v="@EkoArdiyanto81 Silakan koordinasi dengan @YBudiPurnomo untuk jadwal wawancara dengan saya, bung Eko. Terima kasih. Pada prinsipnya saya ok."/>
    <n v="2"/>
    <n v="2"/>
  </r>
  <r>
    <n v="4.2602341563642598E+17"/>
    <s v="22"/>
    <s v="01"/>
    <x v="4"/>
    <s v="16:07:52"/>
    <s v="Bung @surya98HC, jika jembatan dibangun murni dengan dana swasta - tidak apa. Saya pribadi lebih setuju negara bangun solusi perkapalan."/>
    <n v="16"/>
    <n v="14"/>
  </r>
  <r>
    <n v="4.2602236297939699E+17"/>
    <s v="22"/>
    <s v="01"/>
    <x v="4"/>
    <s v="16:03:41"/>
    <s v="@Aa_Yadi @Gerindra Terima kasih. Mohon sampaikan salam saya kepada teman-teman di London."/>
    <n v="6"/>
    <n v="2"/>
  </r>
  <r>
    <n v="4.2602215742912902E+17"/>
    <s v="22"/>
    <s v="01"/>
    <x v="4"/>
    <s v="16:02:52"/>
    <s v="@edkodok Silakan koordinasi dengan @Gerindra, akses http://t.co/KdXUCUTAMM"/>
    <n v="4"/>
    <n v="2"/>
  </r>
  <r>
    <n v="4.2602202937704E+17"/>
    <s v="22"/>
    <s v="01"/>
    <x v="4"/>
    <s v="16:02:21"/>
    <s v="Gosip mengenai emas &quot;Sukarno&quot; itu tidak benar, bung @Agnarrock27. Jika benar, pasti Pemerintah sudah mengambil simpanan tersebut."/>
    <n v="28"/>
    <n v="14"/>
  </r>
  <r>
    <n v="4.2602125957125702E+17"/>
    <s v="22"/>
    <s v="01"/>
    <x v="4"/>
    <s v="15:59:18"/>
    <s v="Aamiin, bung @yoakimdatak. Apa tema diskusi kita malam ini?"/>
    <n v="7"/>
    <n v="10"/>
  </r>
  <r>
    <n v="4.2601905868572998E+17"/>
    <s v="22"/>
    <s v="01"/>
    <x v="4"/>
    <s v="15:50:33"/>
    <s v="Selamat malam, sahabat. Jika kata hatimu menghendaki Indonesia Raya yang bersih, kuat, berwibawa &amp;amp; berdikariâ€¦ Bergabunglah dengan @Gerindra."/>
    <n v="100"/>
    <n v="26"/>
  </r>
  <r>
    <n v="4.2566605609120499E+17"/>
    <s v="21"/>
    <s v="01"/>
    <x v="4"/>
    <s v="16:27:50"/>
    <s v="@davidhutauruk @yunartowijaya Saya tidak menonton. Ada apa?"/>
    <n v="0"/>
    <n v="2"/>
  </r>
  <r>
    <n v="4.2566114834869402E+17"/>
    <s v="21"/>
    <s v="01"/>
    <x v="4"/>
    <s v="16:08:20"/>
    <s v="@AgunxHayate Memiliki KTP."/>
    <n v="1"/>
    <n v="2"/>
  </r>
  <r>
    <n v="4.25659595273416E+17"/>
    <s v="21"/>
    <s v="01"/>
    <x v="4"/>
    <s v="16:02:10"/>
    <s v="@SavannaSusa4ty Kita upayakan."/>
    <n v="1"/>
    <n v="2"/>
  </r>
  <r>
    <n v="4.2565949945035098E+17"/>
    <s v="21"/>
    <s v="01"/>
    <x v="4"/>
    <s v="16:01:47"/>
    <s v="@_skylight9 Siap."/>
    <n v="0"/>
    <n v="1"/>
  </r>
  <r>
    <n v="4.2565930959098598E+17"/>
    <s v="21"/>
    <s v="01"/>
    <x v="4"/>
    <s v="16:01:02"/>
    <s v="@ergifathur Boleh, ditunggu undangannya."/>
    <n v="0"/>
    <n v="1"/>
  </r>
  <r>
    <n v="4.2565832402182502E+17"/>
    <s v="21"/>
    <s v="01"/>
    <x v="4"/>
    <s v="15:57:07"/>
    <s v="@syukri172 Tidak."/>
    <n v="0"/>
    <n v="2"/>
  </r>
  <r>
    <n v="4.25658282070392E+17"/>
    <s v="21"/>
    <s v="01"/>
    <x v="4"/>
    <s v="15:56:57"/>
    <s v="Jika saudara @sannidya benar ingin terlibat merealisasikan cita-cita Indonesia Bangkit, maka harus mau berpihak dan gabung partai politik."/>
    <n v="27"/>
    <n v="14"/>
  </r>
  <r>
    <n v="4.25657734852136E+17"/>
    <s v="21"/>
    <s v="01"/>
    <x v="4"/>
    <s v="15:54:46"/>
    <s v="Insya Allah, bung @yanuar_anhar. Saya sependapat dengan saudara. Pemimpin tertinggi harus berani dan berkenan memimpin langsung pembangunan."/>
    <n v="17"/>
    <n v="16"/>
  </r>
  <r>
    <n v="4.2565578659371398E+17"/>
    <s v="21"/>
    <s v="01"/>
    <x v="4"/>
    <s v="15:47:02"/>
    <s v="@ERWINMADMORON Kapan beliau meninggal, bung Erwin? Saya turut berduka cita atas kepergian beliau."/>
    <n v="2"/>
    <n v="1"/>
  </r>
  <r>
    <n v="4.2565561992885798E+17"/>
    <s v="21"/>
    <s v="01"/>
    <x v="4"/>
    <s v="15:46:22"/>
    <s v="Dengan menutup kebocoran, kita bisa ada uang untuk tingkatkan kesejahteraan guru honorer. Kita bisa bangun infrastruktur, dsb. @_haye_"/>
    <n v="17"/>
    <n v="6"/>
  </r>
  <r>
    <n v="4.2565545634262598E+17"/>
    <s v="21"/>
    <s v="01"/>
    <x v="4"/>
    <s v="15:45:43"/>
    <s v="Karena banyak kesulitan yang kita alami saat ini, ujungnya adalah karena negara tidak punya uang yang cukup. Kenapa? Karena bocor. @_haye_"/>
    <n v="9"/>
    <n v="8"/>
  </r>
  <r>
    <n v="4.2565523014381901E+17"/>
    <s v="21"/>
    <s v="01"/>
    <x v="4"/>
    <s v="15:44:49"/>
    <s v="Ok. Jika hanya boleh satu: Menutup kebocoran kekayaan negara kita yang saat ini angkanya Rp. 1.100 triliun lebih, bung @_haye_."/>
    <n v="13"/>
    <n v="6"/>
  </r>
  <r>
    <n v="4.2565392979211802E+17"/>
    <s v="21"/>
    <s v="01"/>
    <x v="4"/>
    <s v="15:39:39"/>
    <s v="Semua yang tercantum di 6 Program Aksi @Gerindra adalah prioritas saya, bung @_haye_. Silakan saudara cermati dan pantau realisasinya."/>
    <n v="7"/>
    <n v="8"/>
  </r>
  <r>
    <n v="4.2565347793974003E+17"/>
    <s v="21"/>
    <s v="01"/>
    <x v="4"/>
    <s v="15:37:52"/>
    <s v="Pemindahan ibukota membutuhkan uang yang tidak sedikit. Dengan menutup kebocoran Rp. 1.100 triliun per tahun, uangnya bisa ada. @benggoloo"/>
    <n v="18"/>
    <n v="8"/>
  </r>
  <r>
    <n v="4.2565334869227098E+17"/>
    <s v="21"/>
    <s v="01"/>
    <x v="4"/>
    <s v="15:37:21"/>
    <s v="Tentu @benggoloo. Sejak 2010 saya sampaikan, kita perlu pindahkan ibukota dari Jakarta. Untuk itu kita harus tutup kebocoran-kebocoran kita."/>
    <n v="12"/>
    <n v="3"/>
  </r>
  <r>
    <n v="4.2565280734183802E+17"/>
    <s v="21"/>
    <s v="01"/>
    <x v="4"/>
    <s v="15:35:12"/>
    <s v="@GT_C3350 @aaleefa Benar. Negara kita bukan negara babu / negara kacung."/>
    <n v="1"/>
    <n v="3"/>
  </r>
  <r>
    <n v="4.2565269819347699E+17"/>
    <s v="21"/>
    <s v="01"/>
    <x v="4"/>
    <s v="15:34:46"/>
    <s v="Kapan saudara @DickyCT ada waktu, bisa mampir ke kantor saya. Kita bisa diskusi sambil ngopi bareng jika waktunya pas ketemu."/>
    <n v="11"/>
    <n v="8"/>
  </r>
  <r>
    <n v="4.2565170555691398E+17"/>
    <s v="21"/>
    <s v="01"/>
    <x v="4"/>
    <s v="15:30:49"/>
    <s v="@BanditDoank Tentu."/>
    <n v="0"/>
    <n v="0"/>
  </r>
  <r>
    <n v="4.2565164923578701E+17"/>
    <s v="21"/>
    <s v="01"/>
    <x v="4"/>
    <s v="15:30:36"/>
    <s v="Benar, bung @afaymf. Ekonomi desa harus dibangun. Pengesahan UU Desa sudah arah yang tepat. Dana pembangunan infrastruktur desa harus ada."/>
    <n v="15"/>
    <n v="5"/>
  </r>
  <r>
    <n v="4.2565139625215501E+17"/>
    <s v="21"/>
    <s v="01"/>
    <x v="4"/>
    <s v="15:29:35"/>
    <s v="@aaleefa Salam untuk teman-teman, mas Bustommi dan kawan-kawan."/>
    <n v="0"/>
    <n v="0"/>
  </r>
  <r>
    <n v="4.2565121986910202E+17"/>
    <s v="21"/>
    <s v="01"/>
    <x v="4"/>
    <s v="15:28:53"/>
    <s v="@pejuangsenyumm Tentang narkotika?"/>
    <n v="1"/>
    <n v="0"/>
  </r>
  <r>
    <n v="4.2564906256239398E+17"/>
    <s v="21"/>
    <s v="01"/>
    <x v="4"/>
    <s v="15:20:19"/>
    <s v="Adalah pekerjaan besar Pemerintahan selanjutnya, siapapun terpilih untuk buka lapangan kerja - agar tidak perlu lagi ada TKI ke LN. @aaleefa"/>
    <n v="31"/>
    <n v="9"/>
  </r>
  <r>
    <n v="4.2564878938315501E+17"/>
    <s v="21"/>
    <s v="01"/>
    <x v="4"/>
    <s v="15:19:14"/>
    <s v="Sudah, mbak @aaleefa. Kabid LN @Gerindra telah menjenguk ybs di RS Sragen. Apresiasi saya kepada Pemerintah yang kali ini bertindak cepat."/>
    <n v="14"/>
    <n v="4"/>
  </r>
  <r>
    <n v="4.2564838633992102E+17"/>
    <s v="21"/>
    <s v="01"/>
    <x v="4"/>
    <s v="15:17:38"/>
    <s v="@HanifYoga @Gerindra Aamiin."/>
    <n v="4"/>
    <n v="0"/>
  </r>
  <r>
    <n v="4.2564831259566797E+17"/>
    <s v="21"/>
    <s v="01"/>
    <x v="4"/>
    <s v="15:17:20"/>
    <s v="Boleh saja, kenapa tidak bung @zackhussein. Silakan koordinasi dengan koordinator Media Center saya, saudara @YBudiPurnomo."/>
    <n v="7"/>
    <n v="4"/>
  </r>
  <r>
    <n v="4.2564788205872698E+17"/>
    <s v="21"/>
    <s v="01"/>
    <x v="4"/>
    <s v="15:15:37"/>
    <s v="@RudolphRamstein Tentu."/>
    <n v="0"/>
    <n v="0"/>
  </r>
  <r>
    <n v="4.2564760794000499E+17"/>
    <s v="21"/>
    <s v="01"/>
    <x v="4"/>
    <s v="15:14:32"/>
    <s v="RT @hazmiSRONDOL: Prabowo Subianto, Tokoh Politik Paling Berpengaruh di Indonesia http://t.co/g9Ep7lbiSB lewat @kompasiana @Gerindra @Praboâ€¦"/>
    <n v="25"/>
    <n v="0"/>
  </r>
  <r>
    <n v="4.2564755010054899E+17"/>
    <s v="21"/>
    <s v="01"/>
    <x v="4"/>
    <s v="15:14:18"/>
    <s v="@bambangdwi Benar."/>
    <n v="0"/>
    <n v="1"/>
  </r>
  <r>
    <n v="4.2532011589094598E+17"/>
    <s v="20"/>
    <s v="01"/>
    <x v="4"/>
    <s v="17:33:12"/>
    <s v="@upilavastu Hahaha."/>
    <n v="0"/>
    <n v="0"/>
  </r>
  <r>
    <n v="4.25319780795424E+17"/>
    <s v="20"/>
    <s v="01"/>
    <x v="4"/>
    <s v="17:31:52"/>
    <s v="Tidak terasa sudah lewat tengah malam. Diskusi politik memang selalu bisa buat waktu terasa cepat. Insya Allah, kita lanjut besok ya."/>
    <n v="31"/>
    <n v="12"/>
  </r>
  <r>
    <n v="4.2531950084240902E+17"/>
    <s v="20"/>
    <s v="01"/>
    <x v="4"/>
    <s v="17:30:45"/>
    <s v="Jer besuki mawa bea, bung @laksamana1977. Semua perjuangan butuh pengorbanan."/>
    <n v="6"/>
    <n v="7"/>
  </r>
  <r>
    <n v="4.2531880596368102E+17"/>
    <s v="20"/>
    <s v="01"/>
    <x v="4"/>
    <s v="17:28:00"/>
    <s v="@AdangAdha Benar."/>
    <n v="4"/>
    <n v="0"/>
  </r>
  <r>
    <n v="4.2531873002162502E+17"/>
    <s v="20"/>
    <s v="01"/>
    <x v="4"/>
    <s v="17:27:41"/>
    <s v="@akmalnnasution2 Silakan, kita atur waktu ya."/>
    <n v="0"/>
    <n v="0"/>
  </r>
  <r>
    <n v="4.2531839466602899E+17"/>
    <s v="20"/>
    <s v="01"/>
    <x v="4"/>
    <s v="17:26:21"/>
    <s v="@Bung_Well Benar."/>
    <n v="0"/>
    <n v="1"/>
  </r>
  <r>
    <n v="4.2531807854553901E+17"/>
    <s v="20"/>
    <s v="01"/>
    <x v="4"/>
    <s v="17:25:06"/>
    <s v="Benar. Saat ini seperti itu. Inilah yang harus kita robah - karena orang miskin juga berhak akan keadilan. @ShaverPut"/>
    <n v="17"/>
    <n v="7"/>
  </r>
  <r>
    <n v="4.2531769237598202E+17"/>
    <s v="20"/>
    <s v="01"/>
    <x v="4"/>
    <s v="17:23:34"/>
    <s v="@imansuryaman112 Silakan jika ingin bergabung sebagai relawan, klik http://t.co/KdXUCUTAMM - agar bisa mendapatkan koordinasi gerakan."/>
    <n v="1"/>
    <n v="3"/>
  </r>
  <r>
    <n v="4.2531722586451501E+17"/>
    <s v="20"/>
    <s v="01"/>
    <x v="4"/>
    <s v="17:21:43"/>
    <s v="Saya tidak mengarang, @sarifidri. Setelah saya selesai dari TNI, saya tidak punya apa-apa. Tinggal saja menumpang di rumah adik."/>
    <n v="19"/>
    <n v="11"/>
  </r>
  <r>
    <n v="4.2531641088186701E+17"/>
    <s v="20"/>
    <s v="01"/>
    <x v="4"/>
    <s v="17:18:29"/>
    <s v="@febryanadityak Benar,"/>
    <n v="1"/>
    <n v="0"/>
  </r>
  <r>
    <n v="4.2531598648544E+17"/>
    <s v="20"/>
    <s v="01"/>
    <x v="4"/>
    <s v="17:16:47"/>
    <s v="15. Bagaimana cara ganti haluan dalam waktu cepat? Jika tertarik, silakan saudara cek dokumen 6 Program Aksi @Gerindra. Terima kasih."/>
    <n v="31"/>
    <n v="11"/>
  </r>
  <r>
    <n v="4.2531576849487398E+17"/>
    <s v="20"/>
    <s v="01"/>
    <x v="4"/>
    <s v="17:15:55"/>
    <s v="14. Bagaimana konkritnya? Salah satunya, seperti yang tadi saya sudah sampaikan: pemerataan akses ke pendidikan. Juga ke permodalan."/>
    <n v="29"/>
    <n v="8"/>
  </r>
  <r>
    <n v="4.2531532608807302E+17"/>
    <s v="20"/>
    <s v="01"/>
    <x v="4"/>
    <s v="17:14:10"/>
    <s v="13. Pokok pemikiran ini sebenarnya sudah ada di konstitusi kita. Ekonomi kerakyatan sesuai dengan pasal-pasal UUD 1945, Pasal 33."/>
    <n v="30"/>
    <n v="11"/>
  </r>
  <r>
    <n v="4.2531490605367699E+17"/>
    <s v="20"/>
    <s v="01"/>
    <x v="4"/>
    <s v="17:12:30"/>
    <s v="12. Yang sudah kaya? Harus terus kita dorong. Jangan kita sembelih angsa yang menghasilkan telur emas. Sosialisme murni juga tidak jalan."/>
    <n v="39"/>
    <n v="8"/>
  </r>
  <r>
    <n v="4.2531467411707002E+17"/>
    <s v="20"/>
    <s v="01"/>
    <x v="4"/>
    <s v="17:11:34"/>
    <s v="11. Ekonomi jalan tengah, atau ekonomi kerakyatan. Kita ambil yang baik dari sosialisme, yang baik dari kapitalisme. Yang lemah dibantu."/>
    <n v="42"/>
    <n v="13"/>
  </r>
  <r>
    <n v="4.2531453581828E+17"/>
    <s v="20"/>
    <s v="01"/>
    <x v="4"/>
    <s v="17:11:01"/>
    <s v="10. Lantas bagaimana? Yang saya usulkan adalah sama dengan usulan Bung Karno, Bung Hatta, Bung Syahrir, Prof Soemitro dan Prof Mubyarto."/>
    <n v="33"/>
    <n v="7"/>
  </r>
  <r>
    <n v="4.2531424341655898E+17"/>
    <s v="20"/>
    <s v="01"/>
    <x v="4"/>
    <s v="17:09:52"/>
    <s v="9. Contoh kebijakan neolib: UU Badan Hukum Pendidikan. Alhamdulillah berhasil kita batalkan, karena orang miskin juga perlu pendidikan."/>
    <n v="29"/>
    <n v="12"/>
  </r>
  <r>
    <n v="4.2531283936070797E+17"/>
    <s v="20"/>
    <s v="01"/>
    <x v="4"/>
    <s v="17:04:17"/>
    <s v="8. Sistem ekonomi yang terlampau bebas ini, gagal bawa kesejahteraan dan keadilan sosial. Jurang antara yang kaya dan miskin semakin lebar."/>
    <n v="46"/>
    <n v="13"/>
  </r>
  <r>
    <n v="4.2531229575794202E+17"/>
    <s v="20"/>
    <s v="01"/>
    <x v="4"/>
    <s v="17:02:07"/>
    <s v="7. Paham neolib bisa dimengerti, jika semua orang punya kesempatan yang sama untuk menjadi kaya. Tetapi kenyataannya tidak begitu."/>
    <n v="43"/>
    <n v="10"/>
  </r>
  <r>
    <n v="4.2531195320074598E+17"/>
    <s v="20"/>
    <s v="01"/>
    <x v="4"/>
    <s v="17:00:46"/>
    <s v="6. Ini sesuai dengan paham neolib: Kalau kamu kaya, maka kamu kuat. Jika kamu miskin, maka kamu lemah. Kamu tidak ada harganya."/>
    <n v="84"/>
    <n v="19"/>
  </r>
  <r>
    <n v="4.2531158509184998E+17"/>
    <s v="20"/>
    <s v="01"/>
    <x v="4"/>
    <s v="16:59:18"/>
    <s v="5. Kejadian itu buktikan bahwa di Indonesia sekarang ini, kita harus punya banyak uang, harus bisa beli mobil mewah untuk dihormati."/>
    <n v="67"/>
    <n v="13"/>
  </r>
  <r>
    <n v="4.2531126479382899E+17"/>
    <s v="20"/>
    <s v="01"/>
    <x v="4"/>
    <s v="16:58:02"/>
    <s v="4. Pada saat itu saya berpikir, &quot;saya pernah berjuang, ditembaki, nyaris mati tiga kali, disuruh parkir di belakang karena naik jip tua.&quot;"/>
    <n v="48"/>
    <n v="16"/>
  </r>
  <r>
    <n v="4.2531097616698502E+17"/>
    <s v="20"/>
    <s v="01"/>
    <x v="4"/>
    <s v="16:56:53"/>
    <s v="3. Sebelum saya datang (dan diusir), petugas parkir membantu seorang anak muda untuk parkir. Ia bawa mobil jenis sport harga sekian M."/>
    <n v="46"/>
    <n v="14"/>
  </r>
  <r>
    <n v="4.2531049037430701E+17"/>
    <s v="20"/>
    <s v="01"/>
    <x v="4"/>
    <s v="16:54:57"/>
    <s v="2. Hotel ini di kota Jakarta. Di kawasan Segitiga Emas. Waktu itu saya naik sebuah mobil jip tua. Padahal, saat itu ada parkir kosong."/>
    <n v="46"/>
    <n v="12"/>
  </r>
  <r>
    <n v="4.2531007257969798E+17"/>
    <s v="20"/>
    <s v="01"/>
    <x v="4"/>
    <s v="16:53:17"/>
    <s v="1. Saya suka menjelaskan suatu fenomena dengan cerita. Berikut ini cerita nyata: Saya pernah diusir dari parkiran utama sebuah hotel."/>
    <n v="47"/>
    <n v="13"/>
  </r>
  <r>
    <n v="4.2530948822507098E+17"/>
    <s v="20"/>
    <s v="01"/>
    <x v="4"/>
    <s v="16:50:58"/>
    <s v="Karena banyak yang bertanya, coba saya jelaskan garis besarnya. Jika tertarik, silakan simak. @saraharifin @ShaverPut Re: Neoliberalisme."/>
    <n v="10"/>
    <n v="3"/>
  </r>
  <r>
    <n v="4.2530904993287302E+17"/>
    <s v="20"/>
    <s v="01"/>
    <x v="4"/>
    <s v="16:49:14"/>
    <s v="@muhammadumarz That's the spirit. Terima kasih."/>
    <n v="0"/>
    <n v="0"/>
  </r>
  <r>
    <n v="4.2530890575789197E+17"/>
    <s v="20"/>
    <s v="01"/>
    <x v="4"/>
    <s v="16:48:39"/>
    <s v="Silakan, @candraguptha. Jika ingin bergabung sebagai relawan @Gerindra, bergabunglah di http://t.co/KdXUCUTAMM. Gunakan aplikasinya."/>
    <n v="9"/>
    <n v="7"/>
  </r>
  <r>
    <n v="4.2530824026445402E+17"/>
    <s v="20"/>
    <s v="01"/>
    <x v="4"/>
    <s v="16:46:00"/>
    <s v="@al_aldair Semakin @Gerindra tinggi, semakin kencang angin yang berhembus. Saya saja sudah hampir 15 tahun diterpa fitnah ini itu."/>
    <n v="4"/>
    <n v="0"/>
  </r>
  <r>
    <n v="4.2530796316773901E+17"/>
    <s v="20"/>
    <s v="01"/>
    <x v="4"/>
    <s v="16:44:54"/>
    <s v="Terima kasih, @KlismanYo. Mohon teruskan salam saya kepada teman-teman di rantau. Gunakan http://t.co/KdXUCUTAMM untuk saling berkenalan."/>
    <n v="1"/>
    <n v="4"/>
  </r>
  <r>
    <n v="4.2530779997996602E+17"/>
    <s v="20"/>
    <s v="01"/>
    <x v="4"/>
    <s v="16:44:16"/>
    <s v="@AubreyBelford I'm always open to work together with anyone, or any party whom have the same vision as I do."/>
    <n v="0"/>
    <n v="0"/>
  </r>
  <r>
    <n v="4.2530691895801798E+17"/>
    <s v="20"/>
    <s v="01"/>
    <x v="4"/>
    <s v="16:40:45"/>
    <s v="Untuk perdalam pengetahuan, kita harus banyak baca, mawas diri, dan instrokspeksi bung @tweet_erland. Klinik Tongfang?"/>
    <n v="9"/>
    <n v="4"/>
  </r>
  <r>
    <n v="4.2530649900334202E+17"/>
    <s v="20"/>
    <s v="01"/>
    <x v="4"/>
    <s v="16:39:05"/>
    <s v="@ImamPesu Seperti apa teknisnya? Coba sampaikan ke saya lewat email: 08@prabowosubianto.web.id. Terima kasih."/>
    <n v="0"/>
    <n v="3"/>
  </r>
  <r>
    <n v="4.25306368086536E+17"/>
    <s v="20"/>
    <s v="01"/>
    <x v="4"/>
    <s v="16:38:34"/>
    <s v="@UyungPancasila @RioAaGoGo @TNIOnline Kata siapa..."/>
    <n v="0"/>
    <n v="0"/>
  </r>
  <r>
    <n v="4.2530623268179898E+17"/>
    <s v="20"/>
    <s v="01"/>
    <x v="4"/>
    <s v="16:38:02"/>
    <s v="@RioAaGoGo Alhamdulillah, di ketiga olahraga ini saat ini kita unggul."/>
    <n v="0"/>
    <n v="0"/>
  </r>
  <r>
    <n v="4.2530616747295098E+17"/>
    <s v="20"/>
    <s v="01"/>
    <x v="4"/>
    <s v="16:37:46"/>
    <s v="@RioAaGoGo Salah satunya dengan prestasi di bidang olahraga. Selama ini saya coba bina pencak silat dan berkuda (polo). Adik saya di catur."/>
    <n v="1"/>
    <n v="0"/>
  </r>
  <r>
    <n v="4.2530592049976902E+17"/>
    <s v="20"/>
    <s v="01"/>
    <x v="4"/>
    <s v="16:36:47"/>
    <s v="Tentu, bung @RioAaGoGo. Saya percaya jika kita ada kemampuan, kita harus berupaya semampunya untuk meningkatkan harga diri bangsa Indonesia."/>
    <n v="5"/>
    <n v="4"/>
  </r>
  <r>
    <n v="4.2530547575672E+17"/>
    <s v="20"/>
    <s v="01"/>
    <x v="4"/>
    <s v="16:35:01"/>
    <s v="@RamadhanIbenk Untuk Kabupaten Bogor ada @fadlizon."/>
    <n v="0"/>
    <n v="0"/>
  </r>
  <r>
    <n v="4.2530530215867098E+17"/>
    <s v="20"/>
    <s v="01"/>
    <x v="4"/>
    <s v="16:34:20"/>
    <s v="UUD 1945 juga menyebut, â€œsetiap warga negara berhak memperoleh kesempatan yang sama dalam pemerintahan.â€ @7ganjil"/>
    <n v="14"/>
    <n v="5"/>
  </r>
  <r>
    <n v="4.2530512879970701E+17"/>
    <s v="20"/>
    <s v="01"/>
    <x v="4"/>
    <s v="16:33:39"/>
    <s v="Bung @7ganjil, setiap warga negara Indonesia memiliki hak untuk memilih dan dipilih untuk jabatan publik. Ini dijamin oleh UU."/>
    <n v="8"/>
    <n v="3"/>
  </r>
  <r>
    <n v="4.2530458310817702E+17"/>
    <s v="20"/>
    <s v="01"/>
    <x v="4"/>
    <s v="16:31:29"/>
    <s v="@wahyupriyanto14 Saya terakhir ke Jambi 2012, bung Wahyu. Maaf jika belum sempat kembali. Jika sudah ada agenda kesana akan saya kabarkan."/>
    <n v="3"/>
    <n v="1"/>
  </r>
  <r>
    <n v="4.2530331946924403E+17"/>
    <s v="20"/>
    <s v="01"/>
    <x v="4"/>
    <s v="16:26:27"/>
    <s v="@miftahulsq Hahahaha."/>
    <n v="0"/>
    <n v="1"/>
  </r>
  <r>
    <n v="4.25303106084016E+17"/>
    <s v="20"/>
    <s v="01"/>
    <x v="4"/>
    <s v="16:25:36"/>
    <s v="@Alwisyhb18 Tentu. Saya bisa mengerti. Memang tidak adil, bagaimana hukuman pencuri sendal bisa disamakan dengan pencuri milyaran rupiah."/>
    <n v="1"/>
    <n v="1"/>
  </r>
  <r>
    <n v="4.2530288278766701E+17"/>
    <s v="20"/>
    <s v="01"/>
    <x v="4"/>
    <s v="16:24:43"/>
    <s v="Republik yang dikuasai oleh oligarki yang hobinya merampok kekayaan negara, terus menerus tanpa memikirkan rakyat. @RioAaGoGo"/>
    <n v="18"/>
    <n v="5"/>
  </r>
  <r>
    <n v="4.2530263389348198E+17"/>
    <s v="20"/>
    <s v="01"/>
    <x v="4"/>
    <s v="16:23:44"/>
    <s v="Ulasan John Pilger mengenai Indonesia cukup akurat, bung @RioAaGoGo. Adalah fakta bahwa saat ini kita diambang menjadi republik dagelan."/>
    <n v="11"/>
    <n v="2"/>
  </r>
  <r>
    <n v="4.2530206779244499E+17"/>
    <s v="20"/>
    <s v="01"/>
    <x v="4"/>
    <s v="16:21:29"/>
    <s v="Baik, bung @C_Gerhana @susiealim71. Informasi ini saya teruskan kepada kader @Gerindra yang bergerak di lapangan. Terima kasih."/>
    <n v="7"/>
    <n v="2"/>
  </r>
  <r>
    <n v="4.2530132187322701E+17"/>
    <s v="20"/>
    <s v="01"/>
    <x v="4"/>
    <s v="16:18:31"/>
    <s v="@waver_06 Tentu."/>
    <n v="0"/>
    <n v="0"/>
  </r>
  <r>
    <n v="4.2530065645111699E+17"/>
    <s v="20"/>
    <s v="01"/>
    <x v="4"/>
    <s v="16:15:52"/>
    <s v="@fokussinema Saya sudah terima, bung Siswanto. Terima kasih banyak. Saya sangat apresiasi."/>
    <n v="4"/>
    <n v="0"/>
  </r>
  <r>
    <n v="4.2530005419520397E+17"/>
    <s v="20"/>
    <s v="01"/>
    <x v="4"/>
    <s v="16:13:29"/>
    <s v="@YobaMIKS Masih."/>
    <n v="0"/>
    <n v="0"/>
  </r>
  <r>
    <n v="4.2529977663291302E+17"/>
    <s v="20"/>
    <s v="01"/>
    <x v="4"/>
    <s v="16:12:23"/>
    <s v="Terima kasih, @gilawhimurra. Mohon sampaikan salam saya kepada teman-teman di Singaparna, Tasikmalaya."/>
    <n v="6"/>
    <n v="4"/>
  </r>
  <r>
    <n v="4.2529966953138502E+17"/>
    <s v="20"/>
    <s v="01"/>
    <x v="4"/>
    <s v="16:11:57"/>
    <s v="@hajimerah Tentu. Maaf saya baru balas."/>
    <n v="0"/>
    <n v="0"/>
  </r>
  <r>
    <n v="4.2529950523208902E+17"/>
    <s v="20"/>
    <s v="01"/>
    <x v="4"/>
    <s v="16:11:18"/>
    <s v="@HarryKuffal Tentu. Terima kasih bung Harry."/>
    <n v="0"/>
    <n v="0"/>
  </r>
  <r>
    <n v="4.2529945086973901E+17"/>
    <s v="20"/>
    <s v="01"/>
    <x v="4"/>
    <s v="16:11:05"/>
    <s v="@oei_sudirman Setuju. Kita bisa mulai dengan biofuel yang relatif lebih murah investasinya namun hasilnya bisa sangat terasa."/>
    <n v="3"/>
    <n v="0"/>
  </r>
  <r>
    <n v="4.2529850186649997E+17"/>
    <s v="20"/>
    <s v="01"/>
    <x v="4"/>
    <s v="16:07:19"/>
    <s v="@Fardonny Terima kasih bung Donny. Mohon dukungannya selalu."/>
    <n v="1"/>
    <n v="1"/>
  </r>
  <r>
    <n v="4.2529839679498598E+17"/>
    <s v="20"/>
    <s v="01"/>
    <x v="4"/>
    <s v="16:06:54"/>
    <s v="@tamtam_thamy OK. Insya Allah mbak Prima."/>
    <n v="0"/>
    <n v="0"/>
  </r>
  <r>
    <n v="4.25298111695568E+17"/>
    <s v="20"/>
    <s v="01"/>
    <x v="4"/>
    <s v="16:05:46"/>
    <s v="@Fitrah_Cawang @ismataus Benar."/>
    <n v="0"/>
    <n v="0"/>
  </r>
  <r>
    <n v="4.2529766838698298E+17"/>
    <s v="20"/>
    <s v="01"/>
    <x v="4"/>
    <s v="16:04:00"/>
    <s v="Insya Allah, @elitakumianggre. Saya kira selama ini @Gerindra telah buktikan ucapan kami: http://t.co/vxkhImfkCD"/>
    <n v="39"/>
    <n v="14"/>
  </r>
  <r>
    <n v="4.2529647832873702E+17"/>
    <s v="20"/>
    <s v="01"/>
    <x v="4"/>
    <s v="15:59:16"/>
    <s v="@TavipGanefo @linashobr_noor Hahaha. Mereka yang tidak setuju dengan dasar negara Pancasila, akan saya keluarkan dari @Gerindra."/>
    <n v="5"/>
    <n v="0"/>
  </r>
  <r>
    <n v="4.2529527940791002E+17"/>
    <s v="20"/>
    <s v="01"/>
    <x v="4"/>
    <s v="15:54:30"/>
    <s v="Saudara @agrynandrezz1 harus sabar sedikit. Jawaban saya, tentu iya. Kita harus berdaulat secara ekonomi dan berdaulat secara politik."/>
    <n v="9"/>
    <n v="6"/>
  </r>
  <r>
    <n v="4.25294933818232E+17"/>
    <s v="20"/>
    <s v="01"/>
    <x v="4"/>
    <s v="15:53:08"/>
    <s v="@KristyJemima Sudah."/>
    <n v="0"/>
    <n v="1"/>
  </r>
  <r>
    <n v="4.2529480948228499E+17"/>
    <s v="20"/>
    <s v="01"/>
    <x v="4"/>
    <s v="15:52:38"/>
    <s v="Di desa saya sinyal handphone kurang baik mbak @ismataus. Tidak bisa mudah internetan seperti orang kota."/>
    <n v="8"/>
    <n v="2"/>
  </r>
  <r>
    <n v="4.2529388902548602E+17"/>
    <s v="20"/>
    <s v="01"/>
    <x v="4"/>
    <s v="15:48:59"/>
    <s v="@rafifnugraha Saya sendiri, dibantu ketik oleh sekpri saya."/>
    <n v="0"/>
    <n v="0"/>
  </r>
  <r>
    <n v="4.2529367048126797E+17"/>
    <s v="20"/>
    <s v="01"/>
    <x v="4"/>
    <s v="15:48:07"/>
    <s v="@Harry_A11 Insya Allah. Ikuti terus perkembangan jadwal saya di Facebook dan Twitter saya ini bung Harry."/>
    <n v="2"/>
    <n v="0"/>
  </r>
  <r>
    <n v="4.2529351871878298E+17"/>
    <s v="20"/>
    <s v="01"/>
    <x v="4"/>
    <s v="15:47:31"/>
    <s v="Bung @ARP89, kalau kita punya harta dan harta itu dicuri oleh orang lain, salah siapa? Adalah salah kita tidak mampu menjaga harta sendiri."/>
    <n v="17"/>
    <n v="4"/>
  </r>
  <r>
    <n v="4.2529293870944602E+17"/>
    <s v="20"/>
    <s v="01"/>
    <x v="4"/>
    <s v="15:45:12"/>
    <s v="@tamtam_thamy Ooo tadi mbak Prima di lantai tiga?"/>
    <n v="0"/>
    <n v="0"/>
  </r>
  <r>
    <n v="4.25292761277816E+17"/>
    <s v="20"/>
    <s v="01"/>
    <x v="4"/>
    <s v="15:44:30"/>
    <s v="@Fardonny Hahaha. Kamu sok tahu."/>
    <n v="0"/>
    <n v="0"/>
  </r>
  <r>
    <n v="4.2529269745306803E+17"/>
    <s v="20"/>
    <s v="01"/>
    <x v="4"/>
    <s v="15:44:15"/>
    <s v="@fokussinema Terima kasih untuk kiriman majalahnya ke kantor saya tempo hari."/>
    <n v="1"/>
    <n v="0"/>
  </r>
  <r>
    <n v="4.25292511418912E+17"/>
    <s v="20"/>
    <s v="01"/>
    <x v="4"/>
    <s v="15:43:30"/>
    <s v="@gilangadi80 Alhamdulillah."/>
    <n v="0"/>
    <n v="0"/>
  </r>
  <r>
    <n v="4.252924311064E+17"/>
    <s v="20"/>
    <s v="01"/>
    <x v="4"/>
    <s v="15:43:11"/>
    <s v="Pembatasan masa jabatan itu baik, bung @HendraIsmail. Jika seseorang terlalu lama menjabat, bisa lupa diri."/>
    <n v="12"/>
    <n v="7"/>
  </r>
  <r>
    <n v="4.2529198992853798E+17"/>
    <s v="20"/>
    <s v="01"/>
    <x v="4"/>
    <s v="15:41:26"/>
    <s v="@ekadharma08 Misalkan?"/>
    <n v="0"/>
    <n v="0"/>
  </r>
  <r>
    <n v="4.2529158900340301E+17"/>
    <s v="20"/>
    <s v="01"/>
    <x v="4"/>
    <s v="15:39:51"/>
    <s v="RT @susiealim71: @Prabowo08 Seluruh rakyat Indonesia mengharapkan perubahan! Marilah bekerja dgn hati dengan Gerindra dan Pak Prabowo tuk 2â€¦"/>
    <n v="7"/>
    <n v="0"/>
  </r>
  <r>
    <n v="4.2529154719039002E+17"/>
    <s v="20"/>
    <s v="01"/>
    <x v="4"/>
    <s v="15:39:41"/>
    <s v="@mibsambahanan Maaf bung Mibsam, saya fokus di Indonesia dahulu. Ini saja belum semua provinsi saya keliling lagi sejak 2009."/>
    <n v="0"/>
    <n v="0"/>
  </r>
  <r>
    <n v="4.2529141421835398E+17"/>
    <s v="20"/>
    <s v="01"/>
    <x v="4"/>
    <s v="15:39:09"/>
    <s v="@sekardewi1963 Setuju."/>
    <n v="0"/>
    <n v="0"/>
  </r>
  <r>
    <n v="4.2529130780885798E+17"/>
    <s v="20"/>
    <s v="01"/>
    <x v="4"/>
    <s v="15:38:43"/>
    <s v="Jika sudah ada jadwal ke Surabaya, akan saya kabarkan di FB dan/atau Twitter ini ya @gilangadi80. Sampai jumpa."/>
    <n v="4"/>
    <n v="5"/>
  </r>
  <r>
    <n v="4.2529117968126701E+17"/>
    <s v="20"/>
    <s v="01"/>
    <x v="4"/>
    <s v="15:38:13"/>
    <s v="@YudhaShinigami1 Terima kasih Yudha."/>
    <n v="0"/>
    <n v="0"/>
  </r>
  <r>
    <n v="4.2529113667288198E+17"/>
    <s v="20"/>
    <s v="01"/>
    <x v="4"/>
    <s v="15:38:03"/>
    <s v="@Melawanarah Saya sudah sering sampaikan pandangan saya mengenai hal ini. UU yang ada saat ini menyalahi UUD 1945. Revisi itu perlu."/>
    <n v="0"/>
    <n v="0"/>
  </r>
  <r>
    <n v="4.2529033791382298E+17"/>
    <s v="20"/>
    <s v="01"/>
    <x v="4"/>
    <s v="15:34:52"/>
    <s v="Mantap, bung @SkinOed. Untuk membasmi korupsi memang harus sedikit &quot;keras&quot;. Hukuman yang diberikan harus menimbulkan efek jera."/>
    <n v="11"/>
    <n v="5"/>
  </r>
  <r>
    <n v="4.2528986542128698E+17"/>
    <s v="20"/>
    <s v="01"/>
    <x v="4"/>
    <s v="15:33:00"/>
    <s v="Bukan baru kali ini saya mengaku pernah salah, @linashobr_noor. Saya harus ungkapkan beberapa kali agar mereka yang belum sadar tersadarkan."/>
    <n v="10"/>
    <n v="6"/>
  </r>
  <r>
    <n v="4.2528899556875002E+17"/>
    <s v="20"/>
    <s v="01"/>
    <x v="4"/>
    <s v="15:29:32"/>
    <s v="@syahsofwan Terima kasih bung Sofwan."/>
    <n v="0"/>
    <n v="0"/>
  </r>
  <r>
    <n v="4.2528886418637197E+17"/>
    <s v="20"/>
    <s v="01"/>
    <x v="4"/>
    <s v="15:29:01"/>
    <s v="RT @wisnu_prasetya: (((Pernah Neolib))) RT @Prabowo08: Saya dulu pernah neolib. Namun saya bertobat. Bagi yg belum bertobat, bertobatlah htâ€¦"/>
    <n v="7"/>
    <n v="0"/>
  </r>
  <r>
    <n v="4.2528876276391501E+17"/>
    <s v="20"/>
    <s v="01"/>
    <x v="4"/>
    <s v="15:28:37"/>
    <s v="@elleanor12 Terima kasih."/>
    <n v="0"/>
    <n v="0"/>
  </r>
  <r>
    <n v="4.2528866792232902E+17"/>
    <s v="20"/>
    <s v="01"/>
    <x v="4"/>
    <s v="15:28:14"/>
    <s v="Indonesia yang merdeka. Indonesia yang bersih, kuat, aman, dan bermartabat. Indonesia yang tidak dianggap bangsa kacung. @Alwisyhb18"/>
    <n v="35"/>
    <n v="9"/>
  </r>
  <r>
    <n v="4.2528836670419302E+17"/>
    <s v="20"/>
    <s v="01"/>
    <x v="4"/>
    <s v="15:27:02"/>
    <s v="Cita-cita saya bukan Indonesia ditakuti, bung @Alwisyhb18. Cita-cita saya Indonesia dihargai. Berdiri sejajar dengan bangsa-bangsa lain."/>
    <n v="39"/>
    <n v="11"/>
  </r>
  <r>
    <n v="4.2528818511179302E+17"/>
    <s v="20"/>
    <s v="01"/>
    <x v="4"/>
    <s v="15:26:19"/>
    <s v="Apakah kalian juga mau bertobat? @tweet_erland @Outstandjing - tidak apa sedikit telat, daripada tidak sama sekali. Re: Neolib."/>
    <n v="7"/>
    <n v="1"/>
  </r>
  <r>
    <n v="4.2528801521731098E+17"/>
    <s v="20"/>
    <s v="01"/>
    <x v="4"/>
    <s v="15:25:38"/>
    <s v="@tweet_erland @arman_dhani Baik. Kemarin timnas polo berkuda kita memenangkan kejuaraan polo berkuda se-Asia. Ini soal harga diri bangsa."/>
    <n v="0"/>
    <n v="0"/>
  </r>
  <r>
    <n v="4.2528751976515501E+17"/>
    <s v="20"/>
    <s v="01"/>
    <x v="4"/>
    <s v="15:23:40"/>
    <s v="Saya setuju, bung @s_darno. Demikian juga di organisasi, baik pemerintahan ataupun swasta. Jika tertib saja tidak bisa, bagaimana mau maju?"/>
    <n v="17"/>
    <n v="4"/>
  </r>
  <r>
    <n v="4.2528638386373402E+17"/>
    <s v="20"/>
    <s v="01"/>
    <x v="4"/>
    <s v="15:19:10"/>
    <s v="@harry_sutardji Salam kenal bung Harry."/>
    <n v="0"/>
    <n v="0"/>
  </r>
  <r>
    <n v="4.25284828276064E+17"/>
    <s v="20"/>
    <s v="01"/>
    <x v="4"/>
    <s v="15:12:59"/>
    <s v="@r_hariri Terima kasih."/>
    <n v="0"/>
    <n v="0"/>
  </r>
  <r>
    <n v="4.2528326890515597E+17"/>
    <s v="20"/>
    <s v="01"/>
    <x v="4"/>
    <s v="15:06:47"/>
    <s v="Saya dulu juga pernah neolib. Namun saya bertobat. Bagi yang belum bertobat, bertobatlah. Bergabunglah dengan saya. http://t.co/kUy3EcXhA7"/>
    <n v="80"/>
    <n v="28"/>
  </r>
  <r>
    <n v="4.2528261249237402E+17"/>
    <s v="20"/>
    <s v="01"/>
    <x v="4"/>
    <s v="15:04:10"/>
    <s v="Momentum politik sekarang ada bersama kita. Mari kita manfaatkan. Kaum nasionalis, jangan terpecah! Satukan kekuatan. http://t.co/2qxME0MeTF"/>
    <n v="32"/>
    <n v="13"/>
  </r>
  <r>
    <n v="4.2528226926410099E+17"/>
    <s v="20"/>
    <s v="01"/>
    <x v="4"/>
    <s v="15:02:49"/>
    <s v="IMF pernah memberikan resep &quot;cara menjalankan ekonomi&quot; kepada kita, yang di Barat sendiri tidak dijalankan. Piye? http://t.co/l3oJfEZ9B4"/>
    <n v="48"/>
    <n v="16"/>
  </r>
  <r>
    <n v="4.2528186257600902E+17"/>
    <s v="20"/>
    <s v="01"/>
    <x v="4"/>
    <s v="15:01:12"/>
    <s v="Memang sudah waktunya, kita hentikan &quot;business as usual&quot;. &quot;Trickle down&quot; yang dijanjikan neoliberalisme adalah mitos. http://t.co/NGhatNvkns"/>
    <n v="39"/>
    <n v="17"/>
  </r>
  <r>
    <n v="4.2528144890855398E+17"/>
    <s v="20"/>
    <s v="01"/>
    <x v="4"/>
    <s v="14:59:33"/>
    <s v="Di Pasar Butung tadi siang, saya merasakan bagaimana sahabat di Makassar begitu mengharapkan adanya perobahan besar. http://t.co/izPrFT3cvG"/>
    <n v="23"/>
    <n v="11"/>
  </r>
  <r>
    <n v="4.2528099532393997E+17"/>
    <s v="20"/>
    <s v="01"/>
    <x v="4"/>
    <s v="14:57:45"/>
    <s v="Jadi malam ini bisa diskusi lagi. Oh iya, tadi siang saya di Makassar, ke Pasar Butung. Ada orang Makassar disini? http://t.co/bkwV1drerG"/>
    <n v="22"/>
    <n v="10"/>
  </r>
  <r>
    <n v="4.2528052900961402E+17"/>
    <s v="20"/>
    <s v="01"/>
    <x v="4"/>
    <s v="14:55:54"/>
    <s v="Selamat malam sahabat. Bagaimana kabar? Alhamdulillah internet di rumah saya sudah kembali aktif sejak kemarin putus karena cuaca buruk."/>
    <n v="28"/>
    <n v="16"/>
  </r>
  <r>
    <n v="4.2527751666050202E+17"/>
    <s v="20"/>
    <s v="01"/>
    <x v="4"/>
    <s v="14:43:55"/>
    <s v="RT @kompasmuda: Oya, lima komentar terpilih soal Gerindra akan dicetak di Kompas (21/1). Ditunggu! Ayo twit dgn tagar #IndonesiaSatu &amp;amp;mentiâ€¦"/>
    <n v="12"/>
    <n v="0"/>
  </r>
  <r>
    <n v="4.2527749860402298E+17"/>
    <s v="20"/>
    <s v="01"/>
    <x v="4"/>
    <s v="14:43:51"/>
    <s v="RT @kompasmuda: Besok giliran Partai Gerindra. Yuk kasih komentar soal partainya, sosoknya, dan programnya. Capresnya juga boleh. Ditunggu â€¦"/>
    <n v="9"/>
    <n v="0"/>
  </r>
  <r>
    <n v="4.2383628937738202E+17"/>
    <s v="16"/>
    <s v="01"/>
    <x v="4"/>
    <s v="15:17:00"/>
    <s v="Benar, bung @gandaprisma. Kekayaan negara kita terus mengalir ke luar negeri. Kita hanya menjadi kacung dan penonton. UUD tidak dijalankan."/>
    <n v="58"/>
    <n v="22"/>
  </r>
  <r>
    <n v="4.2383612768697901E+17"/>
    <s v="16"/>
    <s v="01"/>
    <x v="4"/>
    <s v="15:16:21"/>
    <s v="@YudhaShinigami1 @Gerindra Beberapa minggu lalu, saya makan malam dengan seorang rekan. Mantan pejabat pajak. Beliau taksir lebih tinggi."/>
    <n v="5"/>
    <n v="3"/>
  </r>
  <r>
    <n v="4.2383512755518598E+17"/>
    <s v="16"/>
    <s v="01"/>
    <x v="4"/>
    <s v="15:12:23"/>
    <s v="@yunartowijaya @EsemkaIndonesia Kenapa sindiran? Saya serius."/>
    <n v="0"/>
    <n v="2"/>
  </r>
  <r>
    <n v="4.2383493286817702E+17"/>
    <s v="16"/>
    <s v="01"/>
    <x v="4"/>
    <s v="15:11:37"/>
    <s v="@setyapambudi2 Terima kasih."/>
    <n v="0"/>
    <n v="0"/>
  </r>
  <r>
    <n v="4.2383476220613402E+17"/>
    <s v="16"/>
    <s v="01"/>
    <x v="4"/>
    <s v="15:10:56"/>
    <s v="Terima kasih untuk tulisannya, @ancapalalloi. Sudah lama kita tidak ngopi bareng. Semoga kabar bung Hamzah baik-baik saja."/>
    <n v="11"/>
    <n v="1"/>
  </r>
  <r>
    <n v="4.2383453703073702E+17"/>
    <s v="16"/>
    <s v="01"/>
    <x v="4"/>
    <s v="15:10:02"/>
    <s v="Kader @Gerindra hadir membantu di semua lokasi bencana, bung @Don_Zakiyamani. Hanya saja, saya minta agar tidak diliput wartawan."/>
    <n v="23"/>
    <n v="9"/>
  </r>
  <r>
    <n v="4.2383424246895002E+17"/>
    <s v="16"/>
    <s v="01"/>
    <x v="4"/>
    <s v="15:08:52"/>
    <s v="@ch0lil Pendamping adalah rahasia Allah SWT."/>
    <n v="0"/>
    <n v="0"/>
  </r>
  <r>
    <n v="4.2383411091880698E+17"/>
    <s v="16"/>
    <s v="01"/>
    <x v="4"/>
    <s v="15:08:21"/>
    <s v="@WakeAlexUp Bagus. Sesuai UUD, memang seharusnya tidak ada ambang batas pengajuan capres bagi parpol yang sudah punya kursi di DPR RI."/>
    <n v="3"/>
    <n v="1"/>
  </r>
  <r>
    <n v="4.2383392988005498E+17"/>
    <s v="16"/>
    <s v="01"/>
    <x v="4"/>
    <s v="15:07:37"/>
    <s v="Masih, bung @Aa_Utha. Saya masih Ketua Umum IPSI. Kemarin saya supervisi langsung persiapan timnas silat kita ke SEA Games Myanmar."/>
    <n v="8"/>
    <n v="1"/>
  </r>
  <r>
    <n v="4.2383368421968198E+17"/>
    <s v="16"/>
    <s v="01"/>
    <x v="4"/>
    <s v="15:06:39"/>
    <s v="@kopibaba @Ronnie_Rusli @ruangpebisnis OK."/>
    <n v="1"/>
    <n v="1"/>
  </r>
  <r>
    <n v="4.2383336367838797E+17"/>
    <s v="16"/>
    <s v="01"/>
    <x v="4"/>
    <s v="15:05:23"/>
    <s v="@muhardi_champa Usul saya dari singkong - mudah untuk ditanam, kinerja konversi ke biofuel cukup bagus, dan investasi relatif murah."/>
    <n v="0"/>
    <n v="0"/>
  </r>
  <r>
    <n v="4.2383303504625997E+17"/>
    <s v="16"/>
    <s v="01"/>
    <x v="4"/>
    <s v="15:04:04"/>
    <s v="Mari kita gali kekuatan yang tangguh, jiwa besar, sikap pemaaf. Mikul duwur mendem jero. Ojo rumongso iso, ning iso rumongso. @ajolebay"/>
    <n v="32"/>
    <n v="14"/>
  </r>
  <r>
    <n v="4.2383289005755501E+17"/>
    <s v="16"/>
    <s v="01"/>
    <x v="4"/>
    <s v="15:03:30"/>
    <s v="Janganlah berkampanye dengan kebencian, dengan dengki, dengan iri, dan dengan ciri-ciri manusia yang lemah lainnya. @ajolebay"/>
    <n v="32"/>
    <n v="14"/>
  </r>
  <r>
    <n v="4.2383275084024198E+17"/>
    <s v="16"/>
    <s v="01"/>
    <x v="4"/>
    <s v="15:02:56"/>
    <s v="Bung @ajolebay, pribadi bangsa kita adalah tenggang roso. Silih asah, silih asih, silih asuh. Bukan saling curiga, benci &amp;amp; saling mengejek."/>
    <n v="29"/>
    <n v="10"/>
  </r>
  <r>
    <n v="4.2383221254325798E+17"/>
    <s v="16"/>
    <s v="01"/>
    <x v="4"/>
    <s v="15:00:48"/>
    <s v="@Ika_andri25 cc @BimaAryaS - mohon ybs dibantu. Terima kasih."/>
    <n v="0"/>
    <n v="1"/>
  </r>
  <r>
    <n v="4.2383170094301101E+17"/>
    <s v="16"/>
    <s v="01"/>
    <x v="4"/>
    <s v="14:58:46"/>
    <s v="@God_Humanistis @KontraS @AksiKamisan Terima kasih sudah mencetak wajah saya. Apakah saudara yakin, saya adalah yang saudara inginkan?"/>
    <n v="6"/>
    <n v="5"/>
  </r>
  <r>
    <n v="4.2383079900410202E+17"/>
    <s v="16"/>
    <s v="01"/>
    <x v="4"/>
    <s v="14:55:11"/>
    <s v="Bahkan saat kita capai skala besar, BBN bisa menurunkan harga bahan bakar kita. Inilah yang perlu kita tuju. @Ronnie_Rusli @ruangpebisnis"/>
    <n v="12"/>
    <n v="5"/>
  </r>
  <r>
    <n v="4.2382995961480301E+17"/>
    <s v="16"/>
    <s v="01"/>
    <x v="4"/>
    <s v="14:51:51"/>
    <s v="Oleh karena itu saya terus kampanyekan biofuel (bahan bakar nabati). Sekarang hitungan ekonominya sudah masuk. @Ronnie_Rusli @ruangpebisnis"/>
    <n v="18"/>
    <n v="10"/>
  </r>
  <r>
    <n v="4.2382964366626803E+17"/>
    <s v="16"/>
    <s v="01"/>
    <x v="4"/>
    <s v="14:50:36"/>
    <s v="Benar, @Ronnie_Rusli @ruangpebisnis. Jika tidak ada temuan baru &amp;amp; terobosan kebijakan, kita harus 100% impor BBM kurang dari 10 tahun lagi."/>
    <n v="11"/>
    <n v="6"/>
  </r>
  <r>
    <n v="4.2382917398809798E+17"/>
    <s v="16"/>
    <s v="01"/>
    <x v="4"/>
    <s v="14:48:44"/>
    <s v="@yuliaa157 @infoterkin1 Kasus ini sedang ditelusuri oleh utusan saya. Kita tidak bisa mengambil tindakan hanya dari laporan media."/>
    <n v="0"/>
    <n v="0"/>
  </r>
  <r>
    <n v="4.2382898199385203E+17"/>
    <s v="16"/>
    <s v="01"/>
    <x v="4"/>
    <s v="14:47:58"/>
    <s v="Hahaha. Mungkin hanya kebetulan, bung @jonnylingga. Ada lho yang namanya kebetulan di dunia ini. Re: Pembangunan jalan tol lintas Sumatera."/>
    <n v="11"/>
    <n v="1"/>
  </r>
  <r>
    <n v="4.2382834443867699E+17"/>
    <s v="16"/>
    <s v="01"/>
    <x v="4"/>
    <s v="14:45:26"/>
    <s v="@SusanOswarie Terima kasih."/>
    <n v="0"/>
    <n v="1"/>
  </r>
  <r>
    <n v="4.2382783537178202E+17"/>
    <s v="16"/>
    <s v="01"/>
    <x v="4"/>
    <s v="14:43:24"/>
    <s v="Jangan lupa pesanan saya ya @EsemkaIndonesia. Saya masih nantikan. Indonesia harus punya mobil, motor &amp;amp; pesawat sendiri. Kita bangsa besar."/>
    <n v="47"/>
    <n v="18"/>
  </r>
  <r>
    <n v="4.2382571596480499E+17"/>
    <s v="16"/>
    <s v="01"/>
    <x v="4"/>
    <s v="14:34:59"/>
    <s v="Angka kebocoran pemungutan pajak kita terlalu tinggi, bung @FerryJuliantono. Dewan Pakar @Gerindra taksir di angka Rp. 36 triliun per tahun."/>
    <n v="16"/>
    <n v="2"/>
  </r>
  <r>
    <n v="4.2382484711476E+17"/>
    <s v="16"/>
    <s v="01"/>
    <x v="4"/>
    <s v="14:31:32"/>
    <s v="@MWazowsky Intinya, saya resah melihat keadaan yang seperti sekarang ini. Kita bisa jauh lebih baik. Kebocoran kekayaan bisa kita hentikan."/>
    <n v="2"/>
    <n v="0"/>
  </r>
  <r>
    <n v="4.2382460386188403E+17"/>
    <s v="16"/>
    <s v="01"/>
    <x v="4"/>
    <s v="14:30:34"/>
    <s v="@agusgpip Terima kasih, bung Agus."/>
    <n v="0"/>
    <n v="0"/>
  </r>
  <r>
    <n v="4.2382408899850598E+17"/>
    <s v="16"/>
    <s v="01"/>
    <x v="4"/>
    <s v="14:28:31"/>
    <s v="Tentu, bung @z33s. Saya sudah menugaskan Kabid LN @Gerindra untuk menjenguk Erwiana di Sragen. Sekarang beliau di HK untuk telusuri kasus."/>
    <n v="11"/>
    <n v="12"/>
  </r>
  <r>
    <n v="4.2312672363112E+17"/>
    <s v="14"/>
    <s v="01"/>
    <x v="4"/>
    <s v="16:17:26"/>
    <s v="Bangsa yang berdaulat secara ekonomi &amp;amp; berdaulat secara politik. Tidak dinjak-injak, tidak menjadi budak, tidak menjadi kacung bangsa lain."/>
    <n v="196"/>
    <n v="42"/>
  </r>
  <r>
    <n v="4.2312663851194298E+17"/>
    <s v="14"/>
    <s v="01"/>
    <x v="4"/>
    <s v="16:17:06"/>
    <s v="Indonesia menjadi bangsa yang merdeka. Bangsa yang bersih, kuat, aman, dan bermartabat. Bangsa yang berdiri di atas kaki sendiri."/>
    <n v="121"/>
    <n v="27"/>
  </r>
  <r>
    <n v="4.2312653670360198E+17"/>
    <s v="14"/>
    <s v="01"/>
    <x v="4"/>
    <s v="16:16:42"/>
    <s v="Kembali saya mohon doa' dan dukungan dari sahabat sekalian. Kita perlu bangun kekuatan politik untuk wujudkan cita-cita pendiri bangsa."/>
    <n v="68"/>
    <n v="24"/>
  </r>
  <r>
    <n v="4.2312610714814003E+17"/>
    <s v="14"/>
    <s v="01"/>
    <x v="4"/>
    <s v="16:14:59"/>
    <s v="@lorashakiera @Fahmi_segaf85 @Gerindra Kalau bantu korban bencana diwartakan, kurang baik. Nanti ada yang bilang pencitraan dalam kesulitan."/>
    <n v="7"/>
    <n v="1"/>
  </r>
  <r>
    <n v="4.2312578312138298E+17"/>
    <s v="14"/>
    <s v="01"/>
    <x v="4"/>
    <s v="16:13:42"/>
    <s v="Ok sahabat. Ini sudah lebih dari jam 23. Saya pamit dulu dari Twitter. Jika ada yang belum puas diskusi, kita lanjut lagi lain waktu."/>
    <n v="27"/>
    <n v="13"/>
  </r>
  <r>
    <n v="4.2312553240267098E+17"/>
    <s v="14"/>
    <s v="01"/>
    <x v="4"/>
    <s v="16:12:42"/>
    <s v="@AjiNugr Ada di Facebook saya."/>
    <n v="0"/>
    <n v="0"/>
  </r>
  <r>
    <n v="4.2312539157050099E+17"/>
    <s v="14"/>
    <s v="01"/>
    <x v="4"/>
    <s v="16:12:09"/>
    <s v="@sanda_semangat Hahaha. Tidak ada maksud kesana. Saya senang saja dengan warna putih dan krem."/>
    <n v="3"/>
    <n v="0"/>
  </r>
  <r>
    <n v="4.2312489785061299E+17"/>
    <s v="14"/>
    <s v="01"/>
    <x v="4"/>
    <s v="16:10:11"/>
    <s v="Twitter dan FB saya, dikelola saya sendiri dibantu oleh sekpri bung @deden_hebat. Kalau saya sendiri yang ketik, kurang cepat."/>
    <n v="26"/>
    <n v="7"/>
  </r>
  <r>
    <n v="4.2312450003345402E+17"/>
    <s v="14"/>
    <s v="01"/>
    <x v="4"/>
    <s v="16:08:36"/>
    <s v="@TohiersSfc Tidak. Silakan datang ke kantor @Gerindra terdekat."/>
    <n v="3"/>
    <n v="0"/>
  </r>
  <r>
    <n v="4.2312438496692198E+17"/>
    <s v="14"/>
    <s v="01"/>
    <x v="4"/>
    <s v="16:08:09"/>
    <s v="@gu_na1 Benar. Itulah mengapa saya terjun ke politik."/>
    <n v="2"/>
    <n v="0"/>
  </r>
  <r>
    <n v="4.23124275554312E+17"/>
    <s v="14"/>
    <s v="01"/>
    <x v="4"/>
    <s v="16:07:43"/>
    <s v="Sudah, @Fahmi_segaf85. Kader @Gerindra hadir di banjir Jakarta &amp;amp; setiap tempat yang membutuhkan bantuan. Tetapi tidak harus diwartakan, kan?"/>
    <n v="19"/>
    <n v="4"/>
  </r>
  <r>
    <n v="4.2312357138100602E+17"/>
    <s v="14"/>
    <s v="01"/>
    <x v="4"/>
    <s v="16:04:55"/>
    <s v="Bung @Dendy_tri  @Adithya_poerba @DonnyDonny35 @fauzul_virio, berikut laporan aksi @Gerindra di Sinabung: http://t.co/NG2SVjm2Dv"/>
    <n v="12"/>
    <n v="5"/>
  </r>
  <r>
    <n v="4.2312272473135898E+17"/>
    <s v="14"/>
    <s v="01"/>
    <x v="4"/>
    <s v="16:01:33"/>
    <s v="Terima kasih usulnya, bung @Ariteg2. Insya Allah, jika saya mendapatkan mandat akan saya laporkan secara berkala kinerja Pemerintah di TV."/>
    <n v="14"/>
    <n v="5"/>
  </r>
  <r>
    <n v="4.2312223736581299E+17"/>
    <s v="14"/>
    <s v="01"/>
    <x v="4"/>
    <s v="15:59:37"/>
    <s v="@heriyantods Jika bung Heri punya kemampuan yang sangat mumpuni, siapkan telepon saudara..."/>
    <n v="3"/>
    <n v="1"/>
  </r>
  <r>
    <n v="4.2312202002119002E+17"/>
    <s v="14"/>
    <s v="01"/>
    <x v="4"/>
    <s v="15:58:45"/>
    <s v="Rekrutmen TNI dan Polri harus 100% bebas dari pungli, bung @shandusetyadi. Rela mati demi negara, masa harus menyogok. Bagaimana toh?"/>
    <n v="50"/>
    <n v="12"/>
  </r>
  <r>
    <n v="4.2312177099278701E+17"/>
    <s v="14"/>
    <s v="01"/>
    <x v="4"/>
    <s v="15:57:46"/>
    <s v="@AdhiyatmaDP Insya Allah."/>
    <n v="0"/>
    <n v="0"/>
  </r>
  <r>
    <n v="4.2312151334086598E+17"/>
    <s v="14"/>
    <s v="01"/>
    <x v="4"/>
    <s v="15:56:44"/>
    <s v="@r1ch4rdm41l04 Terima kasih."/>
    <n v="0"/>
    <n v="0"/>
  </r>
  <r>
    <n v="4.2312138732721702E+17"/>
    <s v="14"/>
    <s v="01"/>
    <x v="4"/>
    <s v="15:56:14"/>
    <s v="@dopindah @Gerindra @Ni_coMarco Ada banyak lahan terbengkalai yang bisa diambil alih kembali oleh negara."/>
    <n v="4"/>
    <n v="0"/>
  </r>
  <r>
    <n v="4.2312122348509498E+17"/>
    <s v="14"/>
    <s v="01"/>
    <x v="4"/>
    <s v="15:55:35"/>
    <s v="@PippoDessy9 @provokatrok Hahaha. Tentu. Kenapa mistis?"/>
    <n v="0"/>
    <n v="0"/>
  </r>
  <r>
    <n v="4.2312063336751501E+17"/>
    <s v="14"/>
    <s v="01"/>
    <x v="4"/>
    <s v="15:53:14"/>
    <s v="Mengenai cawapres, akan saya umumkan setelah pemilu legislatif bung @jonnylingga. Jika ingin saya pilih yang terbaik, pilih @Gerindra."/>
    <n v="14"/>
    <n v="3"/>
  </r>
  <r>
    <n v="4.2312036423578803E+17"/>
    <s v="14"/>
    <s v="01"/>
    <x v="4"/>
    <s v="15:52:10"/>
    <s v="@masdidimoelyadi @Adrifinatus Saya dibantu oleh sekpri saya."/>
    <n v="0"/>
    <n v="0"/>
  </r>
  <r>
    <n v="4.2312023454792397E+17"/>
    <s v="14"/>
    <s v="01"/>
    <x v="4"/>
    <s v="15:51:39"/>
    <s v="@Zulfikar_OY Tidak / belum."/>
    <n v="0"/>
    <n v="0"/>
  </r>
  <r>
    <n v="4.2312011172612902E+17"/>
    <s v="14"/>
    <s v="01"/>
    <x v="4"/>
    <s v="15:51:10"/>
    <s v="@RestuYohantocom Alhamdulillah, baik. Sangat baik."/>
    <n v="0"/>
    <n v="0"/>
  </r>
  <r>
    <n v="4.2311999051074298E+17"/>
    <s v="14"/>
    <s v="01"/>
    <x v="4"/>
    <s v="15:50:41"/>
    <s v="Setiap malam, pasti ada pertanyaan ini. Jadi bung @Arintoko_budi... Saya sampaikan sekali lagi kalau jodoh itu rahasia Allah SWT..."/>
    <n v="12"/>
    <n v="3"/>
  </r>
  <r>
    <n v="4.2311975858248902E+17"/>
    <s v="14"/>
    <s v="01"/>
    <x v="4"/>
    <s v="15:49:46"/>
    <s v="Bukankah harusnya seperti ini, @AhmadHabibi_. Twitter adalah untuk komunikasi dua arah. Jika tak mau diskusi, untuk apa buat akun disini."/>
    <n v="16"/>
    <n v="11"/>
  </r>
  <r>
    <n v="4.2311936495964499E+17"/>
    <s v="14"/>
    <s v="01"/>
    <x v="4"/>
    <s v="15:48:12"/>
    <s v="@mulyadi_didi Saya tidak ada hutang. Jika tidak ada hutang, tidak ada kewajiban untuk mengikuti kata orang lain."/>
    <n v="6"/>
    <n v="1"/>
  </r>
  <r>
    <n v="4.2311910821790899E+17"/>
    <s v="14"/>
    <s v="01"/>
    <x v="4"/>
    <s v="15:47:11"/>
    <s v="@stenlystefano Insya Allah. Waktu saya akan semakin terbatas, namun saya ingin terus lanjutkan komunikasi dua arah."/>
    <n v="1"/>
    <n v="0"/>
  </r>
  <r>
    <n v="4.2311896219741299E+17"/>
    <s v="14"/>
    <s v="01"/>
    <x v="4"/>
    <s v="15:46:36"/>
    <s v="@wahyupriyanto14 Pertanian."/>
    <n v="1"/>
    <n v="1"/>
  </r>
  <r>
    <n v="4.2311881152963699E+17"/>
    <s v="14"/>
    <s v="01"/>
    <x v="4"/>
    <s v="15:46:00"/>
    <s v="Karena itu, prioritas utama saya jika dapat mandat adalah menangani kebocoran kekayaan negara kita. @yusefendy @nyakihmeutuah"/>
    <n v="24"/>
    <n v="6"/>
  </r>
  <r>
    <n v="4.2311853343049702E+17"/>
    <s v="14"/>
    <s v="01"/>
    <x v="4"/>
    <s v="15:44:54"/>
    <s v="Jika kebocoran kekayaan negara &amp;amp; kekayaan alam kita terus terjadi, maka peralatan TNI kita tidak ada perbaikan. @yusefendy @nyakihmeutuah"/>
    <n v="18"/>
    <n v="6"/>
  </r>
  <r>
    <n v="4.2311816517060102E+17"/>
    <s v="14"/>
    <s v="01"/>
    <x v="4"/>
    <s v="15:43:26"/>
    <s v="Bung @yusefendy @nyakihmeutuah, kecanggihan peralatan TNI mengikuti kinerja ekonomi serta kemampuan negara dalam mengelola kekayaan kita."/>
    <n v="14"/>
    <n v="3"/>
  </r>
  <r>
    <n v="4.2311766666917402E+17"/>
    <s v="14"/>
    <s v="01"/>
    <x v="4"/>
    <s v="15:41:27"/>
    <s v="@nnr43 Karena kudeta adalah melanggar konstitusi."/>
    <n v="1"/>
    <n v="0"/>
  </r>
  <r>
    <n v="4.2311709413830598E+17"/>
    <s v="14"/>
    <s v="01"/>
    <x v="4"/>
    <s v="15:39:11"/>
    <s v="@ekadharma08 @Gerindra Benar. Karena itu kita harus tutup kebocoran. Pendarahan ini tidak bisa kita biarkan terus menerus."/>
    <n v="6"/>
    <n v="0"/>
  </r>
  <r>
    <n v="4.2311690573017402E+17"/>
    <s v="14"/>
    <s v="01"/>
    <x v="4"/>
    <s v="15:38:26"/>
    <s v="Saya titip salam untuk rekan-rekan koruptor &amp;amp; komprador anda, @Provokator1945. Saya siap hadapi resiko untuk libas koruptor &amp;amp; komprador."/>
    <n v="34"/>
    <n v="15"/>
  </r>
  <r>
    <n v="4.2311619186382003E+17"/>
    <s v="14"/>
    <s v="01"/>
    <x v="4"/>
    <s v="15:35:35"/>
    <s v="Saudara @Provokator1945, saudara nilai saya sadis dan menakutkan. Jika saudara adalah koruptor / komprador, mungkin penilaian saudara benar."/>
    <n v="40"/>
    <n v="12"/>
  </r>
  <r>
    <n v="4.2311547956612698E+17"/>
    <s v="14"/>
    <s v="01"/>
    <x v="4"/>
    <s v="15:32:46"/>
    <s v="@cimitcool Itulah kenapa kita perlu pilih pemimpin yang bersih dan jujur di setiap pilkada, bung Andika. Hasil dari otonomi kebablasan."/>
    <n v="2"/>
    <n v="0"/>
  </r>
  <r>
    <n v="4.23115239173808E+17"/>
    <s v="14"/>
    <s v="01"/>
    <x v="4"/>
    <s v="15:31:48"/>
    <s v="Pada akhir lima tahun kepemimpinan saya, setiap rakyat Indonesia akan punya indikator apakah saya komit atau tidak. @lilo_agung"/>
    <n v="15"/>
    <n v="0"/>
  </r>
  <r>
    <n v="4.2311498577073299E+17"/>
    <s v="14"/>
    <s v="01"/>
    <x v="4"/>
    <s v="15:30:48"/>
    <s v="Saya ingin semua warga negara Indonesia punya dokumen tersebut, dan mulai kasih contreng jika sudah ada poin yang terlaksana. @lilo_agung"/>
    <n v="11"/>
    <n v="2"/>
  </r>
  <r>
    <n v="4.2311478644902701E+17"/>
    <s v="14"/>
    <s v="01"/>
    <x v="4"/>
    <s v="15:30:00"/>
    <s v="Untuk bung @lilo_agung dan semua yang bertanya apa tindakan pertama saya jika dapatkan mandat, bisa teliti dokumen 6 Program Aksi @Gerindra."/>
    <n v="13"/>
    <n v="3"/>
  </r>
  <r>
    <n v="4.2311429373154502E+17"/>
    <s v="14"/>
    <s v="01"/>
    <x v="4"/>
    <s v="15:28:03"/>
    <s v="Bung @Adrifinatus bisa hubungi saya dengan media ini. Saya disini untuk komunikasi dua arah, bukan untuk menjadi tembok informasi."/>
    <n v="11"/>
    <n v="5"/>
  </r>
  <r>
    <n v="4.2311374403026099E+17"/>
    <s v="14"/>
    <s v="01"/>
    <x v="4"/>
    <s v="15:25:52"/>
    <s v="@GrahaAdhika Semoga berhasil ujiannya."/>
    <n v="1"/>
    <n v="1"/>
  </r>
  <r>
    <n v="4.2311368473538099E+17"/>
    <s v="14"/>
    <s v="01"/>
    <x v="4"/>
    <s v="15:25:38"/>
    <s v="Tentu, bung @AguswinW. Saya tidak ngoyo jadi presiden. Jika rakyat lebih menghendaki orang lain di pemilihan yang jurdil, tidak apa-apa."/>
    <n v="28"/>
    <n v="9"/>
  </r>
  <r>
    <n v="4.2311311574866298E+17"/>
    <s v="14"/>
    <s v="01"/>
    <x v="4"/>
    <s v="15:23:22"/>
    <s v="@YudhaShinigami1 Benar."/>
    <n v="0"/>
    <n v="0"/>
  </r>
  <r>
    <n v="4.2311267223039501E+17"/>
    <s v="14"/>
    <s v="01"/>
    <x v="4"/>
    <s v="15:21:36"/>
    <s v="Kita dapat kurangi korupsi &amp;amp; mafia anggaran dengan transparansi &amp;amp; komputerisasi, @dr_tika. Semua rapat DPR harusnya direkam dan diunggah."/>
    <n v="30"/>
    <n v="9"/>
  </r>
  <r>
    <n v="4.2311223590534701E+17"/>
    <s v="14"/>
    <s v="01"/>
    <x v="4"/>
    <s v="15:19:52"/>
    <s v="Bung @mulyadi_didi, semua WNI punya hak untuk memilih dan dipilih. Dalam demokrasi, rakyatlah yang tentukan siapa yang pantas dipercaya."/>
    <n v="20"/>
    <n v="7"/>
  </r>
  <r>
    <n v="4.2311089634948301E+17"/>
    <s v="14"/>
    <s v="01"/>
    <x v="4"/>
    <s v="15:14:33"/>
    <s v="Bung @totonsanina, saya tidak peduli jika bangsa asing tak ingin saya pimpin Indonesia. Yang bisa pilih saya adalah warga negara Indonesia."/>
    <n v="38"/>
    <n v="13"/>
  </r>
  <r>
    <n v="4.2311055223619501E+17"/>
    <s v="14"/>
    <s v="01"/>
    <x v="4"/>
    <s v="15:13:11"/>
    <s v="@tamarastevana Saya tidak bisa hadir."/>
    <n v="0"/>
    <n v="1"/>
  </r>
  <r>
    <n v="4.2311036155055699E+17"/>
    <s v="14"/>
    <s v="01"/>
    <x v="4"/>
    <s v="15:12:25"/>
    <s v="@PertapaGila Saya setuju. China saja demikian."/>
    <n v="0"/>
    <n v="0"/>
  </r>
  <r>
    <n v="4.2311024440786502E+17"/>
    <s v="14"/>
    <s v="01"/>
    <x v="4"/>
    <s v="15:11:57"/>
    <s v="Saya tidak ingin menjadi pemimpin yang pungli (wes rampung dapat jabatan, lali) bung @Adrifinatus. Jika saya ingkar janji, tegurlah saya."/>
    <n v="32"/>
    <n v="7"/>
  </r>
  <r>
    <n v="4.2310994153295802E+17"/>
    <s v="14"/>
    <s v="01"/>
    <x v="4"/>
    <s v="15:10:45"/>
    <s v="Jika saya diberikan mandat, tentu saya harus jalankan apa yang sudah diwajibkan oleh konstitusi. @bahctiarrr @hasansincan @prokebebasan"/>
    <n v="7"/>
    <n v="2"/>
  </r>
  <r>
    <n v="4.2310970257088102E+17"/>
    <s v="14"/>
    <s v="01"/>
    <x v="4"/>
    <s v="15:09:48"/>
    <s v="Bung @bahctiarrr @hasansincan @prokebebasan, konstitusi telah mewajibkan pemerintah untuk menguasai kekayaan alam Indonesia."/>
    <n v="7"/>
    <n v="2"/>
  </r>
  <r>
    <n v="4.2310860474535501E+17"/>
    <s v="14"/>
    <s v="01"/>
    <x v="4"/>
    <s v="15:05:27"/>
    <s v="Menjawab kebutuhan perbaikan jalan desa yang rusak, tempo hari kita deklarasikan anggaran desa. RUU Desa akhirnya disahkan. @nikwansupan"/>
    <n v="6"/>
    <n v="1"/>
  </r>
  <r>
    <n v="4.23108232735752E+17"/>
    <s v="14"/>
    <s v="01"/>
    <x v="4"/>
    <s v="15:03:58"/>
    <s v="Mungkin karena bung @mang_atek bertemu atau menyaksikan saya di acara-acara resmi. Kalau di acara santai, sikap saya tentu berbeda."/>
    <n v="5"/>
    <n v="1"/>
  </r>
  <r>
    <n v="4.2310792579659699E+17"/>
    <s v="14"/>
    <s v="01"/>
    <x v="4"/>
    <s v="15:02:45"/>
    <s v="Potensi kita di bidang biofuel juga belum digarap. Investasi di biofuel lebih murah tetapi hasilnya bisa lebih berdampak. @adisa_id"/>
    <n v="14"/>
    <n v="2"/>
  </r>
  <r>
    <n v="4.2310764357865798E+17"/>
    <s v="14"/>
    <s v="01"/>
    <x v="4"/>
    <s v="15:01:37"/>
    <s v="Sepakat, bung @adisa_id. Saat ini kita belum benar-benar manfaatkan potensi energi panas bumi kita. Namun investasinya sangat besar."/>
    <n v="11"/>
    <n v="4"/>
  </r>
  <r>
    <n v="4.2310697405868E+17"/>
    <s v="14"/>
    <s v="01"/>
    <x v="4"/>
    <s v="14:58:58"/>
    <s v="Wamil banyak manfaatnya, bung @IndraNura. Disiplin warga Singapura, Korea Selatan, sebagian adalah karena wamil. Kita harus hitung anggaran."/>
    <n v="22"/>
    <n v="2"/>
  </r>
  <r>
    <n v="4.2310626819088301E+17"/>
    <s v="14"/>
    <s v="01"/>
    <x v="4"/>
    <s v="14:56:09"/>
    <s v="Tetapi kemampuan itu harus diorganisir, diberi kesempatan dan sumber daya yang kuat, sehingga karya-karya mereka dapat terwujud. @vanmasdoeq"/>
    <n v="13"/>
    <n v="1"/>
  </r>
  <r>
    <n v="4.2310606955704698E+17"/>
    <s v="14"/>
    <s v="01"/>
    <x v="4"/>
    <s v="14:55:22"/>
    <s v="Percayalah kepada kemampuan bangsa sendiri, bung @vanmasdoeq. Insinyur-insinyur Indonesia dari mana-mana punya kemampuan."/>
    <n v="17"/>
    <n v="3"/>
  </r>
  <r>
    <n v="4.2310566962595802E+17"/>
    <s v="14"/>
    <s v="01"/>
    <x v="4"/>
    <s v="14:53:47"/>
    <s v="Kita mau Indonesia maju atau tidak? Kita mau rakyat Papua dan rakyat Indonesia sejahtera atau tidak? Semua kembali ke politik. @alfa_violist"/>
    <n v="18"/>
    <n v="4"/>
  </r>
  <r>
    <n v="4.2310532283249402E+17"/>
    <s v="14"/>
    <s v="01"/>
    <x v="4"/>
    <s v="14:52:24"/>
    <s v="Dibandingkan dengan potensi yang belum digarap, apa yang sudah digarap sangat kecil. Sekarang kita mau garap atau tidak? @alfa_violist"/>
    <n v="10"/>
    <n v="4"/>
  </r>
  <r>
    <n v="4.2310488321493402E+17"/>
    <s v="14"/>
    <s v="01"/>
    <x v="4"/>
    <s v="14:50:39"/>
    <s v="Bung @alfa_violist, saya beri tahu satu rahasia: Kita masih bisa bangun minimal 10 tambang sebesar Freeport lagi di Papua. Kita begitu kaya."/>
    <n v="51"/>
    <n v="16"/>
  </r>
  <r>
    <n v="4.2310395649603098E+17"/>
    <s v="14"/>
    <s v="01"/>
    <x v="4"/>
    <s v="14:46:58"/>
    <s v="Jumlah penduduk kita semakin besar, kebutuhan energi semakin meningkat. Energi alternatif seperti nuklir perlu kita kembangkan. @AbduhC"/>
    <n v="31"/>
    <n v="12"/>
  </r>
  <r>
    <n v="4.2310378218074899E+17"/>
    <s v="14"/>
    <s v="01"/>
    <x v="4"/>
    <s v="14:46:17"/>
    <s v="Bung @Arintoko_budi, dengan strategi yang tepat kita bisa kurangi impor BBM dan hasilkan sendiri BB yang kita butuhkan. Tidak perlu subsidi."/>
    <n v="11"/>
    <n v="5"/>
  </r>
  <r>
    <n v="4.2310353711597101E+17"/>
    <s v="14"/>
    <s v="01"/>
    <x v="4"/>
    <s v="14:45:18"/>
    <s v="@PartaiSocmed @DesyZhuo Apa yang saudara @pandji sampaikan ada benarnya - saya pernah mengamankan beberapa orang namun semua saya lepaskan."/>
    <n v="5"/>
    <n v="0"/>
  </r>
  <r>
    <n v="4.2310320256570899E+17"/>
    <s v="14"/>
    <s v="01"/>
    <x v="4"/>
    <s v="14:43:59"/>
    <s v="Kedua mengenai Papua dan Indonesia Timur. Kebocoran terlalu besar, diperlukan kepemimpinan langsung oleh pemimpin tertinggi. @bambangkn"/>
    <n v="23"/>
    <n v="5"/>
  </r>
  <r>
    <n v="4.2310273763130099E+17"/>
    <s v="14"/>
    <s v="01"/>
    <x v="4"/>
    <s v="14:42:08"/>
    <s v="Pertama mengenai Sumatera. Jika dapat kepercayaan di 2014 ini, saya ingin jadi presiden yang resmikan jalan raya lintas Sumatera. @bambangkn"/>
    <n v="30"/>
    <n v="4"/>
  </r>
  <r>
    <n v="4.2310228438641798E+17"/>
    <s v="14"/>
    <s v="01"/>
    <x v="4"/>
    <s v="14:40:20"/>
    <s v="Sekian garis besar mengenai strategi BBN. Menjawab bung @bambangkn, mengenai pemerataan menurut saya kuncinya adalah infrastruktur."/>
    <n v="10"/>
    <n v="3"/>
  </r>
  <r>
    <n v="4.23101933910376E+17"/>
    <s v="14"/>
    <s v="01"/>
    <x v="4"/>
    <s v="14:38:56"/>
    <s v="4. Hitungan hulu ke hilir, kita bisa ciptakan lapangan kerja baru untuk 8 sampai 12 juta orang. Ini bisa dan harus dilakukan. @Ni_coMarco"/>
    <n v="12"/>
    <n v="0"/>
  </r>
  <r>
    <n v="4.23101514668728E+17"/>
    <s v="14"/>
    <s v="01"/>
    <x v="4"/>
    <s v="14:37:16"/>
    <s v="3. 125 juta barel ini sekitar seperempat dari kebutuhan BB nasional. Dengan bibit singkong khusus, bisa naik ke 50% kebutuhan. @Ni_coMarco"/>
    <n v="15"/>
    <n v="2"/>
  </r>
  <r>
    <n v="4.2310113670741101E+17"/>
    <s v="14"/>
    <s v="01"/>
    <x v="4"/>
    <s v="14:35:46"/>
    <s v="2. Hitungan Dewan Pakar @Gerindra, Rp. 100 T ini bisa cetak 2 juta hektar lahan. Jika ditanam singkong = 125 barel BBN / tahun. @Ni_coMarco"/>
    <n v="21"/>
    <n v="1"/>
  </r>
  <r>
    <n v="4.2310080484150003E+17"/>
    <s v="14"/>
    <s v="01"/>
    <x v="4"/>
    <s v="14:34:27"/>
    <s v="1. Secara garis besar, jika dapat mandat untuk memimpin saya akan alihkan Rp. 100 T subsidi BBM untuk cetak lahan produktif. @Ni_coMarco"/>
    <n v="41"/>
    <n v="10"/>
  </r>
  <r>
    <n v="4.23099799840104E+17"/>
    <s v="14"/>
    <s v="01"/>
    <x v="4"/>
    <s v="14:30:27"/>
    <s v="@didi88haseum Saya tidak masalah."/>
    <n v="0"/>
    <n v="0"/>
  </r>
  <r>
    <n v="4.23099445647904E+17"/>
    <s v="14"/>
    <s v="01"/>
    <x v="4"/>
    <s v="14:29:03"/>
    <s v="@leon_sps Saya dibantu sekretaris pribadi saya untuk mengetik."/>
    <n v="0"/>
    <n v="0"/>
  </r>
  <r>
    <n v="4.2309925217306598E+17"/>
    <s v="14"/>
    <s v="01"/>
    <x v="4"/>
    <s v="14:28:17"/>
    <s v="@badrun_erb @Ricky_Prakarsa Benar. Becik ketitik ala ketara."/>
    <n v="1"/>
    <n v="0"/>
  </r>
  <r>
    <n v="4.23099099114528E+17"/>
    <s v="14"/>
    <s v="01"/>
    <x v="4"/>
    <s v="14:27:40"/>
    <s v="Bung @Ariteg2 ingin saya kultwit mengenai apa? Rencana saya malam ini adalah diskusi santai. Pertanyaan apa saja, saya coba tanggapi."/>
    <n v="7"/>
    <n v="5"/>
  </r>
  <r>
    <n v="4.2309881596126003E+17"/>
    <s v="14"/>
    <s v="01"/>
    <x v="4"/>
    <s v="14:26:33"/>
    <s v="@mibsambahanan, silakan jika ada perlu hubungi Sdr Wibawanto Nugroho, Ketua Gerindra AS di Washington DC. +1 (202) 415-4212"/>
    <n v="1"/>
    <n v="0"/>
  </r>
  <r>
    <n v="4.2309849522702298E+17"/>
    <s v="14"/>
    <s v="01"/>
    <x v="4"/>
    <s v="14:25:16"/>
    <s v="What does not kill me, make me stronger. Apa yang tidak membunuh saya, membuat saya merasa lebih kuat bung @hariadhi."/>
    <n v="19"/>
    <n v="6"/>
  </r>
  <r>
    <n v="4.2309815928843398E+17"/>
    <s v="14"/>
    <s v="01"/>
    <x v="4"/>
    <s v="14:23:56"/>
    <s v="@didi88haseum Hahaha. Terus saja kamu foto dan unggah ke Twitter, seluruh isi rumah saya."/>
    <n v="1"/>
    <n v="0"/>
  </r>
  <r>
    <n v="4.2309801877924602E+17"/>
    <s v="14"/>
    <s v="01"/>
    <x v="4"/>
    <s v="14:23:23"/>
    <s v="Sekedar individu saja, bung @owen_edo. Saya sudah pernah sampaikan, jika benar-benar mau mendukung saya maka perkuatlah @Gerindra."/>
    <n v="13"/>
    <n v="2"/>
  </r>
  <r>
    <n v="4.2309785911049798E+17"/>
    <s v="14"/>
    <s v="01"/>
    <x v="4"/>
    <s v="14:22:45"/>
    <s v="@nikenhutami Sudah terbiasa mbak Niken. Salam kenal."/>
    <n v="1"/>
    <n v="0"/>
  </r>
  <r>
    <n v="4.2309739323234701E+17"/>
    <s v="14"/>
    <s v="01"/>
    <x v="4"/>
    <s v="14:20:53"/>
    <s v="Dik @Raraavsquez kok tahu, saya baru saja rencanakan kesana. Silakan gabung di http://t.co/KdXUCUTAMM jika berkenan ikut ngariung."/>
    <n v="10"/>
    <n v="3"/>
  </r>
  <r>
    <n v="4.2309666407778701E+17"/>
    <s v="14"/>
    <s v="01"/>
    <x v="4"/>
    <s v="14:18:00"/>
    <s v="Alhamdulillah, @ondarnis. @Geridra sudah lakukan penjaringan sebaik mungkin. Jika ada yang tidak baik lolos, lebih baik ketahuan sekarang."/>
    <n v="7"/>
    <n v="3"/>
  </r>
  <r>
    <n v="4.2309622755977203E+17"/>
    <s v="14"/>
    <s v="01"/>
    <x v="4"/>
    <s v="14:16:16"/>
    <s v="Selamat ngariung, @majalahjelajah. Sesama warga yang peduli memang harus saling mengenal. Karena itu kita ada aplikasi Jaringan @Gerindra."/>
    <n v="9"/>
    <n v="4"/>
  </r>
  <r>
    <n v="4.23095783508832E+17"/>
    <s v="14"/>
    <s v="01"/>
    <x v="4"/>
    <s v="14:14:30"/>
    <s v="Mereka yang tidak mau belajar sejarah akan dihukum oleh sejarah, dengan mengulangi kesalahan yang sama dengan pendahulunya. @Ricky_Prakarsa"/>
    <n v="37"/>
    <n v="13"/>
  </r>
  <r>
    <n v="4.2309560718448602E+17"/>
    <s v="14"/>
    <s v="01"/>
    <x v="4"/>
    <s v="14:13:48"/>
    <s v="Kita tidak boleh melupakan sejarah bangsa kita sendiri, bung @Ricky_Prakarsa. Walau terkadang pahit, kita harus belajar dan instropeksi."/>
    <n v="14"/>
    <n v="2"/>
  </r>
  <r>
    <n v="4.23095097391992E+17"/>
    <s v="14"/>
    <s v="01"/>
    <x v="4"/>
    <s v="14:11:46"/>
    <s v="@rikafagil No hard feelings."/>
    <n v="2"/>
    <n v="0"/>
  </r>
  <r>
    <n v="4.23094928978104E+17"/>
    <s v="14"/>
    <s v="01"/>
    <x v="4"/>
    <s v="14:11:06"/>
    <s v="Malam bung @RezaSatriawan, mohon teruskan salam saya ke saudara-saudara SMI. Silat adalah budaya kita. Harus terus kita masyarakatkan."/>
    <n v="6"/>
    <n v="6"/>
  </r>
  <r>
    <n v="4.2309392606127699E+17"/>
    <s v="14"/>
    <s v="01"/>
    <x v="4"/>
    <s v="14:07:07"/>
    <s v="@The_insurgents @Presiden2014com Benar."/>
    <n v="1"/>
    <n v="0"/>
  </r>
  <r>
    <n v="4.2309388835030598E+17"/>
    <s v="14"/>
    <s v="01"/>
    <x v="4"/>
    <s v="14:06:58"/>
    <s v="@HarryKuffal Benar."/>
    <n v="0"/>
    <n v="0"/>
  </r>
  <r>
    <n v="4.2309357683936E+17"/>
    <s v="14"/>
    <s v="01"/>
    <x v="4"/>
    <s v="14:05:44"/>
    <s v="@jinwoonando10 Terima kasih."/>
    <n v="0"/>
    <n v="0"/>
  </r>
  <r>
    <n v="4.2309334090973101E+17"/>
    <s v="14"/>
    <s v="01"/>
    <x v="4"/>
    <s v="14:04:47"/>
    <s v="@faradinazevaya Benar."/>
    <n v="0"/>
    <n v="0"/>
  </r>
  <r>
    <n v="4.2309329521699597E+17"/>
    <s v="14"/>
    <s v="01"/>
    <x v="4"/>
    <s v="14:04:36"/>
    <s v="Stigma dan citra yang dibangun media, tidak selalu sama dengan kondisi sebenarnya bung @Irvn_fals. Tak kenal maka... Banyak asumsi."/>
    <n v="18"/>
    <n v="4"/>
  </r>
  <r>
    <n v="4.2309285900517702E+17"/>
    <s v="14"/>
    <s v="01"/>
    <x v="4"/>
    <s v="14:02:52"/>
    <s v="Semua kondisi ada positif dan negatifnya, bung @MartinJames19. Namun menurut saya kembali ke perseorangan, kualitas individu. @rikafagil"/>
    <n v="5"/>
    <n v="3"/>
  </r>
  <r>
    <n v="4.2309248522138803E+17"/>
    <s v="14"/>
    <s v="01"/>
    <x v="4"/>
    <s v="14:01:23"/>
    <s v="Bung @Ricky_Prakarsa, saya ada disini untuk jawab pertanyaan. Namun ingat saya tidak bisa langgar sumpah prajurit saya. @PartaiSocmed"/>
    <n v="5"/>
    <n v="2"/>
  </r>
  <r>
    <n v="4.2309199492823802E+17"/>
    <s v="14"/>
    <s v="01"/>
    <x v="4"/>
    <s v="13:59:26"/>
    <s v="Selamat malam, bung @wahyu983. Apa kabar? Semoga dalam keadaan baik dan sehat sekeluarga. Aamiin."/>
    <n v="5"/>
    <n v="2"/>
  </r>
  <r>
    <n v="4.2296190192074298E+17"/>
    <s v="14"/>
    <s v="01"/>
    <x v="4"/>
    <s v="05:22:30"/>
    <s v="@elhakimneverdie Aamiin."/>
    <n v="2"/>
    <n v="1"/>
  </r>
  <r>
    <n v="4.2296150058456998E+17"/>
    <s v="14"/>
    <s v="01"/>
    <x v="4"/>
    <s v="05:20:54"/>
    <s v="Sahabat, saya rasa diskusi kita kemarin cukup produktif. Insya Allah nanti malam saya akan buka lagi diskusi Twitter dari jam 21 s/d 23."/>
    <n v="28"/>
    <n v="13"/>
  </r>
  <r>
    <n v="4.2296108563787302E+17"/>
    <s v="14"/>
    <s v="01"/>
    <x v="4"/>
    <s v="05:19:15"/>
    <s v="Semoga kita senantiasa meneladani kebaikan-kebaikan yang dicontohkan oleh Rasul. Kalau bukan kita, siapa lagi?"/>
    <n v="68"/>
    <n v="14"/>
  </r>
  <r>
    <n v="4.2296100162596403E+17"/>
    <s v="14"/>
    <s v="01"/>
    <x v="4"/>
    <s v="05:18:55"/>
    <s v="Assalamualaikum. Selamat Maulid Nabi Muhammad SAW (12 Rabiul Awal 1435 H) bagi sahabat yang memperingati."/>
    <n v="101"/>
    <n v="9"/>
  </r>
  <r>
    <n v="4.2279013495879603E+17"/>
    <s v="13"/>
    <s v="01"/>
    <x v="4"/>
    <s v="17:59:57"/>
    <s v="Ok sahabat, terima kasih. Kita lanjut lagi di lain kesempatan. Saya mohon doa' dan dukungan dari sahabat selalu."/>
    <n v="47"/>
    <n v="18"/>
  </r>
  <r>
    <n v="4.2278977735664E+17"/>
    <s v="13"/>
    <s v="01"/>
    <x v="4"/>
    <s v="17:58:32"/>
    <s v="@syed_rizki Karena itu saya selalu bawa bantal di mobil. Saya tidur di perjalanan."/>
    <n v="1"/>
    <n v="1"/>
  </r>
  <r>
    <n v="4.2278962439036102E+17"/>
    <s v="13"/>
    <s v="01"/>
    <x v="4"/>
    <s v="17:57:56"/>
    <s v="Ini jawaban terakhir untuk malam ini. @Rikafagil, mengenai siapa yang akan jadi Ibu Negara jika saya dipercaya... Adalah rahasia Allah SWT."/>
    <n v="39"/>
    <n v="9"/>
  </r>
  <r>
    <n v="4.2278903804765299E+17"/>
    <s v="13"/>
    <s v="01"/>
    <x v="4"/>
    <s v="17:55:36"/>
    <s v="@avriianz_ei Tidur pagi, bukan berarti tidak bangun pagi."/>
    <n v="0"/>
    <n v="2"/>
  </r>
  <r>
    <n v="4.2278873542862003E+17"/>
    <s v="13"/>
    <s v="01"/>
    <x v="4"/>
    <s v="17:54:24"/>
    <s v="Dihormati juga karena prestasi olahraganya. Karena itu saya bina Garuda Football Academy dan kejuaraan Garuda Cup. @wahyu983"/>
    <n v="12"/>
    <n v="3"/>
  </r>
  <r>
    <n v="4.2278841119633798E+17"/>
    <s v="13"/>
    <s v="01"/>
    <x v="4"/>
    <s v="17:53:06"/>
    <s v="Saya ingin Indonesia dihormati oleh bangsa-bangsa lain karena kita bangsa yang beradab. Dihormati karena kesejahteraan rakyatnya. @wahyu983"/>
    <n v="29"/>
    <n v="11"/>
  </r>
  <r>
    <n v="4.22787882034552E+17"/>
    <s v="13"/>
    <s v="01"/>
    <x v="4"/>
    <s v="17:51:00"/>
    <s v="Sifat nenek moyang kita selalu mengajarkan kita rendah hati, tepo seliro, ojo dumeh, ojo adigang adigung adiguno. @wahyu983"/>
    <n v="24"/>
    <n v="8"/>
  </r>
  <r>
    <n v="4.2278783701289702E+17"/>
    <s v="13"/>
    <s v="01"/>
    <x v="4"/>
    <s v="17:50:50"/>
    <s v="Kita ingin hidup bersahabat dengan semua bangsa lain di dunia ini, terutama dengan tetangga-tentangga kita. @wahyu983"/>
    <n v="8"/>
    <n v="1"/>
  </r>
  <r>
    <n v="4.2278776648564698E+17"/>
    <s v="13"/>
    <s v="01"/>
    <x v="4"/>
    <s v="17:50:33"/>
    <s v="Namun saya kurang suka bicara masa lalu. Maaf, saya alihkan topik. Bung @wahyu983, berikut konsep politik luar negeri saya:"/>
    <n v="6"/>
    <n v="1"/>
  </r>
  <r>
    <n v="4.2278717717338099E+17"/>
    <s v="13"/>
    <s v="01"/>
    <x v="4"/>
    <s v="17:48:12"/>
    <s v="Karena situasi tidak menentu, banyak orang butuh kambing hitam. Waktu itu saya harus menyelamatkan diri dari jebakan. @ieiepp @dennyrudini"/>
    <n v="12"/>
    <n v="9"/>
  </r>
  <r>
    <n v="4.2278658673280998E+17"/>
    <s v="13"/>
    <s v="01"/>
    <x v="4"/>
    <s v="17:45:51"/>
    <s v="Bung @ieiepp @dennyrudini, saat itu (1998) semua kesalahan dituduhkan kepada saya. Mungkin jika ada kucing hilang, Prabowo yang dituduh."/>
    <n v="18"/>
    <n v="6"/>
  </r>
  <r>
    <n v="4.22786301989888E+17"/>
    <s v="13"/>
    <s v="01"/>
    <x v="4"/>
    <s v="17:44:44"/>
    <s v="@erniwatipks Terima kasih, mbak Erniwati."/>
    <n v="0"/>
    <n v="0"/>
  </r>
  <r>
    <n v="4.22786150470664E+17"/>
    <s v="13"/>
    <s v="01"/>
    <x v="4"/>
    <s v="17:44:07"/>
    <s v="Maaf bung @tristan_99644. Kalau kebetulan jumpa, saudara boleh cicipi tetapi racikan kopi saya rahasia. Namun dijamin bahan baku 100% lokal."/>
    <n v="6"/>
    <n v="3"/>
  </r>
  <r>
    <n v="4.2278576911616397E+17"/>
    <s v="13"/>
    <s v="01"/>
    <x v="4"/>
    <s v="17:42:37"/>
    <s v="Beginilah kalau saya minum kopi sore/malam hari, saya bisa melek sampai jam empat pagi bung @KojekRapBetawi. Tapi sekpri saya sudah ngantuk."/>
    <n v="7"/>
    <n v="4"/>
  </r>
  <r>
    <n v="4.2278506178452602E+17"/>
    <s v="13"/>
    <s v="01"/>
    <x v="4"/>
    <s v="17:39:48"/>
    <s v="@arifstarkey Benar."/>
    <n v="0"/>
    <n v="0"/>
  </r>
  <r>
    <n v="4.2278489015782099E+17"/>
    <s v="13"/>
    <s v="01"/>
    <x v="4"/>
    <s v="17:39:07"/>
    <s v="@RDeezap Seperti saya jelaskan. Harus bisa - namun pertama kita harus ambil alih kekuasaan legislatif."/>
    <n v="1"/>
    <n v="1"/>
  </r>
  <r>
    <n v="4.2278477006229498E+17"/>
    <s v="13"/>
    <s v="01"/>
    <x v="4"/>
    <s v="17:38:38"/>
    <s v="Maaf, ini banyak yang masuk jadi mohon maklum jika terlewat. Jika bung @mulyadi_didi benar ingin gabung, klik http://t.co/KdXUCUTAMM"/>
    <n v="6"/>
    <n v="1"/>
  </r>
  <r>
    <n v="4.2278400731554598E+17"/>
    <s v="13"/>
    <s v="01"/>
    <x v="4"/>
    <s v="17:35:36"/>
    <s v="Namun saya tidak mau (kudeta). Saya seorang prajurit. Saya takut dan saya taat pada konstitusi, @taminfirman. http://t.co/zo3wnc01Hj"/>
    <n v="21"/>
    <n v="13"/>
  </r>
  <r>
    <n v="4.2278347038169901E+17"/>
    <s v="13"/>
    <s v="01"/>
    <x v="4"/>
    <s v="17:33:28"/>
    <s v="Maaf, @taminfirman. Saya baru baca pertanyaan saudara. Tentu pernah terlintas, ada yang mengusulkan kepada saya pada waktu itu."/>
    <n v="8"/>
    <n v="1"/>
  </r>
  <r>
    <n v="4.2278320441250202E+17"/>
    <s v="13"/>
    <s v="01"/>
    <x v="4"/>
    <s v="17:32:25"/>
    <s v="@bob_7uda Tidak."/>
    <n v="0"/>
    <n v="1"/>
  </r>
  <r>
    <n v="4.22783163136344E+17"/>
    <s v="13"/>
    <s v="01"/>
    <x v="4"/>
    <s v="17:32:15"/>
    <s v="@RDeezap Harus dihapuskan. Untuk itu kita perlu kekuatan politik di parlemen. Untuk itu saya kerja keras agar @Gerindra menang besar."/>
    <n v="6"/>
    <n v="0"/>
  </r>
  <r>
    <n v="4.2278279906656198E+17"/>
    <s v="13"/>
    <s v="01"/>
    <x v="4"/>
    <s v="17:30:48"/>
    <s v="Kadang-kadang buatan Tangerang atau buatan Bandung ditempel merek luar negeri. Inilah salah satu kekurangan kita. @SifraPanggabean"/>
    <n v="20"/>
    <n v="4"/>
  </r>
  <r>
    <n v="4.2278270132672499E+17"/>
    <s v="13"/>
    <s v="01"/>
    <x v="4"/>
    <s v="17:30:25"/>
    <s v="Mungkin itu di bawah sadar. Mungkin akibat terlalu lama dijajah dahulu. Alhasil, yang dikagumi harus buatan negara lain. @SifraPanggabean"/>
    <n v="16"/>
    <n v="6"/>
  </r>
  <r>
    <n v="4.22782530429792E+17"/>
    <s v="13"/>
    <s v="01"/>
    <x v="4"/>
    <s v="17:29:44"/>
    <s v="Kita ini memiliki sifat bangsa melayu. Kalau lihat orang asing, selalu kagum. Kalau lihat orang kulit putih, selalu minder. @SifraPanggabean"/>
    <n v="26"/>
    <n v="6"/>
  </r>
  <r>
    <n v="4.2278237456946298E+17"/>
    <s v="13"/>
    <s v="01"/>
    <x v="4"/>
    <s v="17:29:07"/>
    <s v="Saya rasa kita bisa mulai dari sikap, @SifraPanggabean. Jangan minder. Kalau Belanda mengatakan: Jangan memiliki minderwaardigheidskompleks."/>
    <n v="6"/>
    <n v="3"/>
  </r>
  <r>
    <n v="4.2278189709407398E+17"/>
    <s v="13"/>
    <s v="01"/>
    <x v="4"/>
    <s v="17:27:13"/>
    <s v="@ipin_progress @reiky_amrie Benar."/>
    <n v="0"/>
    <n v="0"/>
  </r>
  <r>
    <n v="4.2278149673938899E+17"/>
    <s v="13"/>
    <s v="01"/>
    <x v="4"/>
    <s v="17:25:38"/>
    <s v="@andreScabra_ Terima kasih."/>
    <n v="0"/>
    <n v="0"/>
  </r>
  <r>
    <n v="4.2278136616649901E+17"/>
    <s v="13"/>
    <s v="01"/>
    <x v="4"/>
    <s v="17:25:07"/>
    <s v="Partai @Gerindra tidak sediakan beasiswa S2, bung @Febry_Arisandi. Namun dari keluarga saya ada beasiswa S3 &quot;Sumitro Fellows Program&quot;."/>
    <n v="21"/>
    <n v="3"/>
  </r>
  <r>
    <n v="4.2278063947398701E+17"/>
    <s v="13"/>
    <s v="01"/>
    <x v="4"/>
    <s v="17:22:13"/>
    <s v="Saya hobi olahraga berkuda dan pencak silat. Untuk pencak silat, saya kirim timnas silat untuk berlatih dengan yang terbaik. @chandr4a"/>
    <n v="12"/>
    <n v="2"/>
  </r>
  <r>
    <n v="4.2278030106494899E+17"/>
    <s v="13"/>
    <s v="01"/>
    <x v="4"/>
    <s v="17:20:53"/>
    <s v="Mengenai kuda-kuda yang saya miliki, adalah untuk atlit nasional kita. Sebuah investasi untuk prestasi mereka. Tentu bung @chandr4a tahu?"/>
    <n v="12"/>
    <n v="2"/>
  </r>
  <r>
    <n v="4.2278012280702502E+17"/>
    <s v="13"/>
    <s v="01"/>
    <x v="4"/>
    <s v="17:20:10"/>
    <s v="Bung @chandr4a, tentu pernah menonton balap F1? Apakah bisa menang jika mobil yang digunakan bukan yang terbaik dan tidak melaju cepat?"/>
    <n v="10"/>
    <n v="2"/>
  </r>
  <r>
    <n v="4.2277978667549901E+17"/>
    <s v="13"/>
    <s v="01"/>
    <x v="4"/>
    <s v="17:18:50"/>
    <s v="Selain itu saya juga pernah jadi tentara. Di daerah operasi, tentara itu bergantung hidup kepada rakyat. @chandr4a"/>
    <n v="7"/>
    <n v="4"/>
  </r>
  <r>
    <n v="4.2277917598482803E+17"/>
    <s v="13"/>
    <s v="01"/>
    <x v="4"/>
    <s v="17:16:25"/>
    <s v="Waktu kecil saya pernah kerja jadi pemungut bola tenis di Malaysia. Kedua kakak saya, kalau mau sekolah gantian seragam. @chandr4a"/>
    <n v="25"/>
    <n v="2"/>
  </r>
  <r>
    <n v="4.2277887548392602E+17"/>
    <s v="13"/>
    <s v="01"/>
    <x v="4"/>
    <s v="17:15:13"/>
    <s v="Tentu, bung @chandr4a. Ayah saya pernah berseberangan dengan bung Karno. Saya pernah hidup di pengasingan. Beli sepatu tidak mampu."/>
    <n v="6"/>
    <n v="2"/>
  </r>
  <r>
    <n v="4.2277840928283802E+17"/>
    <s v="13"/>
    <s v="01"/>
    <x v="4"/>
    <s v="17:13:22"/>
    <s v="Dengan biaya kurang dari 25% anggaran perjalanan dinas, tim pak Habibie bisa bangun pabrik pesawat yang menguntungkan. @reiky_amrie"/>
    <n v="23"/>
    <n v="3"/>
  </r>
  <r>
    <n v="4.2277805496062298E+17"/>
    <s v="13"/>
    <s v="01"/>
    <x v="4"/>
    <s v="17:11:57"/>
    <s v="Bandingkan dengan uang yang Pemerintah kita hamburkan untuk anggaran perjalanan dinas &amp;amp; &quot;studi banding&quot;: Rp 26 triliun. @reiky_amrie"/>
    <n v="23"/>
    <n v="7"/>
  </r>
  <r>
    <n v="4.2277774980823802E+17"/>
    <s v="13"/>
    <s v="01"/>
    <x v="4"/>
    <s v="17:10:45"/>
    <s v="Misalkan, belum lama ini saya mendapat paparan dari pak Habibie. Hanya butuh Rp 6 triliun untuk bangun pabrik pesawat terbang. @reiky_amrie"/>
    <n v="23"/>
    <n v="5"/>
  </r>
  <r>
    <n v="4.22777524964184E+17"/>
    <s v="13"/>
    <s v="01"/>
    <x v="4"/>
    <s v="17:09:51"/>
    <s v="Untuk itu, negara cukup berpihak kepada pengusaha dan ilmuwan-ilmuwan lokal. Percayalah pada kekuatan bangsa sendiri. @reiky_amrie"/>
    <n v="16"/>
    <n v="7"/>
  </r>
  <r>
    <n v="4.2277711572174003E+17"/>
    <s v="13"/>
    <s v="01"/>
    <x v="4"/>
    <s v="17:08:13"/>
    <s v="Bangsa yang mampu ciptakan mobil, motor, pesawat nasional. Jangan mau hanya menjadi pemasok dan pembeli barang jadi dari luar. @reiky_amrie"/>
    <n v="22"/>
    <n v="3"/>
  </r>
  <r>
    <n v="4.2277699853287398E+17"/>
    <s v="13"/>
    <s v="01"/>
    <x v="4"/>
    <s v="17:07:45"/>
    <s v="Bung @reiky_amrie, transformasi bangsa ini harus menjadikan bangsa Indonesia bangsa produsen, tidak hanya bangsa konsumen."/>
    <n v="13"/>
    <n v="3"/>
  </r>
  <r>
    <n v="4.22776730328104E+17"/>
    <s v="13"/>
    <s v="01"/>
    <x v="4"/>
    <s v="17:06:41"/>
    <s v="Mulai dari @Puthutea. Kopi adalah rahasia energi saya. Saya ada racikan khusus. Kemanapun saya pergi, saya bawa thermos dari rumah."/>
    <n v="9"/>
    <n v="4"/>
  </r>
  <r>
    <n v="4.2277647822528499E+17"/>
    <s v="13"/>
    <s v="01"/>
    <x v="4"/>
    <s v="17:05:41"/>
    <s v="Hahaha. Oke saya lanjutlan sampai 12.30 namun sekarang ganti sekretaris, karena yang sebelumnya sudah pegal mengetik."/>
    <n v="14"/>
    <n v="2"/>
  </r>
  <r>
    <n v="4.2277526002744102E+17"/>
    <s v="13"/>
    <s v="01"/>
    <x v="4"/>
    <s v="17:00:51"/>
    <s v="Ini sudah larut malam... Apa kita berhenti diskusi atau lanjut?"/>
    <n v="11"/>
    <n v="5"/>
  </r>
  <r>
    <n v="4.2277502813693901E+17"/>
    <s v="13"/>
    <s v="01"/>
    <x v="4"/>
    <s v="16:59:56"/>
    <s v="@EliasPranata Terima kasih. Tim @Gerindra sudah di lokasi untuk membantu."/>
    <n v="6"/>
    <n v="0"/>
  </r>
  <r>
    <n v="4.2277485769720602E+17"/>
    <s v="13"/>
    <s v="01"/>
    <x v="4"/>
    <s v="16:59:15"/>
    <s v="Benar. Karena kalau kita diam, maka kita biarkan keadaan yang seperti sekarang, kebocoran seperti sekarang, berlanjut bung @dodisanjaya913."/>
    <n v="3"/>
    <n v="2"/>
  </r>
  <r>
    <n v="4.22774623592128E+17"/>
    <s v="13"/>
    <s v="01"/>
    <x v="4"/>
    <s v="16:58:19"/>
    <s v="@HenryBambangS Selengkapnya, simak: http://t.co/Q9DuXFNhTg"/>
    <n v="0"/>
    <n v="0"/>
  </r>
  <r>
    <n v="4.2277424017403002E+17"/>
    <s v="13"/>
    <s v="01"/>
    <x v="4"/>
    <s v="16:56:48"/>
    <s v="Gerindra akhirnya menolak, karena usulan agar subsidi dialihkan ke transportasi umum ditolak bung @HenryBambangS. Kita tidak setuju BLT."/>
    <n v="11"/>
    <n v="2"/>
  </r>
  <r>
    <n v="4.2277401419752602E+17"/>
    <s v="13"/>
    <s v="01"/>
    <x v="4"/>
    <s v="16:55:54"/>
    <s v="@firas_iras Benar."/>
    <n v="1"/>
    <n v="0"/>
  </r>
  <r>
    <n v="4.2277397638585498E+17"/>
    <s v="13"/>
    <s v="01"/>
    <x v="4"/>
    <s v="16:55:45"/>
    <s v="@seffrytsunino Terima kasih."/>
    <n v="0"/>
    <n v="0"/>
  </r>
  <r>
    <n v="4.2277386409176198E+17"/>
    <s v="13"/>
    <s v="01"/>
    <x v="4"/>
    <s v="16:55:18"/>
    <s v="Benar, bung @bob_7uda. Itu jika kita paksa turunkan harga BBM dengan subsidi. Yang saya tawarkan bukan subsidi tetapi pemberdayaan biofuel."/>
    <n v="8"/>
    <n v="1"/>
  </r>
  <r>
    <n v="4.2277356787742298E+17"/>
    <s v="13"/>
    <s v="01"/>
    <x v="4"/>
    <s v="16:54:07"/>
    <s v="Kita harus hargai kontrak yang ada, namun kita juga harus jalankan konstitusi @jady_rembang. Sebagian besar keuntungan haruslah untuk kita."/>
    <n v="7"/>
    <n v="0"/>
  </r>
  <r>
    <n v="4.2277302681221101E+17"/>
    <s v="13"/>
    <s v="01"/>
    <x v="4"/>
    <s v="16:51:59"/>
    <s v="Belum, bung @panjimilzam1. Waktu saya aktif di media sosial, adalah di malam hari. Malam ini banyak sahabat bertanya, perlu saya jawab."/>
    <n v="7"/>
    <n v="2"/>
  </r>
  <r>
    <n v="4.2277270049955398E+17"/>
    <s v="13"/>
    <s v="01"/>
    <x v="4"/>
    <s v="16:50:41"/>
    <s v="Kita tak boleh kompensasi kekurangan kita dengan membenci bangsa lain. Ini akan membuat kita tambah lemah, tambah terperangkap. @reiky_amrie"/>
    <n v="16"/>
    <n v="4"/>
  </r>
  <r>
    <n v="4.2277255166468E+17"/>
    <s v="13"/>
    <s v="01"/>
    <x v="4"/>
    <s v="16:50:05"/>
    <s v="Kita harus berani melihat kelemahan kita, penyakit yang ada di badan kita, baru kita bisa kuat, baru kita bisa bangkit. @reiky_amrie"/>
    <n v="23"/>
    <n v="2"/>
  </r>
  <r>
    <n v="4.2277245921803398E+17"/>
    <s v="13"/>
    <s v="01"/>
    <x v="4"/>
    <s v="16:49:43"/>
    <s v="Tetapi kita tidak boleh timbul kebencian kepada orang asing. Kita tidak boleh bersikap anti asing. Kita harus berkaca. @reiky_amrie"/>
    <n v="11"/>
    <n v="2"/>
  </r>
  <r>
    <n v="4.2277225234655603E+17"/>
    <s v="13"/>
    <s v="01"/>
    <x v="4"/>
    <s v="16:48:54"/>
    <s v="Benar, bung @reiky_amrie. Harusnya. Sayangnya, kemarin adalah bukti sebagian elit kita masih tunduk kepada dominasi bangsa-bangsa asing."/>
    <n v="8"/>
    <n v="3"/>
  </r>
  <r>
    <n v="4.2277184102376602E+17"/>
    <s v="13"/>
    <s v="01"/>
    <x v="4"/>
    <s v="16:47:16"/>
    <s v="@akhir_nasution Benar. Ekonomi Pancasila, atau ekonomi jalan tengah, atau ekonomi kerakyatan itulah yang saya percaya bisa bangkitkan INA."/>
    <n v="6"/>
    <n v="1"/>
  </r>
  <r>
    <n v="4.2277148317833203E+17"/>
    <s v="13"/>
    <s v="01"/>
    <x v="4"/>
    <s v="16:45:50"/>
    <s v="Saya yakin dan percaya, kuncinya adalah kepemimpinan bung @UtomoHady. Ingat adagium: &quot;There are no bad soldiers, only bad commanders.&quot;"/>
    <n v="16"/>
    <n v="4"/>
  </r>
  <r>
    <n v="4.2277106700688902E+17"/>
    <s v="13"/>
    <s v="01"/>
    <x v="4"/>
    <s v="16:44:11"/>
    <s v="Kita seolah menjadi bangsa yang bodoh. Kita izinkan bank asing operasi disini, padahal bank kita dilarang di negara mereka. @Ruth_Djojoning"/>
    <n v="28"/>
    <n v="6"/>
  </r>
  <r>
    <n v="4.2277061917685299E+17"/>
    <s v="13"/>
    <s v="01"/>
    <x v="4"/>
    <s v="16:42:24"/>
    <s v="Itulah, mbak @Ruth_Djojoning. Bank-bank milik Indonesia yang susah payah telah kita bangun kembali, kita biarkan dibeli oleh bangsa lain."/>
    <n v="12"/>
    <n v="2"/>
  </r>
  <r>
    <n v="4.2276996582174298E+17"/>
    <s v="13"/>
    <s v="01"/>
    <x v="4"/>
    <s v="16:39:49"/>
    <s v="Sosialisme murni itu romantis, namun sulit benar-benar menyejahterakan rakyat bung @Benradit @eaglewetann515. Yang terbaik jalan tengah."/>
    <n v="13"/>
    <n v="4"/>
  </r>
  <r>
    <n v="4.2276915844337997E+17"/>
    <s v="13"/>
    <s v="01"/>
    <x v="4"/>
    <s v="16:36:36"/>
    <s v="@YayanMahendro @Atno_Situmorang Apa lagi yang perlu saya jelaskan? Saudara pemuda harapan bangsa. Jangan mudah diperdaya."/>
    <n v="1"/>
    <n v="0"/>
  </r>
  <r>
    <n v="4.2276880246441498E+17"/>
    <s v="13"/>
    <s v="01"/>
    <x v="4"/>
    <s v="16:35:11"/>
    <s v="Namun jangan berkecil hati. Saya percaya, bung @rezaa_akbar kalau kita bisa cepat bangkit dengan kepemimpinan nasionalis yang bersih."/>
    <n v="10"/>
    <n v="6"/>
  </r>
  <r>
    <n v="4.2276818003390797E+17"/>
    <s v="13"/>
    <s v="01"/>
    <x v="4"/>
    <s v="16:32:43"/>
    <s v="Dulu Belanda ejek kakek saya: Indonesia mau merdeka? Bikin pabrik peniti saja tak bisa. Bagaimana mau merdeka? Inlander goblok. @rezaa_akbar"/>
    <n v="29"/>
    <n v="2"/>
  </r>
  <r>
    <n v="4.2276779867938803E+17"/>
    <s v="13"/>
    <s v="01"/>
    <x v="4"/>
    <s v="16:31:12"/>
    <s v="Penguasaan asing bukan hanya di sektor pangan, bung @rezaa_akbar. Mobil, motor, televisi, bahkan ikan asin saja sekarang kita impor."/>
    <n v="13"/>
    <n v="5"/>
  </r>
  <r>
    <n v="4.2276697432667302E+17"/>
    <s v="13"/>
    <s v="01"/>
    <x v="4"/>
    <s v="16:27:55"/>
    <s v="@FahmiWahi Ambang batas pengajuan capres, tidak ada di UUD 1945."/>
    <n v="2"/>
    <n v="1"/>
  </r>
  <r>
    <n v="4.2276672953031002E+17"/>
    <s v="13"/>
    <s v="01"/>
    <x v="4"/>
    <s v="16:26:57"/>
    <s v="RT @DharmawanWilly: @Prabowo08 Bangsa yang Kuat &amp;amp; bermartabat adalah Bangsa yang mampu sejahterakan Rakyat nya dengan Kemandirian Ekonomi sâ€¦"/>
    <n v="8"/>
    <n v="0"/>
  </r>
  <r>
    <n v="4.2276644418344499E+17"/>
    <s v="13"/>
    <s v="01"/>
    <x v="4"/>
    <s v="16:25:49"/>
    <s v="@YudhaShinigami1 Kita bisa belajar dari Brazil. Mereka sudah berhasil."/>
    <n v="1"/>
    <n v="0"/>
  </r>
  <r>
    <n v="4.2276635354872602E+17"/>
    <s v="13"/>
    <s v="01"/>
    <x v="4"/>
    <s v="16:25:27"/>
    <s v="Para pendiri bangsa kita telah rumuskan Pasal 33 di UUD 1945, bung @Alwi_Paraga. Jika saya diberikan mandat, akan ingin jalankan sepenuhnya."/>
    <n v="18"/>
    <n v="10"/>
  </r>
  <r>
    <n v="4.2276590339923898E+17"/>
    <s v="13"/>
    <s v="01"/>
    <x v="4"/>
    <s v="16:23:40"/>
    <s v="Kita adalah negara besar. Kita adalah negara kaya. Kita harus hapuskan mental kacung, jangan mau disetir korporasi asing. @Big_Iwid"/>
    <n v="53"/>
    <n v="6"/>
  </r>
  <r>
    <n v="4.2276561941550598E+17"/>
    <s v="13"/>
    <s v="01"/>
    <x v="4"/>
    <s v="16:22:32"/>
    <s v="Itulah mengapa, saya percaya kita perlu pemerintahan yang kuat bung @Big_Iwid. Pemerintahan yang tidak tunduk pada komprador."/>
    <n v="9"/>
    <n v="5"/>
  </r>
  <r>
    <n v="4.22765433486192E+17"/>
    <s v="13"/>
    <s v="01"/>
    <x v="4"/>
    <s v="16:21:48"/>
    <s v="Terima kasih, bung @djoelkarnoen. Mohon sampaikan salam saya kepada rekan-rekan di Aceh."/>
    <n v="6"/>
    <n v="2"/>
  </r>
  <r>
    <n v="4.2276530845817997E+17"/>
    <s v="13"/>
    <s v="01"/>
    <x v="4"/>
    <s v="16:21:18"/>
    <s v="Arah kebijakan saudara Wagub @Basuki_BTP selaras dengan saya. Tahun ini ia akan adakan 4.000 bus baru, cabut subsidi. @ArdianAtim @wasanaadi"/>
    <n v="11"/>
    <n v="5"/>
  </r>
  <r>
    <n v="4.22762672803696E+17"/>
    <s v="13"/>
    <s v="01"/>
    <x v="4"/>
    <s v="16:10:50"/>
    <s v="@johanalbanjari Insya Allah."/>
    <n v="0"/>
    <n v="0"/>
  </r>
  <r>
    <n v="4.2276178764196998E+17"/>
    <s v="13"/>
    <s v="01"/>
    <x v="4"/>
    <s v="16:07:19"/>
    <s v="@Puthutea Benar."/>
    <n v="3"/>
    <n v="0"/>
  </r>
  <r>
    <n v="4.2276168153865798E+17"/>
    <s v="13"/>
    <s v="01"/>
    <x v="4"/>
    <s v="16:06:54"/>
    <s v="Saya yakin jika kita manfaatkan potensi dan kembangkan biofuel, harga BBM (atau tepatnya BBN) akan terjangkau. @wasanaadi"/>
    <n v="19"/>
    <n v="3"/>
  </r>
  <r>
    <n v="4.2276145213539098E+17"/>
    <s v="13"/>
    <s v="01"/>
    <x v="4"/>
    <s v="16:05:59"/>
    <s v="Bung @wasanaadi, saya selalu sampaikan bahwa subsidi BBM adalah kebijakan keliru. Lebih baik untuk transportasi umum dan kembangkan biofuel."/>
    <n v="17"/>
    <n v="2"/>
  </r>
  <r>
    <n v="4.22761136413368E+17"/>
    <s v="13"/>
    <s v="01"/>
    <x v="4"/>
    <s v="16:04:44"/>
    <s v="@nugroho1971 Saya tidak menilai saudara, hanya berbagi pengalaman. Proposal menumpuk di kantor saya, tetapi saya tidak sudi bayar."/>
    <n v="0"/>
    <n v="1"/>
  </r>
  <r>
    <n v="4.2276045139961798E+17"/>
    <s v="13"/>
    <s v="01"/>
    <x v="4"/>
    <s v="16:02:00"/>
    <s v="Mbak @imayuliana3, silakan cek dokumen 6 Program Aksi @Gerindra. Semua dijelaskan disana, atau simak film berikut: http://t.co/GAyzRERACO"/>
    <n v="12"/>
    <n v="6"/>
  </r>
  <r>
    <n v="4.2276004778176102E+17"/>
    <s v="13"/>
    <s v="01"/>
    <x v="4"/>
    <s v="16:00:24"/>
    <s v="Dalam berpolitik kita tidak boleh lugu bung @nugroho1971. Lugu itu lucu dan, maaf, guoblok. Jika lugu, kita mudah dipermainkan orang lain."/>
    <n v="37"/>
    <n v="7"/>
  </r>
  <r>
    <n v="4.2275852340389798E+17"/>
    <s v="13"/>
    <s v="01"/>
    <x v="4"/>
    <s v="15:54:21"/>
    <s v="@mika_nakasima Aamiin."/>
    <n v="0"/>
    <n v="0"/>
  </r>
  <r>
    <n v="4.2275806647223501E+17"/>
    <s v="13"/>
    <s v="01"/>
    <x v="4"/>
    <s v="15:52:32"/>
    <s v="@nugroho1971 @The_Aulia @saiful_mujani Hahaha. Kalau itu sudah menjadi rahasia umum."/>
    <n v="0"/>
    <n v="1"/>
  </r>
  <r>
    <n v="4.2275800999593901E+17"/>
    <s v="13"/>
    <s v="01"/>
    <x v="4"/>
    <s v="15:52:18"/>
    <s v="@rismanal Terima kasih."/>
    <n v="0"/>
    <n v="0"/>
  </r>
  <r>
    <n v="4.2275755273710701E+17"/>
    <s v="13"/>
    <s v="01"/>
    <x v="4"/>
    <s v="15:50:29"/>
    <s v="@BryanFurran Terakhir saya ke Langowan, Desember 2012. Insya Allah jika ada kesempatan ke Sulawesi Utara lagi akan mampir."/>
    <n v="2"/>
    <n v="2"/>
  </r>
  <r>
    <n v="4.2275704113267501E+17"/>
    <s v="13"/>
    <s v="01"/>
    <x v="4"/>
    <s v="15:48:27"/>
    <s v="RT @Gerindra: Salah satu dari 6 Alasan Kenapa Rakyat Dukung @Gerindra. http://t.co/agsukRCYXF"/>
    <n v="35"/>
    <n v="0"/>
  </r>
  <r>
    <n v="4.2275593084169402E+17"/>
    <s v="13"/>
    <s v="01"/>
    <x v="4"/>
    <s v="15:44:03"/>
    <s v="@yoosy_87 Kita harusnya bisa - negara kita sangat kaya namun kebocoran kekayaan negara sangat luar biasa. Kebocoran ini harus ditutup."/>
    <n v="4"/>
    <n v="1"/>
  </r>
  <r>
    <n v="4.2275576487306803E+17"/>
    <s v="13"/>
    <s v="01"/>
    <x v="4"/>
    <s v="15:43:23"/>
    <s v="Pejuang politik yang baik adalah mereka yang berjuang wujudkan janjinya dik @lutfiaprilsari. Kebalikannya adalah PUNGLI - wes rampung, lali."/>
    <n v="25"/>
    <n v="8"/>
  </r>
  <r>
    <n v="4.2275506829146099E+17"/>
    <s v="13"/>
    <s v="01"/>
    <x v="4"/>
    <s v="15:40:37"/>
    <s v="@rolandsumarna Saya tidak ngoyo jadi presiden. Jika rakyat menghendaki saya maju dengan memilih @Gerindra di April 2014, baru deklarasi..."/>
    <n v="3"/>
    <n v="0"/>
  </r>
  <r>
    <n v="4.2275471525688499E+17"/>
    <s v="13"/>
    <s v="01"/>
    <x v="4"/>
    <s v="15:39:13"/>
    <s v="Ayah saya orang Banyumas (ORBA), ibu saya orang Langowan (ORLA). Sebagai ORBA, ya harus bisa bung @janokomerdeko..."/>
    <n v="16"/>
    <n v="8"/>
  </r>
  <r>
    <n v="4.2275427648235898E+17"/>
    <s v="13"/>
    <s v="01"/>
    <x v="4"/>
    <s v="15:37:28"/>
    <s v="@ipkindonesia Belum."/>
    <n v="0"/>
    <n v="0"/>
  </r>
  <r>
    <n v="4.22754227543216E+17"/>
    <s v="13"/>
    <s v="01"/>
    <x v="4"/>
    <s v="15:37:16"/>
    <s v="Mari bergabung, bung @effendiyan. Akses Jaringan @Gerindra. Ngelmu iku kelakone kanthi laku. Ilmu bisa didapatkan dengan berbuat."/>
    <n v="13"/>
    <n v="8"/>
  </r>
  <r>
    <n v="4.2275376691216698E+17"/>
    <s v="13"/>
    <s v="01"/>
    <x v="4"/>
    <s v="15:35:27"/>
    <s v="Keliru, @The_Aulia. Kita harus selalu berbuat baik, berpikir baik, bersikap baik, dan berharap baik. Jika selalu curiga, kapan mau maju?"/>
    <n v="21"/>
    <n v="4"/>
  </r>
  <r>
    <n v="4.2275309597452198E+17"/>
    <s v="13"/>
    <s v="01"/>
    <x v="4"/>
    <s v="15:32:47"/>
    <s v="Bung @hm_dermawanzain, sebelum saudara beri penilaian, pastikan saudara mengetahui menguasai benar mana fakta dan prasangka. @LoveNiey"/>
    <n v="17"/>
    <n v="4"/>
  </r>
  <r>
    <n v="4.2275264042278003E+17"/>
    <s v="13"/>
    <s v="01"/>
    <x v="4"/>
    <s v="15:30:58"/>
    <s v="@Ramdhan_dhannn Mohon sampaikan salam saya kepada ayahanda. Terima kasih."/>
    <n v="1"/>
    <n v="1"/>
  </r>
  <r>
    <n v="4.22752390656184E+17"/>
    <s v="13"/>
    <s v="01"/>
    <x v="4"/>
    <s v="15:29:58"/>
    <s v="Harus begitu, bung @LukyAntoryo. Ing ngarsa sung tuladha, ing madya mangun karsa, tut wuri andayani."/>
    <n v="8"/>
    <n v="6"/>
  </r>
  <r>
    <n v="4.2275145824141299E+17"/>
    <s v="13"/>
    <s v="01"/>
    <x v="4"/>
    <s v="15:26:16"/>
    <s v="@sociotalker Mungkin tidak 60% juga, tetapi mutlak diperlukan kepemimpinan langsung di lapangan secara rutin untuk mengawasi pembangunan."/>
    <n v="0"/>
    <n v="0"/>
  </r>
  <r>
    <n v="4.2275111838118202E+17"/>
    <s v="13"/>
    <s v="01"/>
    <x v="4"/>
    <s v="15:24:56"/>
    <s v="Bagus, dik @tamarastevana. Kalau bukan sekarang, kapan lagi? Tidak ada &quot;terlalu dini&quot; untuk peduli dan cinta NKRI. http://t.co/doVaIegIsS"/>
    <n v="58"/>
    <n v="34"/>
  </r>
  <r>
    <n v="4.2275077617627898E+17"/>
    <s v="13"/>
    <s v="01"/>
    <x v="4"/>
    <s v="15:23:34"/>
    <s v="Saya sependapat, @irham_nasution @glewoo0. Karena itu, saya deklarasikan 6 Program Aksi @Gerindra - kontrak politik, hitam di atas putih."/>
    <n v="12"/>
    <n v="4"/>
  </r>
  <r>
    <n v="4.22698332369072E+17"/>
    <s v="13"/>
    <s v="01"/>
    <x v="4"/>
    <s v="11:55:10"/>
    <s v="Walaupun Jakarta masih banjir, namun saya melihat sudah ada kemajuan. Pelayanan telepon bantuan banjir terpadu 021-164 juga sudah aktif."/>
    <n v="68"/>
    <n v="15"/>
  </r>
  <r>
    <n v="4.2269801572009498E+17"/>
    <s v="13"/>
    <s v="01"/>
    <x v="4"/>
    <s v="11:53:55"/>
    <s v="Hasil ketegasan @Basuki_BTP dalam mengatur warga Jakarta, dapat terlihat dari peta berikut. Saya apresiasi. http://t.co/6J43Dr62br"/>
    <n v="84"/>
    <n v="25"/>
  </r>
  <r>
    <n v="4.2239791727864198E+17"/>
    <s v="12"/>
    <s v="01"/>
    <x v="4"/>
    <s v="16:01:25"/>
    <s v="@olencieile Insya Allah. Saya disini untuk membaca dan menjawab aspirasi masyarakat."/>
    <n v="2"/>
    <n v="2"/>
  </r>
  <r>
    <n v="4.2239730888226803E+17"/>
    <s v="12"/>
    <s v="01"/>
    <x v="4"/>
    <s v="15:59:00"/>
    <s v="@Riandwi_ @SBYudhoyno Iya, saya paham."/>
    <n v="6"/>
    <n v="3"/>
  </r>
  <r>
    <n v="4.2239723093950797E+17"/>
    <s v="12"/>
    <s v="01"/>
    <x v="4"/>
    <s v="15:58:42"/>
    <s v="Kepada warga ibukota yang perlu bantuan evakuasi, mohon sampaikan informasi ke Posko Banjir DKI di 021-3843250. @PoskoDPUDKI"/>
    <n v="78"/>
    <n v="9"/>
  </r>
  <r>
    <n v="4.2239686104384301E+17"/>
    <s v="12"/>
    <s v="01"/>
    <x v="4"/>
    <s v="15:57:14"/>
    <s v="Mengenai banjir di ibukota, relawan SATRIA dan KESIRA @Gerindra saat ini sudah di lapangan untuk membantu. Tetapi kemampuan kita terbatas."/>
    <n v="22"/>
    <n v="3"/>
  </r>
  <r>
    <n v="4.2239656641076403E+17"/>
    <s v="12"/>
    <s v="01"/>
    <x v="4"/>
    <s v="15:56:03"/>
    <s v="Saudara @SBYudhoyno, parodi boleh, tetapi janganlah suka mengolok orang lain. Bicara mengenai @farhatabbaslaw, http://t.co/5xwsm48RPU"/>
    <n v="109"/>
    <n v="30"/>
  </r>
  <r>
    <n v="4.2238206079207002E+17"/>
    <s v="12"/>
    <s v="01"/>
    <x v="4"/>
    <s v="14:58:25"/>
    <s v="@andriayip Setuju."/>
    <n v="1"/>
    <n v="1"/>
  </r>
  <r>
    <n v="4.2237819303560301E+17"/>
    <s v="12"/>
    <s v="01"/>
    <x v="4"/>
    <s v="14:43:03"/>
    <s v="Mari, bung @Bbg_Dwiprasetyo. Mari kita bangkitkan kembali Macan Asia yang terlelap. Kita harus dorong industri-industri nasional kita."/>
    <n v="20"/>
    <n v="10"/>
  </r>
  <r>
    <n v="4.2237780078428902E+17"/>
    <s v="12"/>
    <s v="01"/>
    <x v="4"/>
    <s v="14:41:29"/>
    <s v="Benar mbak @lailahulsman. Indonesia punya 500+ daerah otonom. Semua perlu pemimpin bersih. @Gerindra siap fasilitasi. http://t.co/g9gpKApMQ3"/>
    <n v="47"/>
    <n v="12"/>
  </r>
  <r>
    <n v="4.22375969697976E+17"/>
    <s v="12"/>
    <s v="01"/>
    <x v="4"/>
    <s v="14:34:13"/>
    <s v="Saya sudah sering lakukan, dan Insya Allah akan terus lakukan bung @nzaiiii. Namun saya tidak bawa wartawan. http://t.co/xxREOi4JaX"/>
    <n v="39"/>
    <n v="21"/>
  </r>
  <r>
    <n v="4.2237469596754701E+17"/>
    <s v="12"/>
    <s v="01"/>
    <x v="4"/>
    <s v="14:29:09"/>
    <s v="@salamWen Tentu."/>
    <n v="2"/>
    <n v="1"/>
  </r>
  <r>
    <n v="4.2237368474602202E+17"/>
    <s v="12"/>
    <s v="01"/>
    <x v="4"/>
    <s v="14:25:08"/>
    <s v="Jangan salah kaprah bung @SuwardiDudi. Kita jangan anti belajar bahasa asing. Kita justru harus belajar bahasa mereka, agar tidak diperdaya."/>
    <n v="18"/>
    <n v="8"/>
  </r>
  <r>
    <n v="4.2237305544523302E+17"/>
    <s v="12"/>
    <s v="01"/>
    <x v="4"/>
    <s v="14:22:38"/>
    <s v="RT @PakBondan: Silakan menunggu. Tp akan lbh baik bila ikut serta mewujudkannya. @BankzathLiberal: @Prabowo08 Semoga berhasi bung, kami tunâ€¦"/>
    <n v="11"/>
    <n v="0"/>
  </r>
  <r>
    <n v="4.2237284769714502E+17"/>
    <s v="12"/>
    <s v="01"/>
    <x v="4"/>
    <s v="14:21:48"/>
    <s v="Salah satu poin di Program Aksi @Gerindra: Kita dirikan Bank Tani dan Nelayan, kucurkan kredit, kurangi petani jual lahan. @perwira_s11"/>
    <n v="25"/>
    <n v="8"/>
  </r>
  <r>
    <n v="4.2237239964062099E+17"/>
    <s v="12"/>
    <s v="01"/>
    <x v="4"/>
    <s v="14:20:02"/>
    <s v="Contoh: Saat ini, BRI adalah bank yang paling banyak memiliki kantor di desa. Namun, bagi-bagi mobil Lamborghini. Piye toh? @perwira_s11"/>
    <n v="25"/>
    <n v="8"/>
  </r>
  <r>
    <n v="4.2237187031526099E+17"/>
    <s v="12"/>
    <s v="01"/>
    <x v="4"/>
    <s v="14:17:55"/>
    <s v="Benar, bung @perwira_s11. Karena itu strategi pembangunan kita harus fokus u/ tingkatkan ekonomi desa. Kota subsidi desa, bukan sebaliknya."/>
    <n v="11"/>
    <n v="2"/>
  </r>
  <r>
    <n v="4.22371460661776E+17"/>
    <s v="12"/>
    <s v="01"/>
    <x v="4"/>
    <s v="14:16:18"/>
    <s v="Saya tidak minta mereka untuk buat film tentang saya bung @agingg. Mereka buat 10 film, 10 kasus penyanderaan WN Belanda di seluruh dunia."/>
    <n v="13"/>
    <n v="4"/>
  </r>
  <r>
    <n v="4.2237036992044602E+17"/>
    <s v="12"/>
    <s v="01"/>
    <x v="4"/>
    <s v="14:11:58"/>
    <s v="Selamat datang di 2014, bung @fadil_abigail. Tahun politik, banyak gosip politik. @Gerindra belum menentukan mitra koalisi 2014."/>
    <n v="11"/>
    <n v="4"/>
  </r>
  <r>
    <n v="4.2236993766804602E+17"/>
    <s v="12"/>
    <s v="01"/>
    <x v="4"/>
    <s v="14:10:15"/>
    <s v="Dengan strategi yang tepat, saya percaya kita bisa tidak diinjak-injak, tidak menjadi budak, tidak menjadi kacung bangsa lain. @PakBondan"/>
    <n v="42"/>
    <n v="9"/>
  </r>
  <r>
    <n v="4.2236957514598797E+17"/>
    <s v="12"/>
    <s v="01"/>
    <x v="4"/>
    <s v="14:08:48"/>
    <s v="Kita harus wujudkan, Indonesia yang bersih, kuat, berdaulat dan berdikari. Indonesia yang dihormati bangsa-bangsa dunia. @PakBondan"/>
    <n v="48"/>
    <n v="7"/>
  </r>
  <r>
    <n v="4.2236926691078502E+17"/>
    <s v="12"/>
    <s v="01"/>
    <x v="4"/>
    <s v="14:07:35"/>
    <s v="Terima kasih informasinya, @PakBondan. Kita harus wujudkan perobahan, buka lapangan kerja, sehingga WNI tidak perlu jadi kacung di luar."/>
    <n v="23"/>
    <n v="7"/>
  </r>
  <r>
    <n v="4.2199983068506099E+17"/>
    <s v="11"/>
    <s v="01"/>
    <x v="4"/>
    <s v="13:39:34"/>
    <s v="RT @hazmiSRONDOL: Ups! Pejabat Ini Bakal Kena Tempeleng Prabowo http://t.co/yc0Xsjx57J lewat @kompasiana @gerindra @prabowo08"/>
    <n v="19"/>
    <n v="0"/>
  </r>
  <r>
    <n v="4.2199911103058701E+17"/>
    <s v="11"/>
    <s v="01"/>
    <x v="4"/>
    <s v="13:36:43"/>
    <s v="Aamiin, bung @dedyowes. Masih ada 80 hari, mari kita gencarkan penyebaran &quot;virus optimis&quot; Gerakan Indonesia Raya. http://t.co/QPmR0lmpiQ"/>
    <n v="36"/>
    <n v="13"/>
  </r>
  <r>
    <n v="4.2199673767947802E+17"/>
    <s v="11"/>
    <s v="01"/>
    <x v="4"/>
    <s v="13:27:17"/>
    <s v="RT @toflythemoon: Setuju, Pak. Allah mboten sare.  &quot;@Prabowo08: Becik ketitik ala ketara. Pada waktunya semua yang baik dan yang buruk dariâ€¦"/>
    <n v="15"/>
    <n v="0"/>
  </r>
  <r>
    <n v="4.2199635483597197E+17"/>
    <s v="11"/>
    <s v="01"/>
    <x v="4"/>
    <s v="13:25:45"/>
    <s v="@kangmarko Benar."/>
    <n v="2"/>
    <n v="0"/>
  </r>
  <r>
    <n v="4.2199468799021798E+17"/>
    <s v="11"/>
    <s v="01"/>
    <x v="4"/>
    <s v="13:19:08"/>
    <s v="@nggaPD Dibayar?"/>
    <n v="2"/>
    <n v="1"/>
  </r>
  <r>
    <n v="4.21994239203872E+17"/>
    <s v="11"/>
    <s v="01"/>
    <x v="4"/>
    <s v="13:17:21"/>
    <s v="Tegas dan kejam, menurut saya adalah dua hal yang berbeda bung @YudhaShinigami1. Tegas selalu beralasan, kejam tidak beralasan. Benar?"/>
    <n v="33"/>
    <n v="16"/>
  </r>
  <r>
    <n v="4.2199285999507802E+17"/>
    <s v="11"/>
    <s v="01"/>
    <x v="4"/>
    <s v="13:11:52"/>
    <s v="Jika kebijakan energi kita tepat, jika produksi bahan bakar nabati kita tingkatkan, pada akhirnya harga BBM bisa turun bung @bonjolost."/>
    <n v="22"/>
    <n v="7"/>
  </r>
  <r>
    <n v="4.2199253568731898E+17"/>
    <s v="11"/>
    <s v="01"/>
    <x v="4"/>
    <s v="13:10:35"/>
    <s v="@andiistiabudi Belum terima. Coba saudara kirimkan lagi ke PO BOX saya. Kemarin di DPP, tanda terima dengan siapa?"/>
    <n v="3"/>
    <n v="0"/>
  </r>
  <r>
    <n v="4.2199236697981299E+17"/>
    <s v="11"/>
    <s v="01"/>
    <x v="4"/>
    <s v="13:09:55"/>
    <s v="Semoga dengan kepemimpinan tegas @basuki_btp, Jakarta yang kejam bisa jadi manusiawi. Bung @SierraGeal bisa bantu dengan SMS saran ke 1708."/>
    <n v="24"/>
    <n v="4"/>
  </r>
  <r>
    <n v="4.2199203321809299E+17"/>
    <s v="11"/>
    <s v="01"/>
    <x v="4"/>
    <s v="13:08:35"/>
    <s v="Terkadang, &quot;berani&quot; dan &quot;nekat&quot; beda-beda tipis bung @nickoNKP."/>
    <n v="20"/>
    <n v="7"/>
  </r>
  <r>
    <n v="4.2199158636530803E+17"/>
    <s v="11"/>
    <s v="01"/>
    <x v="4"/>
    <s v="13:06:49"/>
    <s v="Saya sudah berulang kali menjelaskan di berbagai media. Buku saudara @fadlizon juga sudah sangat rinci. Silakan bung @setyabudi_heri simak."/>
    <n v="9"/>
    <n v="1"/>
  </r>
  <r>
    <n v="4.2199130454164998E+17"/>
    <s v="11"/>
    <s v="01"/>
    <x v="4"/>
    <s v="13:05:41"/>
    <s v="Jika bung @setyabudi_heri benar-benar ingin mengetahui fakta sebenarnya, silakan dibaca buku-buku yang mengulas peristiwa 98 secara tuntas."/>
    <n v="12"/>
    <n v="2"/>
  </r>
  <r>
    <n v="4.2199040815178899E+17"/>
    <s v="11"/>
    <s v="01"/>
    <x v="4"/>
    <s v="13:02:08"/>
    <s v="Tentu. Pimpinan tertinggi di negara kita harus belajar dari sejarah, jangan sampai mengulang kesalahan yang sama @erteyoyo @SharpButSoft."/>
    <n v="16"/>
    <n v="7"/>
  </r>
  <r>
    <n v="4.2199008219983802E+17"/>
    <s v="11"/>
    <s v="01"/>
    <x v="4"/>
    <s v="13:00:50"/>
    <s v="Terima kasih, @denisarema. Salam Indonesia Raya."/>
    <n v="11"/>
    <n v="2"/>
  </r>
  <r>
    <n v="4.2198809558452998E+17"/>
    <s v="11"/>
    <s v="01"/>
    <x v="4"/>
    <s v="12:52:56"/>
    <s v="Semoga peristiwa penyanderaan WNI dan WNA di wilayah NKRI seperti di Mapenduma (1996) tidak lagi terulang. http://t.co/TnRinGvVzu"/>
    <n v="22"/>
    <n v="11"/>
  </r>
  <r>
    <n v="4.2198769342624902E+17"/>
    <s v="11"/>
    <s v="01"/>
    <x v="4"/>
    <s v="12:51:20"/>
    <s v="Menurut saya dokumenter tentang operasi KOPASSUS di Mapenduma tahun 1996 ini cukup lengkap dan berimbang. http://t.co/TnRinGvVzu"/>
    <n v="47"/>
    <n v="21"/>
  </r>
  <r>
    <n v="4.2198723703145997E+17"/>
    <s v="11"/>
    <s v="01"/>
    <x v="4"/>
    <s v="12:49:32"/>
    <s v="Bicara mengenai media, saya ucapkan terima kasih kepada TV Nasional Belanda yang telah membuat dokumenter berikut: http://t.co/TnRinGvVzu"/>
    <n v="37"/>
    <n v="21"/>
  </r>
  <r>
    <n v="4.2198674645727603E+17"/>
    <s v="11"/>
    <s v="01"/>
    <x v="4"/>
    <s v="12:47:35"/>
    <s v="Melawan opini yang dirancang oleh mereka-mereka yang tidak ingin Indonesia bersih tidaklah mudah. Namun saya percaya, waktu akan buktikan."/>
    <n v="58"/>
    <n v="10"/>
  </r>
  <r>
    <n v="4.2198511663041702E+17"/>
    <s v="11"/>
    <s v="01"/>
    <x v="4"/>
    <s v="12:41:06"/>
    <s v="Kemarin saya menerima anak muda, wartawan harian KOMPAS di rumah saya. Baru bicara 30 menit, ybs berkomentar: &quot;ternyata bapak tidak kejam&quot;."/>
    <n v="75"/>
    <n v="16"/>
  </r>
  <r>
    <n v="4.2198442428085798E+17"/>
    <s v="11"/>
    <s v="01"/>
    <x v="4"/>
    <s v="12:38:21"/>
    <s v="Fitnah dan &quot;pengadilan oleh media (sosial)&quot; adalah bagian dari resiko profesi yang harus dihadapi setiap prajurit. http://t.co/Ibu455qLO7"/>
    <n v="107"/>
    <n v="59"/>
  </r>
  <r>
    <n v="4.2198343221053402E+17"/>
    <s v="11"/>
    <s v="01"/>
    <x v="4"/>
    <s v="12:34:24"/>
    <s v="Selamat malam, sahabat Twitter. Apa kabar? Becik ketitik ala ketara. Pada waktunya semua yang baik dan yang buruk dari kita akan tampak."/>
    <n v="75"/>
    <n v="14"/>
  </r>
  <r>
    <n v="4.2128989222876698E+17"/>
    <s v="09"/>
    <s v="01"/>
    <x v="4"/>
    <s v="14:38:32"/>
    <s v="RT @Gerindra: 6 Alasan Kenapa Rakyat Dukung @Gerindra. #IndonesiaRaya #IndonesiaBangkit http://t.co/XWurbnxdWb"/>
    <n v="66"/>
    <n v="0"/>
  </r>
  <r>
    <n v="4.2126179737130502E+17"/>
    <s v="09"/>
    <s v="01"/>
    <x v="4"/>
    <s v="12:46:54"/>
    <s v="Selamat malam, sahabat Twitter. Pemilu tinggal 90 hari. Jika sahabat ingin bantu @Gerindra, gunakan aplikasi berikut: http://t.co/NiEI0F384s"/>
    <n v="79"/>
    <n v="37"/>
  </r>
  <r>
    <n v="4.20578972972224E+17"/>
    <s v="07"/>
    <s v="01"/>
    <x v="4"/>
    <s v="15:33:35"/>
    <s v="Bagi saya, mencegah jauh lebih baik dari mengobati. Menutup celah untuk korupsi, lebih bermanfaat dari menembak mati koruptor. @murai_batua"/>
    <n v="84"/>
    <n v="29"/>
  </r>
  <r>
    <n v="4.2057854704066099E+17"/>
    <s v="07"/>
    <s v="01"/>
    <x v="4"/>
    <s v="15:31:54"/>
    <s v="Untuk itulah kita buka komunikasi. Jika ada info caleg @Gerindra yang tidak beres, laporkan! Jangan sampai ia terlanjur jadi. @Mas_Di2t"/>
    <n v="23"/>
    <n v="11"/>
  </r>
  <r>
    <n v="4.2057814648881101E+17"/>
    <s v="07"/>
    <s v="01"/>
    <x v="4"/>
    <s v="15:30:18"/>
    <s v="Di Pemilu 2014 ini, @Gerindra mengajukan 20.000 caleg bung @Mas_Di2t. Jika ada kesalahan 0.1% saja sudah 20 orang yang tidak baik."/>
    <n v="13"/>
    <n v="5"/>
  </r>
  <r>
    <n v="4.2057678896877901E+17"/>
    <s v="07"/>
    <s v="01"/>
    <x v="4"/>
    <s v="15:24:55"/>
    <s v="Mereka yang sudah ikut saya, tahu persis apa yang bisa saya lakukan jika mendapati bawahan berbohong dan korupsi. @AndiBahrirasyid"/>
    <n v="24"/>
    <n v="7"/>
  </r>
  <r>
    <n v="4.2057611946979699E+17"/>
    <s v="07"/>
    <s v="01"/>
    <x v="4"/>
    <s v="15:22:15"/>
    <s v="Silakan bung @rezaa_akbar teliti 6 Program Aksi @Gerindra. Saya yakin dengan strategi dan alokasi anggaran tepat, pangan bisa terjamin."/>
    <n v="9"/>
    <n v="7"/>
  </r>
  <r>
    <n v="4.2057528492071302E+17"/>
    <s v="07"/>
    <s v="01"/>
    <x v="4"/>
    <s v="15:18:56"/>
    <s v="@DeriCopter Tidak benar."/>
    <n v="0"/>
    <n v="0"/>
  </r>
  <r>
    <n v="4.2057266489419699E+17"/>
    <s v="07"/>
    <s v="01"/>
    <x v="4"/>
    <s v="15:08:31"/>
    <s v="Pada akhirnya, @GondrongHaji: Politik adalah upaya memperbaiki kehidupan masyarakat. Kalau kita peduli, mau tidak mau kita harus berpolitik."/>
    <n v="29"/>
    <n v="9"/>
  </r>
  <r>
    <n v="4.2057186340466598E+17"/>
    <s v="07"/>
    <s v="01"/>
    <x v="4"/>
    <s v="15:05:20"/>
    <s v="&quot;Tapi suatu saat di mana kita tidak dapat menghindari diri lagi, maka terjunlah (ke politik)&quot; - Soe Hok Gie. @GondrongHaji"/>
    <n v="44"/>
    <n v="21"/>
  </r>
  <r>
    <n v="4.2057176382350502E+17"/>
    <s v="07"/>
    <s v="01"/>
    <x v="4"/>
    <s v="15:04:57"/>
    <s v="Bung @GondrongHaji, Alm. Soe Hok Gie pernah menulis: &quot;Bagiku sendiri, politik adalah barang yang paling kotor. Lumpur-lumpur yang kotor.&quot;"/>
    <n v="33"/>
    <n v="11"/>
  </r>
  <r>
    <n v="4.2057093648442899E+17"/>
    <s v="07"/>
    <s v="01"/>
    <x v="4"/>
    <s v="15:01:39"/>
    <s v="Ada pepatah Tiongkok: Ikan busuk selalu dari kepalanya. Jika pemimpin tertinggi bersih, yang dibawahnya mengikuti. @desy_wow"/>
    <n v="76"/>
    <n v="19"/>
  </r>
  <r>
    <n v="4.2057008181951603E+17"/>
    <s v="07"/>
    <s v="01"/>
    <x v="4"/>
    <s v="14:58:15"/>
    <s v="Menutup kebocoran kekayaan ke luar negeri, dan semua celah untuk korupsi sebenarnya mungkin jika bangsa ini dipimpin orang bersih. @desy_wow"/>
    <n v="19"/>
    <n v="9"/>
  </r>
  <r>
    <n v="4.2056935748836499E+17"/>
    <s v="07"/>
    <s v="01"/>
    <x v="4"/>
    <s v="14:55:23"/>
    <s v="Jika orang-orang yang benar-benar nasionalis, bersih dan tulus di negeri ini bersatu, para komprador dan koruptor bisa menangis. @desy_wow"/>
    <n v="39"/>
    <n v="12"/>
  </r>
  <r>
    <n v="4.2056900206303603E+17"/>
    <s v="07"/>
    <s v="01"/>
    <x v="4"/>
    <s v="14:53:58"/>
    <s v="Upaya mengadu domba mereka-mereka yang nasionalis sudah terjadi sejak Belanda menjajah negara kita, mbak @desy_wow."/>
    <n v="11"/>
    <n v="6"/>
  </r>
  <r>
    <n v="4.2056797082210701E+17"/>
    <s v="07"/>
    <s v="01"/>
    <x v="4"/>
    <s v="14:49:52"/>
    <s v="Malam mbak @yantiherlanti. Dewan Pakar @Gerindra dipimpin oleh Dr. Burhanuddin Abdullah. Mantan Gubernur BI yang lunasi hutang kita ke IMF."/>
    <n v="14"/>
    <n v="8"/>
  </r>
  <r>
    <n v="4.2056582304066701E+17"/>
    <s v="07"/>
    <s v="01"/>
    <x v="4"/>
    <s v="14:41:20"/>
    <s v="RT @Azionanana: Sukses ya Pak @Prabowo08 buat buku nya &quot;Surat Untuk Sahabat&quot; pantang berkampanye menggunakan duit korupsi. Cadas banget!"/>
    <n v="6"/>
    <n v="0"/>
  </r>
  <r>
    <n v="4.2056496973888301E+17"/>
    <s v="07"/>
    <s v="01"/>
    <x v="4"/>
    <s v="14:37:57"/>
    <s v="@Dhiarchitallia Terima kasih."/>
    <n v="0"/>
    <n v="0"/>
  </r>
  <r>
    <n v="4.2056487556415802E+17"/>
    <s v="07"/>
    <s v="01"/>
    <x v="4"/>
    <s v="14:37:34"/>
    <s v="@sazrirashandy Terima kasih."/>
    <n v="0"/>
    <n v="1"/>
  </r>
  <r>
    <n v="4.2056472317670598E+17"/>
    <s v="07"/>
    <s v="01"/>
    <x v="4"/>
    <s v="14:36:58"/>
    <s v="RT @Dhiarchitallia: maju terus pak @Prabowo08, meskipun akan banyak rintangan,tapi kebenaran pasti kan menang,bawa Indonesia menjadi negaraâ€¦"/>
    <n v="10"/>
    <n v="0"/>
  </r>
  <r>
    <n v="4.2056397914075501E+17"/>
    <s v="07"/>
    <s v="01"/>
    <x v="4"/>
    <s v="14:34:01"/>
    <s v="Ini bukan kampanye, hanya menyampaikan kepada sahabat Twitter bahwa buku saya, &quot;Surat untuk Sahabat&quot; ada di TGA. http://t.co/3TRoEFZFS8"/>
    <n v="43"/>
    <n v="19"/>
  </r>
  <r>
    <n v="4.2055935517223302E+17"/>
    <s v="07"/>
    <s v="01"/>
    <x v="4"/>
    <s v="14:15:38"/>
    <s v="RT @Gerindra: Pengibaran bendera @Gerindra oleh @aisaasatia di Gunung Papandayan, Garut, Jawa Barat. #BeritaGerindra http://t.co/AXZCrNgyeC"/>
    <n v="24"/>
    <n v="0"/>
  </r>
  <r>
    <n v="4.2055931639170598E+17"/>
    <s v="07"/>
    <s v="01"/>
    <x v="4"/>
    <s v="14:15:29"/>
    <s v="RT @Gerindra: RT @PromoBogorBarat: Politisi muda @Gerindra peduli Pertanian &amp;amp; nasib petani RT  @M_Rizky_01: Peletakan padi pertama http://tâ€¦"/>
    <n v="11"/>
    <n v="0"/>
  </r>
  <r>
    <n v="4.2055923947236102E+17"/>
    <s v="07"/>
    <s v="01"/>
    <x v="4"/>
    <s v="14:15:10"/>
    <s v="RT @Gerindra: Kabar #IndonesiaRaya 07 Januari 2014. Puncak Gunung Kerinci 3805 Mdpl. http://t.co/TQ3jJ3KAUX"/>
    <n v="9"/>
    <n v="0"/>
  </r>
  <r>
    <n v="4.2055918487929203E+17"/>
    <s v="07"/>
    <s v="01"/>
    <x v="4"/>
    <s v="14:14:57"/>
    <s v="RT @Gerindra: Mari kita bangun budaya membaca buku, karena buku adalah jendela dunia. http://t.co/WGeoVQFuC8"/>
    <n v="26"/>
    <n v="0"/>
  </r>
  <r>
    <n v="4.2055710623677197E+17"/>
    <s v="07"/>
    <s v="01"/>
    <x v="4"/>
    <s v="14:06:42"/>
    <s v="Alm. Mansyur Syah adalah Caleg @Gerindra untuk DPRD Kota Serang, Banten. Beliau meninggal karena musibah di perlintasan KA di Margaluyu."/>
    <n v="23"/>
    <n v="5"/>
  </r>
  <r>
    <n v="4.2055678580452902E+17"/>
    <s v="07"/>
    <s v="01"/>
    <x v="4"/>
    <s v="14:05:25"/>
    <s v="Inna Lillahi wa inna ilaihi raji'un. Hari ini, saya dan keluarga besar @Gerindra berduka atas kepergian sdr. Mansyur Syah."/>
    <n v="33"/>
    <n v="7"/>
  </r>
  <r>
    <n v="4.2022256778217402E+17"/>
    <s v="06"/>
    <s v="01"/>
    <x v="4"/>
    <s v="15:57:22"/>
    <s v="@dessikuswana Silakan koordinasi dengan bidang Pembinaan Pelajar dan Mahasiswa, di DPP @Gerindra."/>
    <n v="6"/>
    <n v="3"/>
  </r>
  <r>
    <n v="4.2022223219589498E+17"/>
    <s v="06"/>
    <s v="01"/>
    <x v="4"/>
    <s v="15:56:02"/>
    <s v="@Kabar_Politik Gosip."/>
    <n v="1"/>
    <n v="0"/>
  </r>
  <r>
    <n v="4.2022123893438003E+17"/>
    <s v="06"/>
    <s v="01"/>
    <x v="4"/>
    <s v="15:52:05"/>
    <s v="@aprillacinta1 Terima kasih."/>
    <n v="4"/>
    <n v="0"/>
  </r>
  <r>
    <n v="4.2022111054255699E+17"/>
    <s v="06"/>
    <s v="01"/>
    <x v="4"/>
    <s v="15:51:34"/>
    <s v="Itu gosip politik, bung @FilanSetiawan. Terima kasih sudah bertanya langsung. Saya jalin komunikasi dengan semua, bukan menandakan koalisi."/>
    <n v="12"/>
    <n v="5"/>
  </r>
  <r>
    <n v="4.2022061305195699E+17"/>
    <s v="06"/>
    <s v="01"/>
    <x v="4"/>
    <s v="15:49:36"/>
    <s v="RT @iramady: Ya idealnya begitu Pak @Prabowo08: Adl prinsip @Gerindra, jika kader sdh terpilih jadi pejabat publik, maka yg utama tugasnya.â€¦"/>
    <n v="3"/>
    <n v="0"/>
  </r>
  <r>
    <n v="4.2021978224423302E+17"/>
    <s v="06"/>
    <s v="01"/>
    <x v="4"/>
    <s v="15:46:18"/>
    <s v="Selain @PakBondan (Jakarta Selatan), yang juga sangat aktif gunakan Twitter ada: @FadliZon (Kabupaten Bogor), @SuhardiGerindra (Yogyakarta)."/>
    <n v="12"/>
    <n v="4"/>
  </r>
  <r>
    <n v="4.20219384963952E+17"/>
    <s v="06"/>
    <s v="01"/>
    <x v="4"/>
    <s v="15:44:43"/>
    <s v="Belum lama ini, @PakBondan gunakan YouTube untuk jelaskan alasan gabung dengan @Gerindra dan maju di Pemilu 2014: http://t.co/563u4g3jIt"/>
    <n v="16"/>
    <n v="7"/>
  </r>
  <r>
    <n v="4.2021868811806701E+17"/>
    <s v="06"/>
    <s v="01"/>
    <x v="4"/>
    <s v="15:41:57"/>
    <s v="Bicara mengenai kader @Gerindra yang maju di Pemilu 2014, beberapa diantaranya saya monitor sangat aktif di Twitter. @PakBondan diantaranya."/>
    <n v="14"/>
    <n v="4"/>
  </r>
  <r>
    <n v="4.2021783274850701E+17"/>
    <s v="06"/>
    <s v="01"/>
    <x v="4"/>
    <s v="15:38:33"/>
    <s v="Mohon doa dan dukungan mbak @anniwinarni, agar kader @Gerindra mendapat kepercayaan untuk mewakili suara rakyat di DPR RI 2014-2019."/>
    <n v="11"/>
    <n v="4"/>
  </r>
  <r>
    <n v="4.2021716506982797E+17"/>
    <s v="06"/>
    <s v="01"/>
    <x v="4"/>
    <s v="15:35:54"/>
    <s v="@ekadharma08 @rizkres Benar."/>
    <n v="3"/>
    <n v="0"/>
  </r>
  <r>
    <n v="4.20216619927752E+17"/>
    <s v="06"/>
    <s v="01"/>
    <x v="4"/>
    <s v="15:33:44"/>
    <s v="Bung @irsyad_69931, seluruh program saya jika mendapat mandat untuk memimpin negeri ini ada di dokumen 6 Program Aksi Partai @Gerindra."/>
    <n v="17"/>
    <n v="3"/>
  </r>
  <r>
    <n v="4.2021596446288602E+17"/>
    <s v="06"/>
    <s v="01"/>
    <x v="4"/>
    <s v="15:31:07"/>
    <s v="Jika ada yang mengatakan &quot;kita kirim keluar karena kita tidak mampu mengolah&quot;, adalah keliru besar. Kita bisa jika kita mau. @gandaprawira01"/>
    <n v="29"/>
    <n v="8"/>
  </r>
  <r>
    <n v="4.2021554266270899E+17"/>
    <s v="06"/>
    <s v="01"/>
    <x v="4"/>
    <s v="15:29:27"/>
    <s v="Bung @gandaprawira01, saat ini kita mengalami kebocoran kekayaan alam ke luar negeri. Inilah salah satu alasan kenapa harga energi tinggi."/>
    <n v="13"/>
    <n v="4"/>
  </r>
  <r>
    <n v="4.2021469416760499E+17"/>
    <s v="06"/>
    <s v="01"/>
    <x v="4"/>
    <s v="15:26:04"/>
    <s v="Ini salah satu perbedaan @Gerindra. Di banyak partai lain, kader yang sudah menjabat banyak disibuki seremonial partainya. @ariyandi32"/>
    <n v="18"/>
    <n v="5"/>
  </r>
  <r>
    <n v="4.2021286039270598E+17"/>
    <s v="06"/>
    <s v="01"/>
    <x v="4"/>
    <s v="15:18:47"/>
    <s v="Adalah prinsip partai @Gerindra, jika seorang kader sudah terpilih menjadi pejabat publik, maka yang utama adalah tugasnya. @ariyandi32"/>
    <n v="19"/>
    <n v="5"/>
  </r>
  <r>
    <n v="4.2021239568479002E+17"/>
    <s v="06"/>
    <s v="01"/>
    <x v="4"/>
    <s v="15:16:56"/>
    <s v="Itu kata mereka yang tidak mengerti, bung @ariyandi32. Saya memang jarang minta saudara Ahok datang ke acara @Gerindra agar fokus bekerja."/>
    <n v="13"/>
    <n v="4"/>
  </r>
  <r>
    <n v="4.2021073741218202E+17"/>
    <s v="06"/>
    <s v="01"/>
    <x v="4"/>
    <s v="15:10:21"/>
    <s v="Belum lama ini, seorang wartawati TVRI pernah wawancara saya mengenai FB &amp;amp; Twitter. Berikut rekamannya: http://t.co/xh3uxaqi5G @sannidya"/>
    <n v="13"/>
    <n v="11"/>
  </r>
  <r>
    <n v="4.2021007865480301E+17"/>
    <s v="06"/>
    <s v="01"/>
    <x v="4"/>
    <s v="15:07:44"/>
    <s v="Masukan yang saya terima di Facebook dan Twitter, memantapkan suara hati saya untuk mendukung mereka mendobrak birokrasi Jakarta. @sannidya"/>
    <n v="13"/>
    <n v="15"/>
  </r>
  <r>
    <n v="4.2020988130859802E+17"/>
    <s v="06"/>
    <s v="01"/>
    <x v="4"/>
    <s v="15:06:57"/>
    <s v="Contoh: Jika kala itu saya belum gunakan socmed, saya mungkin tidak mendukung saudara Jokowi dan Ahok untuk maju di Pilkada DKI. @sannidya"/>
    <n v="12"/>
    <n v="9"/>
  </r>
  <r>
    <n v="4.2020910651579098E+17"/>
    <s v="06"/>
    <s v="01"/>
    <x v="4"/>
    <s v="15:03:52"/>
    <s v="Insya Allah. Saya merasa aktif di Facebook dan Twitter adalah sebuah keharusan, bung @sannidya. Agar keputusan-keputusan saya lebih baik."/>
    <n v="15"/>
    <n v="6"/>
  </r>
  <r>
    <n v="4.2020782364599002E+17"/>
    <s v="06"/>
    <s v="01"/>
    <x v="4"/>
    <s v="14:58:46"/>
    <s v="Hahaha. Memang saya aktif di media sosial, Facebook dan Twitter baru malam hari bung @sebastianzagree."/>
    <n v="9"/>
    <n v="6"/>
  </r>
  <r>
    <n v="4.2020756499164698E+17"/>
    <s v="06"/>
    <s v="01"/>
    <x v="4"/>
    <s v="14:57:45"/>
    <s v="Terima kasih, mbak @Fanilubis_jaxn. Selamat malam juga, dan mohon teruskan salam saya kepada teman-teman serta keluarga."/>
    <n v="5"/>
    <n v="4"/>
  </r>
  <r>
    <n v="4.2020601020928397E+17"/>
    <s v="06"/>
    <s v="01"/>
    <x v="4"/>
    <s v="14:51:34"/>
    <s v="Selamat malam. Dalam waktu dekat, saya akan berkemah lagi. Jika ingin terpilih ikut saya, klik http://t.co/KdXUCUTAMM http://t.co/d7U2L18hjF"/>
    <n v="44"/>
    <n v="29"/>
  </r>
  <r>
    <n v="4.1951797777649203E+17"/>
    <s v="04"/>
    <s v="01"/>
    <x v="4"/>
    <s v="17:17:34"/>
    <s v="Silakan, bung @ompieyahoocoid dapat koordinasi dengan akun Twitter @Gerindra atau @GerindraMC. Terima kasih."/>
    <n v="12"/>
    <n v="4"/>
  </r>
  <r>
    <n v="4.1951778377736102E+17"/>
    <s v="04"/>
    <s v="01"/>
    <x v="4"/>
    <s v="17:16:48"/>
    <s v="@MarasabessyMusa Mohon detailnya di email kepada saya, beserta bukti."/>
    <n v="0"/>
    <n v="1"/>
  </r>
  <r>
    <n v="4.1951763815951501E+17"/>
    <s v="04"/>
    <s v="01"/>
    <x v="4"/>
    <s v="17:16:13"/>
    <s v="Alumni Piala Garuda yang pernah perkuat timnas, ada Sugiyanto, Ricky Alfian, Gigih Wicaksono dan Achmad Baihaqy mbak @ekadharma08."/>
    <n v="7"/>
    <n v="3"/>
  </r>
  <r>
    <n v="4.1951708880635002E+17"/>
    <s v="04"/>
    <s v="01"/>
    <x v="4"/>
    <s v="17:14:02"/>
    <s v="@indra_a_f Silakan saudara cek 6 Program Aksi Gerindra. http://t.co/MsYvaLEGXW"/>
    <n v="6"/>
    <n v="1"/>
  </r>
  <r>
    <n v="4.1951675355142502E+17"/>
    <s v="04"/>
    <s v="01"/>
    <x v="4"/>
    <s v="17:12:42"/>
    <s v="Tidak perlu menunggu lama, bung @ariman72gar. Silakan saksikan di http://t.co/KTozeOGEN0 - http://t.co/MsYvaLEGXW"/>
    <n v="9"/>
    <n v="4"/>
  </r>
  <r>
    <n v="4.1951637088412403E+17"/>
    <s v="04"/>
    <s v="01"/>
    <x v="4"/>
    <s v="17:11:11"/>
    <s v="@rhamaromantika Selamat bergabung."/>
    <n v="0"/>
    <n v="0"/>
  </r>
  <r>
    <n v="4.1951631413097203E+17"/>
    <s v="04"/>
    <s v="01"/>
    <x v="4"/>
    <s v="17:10:58"/>
    <s v="Tentu, bung @rullycaniago. Saat ini sistem pemerintahan kita lemah, dan banyak celah untuk korupsi. Transparansi harus jauh ditingkatkan."/>
    <n v="11"/>
    <n v="4"/>
  </r>
  <r>
    <n v="4.1951528315848698E+17"/>
    <s v="04"/>
    <s v="01"/>
    <x v="4"/>
    <s v="17:06:52"/>
    <s v="RT @AJEnglish: The Indonesian presidential candidate Prabowo Subianto talks about his concerns &amp;amp; ambitions on @AJEnglish | http://t.co/Th1oâ€¦"/>
    <n v="47"/>
    <n v="0"/>
  </r>
  <r>
    <n v="4.1951314353074899E+17"/>
    <s v="04"/>
    <s v="01"/>
    <x v="4"/>
    <s v="16:58:22"/>
    <s v="Dik @RamadhanIbenk dapat gabung di @PP_TIDAR, atau jika maksudnya wadah untuk kreatifitas dapat gabung di @GerindrART."/>
    <n v="7"/>
    <n v="2"/>
  </r>
  <r>
    <n v="4.1951273241768301E+17"/>
    <s v="04"/>
    <s v="01"/>
    <x v="4"/>
    <s v="16:56:44"/>
    <s v="@louphen38 Salam balik, bung Solihin."/>
    <n v="0"/>
    <n v="0"/>
  </r>
  <r>
    <n v="4.1951203155364998E+17"/>
    <s v="04"/>
    <s v="01"/>
    <x v="4"/>
    <s v="16:53:57"/>
    <s v="Hari ini, 4 Januari 2014 saya menutup Piala Garuda ke 6. Alhamdulillah, peserta semakin banyak dan berkualitas. http://t.co/fYXAkKyczq"/>
    <n v="28"/>
    <n v="12"/>
  </r>
  <r>
    <n v="4.1951077962101498E+17"/>
    <s v="04"/>
    <s v="01"/>
    <x v="4"/>
    <s v="16:48:58"/>
    <s v="Perkenalkan: Para alumni Piala Garuda dari tahun pertama (2009) s/d kelima (2013). Empat orang sudah perkuat Timnas. http://t.co/Eer06YuLRT"/>
    <n v="19"/>
    <n v="14"/>
  </r>
  <r>
    <n v="4.1950842767345997E+17"/>
    <s v="04"/>
    <s v="01"/>
    <x v="4"/>
    <s v="16:39:37"/>
    <s v="Akun ini saya kelola sendiri, bung @fadelyafie. Saya dan sekretaris pribadi saya. Untuk akun @Gerindra, ada tim yang bekerja 24 jam."/>
    <n v="18"/>
    <n v="7"/>
  </r>
  <r>
    <n v="4.1950815223352102E+17"/>
    <s v="04"/>
    <s v="01"/>
    <x v="4"/>
    <s v="16:38:32"/>
    <s v="RT @BrataW: Maju terus pak @Prabowo08 jika ada yg salah, segera pecat &amp;amp; umumkan di media massa @HenrikoRoland @Gerindra"/>
    <n v="3"/>
    <n v="0"/>
  </r>
  <r>
    <n v="4.1950799872197798E+17"/>
    <s v="04"/>
    <s v="01"/>
    <x v="4"/>
    <s v="16:37:55"/>
    <s v="Silakan, jika bung @Tanjung_Persada ingin bergabung dan membantu perjuangan @Gerindra - bisa langsung klik http://t.co/KdXUCUTAMM"/>
    <n v="13"/>
    <n v="3"/>
  </r>
  <r>
    <n v="4.1950709022735501E+17"/>
    <s v="04"/>
    <s v="01"/>
    <x v="4"/>
    <s v="16:34:19"/>
    <s v="Oleh karena itu saya buka jalur komunikasi. Jika ada mengetahui caleg @Gerindra yang tidak berlaku baik, mohon laporkan. @HenrikoRoland"/>
    <n v="18"/>
    <n v="7"/>
  </r>
  <r>
    <n v="4.1950692260619398E+17"/>
    <s v="04"/>
    <s v="01"/>
    <x v="4"/>
    <s v="16:33:39"/>
    <s v="Kita sudah lakukan seleksi sebaik mungkin, bung @HenrikoRoland. Namun dari 22.000 caleg @Gerindra, jika ada salah 0.1% saja sudah 22 orang."/>
    <n v="11"/>
    <n v="2"/>
  </r>
  <r>
    <n v="4.1950627311402099E+17"/>
    <s v="04"/>
    <s v="01"/>
    <x v="4"/>
    <s v="16:31:04"/>
    <s v="Hahaha. Kata siapa, bung @ryanjojoe? Dulu saat saya ditugaskan di daerah-daerah sulit, memang jarang ada pilihan lain selain mie instan."/>
    <n v="9"/>
    <n v="5"/>
  </r>
  <r>
    <n v="4.1950562269071699E+17"/>
    <s v="04"/>
    <s v="01"/>
    <x v="4"/>
    <s v="16:28:29"/>
    <s v="Tim saya masih belum selesai hitung biaya untuk realisasikan wamil, bung @GrahaAdhika. Jika hitungannya masuk, saya rasa banyak manfaatnya."/>
    <n v="7"/>
    <n v="3"/>
  </r>
  <r>
    <n v="4.1950461500918099E+17"/>
    <s v="04"/>
    <s v="01"/>
    <x v="4"/>
    <s v="16:24:28"/>
    <s v="Walaikumsalam, @Kangsyam78. Terima kasih, kabar baik. Kabar saudara sendiri? Mohon teruskan salam saya untuk kerabat di Majalengka."/>
    <n v="6"/>
    <n v="6"/>
  </r>
  <r>
    <n v="4.1950432082907898E+17"/>
    <s v="04"/>
    <s v="01"/>
    <x v="4"/>
    <s v="16:23:18"/>
    <s v="Bung @gepe_jati, apa yang sekarang sedang diperjuangkan oleh Prof. Yusril sesuai dengan sikap @Gerindra. Syarat PT tidak sesuai UUD 45."/>
    <n v="10"/>
    <n v="5"/>
  </r>
  <r>
    <n v="4.1950383374873299E+17"/>
    <s v="04"/>
    <s v="01"/>
    <x v="4"/>
    <s v="16:21:22"/>
    <s v="RT @OtTe2010: @Prabowo08 mnrt sy, ahok &amp;amp; ridwan kamil scr tdk langsung jd PR (public relation) yg baik buat gerindra. Mdh2an banyak kader mâ€¦"/>
    <n v="8"/>
    <n v="0"/>
  </r>
  <r>
    <n v="4.1950357806817203E+17"/>
    <s v="04"/>
    <s v="01"/>
    <x v="4"/>
    <s v="16:20:21"/>
    <s v="Pengamat-pengamat yang tidak mengerti, tentu akan berkomentar ini itu. Saya percaya pada waktunya mereka akan mengerti. @tobiasduha"/>
    <n v="11"/>
    <n v="4"/>
  </r>
  <r>
    <n v="4.1950315980379699E+17"/>
    <s v="04"/>
    <s v="01"/>
    <x v="4"/>
    <s v="16:18:41"/>
    <s v="Bagaimana caranya Ahok bisa total mengabdi sebagai Wagub, jika ia harus datang di banyak acara, rapat &amp;amp; kampanye @Gerindra? @tobiasduha"/>
    <n v="10"/>
    <n v="5"/>
  </r>
  <r>
    <n v="4.1950150386321798E+17"/>
    <s v="04"/>
    <s v="01"/>
    <x v="4"/>
    <s v="16:12:07"/>
    <s v="Kebijakan saya agar Ahok fokus bekerja sebagai Wagub, tanpa dibebani aktivitas @Gerindra memang ada konsekuensinya bung @tobiasduha."/>
    <n v="20"/>
    <n v="4"/>
  </r>
  <r>
    <n v="4.19500754659856E+17"/>
    <s v="04"/>
    <s v="01"/>
    <x v="4"/>
    <s v="16:09:08"/>
    <s v="Terima kasih, bung @AlwiSyahab3. Alhamdulillah, kabar saya baik. Mohon teruskan salam saya untuk teman-teman di Gresik."/>
    <n v="8"/>
    <n v="6"/>
  </r>
  <r>
    <n v="4.1950057240895802E+17"/>
    <s v="04"/>
    <s v="01"/>
    <x v="4"/>
    <s v="16:08:25"/>
    <s v="Tidak ada tempat di @Gerindra untuk orang dengan kelakuan seperti beliau, bung @AlietaGroup. Saya apresiasi kerja keras dan cerdas polisi."/>
    <n v="9"/>
    <n v="2"/>
  </r>
  <r>
    <n v="4.19495243352776E+17"/>
    <s v="04"/>
    <s v="01"/>
    <x v="4"/>
    <s v="15:47:14"/>
    <s v="RT @hazmiSRONDOL: baru sadar, anak yang girang banget bisa foto disebelah persis @Prabowo08 namanya &quot;DIEGO&quot;. Beruntung kau, nak :-D http://â€¦"/>
    <n v="11"/>
    <n v="0"/>
  </r>
  <r>
    <n v="4.1915597491446502E+17"/>
    <s v="03"/>
    <s v="01"/>
    <x v="4"/>
    <s v="17:19:06"/>
    <s v="Jawab satu pertanyaan lagi. Bung @ridhorahman, silakan pelajari Program Aksi @Gerindra. BBM murah adalah mungkin jika kita kembangkan BBN."/>
    <n v="15"/>
    <n v="7"/>
  </r>
  <r>
    <n v="4.1915569773806701E+17"/>
    <s v="03"/>
    <s v="01"/>
    <x v="4"/>
    <s v="17:18:00"/>
    <s v="Ok sahabat. Saya tinggal dulu. Agenda saya besok, menyaksikan pertandingan final Piala Garuda. Tidak terasa sudah tahun ke 6. Selamat malam."/>
    <n v="22"/>
    <n v="7"/>
  </r>
  <r>
    <n v="4.1915529016915098E+17"/>
    <s v="03"/>
    <s v="01"/>
    <x v="4"/>
    <s v="17:16:23"/>
    <s v="@heru_lianto Benar."/>
    <n v="4"/>
    <n v="0"/>
  </r>
  <r>
    <n v="4.1915458880604499E+17"/>
    <s v="03"/>
    <s v="01"/>
    <x v="4"/>
    <s v="17:13:36"/>
    <s v="@azrilaza Saya hadir yang di Ciganjur tempo hari, bung Azril."/>
    <n v="0"/>
    <n v="0"/>
  </r>
  <r>
    <n v="4.1915437943897702E+17"/>
    <s v="03"/>
    <s v="01"/>
    <x v="4"/>
    <s v="17:12:46"/>
    <s v="Saya tidak ada niat dan keperluan untuk korupsi, bung @AfifMaulana__. Saya juga ingin pilih menteri-menteri kapabel, bukan bagi-bagi kursi."/>
    <n v="23"/>
    <n v="7"/>
  </r>
  <r>
    <n v="4.1915378788271302E+17"/>
    <s v="03"/>
    <s v="01"/>
    <x v="4"/>
    <s v="17:10:25"/>
    <s v="Sama-sama bung @YogiMarkus. Jika ada mau, dengan Google kita bisa tahu banyak dengan mudah. Lain kali bisa dimanfaatkan sebelum berkomentar."/>
    <n v="4"/>
    <n v="4"/>
  </r>
  <r>
    <n v="4.1915315821282502E+17"/>
    <s v="03"/>
    <s v="01"/>
    <x v="4"/>
    <s v="17:07:55"/>
    <s v="@Firdaussyamsud1 Terima kasih. @Gerindra mohon cek dan tindaklanjuti segera."/>
    <n v="2"/>
    <n v="0"/>
  </r>
  <r>
    <n v="4.1915298536135802E+17"/>
    <s v="03"/>
    <s v="01"/>
    <x v="4"/>
    <s v="17:07:13"/>
    <s v="Tim saya sudah temukan sedikitnya Rp. 1.100 triliun kebocoran kekayaan per tahun. Ini bisa dipakai untuk realisasikan program kita. @Ajoey31"/>
    <n v="32"/>
    <n v="8"/>
  </r>
  <r>
    <n v="4.1915255128024602E+17"/>
    <s v="03"/>
    <s v="01"/>
    <x v="4"/>
    <s v="17:05:30"/>
    <s v="Benar, bung @Ajoey31. Oleh karena itu sejak deklarasi Program @Gerindra di Juli 2013 - saya dan tim fokus mendata kebocoran kekayaan negara."/>
    <n v="10"/>
    <n v="4"/>
  </r>
  <r>
    <n v="4.1915163861649402E+17"/>
    <s v="03"/>
    <s v="01"/>
    <x v="4"/>
    <s v="17:01:52"/>
    <s v="Ada puluhan ribu desa di negara kita. Butuh sumber daya yang besar jika ingin buat perobahan besar. Berpolitik adalah perlu. @YogiMarkus"/>
    <n v="11"/>
    <n v="6"/>
  </r>
  <r>
    <n v="4.1915119417964499E+17"/>
    <s v="03"/>
    <s v="01"/>
    <x v="4"/>
    <s v="17:00:06"/>
    <s v="Di Korps Pionir, saya menyadari bahwa niat baik tidaklah cukup. Kemampuan ribuan mahasiswa, walau punya niat baik terbatas. @YogiMarkus"/>
    <n v="14"/>
    <n v="5"/>
  </r>
  <r>
    <n v="4.1915029936265203E+17"/>
    <s v="03"/>
    <s v="01"/>
    <x v="4"/>
    <s v="16:56:33"/>
    <s v="Alm. Soe Hok Gie banyak beri saya pelajaran tentang pembangunan desa. Ia buktikan: Jika infrastruktur baik, ekonomi baik. @YogiMarkus"/>
    <n v="43"/>
    <n v="8"/>
  </r>
  <r>
    <n v="4.1914860537970598E+17"/>
    <s v="03"/>
    <s v="01"/>
    <x v="4"/>
    <s v="16:49:49"/>
    <s v="Berikut contoh apa yang saya kerjakan di Lembaga Pembangunan Korps Pionir, tahun 70an bersama Alm. Gie. @YogiMarkus http://t.co/WuAZU4teHk"/>
    <n v="20"/>
    <n v="14"/>
  </r>
  <r>
    <n v="4.1914689555491597E+17"/>
    <s v="03"/>
    <s v="01"/>
    <x v="4"/>
    <s v="16:43:01"/>
    <s v="Saya juga ingat, saudara @gm_gm pernah menulis hal yang sama. Padahal jika mau mencari 5 menit saja, bisa tahu yang sebenarnya. @YogiMarkus"/>
    <n v="5"/>
    <n v="6"/>
  </r>
  <r>
    <n v="4.19146224051056E+17"/>
    <s v="03"/>
    <s v="01"/>
    <x v="4"/>
    <s v="16:40:21"/>
    <s v="Saya tidak suka mengumbar apa yang saya pernah lakukan, namun persepsi &quot;baru sekarang Prabowo bicara desa&quot; perlu diluruskan. @YogiMarkus"/>
    <n v="13"/>
    <n v="8"/>
  </r>
  <r>
    <n v="4.1914576860834598E+17"/>
    <s v="03"/>
    <s v="01"/>
    <x v="4"/>
    <s v="16:38:33"/>
    <s v="Bung @YogiMarkus, terima kasih sudah mengingatkan. Minggu lalu pernah janji mau cerita disini mengenai Lembaga Pembangunan Korps Pionir."/>
    <n v="6"/>
    <n v="4"/>
  </r>
  <r>
    <n v="4.1914455058665798E+17"/>
    <s v="03"/>
    <s v="01"/>
    <x v="4"/>
    <s v="16:33:42"/>
    <s v="RT @Biif_Nur: @prabowo08 jalan2 desa harus bagus, pertanian dimajukan, perdagangan di tingkatkan, peternakan di majukan"/>
    <n v="6"/>
    <n v="0"/>
  </r>
  <r>
    <n v="4.19144338572976E+17"/>
    <s v="03"/>
    <s v="01"/>
    <x v="4"/>
    <s v="16:32:52"/>
    <s v="Boleh, bung @Jonk_88. Silakan, saya ada rencana untuk undang pengguna teraktif http://t.co/KdXUCUTAMM untuk ikut saya berkeliling Indonesia."/>
    <n v="15"/>
    <n v="9"/>
  </r>
  <r>
    <n v="4.1914243605345798E+17"/>
    <s v="03"/>
    <s v="01"/>
    <x v="4"/>
    <s v="16:25:18"/>
    <s v="Malam bung @yudiatm, untuk di kota Bandung bisa mampir ke kantor DPD @Gerindra di dekat Yogurt Cisangkuy, Gedung Sate."/>
    <n v="8"/>
    <n v="2"/>
  </r>
  <r>
    <n v="4.1914190627511002E+17"/>
    <s v="03"/>
    <s v="01"/>
    <x v="4"/>
    <s v="16:23:12"/>
    <s v="Wah, saya saja sudah tidak yakin apakah masih punya buku itu bung @yosua_tambun. Mohon sampaikan salam saya untuk ayah saudara."/>
    <n v="7"/>
    <n v="5"/>
  </r>
  <r>
    <n v="4.1914053937241203E+17"/>
    <s v="03"/>
    <s v="01"/>
    <x v="4"/>
    <s v="16:17:46"/>
    <s v="RT @MakanPonyo: Secara kebetulan d waktu yg sama pak Prabowo jg makan di rumah @MakanPonyo Nagreg :) http://t.co/6KJrN6L5TL"/>
    <n v="19"/>
    <n v="0"/>
  </r>
  <r>
    <n v="4.1914041069536E+17"/>
    <s v="03"/>
    <s v="01"/>
    <x v="4"/>
    <s v="16:17:15"/>
    <s v="@trismanto_tris Selamat malam, bung Trismanto."/>
    <n v="0"/>
    <n v="0"/>
  </r>
  <r>
    <n v="4.19140327916568E+17"/>
    <s v="03"/>
    <s v="01"/>
    <x v="4"/>
    <s v="16:16:56"/>
    <s v="Insya Allah, bung @fauzimujahidin. Jika waktu tidak memungkinkan, tentu kita bisa lanjutkan diskusi di media sosial seperti ini."/>
    <n v="9"/>
    <n v="4"/>
  </r>
  <r>
    <n v="4.1913818817563002E+17"/>
    <s v="03"/>
    <s v="01"/>
    <x v="4"/>
    <s v="16:08:26"/>
    <s v="Haluan ekonomi kita saat ini salah arah. Haluan ekonomi harus bantu perekonomian desa kalau mau kurangi ketimpangan. http://t.co/nkA3ILrGBU"/>
    <n v="48"/>
    <n v="22"/>
  </r>
  <r>
    <n v="4.1913682495550598E+17"/>
    <s v="03"/>
    <s v="01"/>
    <x v="4"/>
    <s v="16:03:01"/>
    <s v="Dalam beberapa bulan kedepan, Insya Allah saya akan berkemah di sekian desa lagi untuk mendengar aspirasi warga. http://t.co/dKIlcj9fes"/>
    <n v="52"/>
    <n v="21"/>
  </r>
  <r>
    <n v="4.1913610672290202E+17"/>
    <s v="03"/>
    <s v="01"/>
    <x v="4"/>
    <s v="16:00:09"/>
    <s v="Saya di Kramat Wangi untuk berkemah, tingkatkan rasa kebersamaan dengan tim inti saya, dan silaturahmi dengan warga. http://t.co/UeaD1IFrEO"/>
    <n v="32"/>
    <n v="18"/>
  </r>
  <r>
    <n v="4.1913566063349702E+17"/>
    <s v="03"/>
    <s v="01"/>
    <x v="4"/>
    <s v="15:58:23"/>
    <s v="Selamat malam, sahabat Twitter. Maaf dua malam terakhir ini saya absen dari dunia maya karena sulit sinyal di desa Kramat Wangi, Garut."/>
    <n v="38"/>
    <n v="18"/>
  </r>
  <r>
    <n v="4.1820412695924698E+17"/>
    <s v="01"/>
    <s v="01"/>
    <x v="4"/>
    <s v="02:16:48"/>
    <s v="Kita punya alasan untuk optimis: 2012, kita buka jalan untuk #JakartaBaru. 2013, #BandungJuara. Insya Allah di 2014 ini, #IndonesiaBangkit."/>
    <n v="111"/>
    <n v="31"/>
  </r>
  <r>
    <n v="4.18203259635912E+17"/>
    <s v="01"/>
    <s v="01"/>
    <x v="4"/>
    <s v="02:13:21"/>
    <s v="@marianatjiok Aamiin."/>
    <n v="0"/>
    <n v="0"/>
  </r>
  <r>
    <n v="4.1820297517402099E+17"/>
    <s v="01"/>
    <s v="01"/>
    <x v="4"/>
    <s v="02:12:13"/>
    <s v="Berbagai fitnah dan &quot;gosip politik nyaris fitnah&quot; sudah saya hadapi dari 2004, bung @Nyomanwidi55. Semua yang beredar sekarang, daur ulang."/>
    <n v="19"/>
    <n v="13"/>
  </r>
  <r>
    <n v="4.1820249594962298E+17"/>
    <s v="01"/>
    <s v="01"/>
    <x v="4"/>
    <s v="02:10:19"/>
    <s v="Tentu, bung @PatihKrisna. Satu orang, satu suara harus terus kita perjuangkan. Jika kita lengah, akan ada banyak suara hantu di Pemilu 2014."/>
    <n v="14"/>
    <n v="6"/>
  </r>
  <r>
    <n v="4.18202297823264E+17"/>
    <s v="01"/>
    <s v="01"/>
    <x v="4"/>
    <s v="02:09:32"/>
    <s v="RT @KyZulham: Salam Indonesia Raya Pak @Prabowo08 kalau tdk sekarang, kapan lagi - kalau bkn kita, siapa lagi.."/>
    <n v="3"/>
    <n v="0"/>
  </r>
  <r>
    <n v="4.1820224818787898E+17"/>
    <s v="01"/>
    <s v="01"/>
    <x v="4"/>
    <s v="02:09:20"/>
    <s v="Saya inginnya seperti itu, @kurnia_adi1511. Namun, 2014 ini akan semakin sulit bagi saya buka Twitter dan FB karena jadwal semakin padat."/>
    <n v="8"/>
    <n v="7"/>
  </r>
  <r>
    <n v="4.1820159409455501E+17"/>
    <s v="01"/>
    <s v="01"/>
    <x v="4"/>
    <s v="02:06:44"/>
    <s v="Saya bersama keluarga saja di rumah, @Masdedek. Hari ini, saya mau mulai 2014 dengan berkemah, bakar ikan, dan api unggun bersama rakyat."/>
    <n v="10"/>
    <n v="9"/>
  </r>
  <r>
    <n v="4.1820025202214003E+17"/>
    <s v="01"/>
    <s v="01"/>
    <x v="4"/>
    <s v="02:01:24"/>
    <s v="Walau 2014 tahun politik, bukan berarti semua hal yang saya ucapkan atau ketik disini, adalah politis bung @ARAdityarian."/>
    <n v="14"/>
    <n v="6"/>
  </r>
  <r>
    <n v="4.1819956026817299E+17"/>
    <s v="01"/>
    <s v="01"/>
    <x v="4"/>
    <s v="01:58:39"/>
    <s v="Hahaha. Berbagai tulisan bung @hazmiSRONDOL selalu buat saya terkejut dan tertawa. Terima kasih. Saya nantikan tulisan-tulisan berikutnya."/>
    <n v="8"/>
    <n v="5"/>
  </r>
  <r>
    <n v="4.1819894399907802E+17"/>
    <s v="01"/>
    <s v="01"/>
    <x v="4"/>
    <s v="01:56:12"/>
    <s v="RT @malvinofajaro: Selamat Tahun Baru 2014 pak @Prabowo08 smoga berhasil membawa Indonesia menjadi Macan Asia kembali yg di segani oleh negâ€¦"/>
    <n v="12"/>
    <n v="0"/>
  </r>
  <r>
    <n v="4.1819886941177798E+17"/>
    <s v="01"/>
    <s v="01"/>
    <x v="4"/>
    <s v="01:55:54"/>
    <s v="Terima kasih, bung @Andre_Ibonk. Tanggal 6 Januari, Februari, Maret dan April ini, mari kita ikut gerakan Gerindra ketuk pintu serentak."/>
    <n v="12"/>
    <n v="6"/>
  </r>
  <r>
    <n v="4.18198503613952E+17"/>
    <s v="01"/>
    <s v="01"/>
    <x v="4"/>
    <s v="01:54:27"/>
    <s v="Saya baca berbagai twit positif mengenai bis tingkat di BDG. Selamat @RidwanKamil. Bis tingkat di Jakarta sebentar lagi, benar @Basuki_BTP?"/>
    <n v="136"/>
    <n v="18"/>
  </r>
  <r>
    <n v="4.1819782143555501E+17"/>
    <s v="01"/>
    <s v="01"/>
    <x v="4"/>
    <s v="01:51:45"/>
    <s v="Selamat pagi, sahabat Twitter. Sekali lagi, selamat tahun baru 2014. Semoga hal-hal baik yang kita cita-citakan dapat terwujud."/>
    <n v="97"/>
    <n v="25"/>
  </r>
  <r>
    <n v="4.1797161602738099E+17"/>
    <s v="31"/>
    <s v="12"/>
    <x v="5"/>
    <s v="10:52:53"/>
    <s v="2014 - Semoga menjadi tahun kita, Bangsa Indonesia, bangkit kembali menjadi Macan Asia yang bersih, kuat, berwibawa dan berdikari. Aamiin."/>
    <n v="613"/>
    <n v="178"/>
  </r>
  <r>
    <n v="4.1659491325011501E+17"/>
    <s v="27"/>
    <s v="12"/>
    <x v="5"/>
    <s v="15:42:21"/>
    <s v="Mohon sampaikan salam saya, untuk teman-teman di Lampung bung @MoeslimBasyar. Insya Allah, besok siang saya mampir di Bandar Lampung."/>
    <n v="15"/>
    <n v="11"/>
  </r>
  <r>
    <n v="4.1659458480257798E+17"/>
    <s v="27"/>
    <s v="12"/>
    <x v="5"/>
    <s v="15:41:03"/>
    <s v="Bung @rahmatsyahTel, KPK sekarang punya 60 penyidik. KPK butuh 3.000 penyidik. Jika @Gerindra kuasai parlemen, tentu akan kita anggarkan."/>
    <n v="29"/>
    <n v="16"/>
  </r>
  <r>
    <n v="4.1659322931258502E+17"/>
    <s v="27"/>
    <s v="12"/>
    <x v="5"/>
    <s v="15:35:40"/>
    <s v="Seperti saudara, saya warga negara biasa. Jika Presiden RI minta waktu saya untuk diskusi, tentu saya harus menyanggupi. @diposupono"/>
    <n v="16"/>
    <n v="6"/>
  </r>
  <r>
    <n v="4.16592908905488E+17"/>
    <s v="27"/>
    <s v="12"/>
    <x v="5"/>
    <s v="15:34:24"/>
    <s v="Tidak benar, bung @iduldoel2. Perjuangan saudara Rudianto untuk @Gerindra sangat luar biasa. Beliau saya minta bergabung ke pengurus pusat."/>
    <n v="9"/>
    <n v="2"/>
  </r>
  <r>
    <n v="4.1659268423758598E+17"/>
    <s v="27"/>
    <s v="12"/>
    <x v="5"/>
    <s v="15:33:30"/>
    <s v="Benar, @thunderdrum80. Bansos online dan e-kelurahan dari Walikota Bandung @RidwanKamil sejalan dengan semangat antikorupsi @Gerindra."/>
    <n v="12"/>
    <n v="1"/>
  </r>
  <r>
    <n v="4.1659257776517901E+17"/>
    <s v="27"/>
    <s v="12"/>
    <x v="5"/>
    <s v="15:33:05"/>
    <s v="Sahabat, terima kasih untuk interaksi malam ini. Maaf saya hanya bisa jawab lima pertanyaan lagi disini karena besok ada acara dari pagi."/>
    <n v="9"/>
    <n v="7"/>
  </r>
  <r>
    <n v="4.1658897800377101E+17"/>
    <s v="27"/>
    <s v="12"/>
    <x v="5"/>
    <s v="15:18:46"/>
    <s v="Sekarang sudah kurang dari 6 hari menuju tahun politik. Pasti banyak gosip politik, bung @husin_faisal tidak perlu gusar."/>
    <n v="9"/>
    <n v="5"/>
  </r>
  <r>
    <n v="4.1658867983910003E+17"/>
    <s v="27"/>
    <s v="12"/>
    <x v="5"/>
    <s v="15:17:35"/>
    <s v="Pastinya, bung @Sendy__Purnama. Pertama kita harus tutup dulu semua celah untuk korupsi. Lalu kita tingkatkan hukuman agar takut dan jera."/>
    <n v="11"/>
    <n v="4"/>
  </r>
  <r>
    <n v="4.1658834883720301E+17"/>
    <s v="27"/>
    <s v="12"/>
    <x v="5"/>
    <s v="15:16:16"/>
    <s v="@fika_nadja Mohon sampaikan salam saya kepada ayah. Terima kasih."/>
    <n v="0"/>
    <n v="0"/>
  </r>
  <r>
    <n v="4.1658819910055898E+17"/>
    <s v="27"/>
    <s v="12"/>
    <x v="5"/>
    <s v="15:15:41"/>
    <s v="Jawaban saya, transparansi dan komputerisasi bung @el_massoud. Silakan saudara pelajari sistem e-budgeting yang sekarang Ahok coba jalankan."/>
    <n v="3"/>
    <n v="3"/>
  </r>
  <r>
    <n v="4.16587964127256E+17"/>
    <s v="27"/>
    <s v="12"/>
    <x v="5"/>
    <s v="15:14:45"/>
    <s v="@fundasaunmahein Saya baru hadir di Kraras, kurang lebih satu minggu setelah kejadian. Silakan saudara cek kepada warga Kraras."/>
    <n v="2"/>
    <n v="0"/>
  </r>
  <r>
    <n v="4.1658724793307898E+17"/>
    <s v="27"/>
    <s v="12"/>
    <x v="5"/>
    <s v="15:11:54"/>
    <s v="Tidak benar, bung @husin_faisal. Saya selalu coba jawab setiap pertanyaan. Saya belum tentukan pasangan saya untuk Pilpres 2014."/>
    <n v="5"/>
    <n v="2"/>
  </r>
  <r>
    <n v="4.1658627347462899E+17"/>
    <s v="27"/>
    <s v="12"/>
    <x v="5"/>
    <s v="15:08:02"/>
    <s v="@fika_nadja Siapa nama ayah dik Fika?"/>
    <n v="0"/>
    <n v="0"/>
  </r>
  <r>
    <n v="4.1658579062214598E+17"/>
    <s v="27"/>
    <s v="12"/>
    <x v="5"/>
    <s v="15:06:06"/>
    <s v="Bayangkan. Kita pernah punya tim penerjun HALO. Mereka lompat dari sangat tinggi, dan buka payung saat hampir sentuh tanah. @anjar_pratama"/>
    <n v="16"/>
    <n v="6"/>
  </r>
  <r>
    <n v="4.1658558030296998E+17"/>
    <s v="27"/>
    <s v="12"/>
    <x v="5"/>
    <s v="15:05:16"/>
    <s v="Kopassus pernah sangat disengani oleh banyak pasukan khusus di dunia, karena kemampuan dan utamanya keberanian kita. @anjar_pratama"/>
    <n v="36"/>
    <n v="8"/>
  </r>
  <r>
    <n v="4.1658517004131898E+17"/>
    <s v="27"/>
    <s v="12"/>
    <x v="5"/>
    <s v="15:03:38"/>
    <s v="Justru saat kita merasa takut, kita harus maju dan hadapi ketakutan kita agar kita menjadi orang yang lebih kuat bung @anjar_pratama."/>
    <n v="31"/>
    <n v="13"/>
  </r>
  <r>
    <n v="4.16583871841312E+17"/>
    <s v="27"/>
    <s v="12"/>
    <x v="5"/>
    <s v="14:58:29"/>
    <s v="Jadi ingat, dulu terjun payung adalah salah satu olahraga favorit saya. Sekarang sudah jadi orang sipil, sudah tidak bisa lagi. @ekahardana"/>
    <n v="6"/>
    <n v="5"/>
  </r>
  <r>
    <n v="4.1658303521187398E+17"/>
    <s v="27"/>
    <s v="12"/>
    <x v="5"/>
    <s v="14:55:10"/>
    <s v="Alhamdulillah, mimpi itu pernah terwujud bung @ekahardana. Dulu saat saya di Kopassus, saya pernah rutin &quot;terbang&quot;. http://t.co/FbcpzpbW0w"/>
    <n v="37"/>
    <n v="30"/>
  </r>
  <r>
    <n v="4.1657919618639802E+17"/>
    <s v="27"/>
    <s v="12"/>
    <x v="5"/>
    <s v="14:39:54"/>
    <s v="Pemberantasan itu penting, bung @EdyVin. Namun lebih penting lagi adalah penutupan celah-celah. Banyak orang korupsi karena ada kesempatan."/>
    <n v="7"/>
    <n v="5"/>
  </r>
  <r>
    <n v="4.1657890465291398E+17"/>
    <s v="27"/>
    <s v="12"/>
    <x v="5"/>
    <s v="14:38:45"/>
    <s v="Waktu saya kecil, saya ingin bisa terbang seperti Gatotkaca bung @ekahardana. Eyang saya Margono sering main wayang untuk saya di rumah."/>
    <n v="13"/>
    <n v="8"/>
  </r>
  <r>
    <n v="4.1657842208566797E+17"/>
    <s v="27"/>
    <s v="12"/>
    <x v="5"/>
    <s v="14:36:50"/>
    <s v="Semoga itu artinya baik, bung @NovaLRamsis. Saya selalu mencoba membalas setiap pertanyaan sahabat yang masuk di Twitter dan FB saya."/>
    <n v="9"/>
    <n v="2"/>
  </r>
  <r>
    <n v="4.1657751236210598E+17"/>
    <s v="27"/>
    <s v="12"/>
    <x v="5"/>
    <s v="14:33:13"/>
    <s v="Bung @andry_bandrio, jika saudara ingin mendukung @Gerindra bergabunglah di http://t.co/KdXUCUTAMM. Syaratnya WNI, dan tulus ingin berjuang."/>
    <n v="19"/>
    <n v="6"/>
  </r>
  <r>
    <n v="4.1657681268507002E+17"/>
    <s v="27"/>
    <s v="12"/>
    <x v="5"/>
    <s v="14:30:26"/>
    <s v="Of course, @Thejakartaeye. I don't like it, but I have to respond to slanderous accusations because the people deserve to know the truth."/>
    <n v="9"/>
    <n v="5"/>
  </r>
  <r>
    <n v="4.1657569171958502E+17"/>
    <s v="27"/>
    <s v="12"/>
    <x v="5"/>
    <s v="14:25:59"/>
    <s v="Sudah menjadi kewajiban saya selaku Ketua Umum IPSI, bung @sastroamin. Alhamdulillah, selama saya menjabat timnas silat terus berprestasi."/>
    <n v="9"/>
    <n v="6"/>
  </r>
  <r>
    <n v="4.1657394433480698E+17"/>
    <s v="27"/>
    <s v="12"/>
    <x v="5"/>
    <s v="14:19:02"/>
    <s v="Hahaha. Bung @DeddyDwiSeptian, pertanyaan mu adalah pertanyaan tersulit yang pernah saya terima disini. Maaf saya belum bisa bantu."/>
    <n v="18"/>
    <n v="3"/>
  </r>
  <r>
    <n v="4.1657272583913402E+17"/>
    <s v="27"/>
    <s v="12"/>
    <x v="5"/>
    <s v="14:14:12"/>
    <s v="Terima kasih kembali, bung @kangtora. Restoran saudara berbahaya, karena hidangannya enak dan tidak begitu jauh dari rumah saya."/>
    <n v="9"/>
    <n v="4"/>
  </r>
  <r>
    <n v="4.1657232885665702E+17"/>
    <s v="27"/>
    <s v="12"/>
    <x v="5"/>
    <s v="14:12:37"/>
    <s v="Benar, bung @deden_hebat. Jika sudah memilih menjadi atlit dan mewakili nama baik bangsa, harus konsekuen. Latihan, latihan dan latihan."/>
    <n v="8"/>
    <n v="2"/>
  </r>
  <r>
    <n v="4.1657186846470099E+17"/>
    <s v="27"/>
    <s v="12"/>
    <x v="5"/>
    <s v="14:10:47"/>
    <s v="Boleh, jika bung @NovaLRamsis berkenan bisa nonton bareng besok pagi. Pertandingan pembuka Piala Garuda 6 U12, U14 dan U16 di Lapangan NPC."/>
    <n v="8"/>
    <n v="4"/>
  </r>
  <r>
    <n v="4.1657051934582701E+17"/>
    <s v="27"/>
    <s v="12"/>
    <x v="5"/>
    <s v="14:05:25"/>
    <s v="Tidak terasa, tahun ini Piala Garuda masuk tahun ke 6. Pertandingan Piala Garuda U12, U14 &amp;amp; U16 dimulai besok di Lapangan NPC, Bogor."/>
    <n v="17"/>
    <n v="5"/>
  </r>
  <r>
    <n v="4.1657022002772698E+17"/>
    <s v="27"/>
    <s v="12"/>
    <x v="5"/>
    <s v="14:04:14"/>
    <s v="Saya percaya, pencarian bakat serta pembinaan sejak dini sangat penting jika kita ingin meningkatkan prestasi tim nasional sepakbola kita."/>
    <n v="44"/>
    <n v="10"/>
  </r>
  <r>
    <n v="4.1656995472120198E+17"/>
    <s v="27"/>
    <s v="12"/>
    <x v="5"/>
    <s v="14:03:11"/>
    <s v="Selamat malam, sahabat. Apa kabar? Siapa saja, sahabat Twitter yang senang menonton dan bermain sepakbola?"/>
    <n v="17"/>
    <n v="8"/>
  </r>
  <r>
    <n v="4.1656910577731098E+17"/>
    <s v="27"/>
    <s v="12"/>
    <x v="5"/>
    <s v="13:59:48"/>
    <s v="RT @Gerindra: Â #BeritaGerindra Silaturahmi @Prabowo08 bersama warga Garut Selatan.Â  http://t.co/1cazZ5ojMG"/>
    <n v="6"/>
    <n v="0"/>
  </r>
  <r>
    <n v="4.1656906873322202E+17"/>
    <s v="27"/>
    <s v="12"/>
    <x v="5"/>
    <s v="13:59:40"/>
    <s v="RT @Gerindra: Â #BeritaGerindra Silaturahmi @Prabowo08 bersama warga Garut Selatan.Â  http://t.co/rhkaF2Y7TJ"/>
    <n v="5"/>
    <n v="0"/>
  </r>
  <r>
    <n v="4.1588110564904499E+17"/>
    <s v="25"/>
    <s v="12"/>
    <x v="5"/>
    <s v="16:25:56"/>
    <s v="Selamat malam, bung @Ika_andri25. Maaf saya baru membaca mention saudara. Silakan koordinasi dengan Walikota Bogor terpilih @BimaAryaS."/>
    <n v="8"/>
    <n v="10"/>
  </r>
  <r>
    <n v="4.1587257352455302E+17"/>
    <s v="25"/>
    <s v="12"/>
    <x v="5"/>
    <s v="15:52:02"/>
    <s v="Selamat malam, bung Arion @GardaCakraBuana. Terima kasih. Mari kita sama-sama berjuang untuk wujudkan cita-cita Indonesia berdaulat."/>
    <n v="16"/>
    <n v="4"/>
  </r>
  <r>
    <n v="4.1587218074895898E+17"/>
    <s v="25"/>
    <s v="12"/>
    <x v="5"/>
    <s v="15:50:29"/>
    <s v="Bagi saya, koruptor sama saja dengan maling - namun lebih ganas. Sebagian besar maling beraksi jika ada kesempatan. @ManaloeRIO @yudiharahap"/>
    <n v="37"/>
    <n v="8"/>
  </r>
  <r>
    <n v="4.15871728296816E+17"/>
    <s v="25"/>
    <s v="12"/>
    <x v="5"/>
    <s v="15:48:41"/>
    <s v="Namun kembali ke argumen yang selalu saya ulangi, mencegah lebih baik dari menindak. Kita harus tutup semua celah. @ManaloeRIO @yudiharahap"/>
    <n v="12"/>
    <n v="6"/>
  </r>
  <r>
    <n v="4.1587155392699098E+17"/>
    <s v="25"/>
    <s v="12"/>
    <x v="5"/>
    <s v="15:47:59"/>
    <s v="Saya sependapat dengan gagasan bung @ManaloeRIO dan @yudiharahap. Atau mungkin ada baiknya, ada penjara khusus koruptor di pedalaman Papua."/>
    <n v="21"/>
    <n v="8"/>
  </r>
  <r>
    <n v="4.1586815083232397E+17"/>
    <s v="25"/>
    <s v="12"/>
    <x v="5"/>
    <s v="15:34:28"/>
    <s v="Terima kasih untuk doa'nya, bung @aliefriadi. Semoga apa yang kita usahakan sebagai sesama anak bangsa, dapat hadirkan keadilan."/>
    <n v="14"/>
    <n v="6"/>
  </r>
  <r>
    <n v="4.15865847140208E+17"/>
    <s v="25"/>
    <s v="12"/>
    <x v="5"/>
    <s v="15:25:19"/>
    <s v="Selamat malam, sahabat. Atas nama pribadi dan selaku KDP @Gerindra: Selamat hari Natal, 25 Desember 2013 bagi umat Kristiani yang merayakan."/>
    <n v="60"/>
    <n v="14"/>
  </r>
  <r>
    <n v="4.1514887616569299E+17"/>
    <s v="23"/>
    <s v="12"/>
    <x v="5"/>
    <s v="15:56:19"/>
    <s v="@AtmajaGuruh Terima kasih. Mohon sampaikan salam saya kepada saudara-saudaramu di Medan."/>
    <n v="6"/>
    <n v="0"/>
  </r>
  <r>
    <n v="4.1514866160188198E+17"/>
    <s v="23"/>
    <s v="12"/>
    <x v="5"/>
    <s v="15:55:28"/>
    <s v="Bung @Kunhimawan, pasal hukuman mati bagi koruptor sudah ada. Sekarang yang mendesak adalah menutup celah untuk korupsi dengan transparansi."/>
    <n v="29"/>
    <n v="17"/>
  </r>
  <r>
    <n v="4.1514848310070003E+17"/>
    <s v="23"/>
    <s v="12"/>
    <x v="5"/>
    <s v="15:54:46"/>
    <s v="@TamaBaraa Apa yang bisa saya lakukan? Berapa banyak mahasiswa UI yang berlatih pencak silat?"/>
    <n v="5"/>
    <n v="0"/>
  </r>
  <r>
    <n v="4.1514824188207501E+17"/>
    <s v="23"/>
    <s v="12"/>
    <x v="5"/>
    <s v="15:53:48"/>
    <s v="Benar, bung @Teguh_easygoing. Jika diamanahkan jabatan, maka konteksnya berbeda. Apa yang saya lakukan sekarang, adalah sebagai warga biasa."/>
    <n v="10"/>
    <n v="8"/>
  </r>
  <r>
    <n v="4.1514798039236602E+17"/>
    <s v="23"/>
    <s v="12"/>
    <x v="5"/>
    <s v="15:52:46"/>
    <s v="@raditdrum @jokowi_do2 Aamiin."/>
    <n v="1"/>
    <n v="1"/>
  </r>
  <r>
    <n v="4.1514696239286202E+17"/>
    <s v="23"/>
    <s v="12"/>
    <x v="5"/>
    <s v="15:48:43"/>
    <s v="Selamat malam, @ichisagita. Sejak 2008, posisi saya dan @Gerindra jelas menentang komersialisasi pendidikan. Kita batalkan UU BHP di DPR."/>
    <n v="25"/>
    <n v="6"/>
  </r>
  <r>
    <n v="4.1514645123722803E+17"/>
    <s v="23"/>
    <s v="12"/>
    <x v="5"/>
    <s v="15:46:41"/>
    <s v="@melaniesubono Insya Allah, untuk Wilfrida minggu ini tuntas. Ayo kita bagi tugas. Yang utama sekarang adalah mencegah perdagangan manusia."/>
    <n v="16"/>
    <n v="3"/>
  </r>
  <r>
    <n v="4.1514429014726202E+17"/>
    <s v="23"/>
    <s v="12"/>
    <x v="5"/>
    <s v="15:38:06"/>
    <s v="@Ryan_Capaoe Terima kasih."/>
    <n v="0"/>
    <n v="0"/>
  </r>
  <r>
    <n v="4.15143812437008E+17"/>
    <s v="23"/>
    <s v="12"/>
    <x v="5"/>
    <s v="15:36:12"/>
    <s v="Oleh karena itu, kemampuan saya untuk membantu 70.000 TKI kita yang sedang bermasalah di Saudi terbatas. Semoga @MelanieSubono mengerti."/>
    <n v="25"/>
    <n v="6"/>
  </r>
  <r>
    <n v="4.15143692056264E+17"/>
    <s v="23"/>
    <s v="12"/>
    <x v="5"/>
    <s v="15:35:43"/>
    <s v="Kebetulan Raja Yordania yang sekarang, Raja Abdullah II adalah sahabat saya. Untuk Saudi, sahabat saya sudah tidak menjabat. @MelanieSubono"/>
    <n v="27"/>
    <n v="8"/>
  </r>
  <r>
    <n v="4.1514317086787098E+17"/>
    <s v="23"/>
    <s v="12"/>
    <x v="5"/>
    <s v="15:33:39"/>
    <s v="Saudari @MelanieSubono tentu tahu, di Januari 2012 lalu saya sempat bantu sekian ratus buruh migran kita yang mengalami masalah di Yordan."/>
    <n v="20"/>
    <n v="6"/>
  </r>
  <r>
    <n v="4.1514269785524198E+17"/>
    <s v="23"/>
    <s v="12"/>
    <x v="5"/>
    <s v="15:31:46"/>
    <s v="Bagi saya, jika ada warga Indonesia yang mengalami kesulitan dan saya punya kemampuan untuk bantu, saya akan bantu semampu saya."/>
    <n v="100"/>
    <n v="25"/>
  </r>
  <r>
    <n v="4.1514201046752397E+17"/>
    <s v="23"/>
    <s v="12"/>
    <x v="5"/>
    <s v="15:29:02"/>
    <s v="Argumentasi yang kita gunakan adalah kondisi kejiwaan Wilfrida. Insya Allah, berhasil. Saya mohon @MelanieSubono untuk sama-sama berdoa."/>
    <n v="27"/>
    <n v="5"/>
  </r>
  <r>
    <n v="4.1514172886194502E+17"/>
    <s v="23"/>
    <s v="12"/>
    <x v="5"/>
    <s v="15:27:55"/>
    <s v="Besok saya dan tim pengacara, berkoordinasi juga dengan KBRI, mempersiapkan pledio untuk membebaskan Wilfrida secepatnya. @MelanieSubono"/>
    <n v="47"/>
    <n v="6"/>
  </r>
  <r>
    <n v="4.1514139260461402E+17"/>
    <s v="23"/>
    <s v="12"/>
    <x v="5"/>
    <s v="15:26:35"/>
    <s v="Pada sidang terakhir, hasil lab buktikan umur Wilfrida beda dengan paspor. Ia di bawah umur dan tidak bisa dihukum mati. @MelanieSubono"/>
    <n v="37"/>
    <n v="5"/>
  </r>
  <r>
    <n v="4.1514081749841901E+17"/>
    <s v="23"/>
    <s v="12"/>
    <x v="5"/>
    <s v="15:24:18"/>
    <s v="Karena kemiskinan, ada putera dan terutama puteri asal Belu yang tertipu oleh pedagang manusia. Termasuk Wilfrida. @MelanieSubono"/>
    <n v="29"/>
    <n v="5"/>
  </r>
  <r>
    <n v="4.15140566351872E+17"/>
    <s v="23"/>
    <s v="12"/>
    <x v="5"/>
    <s v="15:23:18"/>
    <s v="Dan 2. Saya sangat yakin Wilfrida tidak bersalah. Saya pernah ke kampung Wilfrida di Belu, NTT. Kondisinya sangat miskin. @MelanieSubono"/>
    <n v="26"/>
    <n v="2"/>
  </r>
  <r>
    <n v="4.15140316107128E+17"/>
    <s v="23"/>
    <s v="12"/>
    <x v="5"/>
    <s v="15:22:18"/>
    <s v="Saya putuskan bantu, karena 1. Saya berteman baik dengan pejabat Mendagri, PM dan salah seorang pengacara terbaik Malaysia. @MelanieSubono"/>
    <n v="27"/>
    <n v="5"/>
  </r>
  <r>
    <n v="4.1513953317317402E+17"/>
    <s v="23"/>
    <s v="12"/>
    <x v="5"/>
    <s v="15:19:12"/>
    <s v="Perlu saudari @MelanieSubono ketahui, saya tahu kasus Wilfrida dari seorang sahabat wartawan. Setelah saya pelajari, saya putuskan bantu."/>
    <n v="23"/>
    <n v="2"/>
  </r>
  <r>
    <n v="4.1513913246614298E+17"/>
    <s v="23"/>
    <s v="12"/>
    <x v="5"/>
    <s v="15:17:36"/>
    <s v="Kebetulan, besok malam saya akan berangkat ke Malaysia untuk pimpin rapat koordinasi pembebasan Wilfrida. @MelanieSubono"/>
    <n v="35"/>
    <n v="6"/>
  </r>
  <r>
    <n v="4.1513892507041299E+17"/>
    <s v="23"/>
    <s v="12"/>
    <x v="5"/>
    <s v="15:16:47"/>
    <s v="Saudari @MelanieSubono, saya telah membaca kultwit yang saudari tulis. Terima kasih, bung @HCahyono telah memberi notifikasi kepada saya."/>
    <n v="17"/>
    <n v="2"/>
  </r>
  <r>
    <n v="4.1513698857702099E+17"/>
    <s v="23"/>
    <s v="12"/>
    <x v="5"/>
    <s v="15:09:05"/>
    <s v="Tidak ada alternatif lain, saksi @Gerindra harus hadir di setiap TPS di Indonesia. Kita harus pastikan tidak ada kecurangan. @bushtommy"/>
    <n v="16"/>
    <n v="2"/>
  </r>
  <r>
    <n v="4.1513678991801498E+17"/>
    <s v="23"/>
    <s v="12"/>
    <x v="5"/>
    <s v="15:08:18"/>
    <s v="Tentu, bung @bushtommy. Beberapa waktu yang lalu, saya telah melepas keberangkatan ribuan pelatih saksi @Gerindra ke seluruh daerah."/>
    <n v="13"/>
    <n v="1"/>
  </r>
  <r>
    <n v="4.1513663359628902E+17"/>
    <s v="23"/>
    <s v="12"/>
    <x v="5"/>
    <s v="15:07:40"/>
    <s v="Gedung @Gerindra Media Center, masih satu area dengan DPP @Gerindra. Di Jalan Harsono RM No. 54, Ragunan, Jakarta Selatan."/>
    <n v="15"/>
    <n v="4"/>
  </r>
  <r>
    <n v="4.1513646686433203E+17"/>
    <s v="23"/>
    <s v="12"/>
    <x v="5"/>
    <s v="15:07:01"/>
    <s v="Silakan, mulai besok sahabat wartawan dan sahabat blogger yang ingin menulis tentang @Gerindra, dapat manfaatkan fasilitas Media Center."/>
    <n v="18"/>
    <n v="5"/>
  </r>
  <r>
    <n v="4.1513592340835098E+17"/>
    <s v="23"/>
    <s v="12"/>
    <x v="5"/>
    <s v="15:04:51"/>
    <s v="Selamat malam, sahabat. Apa kabar? Tadi siang, saya meresmikan gedung @Gerindra Media Center / @GerindraMC. http://t.co/IkIbjSEeRn"/>
    <n v="37"/>
    <n v="19"/>
  </r>
  <r>
    <n v="4.1478192011584698E+17"/>
    <s v="22"/>
    <s v="12"/>
    <x v="5"/>
    <s v="15:38:10"/>
    <s v="Tidak ada jalan lain, bung @FirmanMhmd. Kita harus berdikari, menjadi bangsa produsen. Kita lawan, rekomendasi IMF yang menyesatkan."/>
    <n v="30"/>
    <n v="13"/>
  </r>
  <r>
    <n v="4.1478173029001203E+17"/>
    <s v="22"/>
    <s v="12"/>
    <x v="5"/>
    <s v="15:37:25"/>
    <s v="Bung @ivano_mahendra, silakan pelajari apa saja yang telah diputuskan oleh @Gerindra selama lima tahun terakhir ini. Di pilkada dan DPR RI."/>
    <n v="10"/>
    <n v="4"/>
  </r>
  <r>
    <n v="4.1478150355854502E+17"/>
    <s v="22"/>
    <s v="12"/>
    <x v="5"/>
    <s v="15:36:31"/>
    <s v="Sahabat, besok pagi saya ada agenda meresmikan @Gerindra Media Center, @GerindraMC. Dua jawaban berikut terakhir ya untuk malam ini."/>
    <n v="6"/>
    <n v="5"/>
  </r>
  <r>
    <n v="4.1478069516096698E+17"/>
    <s v="22"/>
    <s v="12"/>
    <x v="5"/>
    <s v="15:33:18"/>
    <s v="Silakan bung @bangzul_pki cek di album foto di Facebook saya. Tertanggal 22 Desember 2012 (Langowan), dan 11 Februari 2013 (Banyumas)."/>
    <n v="2"/>
    <n v="4"/>
  </r>
  <r>
    <n v="4.1477655756814701E+17"/>
    <s v="22"/>
    <s v="12"/>
    <x v="5"/>
    <s v="15:16:52"/>
    <s v="Undangan bisa dikirimkan ke PO BOX Prabowo 08, JKS 12000 atau ke kantor saya di DPP @Gerindra, Ragunan bung @fuadwoyla99. Terima kasih."/>
    <n v="10"/>
    <n v="15"/>
  </r>
  <r>
    <n v="4.1477568859642202E+17"/>
    <s v="22"/>
    <s v="12"/>
    <x v="5"/>
    <s v="15:13:24"/>
    <s v="Saya tidak bisa online terus, biasanya hanya malam. Silakan @daryantowidodo jika ada ragu mengenai kebijakan saya, tanyakan ke @Gerindra."/>
    <n v="10"/>
    <n v="6"/>
  </r>
  <r>
    <n v="4.14775346471256E+17"/>
    <s v="22"/>
    <s v="12"/>
    <x v="5"/>
    <s v="15:12:03"/>
    <s v="Jika tidak ada yang perlu ditutupi dan jika punya data serta gagasan jelas, mengapa takut berinteraksi di Twitter? Bung @daryantowidodo."/>
    <n v="7"/>
    <n v="7"/>
  </r>
  <r>
    <n v="4.1477458043616397E+17"/>
    <s v="22"/>
    <s v="12"/>
    <x v="5"/>
    <s v="15:09:00"/>
    <s v="Kenapa bung @umaridriss ngeri? Apakah kita tak boleh bicara apa adanya? Adalah kenyataan banyak pemimpin daerah berlagak seperti raja kecil."/>
    <n v="9"/>
    <n v="5"/>
  </r>
  <r>
    <n v="4.1477415868210298E+17"/>
    <s v="22"/>
    <s v="12"/>
    <x v="5"/>
    <s v="15:07:20"/>
    <s v="Terima kasih kembali, sudah mengundang saya ke Lamongan dan bergabung dengan keluarga GP ANSOR, bung @imron_hamid."/>
    <n v="7"/>
    <n v="5"/>
  </r>
  <r>
    <n v="4.1477383435335603E+17"/>
    <s v="22"/>
    <s v="12"/>
    <x v="5"/>
    <s v="15:06:02"/>
    <s v="@daryantowidodo Siap. Sudah menjadi komitmen saya dan @Gerindra sejak tahun 2009."/>
    <n v="5"/>
    <n v="1"/>
  </r>
  <r>
    <n v="4.1477373038496499E+17"/>
    <s v="22"/>
    <s v="12"/>
    <x v="5"/>
    <s v="15:05:38"/>
    <s v="@MulyanaBadri Masih."/>
    <n v="0"/>
    <n v="0"/>
  </r>
  <r>
    <n v="4.14773486742024E+17"/>
    <s v="22"/>
    <s v="12"/>
    <x v="5"/>
    <s v="15:04:40"/>
    <s v="@PANASDINGIN13 Tidak benar. Silakan saudara cek, yang bersangkutan adalah ketua DPC partai lain."/>
    <n v="0"/>
    <n v="0"/>
  </r>
  <r>
    <n v="4.1477327681290202E+17"/>
    <s v="22"/>
    <s v="12"/>
    <x v="5"/>
    <s v="15:03:49"/>
    <s v="@HendieVinyvers Tadi pagi, bung Hendie."/>
    <n v="0"/>
    <n v="0"/>
  </r>
  <r>
    <n v="4.1477318070044998E+17"/>
    <s v="22"/>
    <s v="12"/>
    <x v="5"/>
    <s v="15:03:27"/>
    <s v="Beberapa hari yang lalu saya sudah sampaikan tanggapan saya di Twitter dan Facebook saya, bung @DickyCT. Jika bisa, saya revisi kembali."/>
    <n v="4"/>
    <n v="0"/>
  </r>
  <r>
    <n v="4.1477286550687699E+17"/>
    <s v="22"/>
    <s v="12"/>
    <x v="5"/>
    <s v="15:02:11"/>
    <s v="Menurut saya pribadi, tindakan yang bersangkutan sangat mengecewakan bung @IDkapak. Pejabat seharusnya melayani dan mengutamakan rakyat."/>
    <n v="8"/>
    <n v="3"/>
  </r>
  <r>
    <n v="4.1477208315592698E+17"/>
    <s v="22"/>
    <s v="12"/>
    <x v="5"/>
    <s v="14:59:05"/>
    <s v="Terima kasih, bung @FerryJuliantono. Jaga tempo dan kesehatan, bangkitkan semangat warga Cirebon dan Indramayu."/>
    <n v="2"/>
    <n v="3"/>
  </r>
  <r>
    <n v="4.1477163382433299E+17"/>
    <s v="22"/>
    <s v="12"/>
    <x v="5"/>
    <s v="14:57:18"/>
    <s v="Silakan, bung @jhoni113. Tidak ada yang melarang. Sebaliknya, @Gerindra mendorong kreativitas kader dan pendukungnya. Cek @GerindrART."/>
    <n v="5"/>
    <n v="0"/>
  </r>
  <r>
    <n v="4.1476995929460698E+17"/>
    <s v="22"/>
    <s v="12"/>
    <x v="5"/>
    <s v="14:50:39"/>
    <s v="Otonomi daerah itu baik, namun semangatnya harus murni untuk meningkatkan kesejahteraan rakyat. Bukan bagi-bagi jabatan. @ihsanpeer"/>
    <n v="27"/>
    <n v="6"/>
  </r>
  <r>
    <n v="4.1476965311881203E+17"/>
    <s v="22"/>
    <s v="12"/>
    <x v="5"/>
    <s v="14:49:26"/>
    <s v="Bandingkan dengan Cina: 33 daerah otonom untuk 1,4 miliar orang. India: 35 daerah otonom untuk 1,2 milar orang. @ihsanpeer"/>
    <n v="10"/>
    <n v="3"/>
  </r>
  <r>
    <n v="4.1476919480301901E+17"/>
    <s v="22"/>
    <s v="12"/>
    <x v="5"/>
    <s v="14:47:36"/>
    <s v="Saat ini kita punya 500an daerah otonom (pemerintahan dengan kemampuan membuat peraturan) untuk mengatur 250 juta orang. @ihsanpeer"/>
    <n v="10"/>
    <n v="3"/>
  </r>
  <r>
    <n v="4.14768806553088E+17"/>
    <s v="22"/>
    <s v="12"/>
    <x v="5"/>
    <s v="14:46:04"/>
    <s v="Kalau berani jujur, kita akan sampai pada kesimpulan yang sama bung @ihsanpeer. Demokrasi kita kebablasan. Akhirnya terjadi inefisiensi."/>
    <n v="21"/>
    <n v="4"/>
  </r>
  <r>
    <n v="4.1476785289416698E+17"/>
    <s v="22"/>
    <s v="12"/>
    <x v="5"/>
    <s v="14:42:16"/>
    <s v="Bung @MulyanaBadri, silakan sampaikan laporan saudara via SMS 1708 yang dikelola oleh Wagub DKI Ahok. Saya yakin ditanggapi. @AcengKisle"/>
    <n v="1"/>
    <n v="5"/>
  </r>
  <r>
    <n v="4.1476727564890099E+17"/>
    <s v="22"/>
    <s v="12"/>
    <x v="5"/>
    <s v="14:39:59"/>
    <s v="Mbak @gitaputrid, silakan buka kembali lembar sejarah. Apakah saudara yakin, saudara sudah tahu semua hal yang perlu diketahui?"/>
    <n v="6"/>
    <n v="5"/>
  </r>
  <r>
    <n v="4.1476638060537402E+17"/>
    <s v="22"/>
    <s v="12"/>
    <x v="5"/>
    <s v="14:36:25"/>
    <s v="@rizkres Silakan."/>
    <n v="0"/>
    <n v="1"/>
  </r>
  <r>
    <n v="4.1476632615072902E+17"/>
    <s v="22"/>
    <s v="12"/>
    <x v="5"/>
    <s v="14:36:12"/>
    <s v="Insya Allah akhir minggu depan saya ke Kelantan untuk usahakan Wilfrida bebas dari penjara, @KopBam. Bebas dari hukuman mati sudah pasti."/>
    <n v="18"/>
    <n v="11"/>
  </r>
  <r>
    <n v="4.1476575158142099E+17"/>
    <s v="22"/>
    <s v="12"/>
    <x v="5"/>
    <s v="14:33:55"/>
    <s v="Adakah diantara sahabat, tinggal atau lahir di Langowan? Bukan tidak mungkin, kita bersaudara. Sama-sama ORLA, orang Langowan."/>
    <n v="14"/>
    <n v="6"/>
  </r>
  <r>
    <n v="4.1476532474806598E+17"/>
    <s v="22"/>
    <s v="12"/>
    <x v="5"/>
    <s v="14:32:14"/>
    <s v="Ibu saya, Dora Sigar Sumitro Djojohadikusumo lahir di Langowan, Minahasa, Sulawesi Utara. Beliau meninggalkan kita semua, 22 Desember 2008."/>
    <n v="22"/>
    <n v="5"/>
  </r>
  <r>
    <n v="4.1476450671199398E+17"/>
    <s v="22"/>
    <s v="12"/>
    <x v="5"/>
    <s v="14:28:59"/>
    <s v="Dan tentunya, mari kita berikan apresiasi kepada pahlawan wanita yang paling dekat dengan jiwa kita semua - yakni ibu kita sendiri."/>
    <n v="54"/>
    <n v="6"/>
  </r>
  <r>
    <n v="4.1476436801475302E+17"/>
    <s v="22"/>
    <s v="12"/>
    <x v="5"/>
    <s v="14:28:25"/>
    <s v="Karena itu, mari hari ini kita membaca kembali dan mengenang perjuangan Kartini, Cut Nyak Dhien dan pahlawan-pahlawan wanita kita."/>
    <n v="24"/>
    <n v="3"/>
  </r>
  <r>
    <n v="4.1476323007492499E+17"/>
    <s v="22"/>
    <s v="12"/>
    <x v="5"/>
    <s v="14:23:54"/>
    <s v="Pada 22 Desember 1928, pejuang perempuan dari 12 kota di Jawa dan Sumatra berkumpul di Jogja untuk Kongres Perempuan Indonesia yang pertama."/>
    <n v="45"/>
    <n v="3"/>
  </r>
  <r>
    <n v="4.1476303000240499E+17"/>
    <s v="22"/>
    <s v="12"/>
    <x v="5"/>
    <s v="14:23:06"/>
    <s v="Mengapa saya menyebut hari ini sebagai Hari Peringatan Kebangkitan Gerakan Perempuan? Karena peringatan 22 Desember ini mengacu ke tahun 28."/>
    <n v="21"/>
    <n v="3"/>
  </r>
  <r>
    <n v="4.1476234068533197E+17"/>
    <s v="22"/>
    <s v="12"/>
    <x v="5"/>
    <s v="14:20:22"/>
    <s v="Sahabat, selamat memperingati Hari Peringatan Kebangkitan Gerakan Perempuan - atau yang sekarang disebut sebagai Hari Ibu."/>
    <n v="40"/>
    <n v="9"/>
  </r>
  <r>
    <n v="4.1476175975744698E+17"/>
    <s v="22"/>
    <s v="12"/>
    <x v="5"/>
    <s v="14:18:04"/>
    <s v="Semangat kader @Gerindra untuk berbuat memang luar biasa, bung @indraandiG19. Namun, jika tidak dikendalikan semangat itu bisa berlebihan."/>
    <n v="6"/>
    <n v="3"/>
  </r>
  <r>
    <n v="4.1476131471244902E+17"/>
    <s v="22"/>
    <s v="12"/>
    <x v="5"/>
    <s v="14:16:17"/>
    <s v="Terima kasih sudah mengundang saya, bung @ArytaNet. Malam ini saya tambahkan @DesaPilang di daftar ingin silaturahmi saya."/>
    <n v="8"/>
    <n v="7"/>
  </r>
  <r>
    <n v="4.1476087085021101E+17"/>
    <s v="22"/>
    <s v="12"/>
    <x v="5"/>
    <s v="14:14:32"/>
    <s v="Tentu, bung @SyahrulSyamsudd. Terima kasih untuk usulnya. Segera saya lakukan minggu depan ini. Kader @Gerindra harus selalu siap dan kerja."/>
    <n v="6"/>
    <n v="1"/>
  </r>
  <r>
    <n v="4.1476012661710797E+17"/>
    <s v="22"/>
    <s v="12"/>
    <x v="5"/>
    <s v="14:11:34"/>
    <s v="Di Blitar saya menjawab undangan silaturahmi dengan Bupati Blitar Herry Nugroho, dan nyekar ke makam Bung Karno. http://t.co/Eo6go5byjx"/>
    <n v="31"/>
    <n v="20"/>
  </r>
  <r>
    <n v="4.1475966279418202E+17"/>
    <s v="22"/>
    <s v="12"/>
    <x v="5"/>
    <s v="14:09:44"/>
    <s v="Di Lamongan saya menjawab undangan bersilaturahmi dengan sahabat GP ANSOR, di Ponpes Sunan Drajat. http://t.co/DENEEFUstL"/>
    <n v="12"/>
    <n v="15"/>
  </r>
  <r>
    <n v="4.1475894768212698E+17"/>
    <s v="22"/>
    <s v="12"/>
    <x v="5"/>
    <s v="14:06:53"/>
    <s v="Selamat malam, sahabat Twitter. Apa kabar? Saya baru kembali ke rumah. Kemarin dan tadi siang saya di Jatim, ke Lamongan dan Blitar."/>
    <n v="27"/>
    <n v="19"/>
  </r>
  <r>
    <n v="4.1408178196119898E+17"/>
    <s v="20"/>
    <s v="12"/>
    <x v="5"/>
    <s v="17:16:04"/>
    <s v="Korps Pionir bergerak di pembangunan desa. Dulu kita pernah kerjakan pompanisasi, pembibitan dan pendampingan peternakan. @gabbagas"/>
    <n v="15"/>
    <n v="6"/>
  </r>
  <r>
    <n v="4.1408129430205197E+17"/>
    <s v="20"/>
    <s v="12"/>
    <x v="5"/>
    <s v="17:14:08"/>
    <s v="Sepertinya sudah banyak tulisan yang membahas. Saat saya 16, Gie adalah seperti kakak saya sendiri. Kita sesama Korps Pionir. @gabbagas"/>
    <n v="9"/>
    <n v="6"/>
  </r>
  <r>
    <n v="4.1408043972940499E+17"/>
    <s v="20"/>
    <s v="12"/>
    <x v="5"/>
    <s v="17:10:44"/>
    <s v="Kemarin saya di Pasar Caringin, Bandung. Masyarakat curhat ini itu, dapat langsung dituntaskan oleh Walikota setempat. @Rizaldiekis"/>
    <n v="3"/>
    <n v="2"/>
  </r>
  <r>
    <n v="4.1408017870528499E+17"/>
    <s v="20"/>
    <s v="12"/>
    <x v="5"/>
    <s v="17:09:42"/>
    <s v="Jika bung @Rizaldiekis perhatikan, saya banyak mengadakan dialog di pasar dan balai desa, di daerah yang pemimpinnya dipilih @Gerindra."/>
    <n v="7"/>
    <n v="2"/>
  </r>
  <r>
    <n v="4.1407958538741299E+17"/>
    <s v="20"/>
    <s v="12"/>
    <x v="5"/>
    <s v="17:07:21"/>
    <s v="Saya paham maksud bung @Rizaldiekis. Namun saya greget jika menerima curhat masyarakat, dan belum bisa berbuat banyak dalam waktu cepat."/>
    <n v="4"/>
    <n v="1"/>
  </r>
  <r>
    <n v="4.1407857771008397E+17"/>
    <s v="20"/>
    <s v="12"/>
    <x v="5"/>
    <s v="17:03:20"/>
    <s v="Aamiin, bung @alblezack. Terima kasih. Mohon sampaikan salam saya kepada teman-teman di Cirebon."/>
    <n v="1"/>
    <n v="2"/>
  </r>
  <r>
    <n v="4.1407813900685702E+17"/>
    <s v="20"/>
    <s v="12"/>
    <x v="5"/>
    <s v="17:01:36"/>
    <s v="Saya coba semampu saya untuk terus berkeliling Indonesia dan bersilaturahmi bung @adryan14_. Kemarin saya di Jabar, besok saya ke Jatim."/>
    <n v="11"/>
    <n v="1"/>
  </r>
  <r>
    <n v="4.1407785361802803E+17"/>
    <s v="20"/>
    <s v="12"/>
    <x v="5"/>
    <s v="17:00:28"/>
    <s v="Ada ucapan, ia yang hanya bisa mengatakan &quot;sudah makan apa?&quot; pasti akan kalah dengan yang bisa mengatakan &quot;mari makan bersama&quot;. @adryan14_"/>
    <n v="12"/>
    <n v="10"/>
  </r>
  <r>
    <n v="4.1407716672524602E+17"/>
    <s v="20"/>
    <s v="12"/>
    <x v="5"/>
    <s v="16:57:44"/>
    <s v="Terima kasih, kemarin saya ketinggalan dan kebetulan tidak ada peci cadangan di mobil bung @chandr4a. Insya Allah, kali berikut saya pakai."/>
    <n v="2"/>
    <n v="3"/>
  </r>
  <r>
    <n v="4.1407655890767002E+17"/>
    <s v="20"/>
    <s v="12"/>
    <x v="5"/>
    <s v="16:55:19"/>
    <s v="Silakan, bung @rizkres cari tahu gagasan apa saja yang saya tawarkan. Juga jejak rekam saya berpolitik. Lalu tentukan sikap."/>
    <n v="1"/>
    <n v="3"/>
  </r>
  <r>
    <n v="4.1407539048783002E+17"/>
    <s v="20"/>
    <s v="12"/>
    <x v="5"/>
    <s v="16:50:40"/>
    <s v="Terima kasih, bung @AtmajaGuruh. Mohon sampaikan salam saya kepada teman-teman, kerabat dan sahabat di Medan."/>
    <n v="4"/>
    <n v="1"/>
  </r>
  <r>
    <n v="4.1407520403425997E+17"/>
    <s v="20"/>
    <s v="12"/>
    <x v="5"/>
    <s v="16:49:56"/>
    <s v="Benar, @forumaktivis. Adalah kenyataan, jika kita sendiri belum kuat, belum mapan, maka kita sulit bisa membantu orang lain."/>
    <n v="8"/>
    <n v="3"/>
  </r>
  <r>
    <n v="4.1407440066144602E+17"/>
    <s v="20"/>
    <s v="12"/>
    <x v="5"/>
    <s v="16:46:44"/>
    <s v="Terima kasih, bung @mariokia23, Mari kita sama-sama berjuang, dengan @Gerindra. Dapatkan dan gunakan aplikasi Jaringan Gerindra jika belum."/>
    <n v="4"/>
    <n v="3"/>
  </r>
  <r>
    <n v="4.14073639697256E+17"/>
    <s v="20"/>
    <s v="12"/>
    <x v="5"/>
    <s v="16:43:43"/>
    <s v="Jika kita tulus berpolitik, maka kita harus berani mampu menawarkan gagasan, berani berjanji, dan berjuang menepati bung @alfin_moestaph."/>
    <n v="20"/>
    <n v="11"/>
  </r>
  <r>
    <n v="4.1407301383160602E+17"/>
    <s v="20"/>
    <s v="12"/>
    <x v="5"/>
    <s v="16:41:14"/>
    <s v="Benar sekali, bung @seloajiwidodo. Suro diro jayaningrat lebur dening pangastuti. Kebijaksanaan, kasih dan kebaikan selalu unggul."/>
    <n v="19"/>
    <n v="6"/>
  </r>
  <r>
    <n v="4.1407212286076499E+17"/>
    <s v="20"/>
    <s v="12"/>
    <x v="5"/>
    <s v="16:37:41"/>
    <s v="RT @Santoso_np: @Prabowo08 yg pasti kebenaran akan slalu menang, yg bersih akan terpilih."/>
    <n v="8"/>
    <n v="0"/>
  </r>
  <r>
    <n v="4.1407042636128602E+17"/>
    <s v="20"/>
    <s v="12"/>
    <x v="5"/>
    <s v="16:30:57"/>
    <s v="Hari ini kita kembali diingatkan: Becik ketitik ala ketara. Cepat atau lambat, yang baik akan kelihatan dan yang buruk akan tampak."/>
    <n v="96"/>
    <n v="26"/>
  </r>
  <r>
    <n v="4.1367707909635597E+17"/>
    <s v="19"/>
    <s v="12"/>
    <x v="5"/>
    <s v="14:27:56"/>
    <s v="Baiknya, bung @edhooooo luangkan waktu untuk cek apakah penyataan saya sama dengan apa yang terjadi di daerah yang dipimpin kader @Gerindra."/>
    <n v="16"/>
    <n v="4"/>
  </r>
  <r>
    <n v="4.1367654243932499E+17"/>
    <s v="19"/>
    <s v="12"/>
    <x v="5"/>
    <s v="14:25:48"/>
    <s v="Itulah kenapa kita berdemokrasi bung @SlametSB. Jika orang-orang yang kita pilih ternyata tidak sesuai harapan, kita pilih orang-orang baru."/>
    <n v="14"/>
    <n v="4"/>
  </r>
  <r>
    <n v="4.1367633313099699E+17"/>
    <s v="19"/>
    <s v="12"/>
    <x v="5"/>
    <s v="14:24:58"/>
    <s v="Saya baru kirim instruksi, kepada anggota dan caleg DPRD @Gerindra di Bangka untuk bantu perjuangkan perbaikan layanan PLN. @Jal_Gooners."/>
    <n v="15"/>
    <n v="4"/>
  </r>
  <r>
    <n v="4.1367316983305402E+17"/>
    <s v="19"/>
    <s v="12"/>
    <x v="5"/>
    <s v="14:12:24"/>
    <s v="Hahaha. Saya rasa tidak perlu. Saya yakin jika tim Garuda Muda dapat konsisten menjaga semangat, pasti bisa raih emas bung @jogja_ra_didol."/>
    <n v="15"/>
    <n v="5"/>
  </r>
  <r>
    <n v="4.1367275864445299E+17"/>
    <s v="19"/>
    <s v="12"/>
    <x v="5"/>
    <s v="14:10:45"/>
    <s v="Belum tentu, bung @Jal_Gooners. Seperti saudara, banyak masukan yang saya sampaikan tidak ditanggapi. Karena itu saya terjun ke politik."/>
    <n v="2"/>
    <n v="2"/>
  </r>
  <r>
    <n v="4.13670762298368E+17"/>
    <s v="19"/>
    <s v="12"/>
    <x v="5"/>
    <s v="14:02:50"/>
    <s v="Saya percaya, sudah waktunya transportasi umum gratis, berkualitas dan dapat diandalkan bisa dinikmati di seluruh Indonesia. Uangnya ada."/>
    <n v="66"/>
    <n v="6"/>
  </r>
  <r>
    <n v="4.1367002950732499E+17"/>
    <s v="19"/>
    <s v="12"/>
    <x v="5"/>
    <s v="13:59:55"/>
    <s v="Saya sampaikan kepada @RidwanKamil, apresiasi saya kepada berbagai programnya terutama transportasi umum gratis bagi pelajar berseragam."/>
    <n v="29"/>
    <n v="6"/>
  </r>
  <r>
    <n v="4.1366908770570202E+17"/>
    <s v="19"/>
    <s v="12"/>
    <x v="5"/>
    <s v="13:56:10"/>
    <s v="Saya bangga melihat berbagai kemajuan Kota Bandung walau baru sebentar dipimpin @RidwanKamil. Saya yakin RK bisa. http://t.co/NOTqjuEr2a"/>
    <n v="78"/>
    <n v="39"/>
  </r>
  <r>
    <n v="4.1366861624915098E+17"/>
    <s v="19"/>
    <s v="12"/>
    <x v="5"/>
    <s v="13:54:18"/>
    <s v="Malam sahabat. Apa kabar? Saya baru sampai rumah, tadi pagi ke Bandung. Silaturahmi dengan pedagang Pasar Caringin, dan dengan @RidwanKamil."/>
    <n v="22"/>
    <n v="6"/>
  </r>
  <r>
    <n v="4.13668203009552E+17"/>
    <s v="19"/>
    <s v="12"/>
    <x v="5"/>
    <s v="13:52:39"/>
    <s v="Terima kasih untuk undangannya, bung @PriyoBudiS. Tidak apa, baju kita beda warna, yang penting perjuangan kita tulus untuk merah putih."/>
    <n v="467"/>
    <n v="12"/>
  </r>
  <r>
    <n v="4.1316951561511302E+17"/>
    <s v="18"/>
    <s v="12"/>
    <x v="5"/>
    <s v="04:51:03"/>
    <s v="RT @Gerindra: 13. Untuk Pengguna HP lainnya dan komputer dapat langsung membuka di http://t.co/OiD1pFkLaM"/>
    <n v="10"/>
    <n v="0"/>
  </r>
  <r>
    <n v="4.1316949073449702E+17"/>
    <s v="18"/>
    <s v="12"/>
    <x v="5"/>
    <s v="04:50:57"/>
    <s v="RT @Gerindra: 12. Untuk Pengguna HP Android klik link berikut http://t.co/3b3KfxnyR5 untuk download aplikasi #JaringanGerinda"/>
    <n v="12"/>
    <n v="0"/>
  </r>
  <r>
    <n v="4.1316948005999002E+17"/>
    <s v="18"/>
    <s v="12"/>
    <x v="5"/>
    <s v="04:50:55"/>
    <s v="RT @Gerindra: 11. Untuk Pengguna iPhone dan iPad (iOS) klik link berikut http://t.co/plHIfZDLWK untuk download aplikasi #JaringanGerindra"/>
    <n v="9"/>
    <n v="0"/>
  </r>
  <r>
    <n v="4.1316905834788E+17"/>
    <s v="18"/>
    <s v="12"/>
    <x v="5"/>
    <s v="04:49:14"/>
    <s v="Tidak ada undian berhadiah, bung @pramandana_75. Di @Gerindra, kader dan pendukung yang berprestasi saya apresiasi. Reward by merit."/>
    <n v="8"/>
    <n v="3"/>
  </r>
  <r>
    <n v="4.1316830073915802E+17"/>
    <s v="18"/>
    <s v="12"/>
    <x v="5"/>
    <s v="04:46:13"/>
    <s v="Benar. Insya Allah, saya besok pagi ke Bandung bung @fauziwenk. Sampai jumpa."/>
    <n v="8"/>
    <n v="5"/>
  </r>
  <r>
    <n v="4.1316488369841299E+17"/>
    <s v="18"/>
    <s v="12"/>
    <x v="5"/>
    <s v="04:32:39"/>
    <s v="Jika sahabat ingin gabung, gunakan aplikasi Jaringan Gerindra. Unduh di iPhone, iPad, Android dan HP lain. Klik http://t.co/7xPF3r9cdD."/>
    <n v="34"/>
    <n v="7"/>
  </r>
  <r>
    <n v="4.1316444031850899E+17"/>
    <s v="18"/>
    <s v="12"/>
    <x v="5"/>
    <s v="04:30:53"/>
    <s v="Tidak mungkin kita bisa mengorganisir kampanye di negara 250 juta jiwa, dengan lebar seperti Amerika dan Eropa tanpa teknologi informasi."/>
    <n v="19"/>
    <n v="4"/>
  </r>
  <r>
    <n v="4.1316408885261498E+17"/>
    <s v="18"/>
    <s v="12"/>
    <x v="5"/>
    <s v="04:29:29"/>
    <s v="Saya sering mendapat pertanyaan melalui SMS, email, FB dan Twitter dari sahabat pendukung @Gerindra yang ingin terlibat membantu."/>
    <n v="16"/>
    <n v="0"/>
  </r>
  <r>
    <n v="4.1316370645373702E+17"/>
    <s v="18"/>
    <s v="12"/>
    <x v="5"/>
    <s v="04:27:58"/>
    <s v="RT @Gerindra: 1. Selamat siang tweeps, apakah sahabat sekalian sudah mendownload aplikasi #JaringanGerindra ?"/>
    <n v="40"/>
    <n v="0"/>
  </r>
  <r>
    <n v="4.1316090148778298E+17"/>
    <s v="18"/>
    <s v="12"/>
    <x v="5"/>
    <s v="04:16:49"/>
    <s v="Sudah, bung @wiffly_ron. Sudah budaya @Gerindra, semua kader bebas berdiskusi dan menyampaikan pendapat kepada semua lapis kepengurusan."/>
    <n v="8"/>
    <n v="1"/>
  </r>
  <r>
    <n v="4.1316052242753901E+17"/>
    <s v="18"/>
    <s v="12"/>
    <x v="5"/>
    <s v="04:15:19"/>
    <s v="Ada, bung @firmanwangsagun. Silakan cek dokumen 6 Program Aksi Partai @Gerindra untuk program lengkap termasuk mengenai pupuk."/>
    <n v="4"/>
    <n v="3"/>
  </r>
  <r>
    <n v="4.1315949167315302E+17"/>
    <s v="18"/>
    <s v="12"/>
    <x v="5"/>
    <s v="04:11:13"/>
    <s v="Jika semua celah telah kita tutup, namun masih ada yang korupsi, kita tingkatkan hukuman. Opsi hukuman mati perlu ada. @andi_andiismail"/>
    <n v="42"/>
    <n v="10"/>
  </r>
  <r>
    <n v="4.1315929444018099E+17"/>
    <s v="18"/>
    <s v="12"/>
    <x v="5"/>
    <s v="04:10:26"/>
    <s v="Saya sudah sering menyampaikan, bung @andi_andiismail. Kita harus tutup semua celah untuk korupsi dengan transparansi dan komputerisasi."/>
    <n v="9"/>
    <n v="3"/>
  </r>
  <r>
    <n v="4.1315801996317901E+17"/>
    <s v="18"/>
    <s v="12"/>
    <x v="5"/>
    <s v="04:05:22"/>
    <s v="Tidak benar, bung @AMundlir. Saya fokus membangkitkan kekuatan @Gerindra, menyampaikan gagasan serta menerima masukan dari masyarakat."/>
    <n v="6"/>
    <n v="4"/>
  </r>
  <r>
    <n v="4.1315646786097101E+17"/>
    <s v="18"/>
    <s v="12"/>
    <x v="5"/>
    <s v="03:59:12"/>
    <s v="Pendidikan toleransi berbangsa, di jenjang pendidikan formal dan di media harus kita jalankan. Film, serial dan musik. @ManaloeRIO"/>
    <n v="14"/>
    <n v="3"/>
  </r>
  <r>
    <n v="4.1315513465110502E+17"/>
    <s v="18"/>
    <s v="12"/>
    <x v="5"/>
    <s v="03:53:54"/>
    <s v="Tumbuhnya intoleransi adalah sebuah kenyataan, harus kita hadapi bung @ManaloeRIO. Jangan kita jadi burung unta, dan pura-pura tidak tahu."/>
    <n v="6"/>
    <n v="5"/>
  </r>
  <r>
    <n v="4.131541969096E+17"/>
    <s v="18"/>
    <s v="12"/>
    <x v="5"/>
    <s v="03:50:11"/>
    <s v="Kemungkinan selalu ada, namun kecil bung @AlfanD93. Lembaga Tabung Haji harus dikelola secara profesional seperti BRI."/>
    <n v="1"/>
    <n v="5"/>
  </r>
  <r>
    <n v="4.1315179078421197E+17"/>
    <s v="18"/>
    <s v="12"/>
    <x v="5"/>
    <s v="03:40:37"/>
    <s v="Sudah waktunya, rakyat Indonesia memilih parpol dan pemimpin berdasarkan pemahaman masalah dan solusi yang mereka tawarkan. @HenryBambangS"/>
    <n v="18"/>
    <n v="4"/>
  </r>
  <r>
    <n v="4.1315160140719302E+17"/>
    <s v="18"/>
    <s v="12"/>
    <x v="5"/>
    <s v="03:39:52"/>
    <s v="Justru, bung @HenryBambangS. Sangat tidak wajar jika kita dilarang dan dibungkam untuk adu data, gagasan dan program."/>
    <n v="5"/>
    <n v="1"/>
  </r>
  <r>
    <n v="4.1315120420239699E+17"/>
    <s v="18"/>
    <s v="12"/>
    <x v="5"/>
    <s v="03:38:17"/>
    <s v="Adalah wajar, dalam sebuah Pemilu kita adu program bung @HenryBambangS. Partai @Gerindra sudah terbitkan 6 Program Aksi. Silakan dipelajari."/>
    <n v="8"/>
    <n v="3"/>
  </r>
  <r>
    <n v="4.1314980819961402E+17"/>
    <s v="18"/>
    <s v="12"/>
    <x v="5"/>
    <s v="03:32:44"/>
    <s v="Kita tidak akan bisa maju menjadi bangsa unggul, jika kita menutup mata pada kenyataan. Buka mata, pelajari, hadapi, menang. @pandu_rohman"/>
    <n v="27"/>
    <n v="6"/>
  </r>
  <r>
    <n v="4.1314965754859501E+17"/>
    <s v="18"/>
    <s v="12"/>
    <x v="5"/>
    <s v="03:32:08"/>
    <s v="Bung @pandu_rohman, kita harus berani hadapi kenyataan. Dalam beberapa hal Malaysia sudah lebih unggul dari kita. Apa bung mau tinggal diam?"/>
    <n v="14"/>
    <n v="3"/>
  </r>
  <r>
    <n v="4.1314905724303302E+17"/>
    <s v="18"/>
    <s v="12"/>
    <x v="5"/>
    <s v="03:29:45"/>
    <s v="Namun, @tyocaempool. Kita tidak boleh lupa bahwa semua pemimpin adalah manusia biasa. Kita juga harus beri kritik membangun jika ada salah."/>
    <n v="5"/>
    <n v="3"/>
  </r>
  <r>
    <n v="4.13148746403168E+17"/>
    <s v="18"/>
    <s v="12"/>
    <x v="5"/>
    <s v="03:28:31"/>
    <s v="Alhamdulillah, @tyocaempool. Mari kita terus berikan apresiasi kepada Ahok dan semua pemimpin yang berani memperjuangkan kepentingan besar."/>
    <n v="11"/>
    <n v="7"/>
  </r>
  <r>
    <n v="4.1314802984828499E+17"/>
    <s v="18"/>
    <s v="12"/>
    <x v="5"/>
    <s v="03:25:40"/>
    <s v="Dengan Lembaga Tabung haji, tidak perlu lagi rakyat Indonesia menjual tanah, menjual sawah yang tidak bisa terbeli lagi untuk pergi haji."/>
    <n v="27"/>
    <n v="5"/>
  </r>
  <r>
    <n v="4.1314772891535302E+17"/>
    <s v="18"/>
    <s v="12"/>
    <x v="5"/>
    <s v="03:24:29"/>
    <s v="Konsepnya serupa dengan Lembaga Tabung Haji Malaysia. Tujuan utamanya, semua WNI yang ingin naik haji, pasti akan mampu bisa jika bergabung."/>
    <n v="17"/>
    <n v="4"/>
  </r>
  <r>
    <n v="4.1314719794164102E+17"/>
    <s v="18"/>
    <s v="12"/>
    <x v="5"/>
    <s v="03:22:22"/>
    <s v="Jika mendapatkan mandat dari rakyat Indonesia di Pemilu 2014, @Gerindra berkomitmen untuk mendirikan Lembaga Tabung Haji."/>
    <n v="30"/>
    <n v="8"/>
  </r>
  <r>
    <n v="4.1314684734396E+17"/>
    <s v="18"/>
    <s v="12"/>
    <x v="5"/>
    <s v="03:20:58"/>
    <s v="Kepada Ketua Umum PBNU, Prof Dr KH Said Aqil saya sampaikan salah satu poin utama di 6 Program Aksi @Gerindra, yakni Lembaga Tabung Haji."/>
    <n v="20"/>
    <n v="4"/>
  </r>
  <r>
    <n v="4.1314661995395002E+17"/>
    <s v="18"/>
    <s v="12"/>
    <x v="5"/>
    <s v="03:20:04"/>
    <s v="Kemarin sore saya bersama @SuhardiGerindra, @MuzaniGerindra, @FadliZon dan @Edhy_Prabowo bersilaturahmi dengan Pengurus Besar NU."/>
    <n v="12"/>
    <n v="3"/>
  </r>
  <r>
    <n v="4.1314634508024198E+17"/>
    <s v="18"/>
    <s v="12"/>
    <x v="5"/>
    <s v="03:18:59"/>
    <s v="Selamat pagi, sahabat. Apa kabar?"/>
    <n v="16"/>
    <n v="8"/>
  </r>
  <r>
    <n v="4.1222913696320698E+17"/>
    <s v="15"/>
    <s v="12"/>
    <x v="5"/>
    <s v="14:34:19"/>
    <s v="@RekiPiki Masih, bung Reki."/>
    <n v="2"/>
    <n v="3"/>
  </r>
  <r>
    <n v="4.1222832676211002E+17"/>
    <s v="15"/>
    <s v="12"/>
    <x v="5"/>
    <s v="14:31:06"/>
    <s v="Terima kasih, sudah terus mengirimkan laporan kepada saya di Twitter ini, @doninood @cumarachel @toptobs. Teruslah turun ke masyarakat."/>
    <n v="10"/>
    <n v="9"/>
  </r>
  <r>
    <n v="4.1222743454975501E+17"/>
    <s v="15"/>
    <s v="12"/>
    <x v="5"/>
    <s v="14:27:33"/>
    <s v="Upaya memecah kekuatan kelompok nasionalis sudah dari jaman penjajahan, @masbedjo @Helaigemulai22. Bersatu kita teguh, bercerai kita lemah."/>
    <n v="11"/>
    <n v="3"/>
  </r>
  <r>
    <n v="4.12227075727056E+17"/>
    <s v="15"/>
    <s v="12"/>
    <x v="5"/>
    <s v="14:26:08"/>
    <s v="Tentu, bung @parasade. Saat ini anggaran nasional belum berpihak ke sektor pertanian. Padahal jika digarap dengan baik, kita bisa mandiri."/>
    <n v="13"/>
    <n v="10"/>
  </r>
  <r>
    <n v="4.1222683175695501E+17"/>
    <s v="15"/>
    <s v="12"/>
    <x v="5"/>
    <s v="14:25:10"/>
    <s v="RT @Kimochiii_: Om @Prabowo08 Kalo ragu-ragu bukan pemimpin namanya. Apalagi yang seringnya curhat."/>
    <n v="10"/>
    <n v="0"/>
  </r>
  <r>
    <n v="4.1222652847524198E+17"/>
    <s v="15"/>
    <s v="12"/>
    <x v="5"/>
    <s v="14:23:57"/>
    <s v="RT @Gerindra: @hazmiSRONDOL: Sosok | Prabowo Subianto, Tukang â€œTambal Banâ€ Kebocoran Kekayaan Negara --&amp;gt; http://t.co/ByDkyGoMeM cc:  @Praboâ€¦"/>
    <n v="10"/>
    <n v="0"/>
  </r>
  <r>
    <n v="4.1222643048790797E+17"/>
    <s v="15"/>
    <s v="12"/>
    <x v="5"/>
    <s v="14:23:34"/>
    <s v="Sudah sepatutnya, bung @ismayana. Kita yang memiliki kemampuan, harus membantu semampu kita untuk kejayaan bangsa."/>
    <n v="7"/>
    <n v="3"/>
  </r>
  <r>
    <n v="4.1222264222189901E+17"/>
    <s v="15"/>
    <s v="12"/>
    <x v="5"/>
    <s v="14:08:31"/>
    <s v="Gelar juara dunia pencak silat yang direbut di Thailand 2012 lalu juga menambah beban ekspektasi. Apresiasi saya untuk semua. Selamat!"/>
    <n v="26"/>
    <n v="4"/>
  </r>
  <r>
    <n v="4.1222201739642803E+17"/>
    <s v="15"/>
    <s v="12"/>
    <x v="5"/>
    <s v="14:06:02"/>
    <s v="Tidak mudah, berlaga di kandang lawan. Tekanan batin sangat berat. Apalagi pencak silat adalah seni bela diri kebanggaan bangsa Indonesia."/>
    <n v="43"/>
    <n v="8"/>
  </r>
  <r>
    <n v="4.12221630501224E+17"/>
    <s v="15"/>
    <s v="12"/>
    <x v="5"/>
    <s v="14:04:30"/>
    <s v="Training camp timnas pencak silat SEA Games 2013 berlangsung di rumah saya. Tidak sekalipun, saya meragukan semangat mereka untuk menang."/>
    <n v="31"/>
    <n v="5"/>
  </r>
  <r>
    <n v="4.1222116576396403E+17"/>
    <s v="15"/>
    <s v="12"/>
    <x v="5"/>
    <s v="14:02:39"/>
    <s v="Alhamdulillah. Timnas pencak silat Indonesia yang dipimpin oleh pelatih Taslim Aziz berhasil merebut gelar juara umum di SEA Games 2013."/>
    <n v="75"/>
    <n v="7"/>
  </r>
  <r>
    <n v="4.1112756463196102E+17"/>
    <s v="12"/>
    <s v="12"/>
    <x v="5"/>
    <s v="13:37:04"/>
    <s v="Tentu, mbak @astikemalaayu2. Saya dan walikota Bandung @ridwankamil selalu komunikasi. Jika ada yang bisa saya bantu, pasti saya bantu."/>
    <n v="12"/>
    <n v="8"/>
  </r>
  <r>
    <n v="4.11126437345648E+17"/>
    <s v="12"/>
    <s v="12"/>
    <x v="5"/>
    <s v="13:32:35"/>
    <s v="@Ni_coMarco Masih bisa, sedikit-sedikit."/>
    <n v="0"/>
    <n v="0"/>
  </r>
  <r>
    <n v="4.1112630743547002E+17"/>
    <s v="12"/>
    <s v="12"/>
    <x v="5"/>
    <s v="13:32:04"/>
    <s v="Kenapa tidak, bung @hilman_obvious. Saya nantikan undangan dari teman-teman UIN Jakarta. Terima kasih."/>
    <n v="8"/>
    <n v="1"/>
  </r>
  <r>
    <n v="4.1112594846174797E+17"/>
    <s v="12"/>
    <s v="12"/>
    <x v="5"/>
    <s v="13:30:39"/>
    <s v="Bung @kristoferol, saya belum menerima surat saudara. Mohon pengiriman surat dilakukan ke PO BOX Prabowo 08, JKS 12000. Terima kasih."/>
    <n v="15"/>
    <n v="8"/>
  </r>
  <r>
    <n v="4.1112158334053498E+17"/>
    <s v="12"/>
    <s v="12"/>
    <x v="5"/>
    <s v="13:13:18"/>
    <s v="@YesaSilalahi Artinya, tidak wajib."/>
    <n v="0"/>
    <n v="0"/>
  </r>
  <r>
    <n v="4.1112119814824698E+17"/>
    <s v="12"/>
    <s v="12"/>
    <x v="5"/>
    <s v="13:11:46"/>
    <s v="@denysartika1 Jika ada niat, tidak ada yang tidak mungkin bung Deny."/>
    <n v="0"/>
    <n v="0"/>
  </r>
  <r>
    <n v="4.1112013303827597E+17"/>
    <s v="12"/>
    <s v="12"/>
    <x v="5"/>
    <s v="13:07:32"/>
    <s v="RT @MSyahvikri: kalo kata bung @Prabowo08 kalau bukan kita siapa lagi? kalau bukan sekarang kapan lagi ? ini waktunya indonesia menuju peruâ€¦"/>
    <n v="10"/>
    <n v="0"/>
  </r>
  <r>
    <n v="4.11119141571944E+17"/>
    <s v="12"/>
    <s v="12"/>
    <x v="5"/>
    <s v="13:03:36"/>
    <s v="Selamat malam, @harzasan. Terima kasih. Mohon sampaikan salam untuk teman-teman."/>
    <n v="4"/>
    <n v="2"/>
  </r>
  <r>
    <n v="4.1111749159147501E+17"/>
    <s v="12"/>
    <s v="12"/>
    <x v="5"/>
    <s v="12:57:02"/>
    <s v="7. Dengan menguasai bahasa mereka, kita bisa belajar dari sejarah mereka. Kita juga jadi sulit ditipu dalam pergaulan internasional."/>
    <n v="61"/>
    <n v="15"/>
  </r>
  <r>
    <n v="4.1111721849194899E+17"/>
    <s v="12"/>
    <s v="12"/>
    <x v="5"/>
    <s v="12:55:57"/>
    <s v="6. Selain Jawa dan Indonesia, ayah saya mengajarkan saya bahasa Inggris, Belanda, Perancis dan Jerman. 6 bahasa ini masih saya gunakan."/>
    <n v="63"/>
    <n v="11"/>
  </r>
  <r>
    <n v="4.1111677337563501E+17"/>
    <s v="12"/>
    <s v="12"/>
    <x v="5"/>
    <s v="12:54:11"/>
    <s v="5. Anggapan bahwa mengajarkan bahasa Inggris di sekolah akan melunturkan nasionalisme, menurut saya keliru. Pengalaman saya, sebaliknya."/>
    <n v="67"/>
    <n v="12"/>
  </r>
  <r>
    <n v="4.1111657870118502E+17"/>
    <s v="12"/>
    <s v="12"/>
    <x v="5"/>
    <s v="12:53:25"/>
    <s v="4. Jika rakyat memberikan mandat kepada saya untuk menjadi presiden, saya akan mewajibkan kembali ketiga mata pelajaran tersebut."/>
    <n v="64"/>
    <n v="10"/>
  </r>
  <r>
    <n v="4.1111639074603802E+17"/>
    <s v="12"/>
    <s v="12"/>
    <x v="5"/>
    <s v="12:52:40"/>
    <s v="3. Jika tidak bisa bahasa Inggris, tidak bisa komputer, tidak juga memiliki badan yang sehat karena tidak diwajibkan olahraga, bagaimana?"/>
    <n v="61"/>
    <n v="7"/>
  </r>
  <r>
    <n v="4.1111617723081901E+17"/>
    <s v="12"/>
    <s v="12"/>
    <x v="5"/>
    <s v="12:51:49"/>
    <s v="2. Mari kita gunakan akal sehat kita. Bangsa Indonesia harus mampu bersaing dengan bangsa-bangsa lain. Harus menguasai bahasa asing dan TIK."/>
    <n v="71"/>
    <n v="11"/>
  </r>
  <r>
    <n v="4.1111599039135302E+17"/>
    <s v="12"/>
    <s v="12"/>
    <x v="5"/>
    <s v="12:51:04"/>
    <s v="1. Saya membaca, mulai tahun ini mata pelajaran Bahasa Inggris, olahraga dan komputer dicoret dari daftar mata pelajaran wajib di sekolah."/>
    <n v="65"/>
    <n v="5"/>
  </r>
  <r>
    <n v="4.1077081333209402E+17"/>
    <s v="11"/>
    <s v="12"/>
    <x v="5"/>
    <s v="13:59:28"/>
    <s v="Ok sahabat. Saya sekarang perlu menjawab, berbagai pertanyaan yang masuk di Facebook. Ada sekitar 5.000 pesan masuk hari ini. Terima kasih."/>
    <n v="21"/>
    <n v="12"/>
  </r>
  <r>
    <n v="4.1077037753552E+17"/>
    <s v="11"/>
    <s v="12"/>
    <x v="5"/>
    <s v="13:57:44"/>
    <s v="Jika warga tidak tahu dan tidak peduli, tentu dana pembangunan desa akan dikorupsi bung @WintangManohara. Saya optimis dapat berjalan."/>
    <n v="15"/>
    <n v="7"/>
  </r>
  <r>
    <n v="4.1076987207156102E+17"/>
    <s v="11"/>
    <s v="12"/>
    <x v="5"/>
    <s v="13:55:43"/>
    <s v="Bung @Hidayatbali28, jika sudah berjalan setiap warga akan mengetahui kades punya anggaran. Jika tidak ada prestasi, warga patut menutut."/>
    <n v="14"/>
    <n v="4"/>
  </r>
  <r>
    <n v="4.1076671847924102E+17"/>
    <s v="11"/>
    <s v="12"/>
    <x v="5"/>
    <s v="13:43:12"/>
    <s v="Benar, bung @DalAfdhal. Saya yakin dengan Rp. 1 milyar per desa per tahun, kades nantinya akan mampu berbuat banyak. http://t.co/2Y8HResqRf"/>
    <n v="41"/>
    <n v="23"/>
  </r>
  <r>
    <n v="4.1076616905059501E+17"/>
    <s v="11"/>
    <s v="12"/>
    <x v="5"/>
    <s v="13:41:01"/>
    <s v="Bung @sedayuu, terima kasih untuk undangannya. Tolong sampaikan salam saya kepada teman-teman di Cirebon. Maaf saya tidak bisa hadir."/>
    <n v="7"/>
    <n v="3"/>
  </r>
  <r>
    <n v="4.10765560834576E+17"/>
    <s v="11"/>
    <s v="12"/>
    <x v="5"/>
    <s v="13:38:36"/>
    <s v="Bukan begitu, bung @BhayuMH. Artinya adalah untuk fokus dan total dalam berjuang. Di arena, yang dipertaruhkan adalah harga diri bangsa."/>
    <n v="9"/>
    <n v="4"/>
  </r>
  <r>
    <n v="4.1076390592578701E+17"/>
    <s v="11"/>
    <s v="12"/>
    <x v="5"/>
    <s v="13:32:01"/>
    <s v="Silakan mbak @UchySudhanto manfaatkan internet, untuk cek konsistensi ucapan dan perbuatan saya dari sumber-sumber yang bisa dipercaya."/>
    <n v="12"/>
    <n v="2"/>
  </r>
  <r>
    <n v="4.1076281985692E+17"/>
    <s v="11"/>
    <s v="12"/>
    <x v="5"/>
    <s v="13:27:42"/>
    <s v="RT @Aditiya_DA: @Prabowo08 kalau bukan kita siapa lagi? kalau bukan sekarang kapan lagi ? ini waktunya indonesia menuju perubahan (y)"/>
    <n v="9"/>
    <n v="0"/>
  </r>
  <r>
    <n v="4.1076185876149798E+17"/>
    <s v="11"/>
    <s v="12"/>
    <x v="5"/>
    <s v="13:23:53"/>
    <s v="Pesan saya selaku Ketua Umum IPSI ke atlit pencak silat kita: Lebih baik mati dalam perjuangan, daripada memalukan bangsa | @the_otherside91"/>
    <n v="36"/>
    <n v="6"/>
  </r>
  <r>
    <n v="4.1076118180082803E+17"/>
    <s v="11"/>
    <s v="12"/>
    <x v="5"/>
    <s v="13:21:11"/>
    <s v="Saya tidak menganjurkan kita untuk anti asing. Namun kita bisa tiru apa yang dilakukan Singapura dan Cina untuk BUMN mereka | @DavidEfendhi"/>
    <n v="22"/>
    <n v="1"/>
  </r>
  <r>
    <n v="4.1076101930092102E+17"/>
    <s v="11"/>
    <s v="12"/>
    <x v="5"/>
    <s v="13:20:33"/>
    <s v="Kondisi rupiah saat ini adalah bukti ekonomi bangsa telah salah urus bung @DavidEfendhi. Hampir semua nilai tambah, dinikmati bangsa asing."/>
    <n v="14"/>
    <n v="5"/>
  </r>
  <r>
    <n v="4.10759860309856E+17"/>
    <s v="11"/>
    <s v="12"/>
    <x v="5"/>
    <s v="13:15:56"/>
    <s v="Kalau harta dan informasi bangsa kita dicuri, apa pantas kita menangis dan mengadu ke bangsa lain bung @LukyAntoryo? Kita punya harga diri."/>
    <n v="30"/>
    <n v="7"/>
  </r>
  <r>
    <n v="4.1075901928480301E+17"/>
    <s v="11"/>
    <s v="12"/>
    <x v="5"/>
    <s v="13:12:36"/>
    <s v="Mereka yang suka ngeluh dan malprestasi, janganlah saudara @NYZERO2 pilih lagi. Bangkit atau rubuhnya bangsa, banyak tergantung pimpinannya."/>
    <n v="13"/>
    <n v="6"/>
  </r>
  <r>
    <n v="4.1075822518141702E+17"/>
    <s v="11"/>
    <s v="12"/>
    <x v="5"/>
    <s v="13:09:27"/>
    <s v="Bung @filsufgila, saya percaya keinginan untuk konsumsi lokal bisa dibangun. Dengan: presentasi, media, institusi pendidikan dan kebijakan."/>
    <n v="7"/>
    <n v="5"/>
  </r>
  <r>
    <n v="4.10757120380768E+17"/>
    <s v="11"/>
    <s v="12"/>
    <x v="5"/>
    <s v="13:05:03"/>
    <s v="@TantorisNugroho Mohon detailnya dikirimkan ke alamat email saya. Saya coba lakukan, apa yang bisa saya lakukan. 08@prabowosubianto.web.id"/>
    <n v="0"/>
    <n v="0"/>
  </r>
  <r>
    <n v="4.1075685795576602E+17"/>
    <s v="11"/>
    <s v="12"/>
    <x v="5"/>
    <s v="13:04:01"/>
    <s v="Alhamdulillah. Kabar saya baik, @Aditiya_DA. Mohon sampaikan salam saya kepada teman-teman saudara."/>
    <n v="2"/>
    <n v="5"/>
  </r>
  <r>
    <n v="4.1075644532852301E+17"/>
    <s v="11"/>
    <s v="12"/>
    <x v="5"/>
    <s v="13:02:22"/>
    <s v="7. Saya yakin kita bisa bersatu. Bangsa Indonesia tidak mau terus dinjak-injak, menjadi budak dan kacung bangsa lain. | @RevolusionerMud"/>
    <n v="27"/>
    <n v="11"/>
  </r>
  <r>
    <n v="4.1075604948690099E+17"/>
    <s v="11"/>
    <s v="12"/>
    <x v="5"/>
    <s v="13:00:48"/>
    <s v="6. Mereka yang tidak ingin Indonesia kuat pasti akan berontak. Berbagai alasan pasti akan digunakan, HAM dan sebagainya. | @RevolusionerMud"/>
    <n v="26"/>
    <n v="6"/>
  </r>
  <r>
    <n v="4.1075552731281798E+17"/>
    <s v="11"/>
    <s v="12"/>
    <x v="5"/>
    <s v="12:58:43"/>
    <s v="5. Terakhir, kita harus tutup semua celah untuk korupsi. Yang masih korupsi, kita babat habis. Hukuman terberat. | @RevolusionerMud"/>
    <n v="38"/>
    <n v="6"/>
  </r>
  <r>
    <n v="4.1075525639854003E+17"/>
    <s v="11"/>
    <s v="12"/>
    <x v="5"/>
    <s v="12:57:39"/>
    <s v="4. Kita genjot pembangunan desa. Cabut subsidi yang tidak perlu, gunakan uangnya untuk bangun infrastruktur pertanian. | @RevolusionerMud"/>
    <n v="35"/>
    <n v="6"/>
  </r>
  <r>
    <n v="4.1075469525519098E+17"/>
    <s v="11"/>
    <s v="12"/>
    <x v="5"/>
    <s v="12:55:25"/>
    <s v="3. Kita juga harus tempuh, apa yang Brazil sudah lakukan. Tingkatkan produksi bioetanol, kurangi impor BBM. Berdikari. | @RevolusionerMud"/>
    <n v="22"/>
    <n v="5"/>
  </r>
  <r>
    <n v="4.1075427533403302E+17"/>
    <s v="11"/>
    <s v="12"/>
    <x v="5"/>
    <s v="12:53:45"/>
    <s v="2. Pertama, kita harus berhenti jadi bangsa yang hanya bisa konsumsi. Kita harus bangun industri mobil, motor &amp;amp; pesawat | @RevolusionerMud"/>
    <n v="30"/>
    <n v="8"/>
  </r>
  <r>
    <n v="4.1075402851182099E+17"/>
    <s v="11"/>
    <s v="12"/>
    <x v="5"/>
    <s v="12:52:46"/>
    <s v="1. Namun saya percaya, dengan strategi yang tepat kita bisa tingkatkan harga diri bangsa dan perbaiki citra Indonesia | @RevolusionerMud"/>
    <n v="28"/>
    <n v="5"/>
  </r>
  <r>
    <n v="4.1075360802865901E+17"/>
    <s v="11"/>
    <s v="12"/>
    <x v="5"/>
    <s v="12:51:06"/>
    <s v="Topik yang saudara sampaikan sangat aktual, bung @RevolusionerMud. Bangsa Indonesia, saat ini memang banyak dikenal sebagai bangsa kacung."/>
    <n v="26"/>
    <n v="3"/>
  </r>
  <r>
    <n v="4.1075234848757299E+17"/>
    <s v="11"/>
    <s v="12"/>
    <x v="5"/>
    <s v="12:46:05"/>
    <s v="RT @othonks: Sejarah mengajarkan kepada kita: Kualitas kepemimpinan menentukan bangkitnya atau rubuhnya suatu bangsa ~ @Prabowo08 ~"/>
    <n v="14"/>
    <n v="0"/>
  </r>
  <r>
    <n v="4.1075219378905901E+17"/>
    <s v="11"/>
    <s v="12"/>
    <x v="5"/>
    <s v="12:45:29"/>
    <s v="RT @anggawira_good: Refleksi dari Pak @Prabowo08 Antara Harimau &amp;amp; Kambing http://t.co/elm2xEB1RX Salam #Indonesia Raya!"/>
    <n v="27"/>
    <n v="0"/>
  </r>
  <r>
    <n v="4.1075191204924998E+17"/>
    <s v="11"/>
    <s v="12"/>
    <x v="5"/>
    <s v="12:44:21"/>
    <s v="Selamat malam, sahabat Twitter. Apa kabar?"/>
    <n v="29"/>
    <n v="10"/>
  </r>
  <r>
    <n v="4.0864434349946803E+17"/>
    <s v="05"/>
    <s v="12"/>
    <x v="5"/>
    <s v="17:09:38"/>
    <s v="Ok sahabat, Insya Allah kita lanjut diskusi besok malam. Terima kasih."/>
    <n v="22"/>
    <n v="11"/>
  </r>
  <r>
    <n v="4.0864401558878598E+17"/>
    <s v="05"/>
    <s v="12"/>
    <x v="5"/>
    <s v="17:08:20"/>
    <s v="Bung @PatryaPratama, tahapan reforma agraria: Penerapan pajak progresif, pemanfaatan lahan bekas tebangan terlantar dan lahan tidur."/>
    <n v="14"/>
    <n v="7"/>
  </r>
  <r>
    <n v="4.0864105663734502E+17"/>
    <s v="05"/>
    <s v="12"/>
    <x v="5"/>
    <s v="16:56:34"/>
    <s v="Boleh percaya atau tidak, bung @patryapratama. Saudara lulusan salah satu sekolah terbaik dunia. Tentu dapat menilai dengan objektif."/>
    <n v="17"/>
    <n v="7"/>
  </r>
  <r>
    <n v="4.0864042729460499E+17"/>
    <s v="05"/>
    <s v="12"/>
    <x v="5"/>
    <s v="16:54:04"/>
    <s v="Jika ada kader @Gerindra yang tidak berlaku baik, jangan pernah saudara merasa takut untuk menegur dirinya bung @LeviZM. Langsung saja."/>
    <n v="23"/>
    <n v="4"/>
  </r>
  <r>
    <n v="4.0863874344513101E+17"/>
    <s v="05"/>
    <s v="12"/>
    <x v="5"/>
    <s v="16:47:23"/>
    <s v="@Aljayusnadi @Muhajiraja Saya sendiri."/>
    <n v="0"/>
    <n v="1"/>
  </r>
  <r>
    <n v="4.0863854404373197E+17"/>
    <s v="05"/>
    <s v="12"/>
    <x v="5"/>
    <s v="16:46:35"/>
    <s v="Terima kasih. Silakan bung @Indra_Commander, berkenalan dengan caleg @Gerindra terdekat, dan bantu kampanye ybs."/>
    <n v="8"/>
    <n v="5"/>
  </r>
  <r>
    <n v="4.0863766188512397E+17"/>
    <s v="05"/>
    <s v="12"/>
    <x v="5"/>
    <s v="16:43:05"/>
    <s v="Mbak @patih_patria, bung @tv_provokator pasti belum baca buku saya. Sekarang ada di semua toko buku. UUD 1945 Pasal 33 harus dilaksanakan."/>
    <n v="10"/>
    <n v="2"/>
  </r>
  <r>
    <n v="4.0863707573952902E+17"/>
    <s v="05"/>
    <s v="12"/>
    <x v="5"/>
    <s v="16:40:45"/>
    <s v="Bung @Muhajiraja, saya adalah bagian dari 1%. Saya seorang pengusaha. Namun saya sadar akan ketidakadilan sistemik yang berlangsung."/>
    <n v="10"/>
    <n v="5"/>
  </r>
  <r>
    <n v="4.0863484075430202E+17"/>
    <s v="05"/>
    <s v="12"/>
    <x v="5"/>
    <s v="16:31:52"/>
    <s v="RT @khairul_1411: 1999, 2004, 2009 golput. 2014 insyaallah menjadi pemilu perdana &amp;amp; 1 suara dri aqu ke @Gerindra dan @Prabowo08"/>
    <n v="7"/>
    <n v="0"/>
  </r>
  <r>
    <n v="4.08633468570968E+17"/>
    <s v="05"/>
    <s v="12"/>
    <x v="5"/>
    <s v="16:26:25"/>
    <s v="@johnthegreatman Mohon sampaikan salam saya kepada kader @Gerindra di Medan Labuhan. Terima kasih."/>
    <n v="4"/>
    <n v="0"/>
  </r>
  <r>
    <n v="4.0863286155872602E+17"/>
    <s v="05"/>
    <s v="12"/>
    <x v="5"/>
    <s v="16:24:00"/>
    <s v="RT @PapaAudrey: Seneng liatnya @Prabowo08 &quot;@PartaiSocmed: Obat paling manjur untuk sakit hati adalah waktu. Ini contoh idealnya http://t.coâ€¦"/>
    <n v="27"/>
    <n v="0"/>
  </r>
  <r>
    <n v="4.0863251400611802E+17"/>
    <s v="05"/>
    <s v="12"/>
    <x v="5"/>
    <s v="16:22:38"/>
    <s v="RT @ukkymafruchi: Cc: @Gerindra, @Prabowo08  &quot;Nek ora awak dewe sapa meneh? Nek ora saiki kapan meneh?&quot;"/>
    <n v="1"/>
    <n v="0"/>
  </r>
  <r>
    <n v="4.0863212456918598E+17"/>
    <s v="05"/>
    <s v="12"/>
    <x v="5"/>
    <s v="16:21:05"/>
    <s v="Memang sudah terlalu banyak, politikus &quot;pungli&quot; di negara ini bung @whasjim. Sudah rampung, lali. Dapat jabatan, jadi pelupa."/>
    <n v="21"/>
    <n v="8"/>
  </r>
  <r>
    <n v="4.08631246093176E+17"/>
    <s v="05"/>
    <s v="12"/>
    <x v="5"/>
    <s v="16:17:35"/>
    <s v="RT @BangYP: Indonesia negara kaya, punya segalanya. Rakyat Indonesia cinta damai, tapi NKRI harga mati! Leres nopo mboten Pak @Prabowo08"/>
    <n v="7"/>
    <n v="0"/>
  </r>
  <r>
    <n v="4.0863112646743603E+17"/>
    <s v="05"/>
    <s v="12"/>
    <x v="5"/>
    <s v="16:17:07"/>
    <s v="Bung @PANASDINGIN13, upaya mengadu domba dan memecah kekuatan nasionalis akan selalu ada. Jika bersatu, sangat menakutkan bagi komprador."/>
    <n v="14"/>
    <n v="3"/>
  </r>
  <r>
    <n v="4.0863061434710797E+17"/>
    <s v="05"/>
    <s v="12"/>
    <x v="5"/>
    <s v="16:15:05"/>
    <s v="Inilah mengapa, reforma agraria sangat mendesak bung @WSetyoko. Sekarang 1% rakyat terkaya, menguasai sekitar 80% luas tanah Indonesia."/>
    <n v="18"/>
    <n v="8"/>
  </r>
  <r>
    <n v="4.0862892770002099E+17"/>
    <s v="05"/>
    <s v="12"/>
    <x v="5"/>
    <s v="16:08:22"/>
    <s v="Bung @soerbar, kita telah memilih demokrasi. Di dalamnya ada kebebasan perpendapat dan kebebasan pers. Saya bukan pemimpin otoriter."/>
    <n v="16"/>
    <n v="7"/>
  </r>
  <r>
    <n v="4.08628375666688E+17"/>
    <s v="05"/>
    <s v="12"/>
    <x v="5"/>
    <s v="16:06:11"/>
    <s v="Bung @andra21, jika harta dan informasi kita dicuri oleh orang lain, apakah sepenuhnya salah pencuri? Mari introspeksi, perketat pengamanan."/>
    <n v="16"/>
    <n v="10"/>
  </r>
  <r>
    <n v="4.08624974937608E+17"/>
    <s v="05"/>
    <s v="12"/>
    <x v="5"/>
    <s v="15:52:40"/>
    <s v="RT @Edgar1107: 20 tahun lagi gantian ya pak, dukung saya jadi presiden ðŸ˜‹ (with @Prabowo08) [pic] â€” https://t.co/aOtudo9hZz"/>
    <n v="3"/>
    <n v="0"/>
  </r>
  <r>
    <n v="4.0862494007873498E+17"/>
    <s v="05"/>
    <s v="12"/>
    <x v="5"/>
    <s v="15:52:32"/>
    <s v="Selamat malam, bung @ADITAdit74. Untuk foto-foto kegiatan saya dari lalu sampai sekarang, silakan klik FB saya: http://t.co/wwBKxxOe7S"/>
    <n v="4"/>
    <n v="1"/>
  </r>
  <r>
    <n v="4.0862473358896698E+17"/>
    <s v="05"/>
    <s v="12"/>
    <x v="5"/>
    <s v="15:51:43"/>
    <s v="@JMBesar Terima kasih."/>
    <n v="4"/>
    <n v="2"/>
  </r>
  <r>
    <n v="4.08624280432168E+17"/>
    <s v="05"/>
    <s v="12"/>
    <x v="5"/>
    <s v="15:49:54"/>
    <s v="Terima kasih bung @ArdianAtim. Mari kita hapus penjajahan di atas bumi Indonesia. Termasuk penjajahan dengan model baru: Ekonomi neoliberal."/>
    <n v="24"/>
    <n v="8"/>
  </r>
  <r>
    <n v="4.0862399683849798E+17"/>
    <s v="05"/>
    <s v="12"/>
    <x v="5"/>
    <s v="15:48:47"/>
    <s v="RT @anangsabtoni1: @Prabowo08 sepakat. Bangsa ini bukanlah penghasil budak dan sampah.... Ayo berlawan..."/>
    <n v="7"/>
    <n v="0"/>
  </r>
  <r>
    <n v="4.0862387959092403E+17"/>
    <s v="05"/>
    <s v="12"/>
    <x v="5"/>
    <s v="15:48:19"/>
    <s v="@thechampa Terima kasih untuk websitenya. Sangat informatif. Jika berada di Jakarta, silakan saudara koordinasi dengan tim saya di DPP."/>
    <n v="0"/>
    <n v="0"/>
  </r>
  <r>
    <n v="4.0862365326206502E+17"/>
    <s v="05"/>
    <s v="12"/>
    <x v="5"/>
    <s v="15:47:25"/>
    <s v="Bendera Rapati, bung @ghe_maverik. Saya pajang di perpustakaan saya, untuk mengingatkan agar tidak pernah ragu berkorban demi NKRI."/>
    <n v="8"/>
    <n v="3"/>
  </r>
  <r>
    <n v="4.0862148229452102E+17"/>
    <s v="05"/>
    <s v="12"/>
    <x v="5"/>
    <s v="15:38:47"/>
    <s v="3) Bangsa Indonesia tidak patut, tidak boleh kita biarkan dinjak-injak. Tidak juga menjadi budak, tidak menjadi kacung bangsa lain."/>
    <n v="86"/>
    <n v="14"/>
  </r>
  <r>
    <n v="4.0862109784041798E+17"/>
    <s v="05"/>
    <s v="12"/>
    <x v="5"/>
    <s v="15:37:16"/>
    <s v="2) Bangsa yang bersih, kuat, aman, dan bermartabat. Bangsa yang berdiri di atas kaki sendiri. Berdaulat secara ekonomi dan politik."/>
    <n v="64"/>
    <n v="7"/>
  </r>
  <r>
    <n v="4.0862093225769702E+17"/>
    <s v="05"/>
    <s v="12"/>
    <x v="5"/>
    <s v="15:36:36"/>
    <s v="1) Menambahkan jawaban, bung @tweet_erland. Mungkin bio saya di FB bisa jadi acuan: Cita-cita saya adalah Indonesia menjadi bangsa merdeka."/>
    <n v="30"/>
    <n v="6"/>
  </r>
  <r>
    <n v="4.0862010191553299E+17"/>
    <s v="05"/>
    <s v="12"/>
    <x v="5"/>
    <s v="15:33:18"/>
    <s v="Malam, bung @LukyAntoryo. Saya baru pulang dari Timur Tengah. Coba lobi percepat exit permit 70.000 TKI kita di Saudi, namun belum berhasil."/>
    <n v="18"/>
    <n v="4"/>
  </r>
  <r>
    <n v="4.0861879603575603E+17"/>
    <s v="05"/>
    <s v="12"/>
    <x v="5"/>
    <s v="15:28:07"/>
    <s v="Saya sangat tidak setuju, bung @tweet_erland. Apa pantas, negara lain mendikte bagaimana cara kita memenuhi kebutuhan pangan kita sendiri?"/>
    <n v="23"/>
    <n v="12"/>
  </r>
  <r>
    <n v="4.0533979119919898E+17"/>
    <s v="26"/>
    <s v="11"/>
    <x v="5"/>
    <s v="14:18:31"/>
    <s v="@BillyBoen @Gerindra Terima kasih."/>
    <n v="9"/>
    <n v="8"/>
  </r>
  <r>
    <n v="4.0533961236665498E+17"/>
    <s v="26"/>
    <s v="11"/>
    <x v="5"/>
    <s v="14:17:49"/>
    <s v="@syaifulhadi77 Jika ada pertanyaan yang saudara sulit hadapi, koordinasi dengan @Gerindra. Terima kasih."/>
    <n v="3"/>
    <n v="6"/>
  </r>
  <r>
    <n v="4.0533916519510797E+17"/>
    <s v="26"/>
    <s v="11"/>
    <x v="5"/>
    <s v="14:16:02"/>
    <s v="@SSW_Sespim Silakan koordinasi dengan @YBudiPurnomo. Terima kasih."/>
    <n v="1"/>
    <n v="4"/>
  </r>
  <r>
    <n v="4.0533900336210701E+17"/>
    <s v="26"/>
    <s v="11"/>
    <x v="5"/>
    <s v="14:15:23"/>
    <s v="Selamat malam, bung @BillyBoen. Hari ini saya konsolidasi @Gerindra, dan persiapan untuk besok pagi berbagi di Forum Guru Besar UI."/>
    <n v="17"/>
    <n v="7"/>
  </r>
  <r>
    <n v="4.0533727543466803E+17"/>
    <s v="26"/>
    <s v="11"/>
    <x v="5"/>
    <s v="14:08:31"/>
    <s v="@SamsulArifinSP Mungkin lebih tepat wawancara dengan @FadliZon."/>
    <n v="0"/>
    <n v="1"/>
  </r>
  <r>
    <n v="4.0464713875732403E+17"/>
    <s v="24"/>
    <s v="11"/>
    <x v="5"/>
    <s v="16:26:10"/>
    <s v="Ok sahabat Twitter. Selamat malam. Terima kasih."/>
    <n v="37"/>
    <n v="21"/>
  </r>
  <r>
    <n v="4.0464681736038797E+17"/>
    <s v="24"/>
    <s v="11"/>
    <x v="5"/>
    <s v="16:24:53"/>
    <s v="@amin_0785 Insya Allah. Sampai jumpa?"/>
    <n v="0"/>
    <n v="1"/>
  </r>
  <r>
    <n v="4.0464558148774202E+17"/>
    <s v="24"/>
    <s v="11"/>
    <x v="5"/>
    <s v="16:19:59"/>
    <s v="7. Kita bangsa yang cerdas. Kita bangsa yang kuat. Mari kita gunakan kecerdasan dan kekuatan kita, untuk perkuat dan jaga harga diri kita."/>
    <n v="100"/>
    <n v="22"/>
  </r>
  <r>
    <n v="4.0464537131956198E+17"/>
    <s v="24"/>
    <s v="11"/>
    <x v="5"/>
    <s v="16:19:09"/>
    <s v="6. Kita harus selalu berusaha untuk berada selangkah di depan, dari orang-orang yang punya niat tidak baik kepada kita."/>
    <n v="77"/>
    <n v="12"/>
  </r>
  <r>
    <n v="4.0464458901894298E+17"/>
    <s v="24"/>
    <s v="11"/>
    <x v="5"/>
    <s v="16:16:02"/>
    <s v="5. Presiden Obama saja, pernah diminta oleh NSA untuk menyerahkan BlackBerry yang ia gunakan karena dinilai tidak aman. Diganti HP khusus."/>
    <n v="69"/>
    <n v="8"/>
  </r>
  <r>
    <n v="4.0464412330860902E+17"/>
    <s v="24"/>
    <s v="11"/>
    <x v="5"/>
    <s v="16:14:11"/>
    <s v="4. Oleh karena itu, untuk rapat-rapat sangat strategis saya selalu minta semua peserta rapat untuk tidak membawa alat komunikasi elektronik."/>
    <n v="59"/>
    <n v="13"/>
  </r>
  <r>
    <n v="4.0464354074073901E+17"/>
    <s v="24"/>
    <s v="11"/>
    <x v="5"/>
    <s v="16:11:52"/>
    <s v="3. Hampir semua peralatan elektronik yang kita gunakan tidak aman. Staff IT saya pernah tunjukkan tautan berikut: http://t.co/HZTZPm8nxL"/>
    <n v="85"/>
    <n v="28"/>
  </r>
  <r>
    <n v="4.0464295897400102E+17"/>
    <s v="24"/>
    <s v="11"/>
    <x v="5"/>
    <s v="16:09:33"/>
    <s v="2. Jika kita tidak mau harta kita, informasi kita dicuri oleh orang lain, tentu kita harus bertindak cerdas dan menutup semua celah."/>
    <n v="62"/>
    <n v="11"/>
  </r>
  <r>
    <n v="4.04642738617856E+17"/>
    <s v="24"/>
    <s v="11"/>
    <x v="5"/>
    <s v="16:08:41"/>
    <s v="1. Mengenai penyadapan, sikap saya: Jika harta kita dicuri, jika informasi kita dicuri, apakah itu salah pencuri atau salah kita sendiri?"/>
    <n v="97"/>
    <n v="14"/>
  </r>
  <r>
    <n v="4.0464044814199098E+17"/>
    <s v="24"/>
    <s v="11"/>
    <x v="5"/>
    <s v="15:59:35"/>
    <s v="Bung @Nusinau, jika percakapan kita disadap, jika harta kita dicuri, salah siapa? Tentu kita harus bertindak cerdas."/>
    <n v="13"/>
    <n v="6"/>
  </r>
  <r>
    <n v="4.0463961955725299E+17"/>
    <s v="24"/>
    <s v="11"/>
    <x v="5"/>
    <s v="15:56:17"/>
    <s v="@topiklubis @willysinaga Salam kenal. Terima kasih sudah mengikuti saya di Twitter."/>
    <n v="1"/>
    <n v="0"/>
  </r>
  <r>
    <n v="4.0463952627590701E+17"/>
    <s v="24"/>
    <s v="11"/>
    <x v="5"/>
    <s v="15:55:55"/>
    <s v="Bung @fachrulwardhi dan teman-teman wartawan sekalian, bisa koordinasi agenda liputan ke koordinator Prabowo Media Center @YBudiPurnomo."/>
    <n v="7"/>
    <n v="4"/>
  </r>
  <r>
    <n v="4.0463882970687398E+17"/>
    <s v="24"/>
    <s v="11"/>
    <x v="5"/>
    <s v="15:53:09"/>
    <s v="Banyak orang korupsi, karena mereka bisa korupsi. Pembahasan anggaran harus transparan. &quot;Middle man&quot; kita ganti komputer. @Arison_djohor"/>
    <n v="23"/>
    <n v="10"/>
  </r>
  <r>
    <n v="4.0463831632407699E+17"/>
    <s v="24"/>
    <s v="11"/>
    <x v="5"/>
    <s v="15:51:07"/>
    <s v="Jika kita ingin menurunkan jumlah koruptor, kita harus tutup semua celah untuk korupsi bung @Arison_djohor. Komputerisasi dan transparansi."/>
    <n v="18"/>
    <n v="9"/>
  </r>
  <r>
    <n v="4.0463765817067098E+17"/>
    <s v="24"/>
    <s v="11"/>
    <x v="5"/>
    <s v="15:48:30"/>
    <s v="RT @doninood: Bakti Sosial @Gerindra @cumarachel &amp;amp; @toptobs Pelayanan Pengobatan Gratis di Rancabali Kab.Bandung cc @Prabowo08 http://t.co/â€¦"/>
    <n v="12"/>
    <n v="0"/>
  </r>
  <r>
    <n v="4.0463738924449299E+17"/>
    <s v="24"/>
    <s v="11"/>
    <x v="5"/>
    <s v="15:47:26"/>
    <s v="Tidak, bung @awang_hs. Beliau lahir di Banjarmasin, Kalimantan Selatan. Namun untuk Pemilu 2014 ini, @Gerindra menugaskan beliau di Banten."/>
    <n v="6"/>
    <n v="3"/>
  </r>
  <r>
    <n v="4.0463699877154803E+17"/>
    <s v="24"/>
    <s v="11"/>
    <x v="5"/>
    <s v="15:45:52"/>
    <s v="Malam ini saya hanya ingin menyapa, dan menanggapi pertanyaan teman-teman saya di Twitter bung @endyramadian."/>
    <n v="10"/>
    <n v="4"/>
  </r>
  <r>
    <n v="4.0463671041313901E+17"/>
    <s v="24"/>
    <s v="11"/>
    <x v="5"/>
    <s v="15:44:44"/>
    <s v="Sebenarnya ini sering saya bahas, bung @RopiqiFuadi. Menurut saya yang terjadi sekarang adalah otonomi kebablasan. Pemerintahan tak efektif."/>
    <n v="10"/>
    <n v="3"/>
  </r>
  <r>
    <n v="4.0463626827478202E+17"/>
    <s v="24"/>
    <s v="11"/>
    <x v="5"/>
    <s v="15:42:58"/>
    <s v="@AnandyaLina Terima kasih kembali."/>
    <n v="1"/>
    <n v="0"/>
  </r>
  <r>
    <n v="4.04636207163768E+17"/>
    <s v="24"/>
    <s v="11"/>
    <x v="5"/>
    <s v="15:42:44"/>
    <s v="Mohon sampaikan salam saya untuk teman-teman di Bondowoso, bung @dheny_c. Salam Indonesia Raya."/>
    <n v="6"/>
    <n v="3"/>
  </r>
  <r>
    <n v="4.0463608055871802E+17"/>
    <s v="24"/>
    <s v="11"/>
    <x v="5"/>
    <s v="15:42:14"/>
    <s v="Kalau sudah lewat jam enam sore, saya tidak ngopi bung @firman_bangka. Kalau melanggar, saya sulit tidur dan bisa terlewat agenda lari pagi."/>
    <n v="8"/>
    <n v="4"/>
  </r>
  <r>
    <n v="4.0463588167740998E+17"/>
    <s v="24"/>
    <s v="11"/>
    <x v="5"/>
    <s v="15:41:26"/>
    <s v="@KalanTatang Alhamdulillah."/>
    <n v="0"/>
    <n v="0"/>
  </r>
  <r>
    <n v="4.0463571539421101E+17"/>
    <s v="24"/>
    <s v="11"/>
    <x v="5"/>
    <s v="15:40:46"/>
    <s v="Semoga lekas menemukan jalan keluar, bung @azirmaop. Jangan pernah putus asa. Jodoh kita ada di tangan Tuhan. Percayalah."/>
    <n v="7"/>
    <n v="5"/>
  </r>
  <r>
    <n v="4.0463301236663002E+17"/>
    <s v="24"/>
    <s v="11"/>
    <x v="5"/>
    <s v="15:30:02"/>
    <s v="Bagaimana kita bisa pastikan keamanan, jika kita hampir 100% pakai produk asing bung @won6_nD3s0? Sudah waktunya kita jadi bangsa produsen."/>
    <n v="21"/>
    <n v="6"/>
  </r>
  <r>
    <n v="4.04632573206216E+17"/>
    <s v="24"/>
    <s v="11"/>
    <x v="5"/>
    <s v="15:28:17"/>
    <s v="Selamat malam, sahabat Twitter. Apa kabarnya malam ini?"/>
    <n v="29"/>
    <n v="9"/>
  </r>
  <r>
    <n v="4.04632496739864E+17"/>
    <s v="24"/>
    <s v="11"/>
    <x v="5"/>
    <s v="15:27:59"/>
    <s v="Terima kasih sudah mengabarkan kepada saya, bung @anggawira_good. Teruslah buktikan, kalau kader @Gerindra bisa wujudkan perobahan nyata."/>
    <n v="15"/>
    <n v="4"/>
  </r>
  <r>
    <n v="4.0209520727911603E+17"/>
    <s v="17"/>
    <s v="11"/>
    <x v="5"/>
    <s v="15:25:42"/>
    <s v="Rakyat tidak akan jauh-jauh ke luar negeri untuk sesuap nasi, jika di kampung sendiri ada pekerjaan bung @ariez_elmaula. Inilah PR kita."/>
    <n v="90"/>
    <n v="29"/>
  </r>
  <r>
    <n v="4.0209501872836998E+17"/>
    <s v="17"/>
    <s v="11"/>
    <x v="5"/>
    <s v="15:24:57"/>
    <s v="@arn_awal03 Mohon sampaikan, apresiasi dan salam saya kembali untuk beliau. Terima kasih."/>
    <n v="2"/>
    <n v="3"/>
  </r>
  <r>
    <n v="4.0209479909783098E+17"/>
    <s v="17"/>
    <s v="11"/>
    <x v="5"/>
    <s v="15:24:05"/>
    <s v="@aulia7 Saya mohon informasi, ini foto kapan dan dimana. Saya akan kerahkan kader @Gerindra untuk urunan dan selesaikan."/>
    <n v="6"/>
    <n v="6"/>
  </r>
  <r>
    <n v="4.0209417670087398E+17"/>
    <s v="17"/>
    <s v="11"/>
    <x v="5"/>
    <s v="15:21:36"/>
    <s v="@madarei29 Insya Allah, kita lihat waktunya."/>
    <n v="4"/>
    <n v="0"/>
  </r>
  <r>
    <n v="4.0209257513104902E+17"/>
    <s v="17"/>
    <s v="11"/>
    <x v="5"/>
    <s v="15:15:15"/>
    <s v="@SetiakiEdwar Saya sudah pesan, sedang menunggu rampung nanti akan saya gunakan. Terima kasih."/>
    <n v="2"/>
    <n v="1"/>
  </r>
  <r>
    <n v="4.0209227539768902E+17"/>
    <s v="17"/>
    <s v="11"/>
    <x v="5"/>
    <s v="15:14:03"/>
    <s v="Tentu, bung @ememjebe. Pendidikan yang berkualitas, adalah hak semua warga negara. Dengan pendidikan, kita hapus pembodohan dan kemiskinan."/>
    <n v="24"/>
    <n v="8"/>
  </r>
  <r>
    <n v="4.0209129934121702E+17"/>
    <s v="17"/>
    <s v="11"/>
    <x v="5"/>
    <s v="15:10:10"/>
    <s v="Terima kasih, @PakBondan. Kita harus ingat pesan bung Karno. Selama masih ada rakyat menangis, kita harus terus mau berjuang &amp;amp; berkeringat."/>
    <n v="43"/>
    <n v="11"/>
  </r>
  <r>
    <n v="4.0208970039284102E+17"/>
    <s v="17"/>
    <s v="11"/>
    <x v="5"/>
    <s v="15:03:49"/>
    <s v="Oleh karenanya, sesuai dengan perundangan yang berlaku di Kerajaan Malaysia Wilfrida Soik tidak dapat dikenakan hukuman mati."/>
    <n v="42"/>
    <n v="10"/>
  </r>
  <r>
    <n v="4.0208960790424301E+17"/>
    <s v="17"/>
    <s v="11"/>
    <x v="5"/>
    <s v="15:03:27"/>
    <s v="Pada persidangan hari ini, tim pengacara kita meyakinkan hakim bahwa umur Wilfrida yang sebenarnya adalah dibawah yang tercantum di paspor."/>
    <n v="35"/>
    <n v="10"/>
  </r>
  <r>
    <n v="4.0208938855472301E+17"/>
    <s v="17"/>
    <s v="11"/>
    <x v="5"/>
    <s v="15:02:35"/>
    <s v="Alhamdulillah. Terima kasih, sahabat. Dengan doa', tindakan nyata dan kerja keras, kita berhasil menghasilkan keadilan bagi Wilfrida Soik."/>
    <n v="57"/>
    <n v="16"/>
  </r>
  <r>
    <n v="4.0151944700271002E+17"/>
    <s v="16"/>
    <s v="11"/>
    <x v="5"/>
    <s v="01:17:50"/>
    <s v="Cita-citamu sejalan dengan saya @fauzandahlan. Saya ingin ciptakan lapangan kerja, sehingga tidak perlu ada bangsa kita jadi kacung di luar."/>
    <n v="46"/>
    <n v="19"/>
  </r>
  <r>
    <n v="4.0151872983544602E+17"/>
    <s v="16"/>
    <s v="11"/>
    <x v="5"/>
    <s v="01:14:59"/>
    <s v="Mohon doa'nya, bung @IPIK74. Telah bergabung di tim saya untuk penyelamatan Wilfrida: Tan Sri Mohammad Shafee - pengacara terbaik Malaysia."/>
    <n v="22"/>
    <n v="9"/>
  </r>
  <r>
    <n v="4.0151661361616397E+17"/>
    <s v="16"/>
    <s v="11"/>
    <x v="5"/>
    <s v="01:06:35"/>
    <s v="@sugeng_jo Terima kasih. Mohon sampaikan salam saya kepada teman-teman di Jawa Timur, bung Sugeng. Terima kasih."/>
    <n v="0"/>
    <n v="1"/>
  </r>
  <r>
    <n v="4.0151646257925299E+17"/>
    <s v="16"/>
    <s v="11"/>
    <x v="5"/>
    <s v="01:05:59"/>
    <s v="@abelfatamorgana Terima kasih."/>
    <n v="0"/>
    <n v="0"/>
  </r>
  <r>
    <n v="4.0151637771591603E+17"/>
    <s v="16"/>
    <s v="11"/>
    <x v="5"/>
    <s v="01:05:38"/>
    <s v="@Nuning_purnomo Terima kasih."/>
    <n v="0"/>
    <n v="0"/>
  </r>
  <r>
    <n v="4.0151549453391002E+17"/>
    <s v="16"/>
    <s v="11"/>
    <x v="5"/>
    <s v="01:02:08"/>
    <s v="Terima kasih untuk doa'nya, @JakartaGooner. Mari kita perjuangkan: Setiap nyawa anak bangsa yang tidak bersalah, harus bebas vonis bersalah."/>
    <n v="17"/>
    <n v="7"/>
  </r>
  <r>
    <n v="4.01514640493928E+17"/>
    <s v="16"/>
    <s v="11"/>
    <x v="5"/>
    <s v="00:58:44"/>
    <s v="@NewRoni30 Terima kasih."/>
    <n v="0"/>
    <n v="0"/>
  </r>
  <r>
    <n v="4.0151422868875597E+17"/>
    <s v="16"/>
    <s v="11"/>
    <x v="5"/>
    <s v="00:57:06"/>
    <s v="Selamat pagi, sahabat. Apa kabar? Siang ini saya akan kembali ke Malaysia, untuk pimpin usaha penyelamatan Wilfrida. Mohon doa' sahabat."/>
    <n v="70"/>
    <n v="22"/>
  </r>
  <r>
    <n v="4.0118397120086797E+17"/>
    <s v="15"/>
    <s v="11"/>
    <x v="5"/>
    <s v="03:04:47"/>
    <s v="RT @jatengmembaca: #InfoBuku Surat untuk Sahabat dari PRABOWO SUBIANTO @Prabowo08 80K @mediakita | Info @GlandonK  http://t.co/NoDjIxlAOU"/>
    <n v="14"/>
    <n v="0"/>
  </r>
  <r>
    <n v="4.0118395746453901E+17"/>
    <s v="15"/>
    <s v="11"/>
    <x v="5"/>
    <s v="03:04:43"/>
    <s v="RT @jatimmembaca: #InfoBuku Surat untuk Sahabat dari PRABOWO SUBIANTO @Prabowo08 80K @mediakita | Info @GlandonK  http://t.co/Yib8AgH4NH"/>
    <n v="3"/>
    <n v="0"/>
  </r>
  <r>
    <n v="4.0103696930138099E+17"/>
    <s v="14"/>
    <s v="11"/>
    <x v="5"/>
    <s v="17:20:39"/>
    <s v="@rklarang Tidak apa, setiap toko buku memiliki kebijakan sendiri-sendiri. Kita tidak perlu gusar."/>
    <n v="0"/>
    <n v="0"/>
  </r>
  <r>
    <n v="4.0099693366308403E+17"/>
    <s v="14"/>
    <s v="11"/>
    <x v="5"/>
    <s v="14:41:33"/>
    <s v="Saya tidak tahu, silakan jika saudara @khairul_1411 tanyakan ke Gramedia. Tapi menurut saya, hak mereka untuk menolak mengedarkan buku saya."/>
    <n v="11"/>
    <n v="3"/>
  </r>
  <r>
    <n v="4.0099628073997101E+17"/>
    <s v="14"/>
    <s v="11"/>
    <x v="5"/>
    <s v="14:38:58"/>
    <s v="Saya mendapatkan pemberitahuan, buku saya ditolak managemen Gramedia karena isinya dinilai menguntungkan Partai @Gerindra, bung @MYoesep."/>
    <n v="17"/>
    <n v="0"/>
  </r>
  <r>
    <n v="4.0099529358955302E+17"/>
    <s v="14"/>
    <s v="11"/>
    <x v="5"/>
    <s v="14:35:02"/>
    <s v="Pemesanan online buku &quot;Surat untuk Sahabat&quot; bisa di http://t.co/O2Zim4FeRq, mbak @nilanyaiman. Terima kasih."/>
    <n v="8"/>
    <n v="1"/>
  </r>
  <r>
    <n v="4.0099454794715501E+17"/>
    <s v="14"/>
    <s v="11"/>
    <x v="5"/>
    <s v="14:32:05"/>
    <s v="Bung @Edgar1107, sudah waktunya kita cabut subsidi energi. Kita gunakan Rp. 300 triliun untuk infrastruktur dan wujudkan kemandirian energi."/>
    <n v="16"/>
    <n v="4"/>
  </r>
  <r>
    <n v="4.0099362321637702E+17"/>
    <s v="14"/>
    <s v="11"/>
    <x v="5"/>
    <s v="14:28:24"/>
    <s v="Mereka yang tidak ingin Indonesia bersih, akan terus memfitnah saya seputar 98, @basukikurniawa1. Biarkan saja. Becik ketitik, ala ketara."/>
    <n v="38"/>
    <n v="5"/>
  </r>
  <r>
    <n v="4.0099306411566202E+17"/>
    <s v="14"/>
    <s v="11"/>
    <x v="5"/>
    <s v="14:26:11"/>
    <s v="Silakan bung @Misdibahawan88 kenali siapa caleg @Gerindra yang berjuang di daerah saudara, dan perkuat usaha kampanye mereka. Terima kasih."/>
    <n v="16"/>
    <n v="6"/>
  </r>
  <r>
    <n v="4.0099243208437702E+17"/>
    <s v="14"/>
    <s v="11"/>
    <x v="5"/>
    <s v="14:23:40"/>
    <s v="RT @Edgar1107: Mohon di retweet Pak @Prabowo08 Caleg Muda yang Peduli Lingkungan http://t.co/wtZzfjiJqI Terima kasih :)"/>
    <n v="6"/>
    <n v="0"/>
  </r>
  <r>
    <n v="4.0099064953453299E+17"/>
    <s v="14"/>
    <s v="11"/>
    <x v="5"/>
    <s v="14:16:35"/>
    <s v="@BagusBAT Saya percaya, becik ketitik ala ketara."/>
    <n v="0"/>
    <n v="0"/>
  </r>
  <r>
    <n v="4.0099024951536397E+17"/>
    <s v="14"/>
    <s v="11"/>
    <x v="5"/>
    <s v="14:15:00"/>
    <s v="@DickyCT Setuju."/>
    <n v="0"/>
    <n v="1"/>
  </r>
  <r>
    <n v="4.0099019946053197E+17"/>
    <s v="14"/>
    <s v="11"/>
    <x v="5"/>
    <s v="14:14:48"/>
    <s v="RT @BarayaSilat_INA: Assalamu alaikum pak @Prabowo08 . Bantu akun kami ini pak , promote. Salah satu akun atau forum sharing seputar Pencakâ€¦"/>
    <n v="3"/>
    <n v="0"/>
  </r>
  <r>
    <n v="4.0099010486220301E+17"/>
    <s v="14"/>
    <s v="11"/>
    <x v="5"/>
    <s v="14:14:25"/>
    <s v="Bung @didit_fn, tidak semua informasi yang beredar mengenai jejak rekam saya adalah benar. Saudara harus kritis dan berani bertanya."/>
    <n v="14"/>
    <n v="1"/>
  </r>
  <r>
    <n v="4.0098918465287699E+17"/>
    <s v="14"/>
    <s v="11"/>
    <x v="5"/>
    <s v="14:10:46"/>
    <s v="Mbak @AspiahNur, Gramedia tidak berkenan mengedarkan buku saya &quot;Surat untuk Sahabat&quot;. Silakan saudari dapatkan buku saya di toko buku lain."/>
    <n v="10"/>
    <n v="2"/>
  </r>
  <r>
    <n v="4.0096986619618502E+17"/>
    <s v="14"/>
    <s v="11"/>
    <x v="5"/>
    <s v="12:54:00"/>
    <s v="Saya berkenan, mbak @RetnoPinasti. Koordinator Media Center saya sedang mengatur waktunya agar hasilnya maksimal. Terima kasih."/>
    <n v="3"/>
    <n v="3"/>
  </r>
  <r>
    <n v="4.0096929103126099E+17"/>
    <s v="14"/>
    <s v="11"/>
    <x v="5"/>
    <s v="12:51:43"/>
    <s v="@jopurnama Pertumbuhan dan pemerataan."/>
    <n v="0"/>
    <n v="0"/>
  </r>
  <r>
    <n v="4.0096921106687098E+17"/>
    <s v="14"/>
    <s v="11"/>
    <x v="5"/>
    <s v="12:51:24"/>
    <s v="&quot;Garuda Football Academy&quot; adalah kelanjutan dari &quot;Piala Garuda&quot; yang telah berlangsung 4 tahun terakhir, bung @yogi_ultras12. Aksi nyata."/>
    <n v="8"/>
    <n v="3"/>
  </r>
  <r>
    <n v="4.00968279482576E+17"/>
    <s v="14"/>
    <s v="11"/>
    <x v="5"/>
    <s v="12:47:42"/>
    <s v="RT @Gerindrart: Menemani makan siang harus ingat kader @Gerindra yang satu ini. Ahlinya kuliner Indonesia @PakBondan , tetap berkarya http:â€¦"/>
    <n v="14"/>
    <n v="0"/>
  </r>
  <r>
    <n v="4.0096815575062099E+17"/>
    <s v="14"/>
    <s v="11"/>
    <x v="5"/>
    <s v="12:47:12"/>
    <s v="Apresiasi saya, kepada anak-anak muda yang telah menyumbangkan waktu dan karya di @GerindrART. Saya sepakat, kreativitas awal perobahan."/>
    <n v="27"/>
    <n v="5"/>
  </r>
  <r>
    <n v="4.0096690832265203E+17"/>
    <s v="14"/>
    <s v="11"/>
    <x v="5"/>
    <s v="12:42:15"/>
    <s v="@nusinau Kalau kita berdiskusi dengan logika, akal sehat dan tanpa kepentingan, pasti akan sampai kepada kesimpulan yang sama."/>
    <n v="7"/>
    <n v="0"/>
  </r>
  <r>
    <n v="4.0096578270150202E+17"/>
    <s v="14"/>
    <s v="11"/>
    <x v="5"/>
    <s v="12:37:46"/>
    <s v="Bung @MursalHakim, saya baru saja kembali. Jum'at sampai Sabtu kemarin saya di Semarang. Dokumentasi foto ada di Facebook saya."/>
    <n v="8"/>
    <n v="0"/>
  </r>
  <r>
    <n v="4.0096557031032397E+17"/>
    <s v="14"/>
    <s v="11"/>
    <x v="5"/>
    <s v="12:36:56"/>
    <s v="Benar, @nusinau. Para koruptor pasti akan melawan komputerisasi dan transparansi. Namun kita tak boleh takut. Kita harus membela kebenaran."/>
    <n v="14"/>
    <n v="2"/>
  </r>
  <r>
    <n v="4.0096484333258701E+17"/>
    <s v="14"/>
    <s v="11"/>
    <x v="5"/>
    <s v="12:34:02"/>
    <s v="@robert_ndun Memang ada yang membicarakan apa?"/>
    <n v="0"/>
    <n v="0"/>
  </r>
  <r>
    <n v="4.0096477457115098E+17"/>
    <s v="14"/>
    <s v="11"/>
    <x v="5"/>
    <s v="12:33:46"/>
    <s v="Tentu saja, bung @NdroleeDiLasto. Apa yang telah dicuri dari rakyat, harus dikembalikan secara utuh ke rakyat. Koruptor sama dengan pencuri."/>
    <n v="13"/>
    <n v="3"/>
  </r>
  <r>
    <n v="4.0096443042011898E+17"/>
    <s v="14"/>
    <s v="11"/>
    <x v="5"/>
    <s v="12:32:24"/>
    <s v="Benar, @widyakun. Ingin kita untuk mewujudkan Indonesia bersih, pasti akan menemui hambatan jika @Gerindra tidak menang 51% di Pileg 2014."/>
    <n v="16"/>
    <n v="0"/>
  </r>
  <r>
    <n v="4.0096388213650202E+17"/>
    <s v="14"/>
    <s v="11"/>
    <x v="5"/>
    <s v="12:30:13"/>
    <s v="@V3_pion Silakan saudari Dwi cek, apa yang dilakukan oleh saudara Ahok di DKI. Komputerisasi pemungutan pajak."/>
    <n v="0"/>
    <n v="0"/>
  </r>
  <r>
    <n v="4.0096328180576998E+17"/>
    <s v="14"/>
    <s v="11"/>
    <x v="5"/>
    <s v="12:27:50"/>
    <s v="Saya juga mengusulkan setiap rapat anggaran harus dilakukan terbuka. Direkam dan dapat disaksikan. Apakah semua DPR &amp;amp; DPRD berani? @nusinau"/>
    <n v="33"/>
    <n v="3"/>
  </r>
  <r>
    <n v="4.0096296490096198E+17"/>
    <s v="14"/>
    <s v="11"/>
    <x v="5"/>
    <s v="12:26:35"/>
    <s v="Ahok telah buktikan, komputerisasi pemungutan pajak di DKI berhasil tingkatkan PAD sebesar 21%. Menurut saya ini luar biasa. @nusinau"/>
    <n v="41"/>
    <n v="4"/>
  </r>
  <r>
    <n v="4.0096266680756998E+17"/>
    <s v="14"/>
    <s v="11"/>
    <x v="5"/>
    <s v="12:25:23"/>
    <s v="Namun sebelum bicara hukuman, kita harus tutup semua celah untuk korupsi. Lakukan komputerisasi dan tingkatkan transparansi. @nusinau"/>
    <n v="12"/>
    <n v="3"/>
  </r>
  <r>
    <n v="4.0096140263597197E+17"/>
    <s v="14"/>
    <s v="11"/>
    <x v="5"/>
    <s v="12:20:22"/>
    <s v="Jika segala cara telah kita tempuh dan tidak berhasil, saya berpendapat kita harus pertimbangkan hukuman mati untuk koruptor bung @nusinau."/>
    <n v="35"/>
    <n v="14"/>
  </r>
  <r>
    <n v="4.0096022337381901E+17"/>
    <s v="14"/>
    <s v="11"/>
    <x v="5"/>
    <s v="12:15:41"/>
    <s v="Informasi&quot;Prabowo akan kesini, Prabowo akan kesana&quot;, jika bukan dari akun media resmi @Gerindra atau akun saya ini belum tentu benar."/>
    <n v="19"/>
    <n v="5"/>
  </r>
  <r>
    <n v="4.0095974639338202E+17"/>
    <s v="14"/>
    <s v="11"/>
    <x v="5"/>
    <s v="12:13:47"/>
    <s v="Bicara mengenai agenda, akhir-akhir ini kembali marak informasi tidak benar mengenai agenda saya. Saya minta teman-teman semua waspada."/>
    <n v="19"/>
    <n v="3"/>
  </r>
  <r>
    <n v="4.0095949023465798E+17"/>
    <s v="14"/>
    <s v="11"/>
    <x v="5"/>
    <s v="12:12:46"/>
    <s v="Saat ini saya belum ada agenda untuk kembali bersilaturahmi di Solo, bung @Ryan_Gaza. Jika sudah ada, akan saya kabarkan di Twitter ini."/>
    <n v="5"/>
    <n v="2"/>
  </r>
  <r>
    <n v="4.0095798427399699E+17"/>
    <s v="14"/>
    <s v="11"/>
    <x v="5"/>
    <s v="12:06:47"/>
    <s v="Bung @AGUSRUSYANA2, berikut informasi kontak saya: email 08@prabowosubianto.web.id, surat PO BOX Prabowo 08 JKS 12000, SMS 0816-2014-06."/>
    <n v="25"/>
    <n v="19"/>
  </r>
  <r>
    <n v="4.0059690867192198E+17"/>
    <s v="13"/>
    <s v="11"/>
    <x v="5"/>
    <s v="12:12:00"/>
    <s v="@lochig @IMS_NET Jika mengetahui, mohon detail ybs disampaikan ke saya melalui email. Terima kasih."/>
    <n v="1"/>
    <n v="2"/>
  </r>
  <r>
    <n v="4.00595461670592E+17"/>
    <s v="13"/>
    <s v="11"/>
    <x v="5"/>
    <s v="12:06:15"/>
    <s v="Bung Rangga @AbahnyaAmbu, saya sedang pelajari apa yang dapat saya lakukan untuk membantu. Terima kasih untuk saran saudara."/>
    <n v="7"/>
    <n v="3"/>
  </r>
  <r>
    <n v="4.0059514623375302E+17"/>
    <s v="13"/>
    <s v="11"/>
    <x v="5"/>
    <s v="12:05:00"/>
    <s v="@Ronnie_Rusli Saya sampaikan apa adanya."/>
    <n v="0"/>
    <n v="1"/>
  </r>
  <r>
    <n v="4.0059497533684102E+17"/>
    <s v="13"/>
    <s v="11"/>
    <x v="5"/>
    <s v="12:04:19"/>
    <s v="Saya tidak dapatkan undangan untuk hadir hari ini di UIN Syarif Hidayatullah, bung @siroo_. Kemarin sudah ada yang bertanya, dan saya jawab."/>
    <n v="8"/>
    <n v="5"/>
  </r>
  <r>
    <n v="4.0059445870342899E+17"/>
    <s v="13"/>
    <s v="11"/>
    <x v="5"/>
    <s v="12:02:16"/>
    <s v="@sulaiman_andy Terima kasih."/>
    <n v="0"/>
    <n v="1"/>
  </r>
  <r>
    <n v="4.0059419803582797E+17"/>
    <s v="13"/>
    <s v="11"/>
    <x v="5"/>
    <s v="12:01:14"/>
    <s v="Saya mendapatkan informasi, Ketua Umum @Gerindra, Prof. Suhardi akan paparkan perjuangan @Gerindra di Metro TV, malam ini jam 19.05 WIB."/>
    <n v="30"/>
    <n v="8"/>
  </r>
  <r>
    <n v="4.0029452209501702E+17"/>
    <s v="12"/>
    <s v="11"/>
    <x v="5"/>
    <s v="16:10:25"/>
    <s v="@suigenerisjen Saudara dapat saksikan, wawancara saya dengan Al Jazeera bulan lalu. Terima kasih."/>
    <n v="2"/>
    <n v="3"/>
  </r>
  <r>
    <n v="4.0029413883630701E+17"/>
    <s v="12"/>
    <s v="11"/>
    <x v="5"/>
    <s v="16:08:54"/>
    <s v="Selamat malam. Jika ada pertanyaan belum terjawab, mohon sampaikan ke akun @Gerindra yang dikelola 24 jam oleh tim kominfo @SuhardiGerindra."/>
    <n v="23"/>
    <n v="5"/>
  </r>
  <r>
    <n v="4.0029358499524998E+17"/>
    <s v="12"/>
    <s v="11"/>
    <x v="5"/>
    <s v="16:06:42"/>
    <s v="Selamat bergabung, dik @ariaandriyadi. Saya bangga dan terharu, melihat anak-anak muda yang memilki semangat berjuang seperti saudara."/>
    <n v="11"/>
    <n v="10"/>
  </r>
  <r>
    <n v="4.0029314544474899E+17"/>
    <s v="12"/>
    <s v="11"/>
    <x v="5"/>
    <s v="16:04:57"/>
    <s v="Benar bung @Atumatum2681. Twit saya sebelumnya adalah untuk transportasi antar pulau. Untuk intra pulau, perlu perkuat kereta api dan jalan."/>
    <n v="10"/>
    <n v="2"/>
  </r>
  <r>
    <n v="4.0029287822145901E+17"/>
    <s v="12"/>
    <s v="11"/>
    <x v="5"/>
    <s v="16:03:53"/>
    <s v="@yoeli_OSD Benar."/>
    <n v="0"/>
    <n v="0"/>
  </r>
  <r>
    <n v="4.0029274051405402E+17"/>
    <s v="12"/>
    <s v="11"/>
    <x v="5"/>
    <s v="16:03:21"/>
    <s v="@Dewi_Erdogan Mohon sampaikan salam saya kembali untuk beliau. Terima kasih mbak Dewi."/>
    <n v="0"/>
    <n v="0"/>
  </r>
  <r>
    <n v="4.0029257401277197E+17"/>
    <s v="12"/>
    <s v="11"/>
    <x v="5"/>
    <s v="16:02:41"/>
    <s v="@ita_putriagung Partai @Gerindra mendukung RUU Keperawatan menjadi UU."/>
    <n v="4"/>
    <n v="0"/>
  </r>
  <r>
    <n v="4.00292163088424E+17"/>
    <s v="12"/>
    <s v="11"/>
    <x v="5"/>
    <s v="16:01:03"/>
    <s v="Saya percaya, Papua dapat bangkit dengan perhatian yang cukup mbak @mungkysahid. Pimpinan harus siap &amp;amp; berani kawal pembangunan di lapangan."/>
    <n v="14"/>
    <n v="3"/>
  </r>
  <r>
    <n v="4.0029104721901901E+17"/>
    <s v="12"/>
    <s v="11"/>
    <x v="5"/>
    <s v="15:56:37"/>
    <s v="@suryokoco Terima kasih. Masukan saudara, saya teruskan kepada tim @Gerindra yang menangani UU Desa untuk ditindaklanjuti."/>
    <n v="5"/>
    <n v="1"/>
  </r>
  <r>
    <n v="4.0029066678305498E+17"/>
    <s v="12"/>
    <s v="11"/>
    <x v="5"/>
    <s v="15:55:06"/>
    <s v="@madarei29 Banyak juga rekomendasinya. Terima kasih."/>
    <n v="4"/>
    <n v="0"/>
  </r>
  <r>
    <n v="4.0029050968960198E+17"/>
    <s v="12"/>
    <s v="11"/>
    <x v="5"/>
    <s v="15:54:29"/>
    <s v="Untuk semakin menghubungkan pulau-pulau Indonesia, kita perlu perkuat transportasi laut dan udara bung @acinawi. Wujudkan cita-cita Habibie."/>
    <n v="30"/>
    <n v="9"/>
  </r>
  <r>
    <n v="4.0028897875606298E+17"/>
    <s v="12"/>
    <s v="11"/>
    <x v="5"/>
    <s v="15:48:24"/>
    <s v="RT @garyevano: @Prabowo08 @Gerindra salah satu yg sudah aktif berinteraksi adalah @PakBondan, Pak. Perlu diacungkam jempol :)"/>
    <n v="1"/>
    <n v="0"/>
  </r>
  <r>
    <n v="4.0028867344007898E+17"/>
    <s v="12"/>
    <s v="11"/>
    <x v="5"/>
    <s v="15:47:11"/>
    <s v="@ekadharma08 Saya sudah pernah menyampaikan pendapat mengenai DPT beberapa hari yang lalu di media ini. Silakan cek. Terima kasih."/>
    <n v="4"/>
    <n v="0"/>
  </r>
  <r>
    <n v="4.00288495438024E+17"/>
    <s v="12"/>
    <s v="11"/>
    <x v="5"/>
    <s v="15:46:28"/>
    <s v="Bung @Danangarudhiant, dapat cek konsistensi saya. Saya, dan waktu itu bersama (Alm) Soe Hok Gie sudah bicara pembangunan desa sejak 1968."/>
    <n v="16"/>
    <n v="2"/>
  </r>
  <r>
    <n v="4.00287874316128E+17"/>
    <s v="12"/>
    <s v="11"/>
    <x v="5"/>
    <s v="15:44:00"/>
    <s v="Sampai jumpa besok di Garut, mbak @madarei29. Ada rekomendasi kuliner yang patut saya coba?"/>
    <n v="8"/>
    <n v="2"/>
  </r>
  <r>
    <n v="4.0028672684261702E+17"/>
    <s v="12"/>
    <s v="11"/>
    <x v="5"/>
    <s v="15:39:27"/>
    <s v="Semua legislator dan calon legislator @Gerindra harus berani interaksi dua arah di Twitter dan Facebook. Jawab semua pertanyaan sulit."/>
    <n v="32"/>
    <n v="8"/>
  </r>
  <r>
    <n v="4.0028581596562202E+17"/>
    <s v="12"/>
    <s v="11"/>
    <x v="5"/>
    <s v="15:35:50"/>
    <s v="@suryokoco @Gerindra Boleh kami ketahui, pasal yang saudara permasalahkan? Terima kasih."/>
    <n v="1"/>
    <n v="0"/>
  </r>
  <r>
    <n v="4.00284990769872E+17"/>
    <s v="12"/>
    <s v="11"/>
    <x v="5"/>
    <s v="15:32:33"/>
    <s v="@tresamanta Silakan koordinasi dengan DPP @Gerindra."/>
    <n v="4"/>
    <n v="0"/>
  </r>
  <r>
    <n v="4.0028436869168698E+17"/>
    <s v="12"/>
    <s v="11"/>
    <x v="5"/>
    <s v="15:30:05"/>
    <s v="Bagi saya dan @Gerindra, RUU Desa harus tembus menjadi UU dalam waktu dekat, bung @Suryokoco. Mohon doa dan dukungannya."/>
    <n v="17"/>
    <n v="6"/>
  </r>
  <r>
    <n v="4.0028220404072397E+17"/>
    <s v="12"/>
    <s v="11"/>
    <x v="5"/>
    <s v="15:21:28"/>
    <s v="RT @malarea: :)) RT @Prabowo08: Malam ini saya membaca, ada yg baru saja menerbitkan buku? Saya juga. Judulnya &quot;Surat untuk Sahabat&quot;. Isinyâ€¦"/>
    <n v="6"/>
    <n v="0"/>
  </r>
  <r>
    <n v="4.0028149518239302E+17"/>
    <s v="12"/>
    <s v="11"/>
    <x v="5"/>
    <s v="15:18:39"/>
    <s v="@rizkymanalu Terima kasih."/>
    <n v="1"/>
    <n v="1"/>
  </r>
  <r>
    <n v="4.0028128329454701E+17"/>
    <s v="12"/>
    <s v="11"/>
    <x v="5"/>
    <s v="15:17:49"/>
    <s v="Bung @algibran29, mengenai peretasan, penyadapan dan pencurian: Apakah kita mampu menjaga milik kita, atau hanya bisa salahkan orang lain?"/>
    <n v="11"/>
    <n v="0"/>
  </r>
  <r>
    <n v="4.0028007339721901E+17"/>
    <s v="12"/>
    <s v="11"/>
    <x v="5"/>
    <s v="15:13:01"/>
    <s v="RT @tunggasamudra: Deng Xiaoping (Partai Komunis Cina): Tak penting warna seekor kucing, yg penting bisa memburu tikus dan menangkapnya @Prâ€¦"/>
    <n v="22"/>
    <n v="0"/>
  </r>
  <r>
    <n v="4.0027998341681901E+17"/>
    <s v="12"/>
    <s v="11"/>
    <x v="5"/>
    <s v="15:12:39"/>
    <s v="RT @fadlizon: Fadli: Kesehatan Bisa Gratis Bagi Seluruh Rakyat http://t.co/tzHqCtcfuY via @pesatnews Cc @gerindra @prabowo08"/>
    <n v="11"/>
    <n v="0"/>
  </r>
  <r>
    <n v="4.0027939325306803E+17"/>
    <s v="12"/>
    <s v="11"/>
    <x v="5"/>
    <s v="15:10:18"/>
    <s v="Terima kasih, @callmeola. Mari kita berbuat yang terbaik untuk merah putih kita. Kita jadikan Indonesia negara yang dihormati dan berwibawa."/>
    <n v="19"/>
    <n v="6"/>
  </r>
  <r>
    <n v="4.0027887384725901E+17"/>
    <s v="12"/>
    <s v="11"/>
    <x v="5"/>
    <s v="15:08:15"/>
    <s v="Tidak benar, bung @sadamhus120791. Agenda saya besok adalah silaturahmi dengan kader @Gerindra dan masyarakat Kabupaten Garut, Jabar."/>
    <n v="10"/>
    <n v="3"/>
  </r>
  <r>
    <n v="3.99934691353976E+17"/>
    <s v="11"/>
    <s v="11"/>
    <x v="5"/>
    <s v="16:20:35"/>
    <s v="@jeffry_bromo Mohon sampaikan salam hormat saya untuk ayah anda. Terima kasih."/>
    <n v="0"/>
    <n v="2"/>
  </r>
  <r>
    <n v="3.9993385287065101E+17"/>
    <s v="11"/>
    <s v="11"/>
    <x v="5"/>
    <s v="16:17:15"/>
    <s v="RT @GerindraTV: Talk Indonesia: Prabowo Subianto / @Prabowo08 (October 2013): http://t.co/Tx2o6Gj7Af via @YouTube"/>
    <n v="11"/>
    <n v="0"/>
  </r>
  <r>
    <n v="3.9993321043331002E+17"/>
    <s v="11"/>
    <s v="11"/>
    <x v="5"/>
    <s v="16:14:42"/>
    <s v="@jeffry_bromo Caesar sudah tiada, bung Jeffry. Sekarang saya ditemani cucunya."/>
    <n v="0"/>
    <n v="0"/>
  </r>
  <r>
    <n v="3.9991034244615302E+17"/>
    <s v="11"/>
    <s v="11"/>
    <x v="5"/>
    <s v="14:43:50"/>
    <s v="Bung @okay_fighter, buku baru saya &quot;Surat untuk Sahabat&quot; harusnya sudah ada di semua toko buku tradisional, dan toko buku online."/>
    <n v="9"/>
    <n v="3"/>
  </r>
  <r>
    <n v="3.9991012764327501E+17"/>
    <s v="11"/>
    <s v="11"/>
    <x v="5"/>
    <s v="14:42:59"/>
    <s v="RT @rklarang: @Prabowo08 Salut Pak! Buku yg bagus adalah buku yg memberikan inspirasi, bkn sebagai ajang curhat, apalagi jika diterbitkan oâ€¦"/>
    <n v="9"/>
    <n v="0"/>
  </r>
  <r>
    <n v="3.9990836146380301E+17"/>
    <s v="11"/>
    <s v="11"/>
    <x v="5"/>
    <s v="14:35:57"/>
    <s v="Bung @ErwinSa01118555, kembalilah ke jalan yang benar. Jangan saudara gadaikan Indonesia untuk mereka yang mampu membayar anda."/>
    <n v="14"/>
    <n v="3"/>
  </r>
  <r>
    <n v="3.9990768709101498E+17"/>
    <s v="11"/>
    <s v="11"/>
    <x v="5"/>
    <s v="14:33:17"/>
    <s v="Becik ketitik ala ketara. Pada waktunya, semua yang baik akan kelihatan dan semua yang buruk akan tampak bung @APeIndo, @Naracakra."/>
    <n v="21"/>
    <n v="7"/>
  </r>
  <r>
    <n v="3.9990654317429101E+17"/>
    <s v="11"/>
    <s v="11"/>
    <x v="5"/>
    <s v="14:28:44"/>
    <s v="@OcengBukanAceng Selamat malam."/>
    <n v="2"/>
    <n v="1"/>
  </r>
  <r>
    <n v="3.9990646560903501E+17"/>
    <s v="11"/>
    <s v="11"/>
    <x v="5"/>
    <s v="14:28:25"/>
    <s v="Benar, bung @okay_fighter. Saya percaya kehadiran seorang pemimpin harus selalu menumbuhkan optimisme, semangat, keyakinan. Bukan keraguan."/>
    <n v="9"/>
    <n v="4"/>
  </r>
  <r>
    <n v="3.99904697827344E+17"/>
    <s v="11"/>
    <s v="11"/>
    <x v="5"/>
    <s v="14:21:24"/>
    <s v="Bung @susantopolamolo, saya percaya paribasan: becik ketitik, ala ketara. Becik utawa ala bakal ketara dhewe ing tembe burine."/>
    <n v="13"/>
    <n v="6"/>
  </r>
  <r>
    <n v="3.9990343252327603E+17"/>
    <s v="11"/>
    <s v="11"/>
    <x v="5"/>
    <s v="14:16:22"/>
    <s v="Untuk Bandung Barat, @Habibazka dapat koordinasi dengan @CumaRachel. Saya perhatikan Rachel setiap minggu rutin mengadakan acara."/>
    <n v="6"/>
    <n v="2"/>
  </r>
  <r>
    <n v="3.9990313739105798E+17"/>
    <s v="11"/>
    <s v="11"/>
    <x v="5"/>
    <s v="14:15:12"/>
    <s v="Kenapa tidak masuk DPT? @AriesAnggoro @van_deville - Silakan koordinasi dengan tim saya di @Gerindra, jangan sampai tidak bisa memilih."/>
    <n v="9"/>
    <n v="1"/>
  </r>
  <r>
    <n v="3.9990291441768E+17"/>
    <s v="11"/>
    <s v="11"/>
    <x v="5"/>
    <s v="14:14:19"/>
    <s v="RT @faisalyusra: He he he. 1000persen percaya. RT @Prabowo08: ada yang baru menerbitkan buku? Saya juga. Judulnya &quot;Surat untuk Sahabat&quot;. Isâ€¦"/>
    <n v="2"/>
    <n v="0"/>
  </r>
  <r>
    <n v="3.9990225649074899E+17"/>
    <s v="11"/>
    <s v="11"/>
    <x v="5"/>
    <s v="14:11:42"/>
    <s v="Silakan, kirimkan naskahnya ke saya di PO BOX Prabowo 08, JKS 12000. Setelah saya baca, akan saya sampaikan tanggapan saya @KcpPenerbit."/>
    <n v="2"/>
    <n v="4"/>
  </r>
  <r>
    <n v="3.9990178768921299E+17"/>
    <s v="11"/>
    <s v="11"/>
    <x v="5"/>
    <s v="14:09:50"/>
    <s v="Terima kasih, mbak @elleanor12. Mari kita terus kabarkan, fakta-fakta mengenai bangsa kita. Galang kekuatan, jangan takut hadapi tantangan."/>
    <n v="9"/>
    <n v="2"/>
  </r>
  <r>
    <n v="3.9990132855133702E+17"/>
    <s v="11"/>
    <s v="11"/>
    <x v="5"/>
    <s v="14:08:01"/>
    <s v="RT @hktilampung: VIDEO: Pesawat Jabiru Karya Siswa SMK Ajukan Sertifikasi Layak Terbang http://t.co/b9M9XjR3Q2 @Prabowo08"/>
    <n v="7"/>
    <n v="0"/>
  </r>
  <r>
    <n v="3.9990048142773402E+17"/>
    <s v="11"/>
    <s v="11"/>
    <x v="5"/>
    <s v="14:04:39"/>
    <s v="Malam ini saya membaca, ada yang baru saja menerbitkan buku? Saya juga. Judulnya &quot;Surat untuk Sahabat&quot;. Isinya: 0% curhat."/>
    <n v="46"/>
    <n v="7"/>
  </r>
  <r>
    <n v="3.9989974711837402E+17"/>
    <s v="11"/>
    <s v="11"/>
    <x v="5"/>
    <s v="14:01:44"/>
    <s v="Terima kasih mas @andiistiabudi. Mohon sampaikan salam saya untuk teman-teman saudara."/>
    <n v="5"/>
    <n v="3"/>
  </r>
  <r>
    <n v="3.9989928005743398E+17"/>
    <s v="11"/>
    <s v="11"/>
    <x v="5"/>
    <s v="13:59:52"/>
    <s v="Belum semua desa punya serat optik bung @AriesAnggoro. Inilah salah satu alasan kenapa saya terjun ke politik. Pemerataan infrastruktur."/>
    <n v="7"/>
    <n v="2"/>
  </r>
  <r>
    <n v="3.9989879350560301E+17"/>
    <s v="11"/>
    <s v="11"/>
    <x v="5"/>
    <s v="13:57:56"/>
    <s v="Saya merasa, tahun ini hujan dan petir di Bogor semakin kuat, bung @Roby_Styawan. Yang sebelumnya sudah cukup, sekarang sudah tidak lagi."/>
    <n v="5"/>
    <n v="1"/>
  </r>
  <r>
    <n v="3.9989835681562598E+17"/>
    <s v="11"/>
    <s v="11"/>
    <x v="5"/>
    <s v="13:56:12"/>
    <s v="Hari Kamis, Jum'at dan Sabtu kemarin saya di Jogja dan Semarang. Silaturahmi dengan kader @Gerindra dan masyarakat, mantapkan barisan."/>
    <n v="11"/>
    <n v="0"/>
  </r>
  <r>
    <n v="3.9989804079162502E+17"/>
    <s v="11"/>
    <s v="11"/>
    <x v="5"/>
    <s v="13:54:57"/>
    <s v="Selamat malam sahabat. Apa kabar? Menara internet di rumah saya Rabu kemarin disambar petir, baru malam ini aktif kembali."/>
    <n v="36"/>
    <n v="7"/>
  </r>
  <r>
    <n v="3.9719283314616698E+17"/>
    <s v="04"/>
    <s v="11"/>
    <x v="5"/>
    <s v="02:45:25"/>
    <s v="Bung @Arijaya03, tidak semua orang paham bahwa komunikasi di Twitter perlu berlangsung dua arah. Mohon detailnya dikirimkan ke email saya."/>
    <n v="17"/>
    <n v="9"/>
  </r>
  <r>
    <n v="3.9718813218281798E+17"/>
    <s v="04"/>
    <s v="11"/>
    <x v="5"/>
    <s v="02:26:44"/>
    <s v="@yton_kecil Alhamdulillah."/>
    <n v="1"/>
    <n v="1"/>
  </r>
  <r>
    <n v="3.9718772174083597E+17"/>
    <s v="04"/>
    <s v="11"/>
    <x v="5"/>
    <s v="02:25:06"/>
    <s v="RT @DickyCT: Pak @Prabowo08 menurut saya cara membangun bangsa adl mendisplinkan masyarakatnya, karena kedisiplinan adl kunci utama sebuah â€¦"/>
    <n v="10"/>
    <n v="0"/>
  </r>
  <r>
    <n v="3.9718754748845197E+17"/>
    <s v="04"/>
    <s v="11"/>
    <x v="5"/>
    <s v="02:24:25"/>
    <s v="@RioAaGoGo Benar."/>
    <n v="0"/>
    <n v="0"/>
  </r>
  <r>
    <n v="3.9718741775862899E+17"/>
    <s v="04"/>
    <s v="11"/>
    <x v="5"/>
    <s v="02:23:54"/>
    <s v="@muhammadabie Insya Allah. Terima kasih untuk kepercayaannya."/>
    <n v="5"/>
    <n v="2"/>
  </r>
  <r>
    <n v="3.9718701242110298E+17"/>
    <s v="04"/>
    <s v="11"/>
    <x v="5"/>
    <s v="02:22:17"/>
    <s v="Bukan baru sekarang saya mencermati proses penyelenggaraan pemilu, bung @putu_baglug. Apakah saudara lupa, kasus DPT hantu Pilkada DKI 2012?"/>
    <n v="11"/>
    <n v="2"/>
  </r>
  <r>
    <n v="3.9718670534354099E+17"/>
    <s v="04"/>
    <s v="11"/>
    <x v="5"/>
    <s v="02:21:04"/>
    <s v="Mbak @CahayaNazli, golput di pemilihan umum adalah pilihan yang berbahaya. Suara mbak bisa digunakan oleh &quot;hantu&quot; yang bergentayangan."/>
    <n v="23"/>
    <n v="0"/>
  </r>
  <r>
    <n v="3.97185287551344E+17"/>
    <s v="04"/>
    <s v="11"/>
    <x v="5"/>
    <s v="02:15:26"/>
    <s v="Karena itu, marilah kita mengimbau semua pihak yang berwenang untuk berpikir dengan searif-arifnya. Untuk masa depan kita semua."/>
    <n v="22"/>
    <n v="6"/>
  </r>
  <r>
    <n v="3.9718508090637101E+17"/>
    <s v="04"/>
    <s v="11"/>
    <x v="5"/>
    <s v="02:14:37"/>
    <s v="JIka proses pemilu cacat, negara kita bisa berubah dari negara hukum jadi negara hukum rimba. Negara kita akan menjadi negara gagal."/>
    <n v="50"/>
    <n v="10"/>
  </r>
  <r>
    <n v="3.9718453617112602E+17"/>
    <s v="04"/>
    <s v="11"/>
    <x v="5"/>
    <s v="02:12:27"/>
    <s v="Pemerintah yang berkuasa akibat pemilu yang cacat adalah pemerintah yang tidak sah. Cepat atau lambat, rakyat bisa tidak patuh."/>
    <n v="48"/>
    <n v="6"/>
  </r>
  <r>
    <n v="3.9718396593871603E+17"/>
    <s v="04"/>
    <s v="11"/>
    <x v="5"/>
    <s v="02:10:11"/>
    <s v="Sejarah mengajarkan kita, bahwa apabila proses pemilu dipertanyakan, maka masa depan demokrasi itu sendiri bisa terancam."/>
    <n v="28"/>
    <n v="5"/>
  </r>
  <r>
    <n v="3.9718373145197702E+17"/>
    <s v="04"/>
    <s v="11"/>
    <x v="5"/>
    <s v="02:09:15"/>
    <s v="Penyusunan DPT harus dilaksanakan sebaik-baiknya, sejujur-jujurnya, tanpa niat untuk rekayasa, apalagi untuk melanggengkan kecurangan."/>
    <n v="29"/>
    <n v="5"/>
  </r>
  <r>
    <n v="3.9718357242492102E+17"/>
    <s v="04"/>
    <s v="11"/>
    <x v="5"/>
    <s v="02:08:37"/>
    <s v="Saya mengimbau kepada pihak-pihak yang berwenang, agar benar-benar melaksanakan proses-proses persiapan pemilihan umum secara profesional."/>
    <n v="25"/>
    <n v="3"/>
  </r>
  <r>
    <n v="3.9718323638148301E+17"/>
    <s v="04"/>
    <s v="11"/>
    <x v="5"/>
    <s v="02:07:17"/>
    <s v="Kita telah sepakat sebagai sebuah bangsa untuk menjalankan demokrasi. Di penetapan DPT inilah salah satu letak ujian yang paling menentukan."/>
    <n v="21"/>
    <n v="4"/>
  </r>
  <r>
    <n v="3.9718294635375802E+17"/>
    <s v="04"/>
    <s v="11"/>
    <x v="5"/>
    <s v="02:06:08"/>
    <s v="Bagi sahabat Twitter yang belum mengetahui, hari ini rencananya DPT untuk Pemilu 2014 akan disahkan KPU. Sikap @Gerindra kritis menolak."/>
    <n v="21"/>
    <n v="5"/>
  </r>
  <r>
    <n v="3.9718272014234803E+17"/>
    <s v="04"/>
    <s v="11"/>
    <x v="5"/>
    <s v="02:05:14"/>
    <s v="Benar, saya sependapat bung @LSMLAPAN. Proses pemilu harus benar-benar bersih, transparan, dilaksanakan dengan jujur, tanpa kecurangan."/>
    <n v="3"/>
    <n v="2"/>
  </r>
  <r>
    <n v="3.97182274061344E+17"/>
    <s v="04"/>
    <s v="11"/>
    <x v="5"/>
    <s v="02:03:28"/>
    <s v="@Edwinhid Ok, saya tanyakan ke mas Onny siang ini."/>
    <n v="0"/>
    <n v="0"/>
  </r>
  <r>
    <n v="3.9718214710396102E+17"/>
    <s v="04"/>
    <s v="11"/>
    <x v="5"/>
    <s v="02:02:57"/>
    <s v="Sudah, mas @ARP89. Kalau belum ngopi, belum ada tenaga untuk membuka Twitter, FB dan membalas pesan-pesan yang masuk. Sekarang makin banyak."/>
    <n v="2"/>
    <n v="2"/>
  </r>
  <r>
    <n v="3.97181916677296E+17"/>
    <s v="04"/>
    <s v="11"/>
    <x v="5"/>
    <s v="02:02:02"/>
    <s v="Alhamdulillah. Saya senang membaca kabar dari bung @abujibriell. Semoga ambulans dan relawan kesehatan @Gerindra bisa terus bermanfaat."/>
    <n v="7"/>
    <n v="0"/>
  </r>
  <r>
    <n v="3.9718166276251597E+17"/>
    <s v="04"/>
    <s v="11"/>
    <x v="5"/>
    <s v="02:01:02"/>
    <s v="Benar, bung @Thoyes. Namun jangan kita apatis. Jika orang baik memilih untuk tidak terlibat di politik, maka politik kita dikuasai Kurawa."/>
    <n v="11"/>
    <n v="3"/>
  </r>
  <r>
    <n v="3.9718134395766701E+17"/>
    <s v="04"/>
    <s v="11"/>
    <x v="5"/>
    <s v="01:59:46"/>
    <s v="Semoga sukses ujiannya, dik @brnadethanovita. Mohon sampaikan salam saya untuk teman-teman. Tidak ada kemenangan tanpa pengorbanan."/>
    <n v="5"/>
    <n v="0"/>
  </r>
  <r>
    <n v="3.9718111962950003E+17"/>
    <s v="04"/>
    <s v="11"/>
    <x v="5"/>
    <s v="01:58:52"/>
    <s v="Maaf bung @agoesdwiwiratno, jika ada pertanyaan yang belum terjawab. Saya tidak bisa online terus menerus, silakan ke akun @Gerindra."/>
    <n v="5"/>
    <n v="1"/>
  </r>
  <r>
    <n v="3.9718049576452E+17"/>
    <s v="04"/>
    <s v="11"/>
    <x v="5"/>
    <s v="01:56:24"/>
    <s v="Hahaha, terima kasih bung @Ridhofendrian. Mohon dukungan untuk @Gerindra, ajak teman-teman untuk mengenal dan ikut peduli."/>
    <n v="7"/>
    <n v="2"/>
  </r>
  <r>
    <n v="3.9718032740516602E+17"/>
    <s v="04"/>
    <s v="11"/>
    <x v="5"/>
    <s v="01:55:43"/>
    <s v="Alhamdulillah. Mohon sampaikan salam saya kepada teman-teman di Semarang, bung @MRF_PawPaw. Insya Allah saya kesana, akhir pekan depan."/>
    <n v="5"/>
    <n v="1"/>
  </r>
  <r>
    <n v="3.9717962436013197E+17"/>
    <s v="04"/>
    <s v="11"/>
    <x v="5"/>
    <s v="01:52:56"/>
    <s v="Selamat pagi sahabat Twitter. Apa kabar?"/>
    <n v="24"/>
    <n v="11"/>
  </r>
  <r>
    <n v="3.9505310272364102E+17"/>
    <s v="29"/>
    <s v="10"/>
    <x v="5"/>
    <s v="05:02:54"/>
    <s v="@QueenMariaEva Terima kasih kembali."/>
    <n v="0"/>
    <n v="4"/>
  </r>
  <r>
    <n v="3.9505208918266202E+17"/>
    <s v="29"/>
    <s v="10"/>
    <x v="5"/>
    <s v="04:58:52"/>
    <s v="Kalau api kita lawan dengan api, maka akibatnya adalah api yang lebih dahsyat. Mereka yang menebarkan kebencian, pasti akan rugi."/>
    <n v="130"/>
    <n v="32"/>
  </r>
  <r>
    <n v="3.9505199667309299E+17"/>
    <s v="29"/>
    <s v="10"/>
    <x v="5"/>
    <s v="04:58:30"/>
    <s v="Inilah prinsip-prinsip yang mendasari kebijakan politik saya. Berbuat baik, berpikir baik, bersikap baik, dan berharap baik."/>
    <n v="56"/>
    <n v="18"/>
  </r>
  <r>
    <n v="3.9505193749148E+17"/>
    <s v="29"/>
    <s v="10"/>
    <x v="5"/>
    <s v="04:58:16"/>
    <s v="Sing becik ketitik, sing olo ketoro. Ojo dumeh, ojo adigang adigung adiguno, ojo lali, ojo kagetan. Ojo rumongso iso, ning iso rumongso."/>
    <n v="100"/>
    <n v="18"/>
  </r>
  <r>
    <n v="3.9505171220280102E+17"/>
    <s v="29"/>
    <s v="10"/>
    <x v="5"/>
    <s v="04:57:22"/>
    <s v="Mikul duwur mendem jero. Tanamlah yang tidak baik, angkatlah yang baik. Kearifan nenek moyang kita itulah yang harus kita pedomani."/>
    <n v="60"/>
    <n v="12"/>
  </r>
  <r>
    <n v="3.9505162772954701E+17"/>
    <s v="29"/>
    <s v="10"/>
    <x v="5"/>
    <s v="04:57:02"/>
    <s v="Untuk apa kita sebarkan kebencian, dengki, iri, dan menunjukkan ciri-ciri manusia lemah. Mari kita gali kekuatan yang tangguh, jiwa besar."/>
    <n v="69"/>
    <n v="12"/>
  </r>
  <r>
    <n v="3.9505100748425203E+17"/>
    <s v="29"/>
    <s v="10"/>
    <x v="5"/>
    <s v="04:54:34"/>
    <s v="@jalurevakuasi Benar, tetapi tidak semua orang yang diamankan pada tahun 1998 adalah oleh tim saya. Silakan saudara dalami."/>
    <n v="4"/>
    <n v="1"/>
  </r>
  <r>
    <n v="3.9505062125175098E+17"/>
    <s v="29"/>
    <s v="10"/>
    <x v="5"/>
    <s v="04:53:02"/>
    <s v="Apa salah saya kepada saudara, @BasriKomar?"/>
    <n v="13"/>
    <n v="1"/>
  </r>
  <r>
    <n v="3.9505024388182797E+17"/>
    <s v="29"/>
    <s v="10"/>
    <x v="5"/>
    <s v="04:51:32"/>
    <s v="@Diansyah_herman Saya rasa tidak perlu ditanggapi, orang yang mengambil kesimpulan dari hanya membaca judul berita tanpa mendalami isinya."/>
    <n v="0"/>
    <n v="0"/>
  </r>
  <r>
    <n v="3.9504988714788403E+17"/>
    <s v="29"/>
    <s v="10"/>
    <x v="5"/>
    <s v="04:50:07"/>
    <s v="@jalurevakuasi Selamat siang. Silakan saudara tanyakan kepada yang mendapatkan tugas untuk mengamankan mereka."/>
    <n v="3"/>
    <n v="0"/>
  </r>
  <r>
    <n v="3.9434966462903501E+17"/>
    <s v="27"/>
    <s v="10"/>
    <x v="5"/>
    <s v="06:27:41"/>
    <s v="@ikanterbang13 Bedakan judul dengan isinya. Cek pernyataan saya di Twitter ini tadi malam."/>
    <n v="2"/>
    <n v="1"/>
  </r>
  <r>
    <n v="3.9434947413216E+17"/>
    <s v="27"/>
    <s v="10"/>
    <x v="5"/>
    <s v="06:26:55"/>
    <s v="Ok sahabat Twitter, kita lanjut lagi pada lain kesempatan."/>
    <n v="15"/>
    <n v="7"/>
  </r>
  <r>
    <n v="3.9434869305628198E+17"/>
    <s v="27"/>
    <s v="10"/>
    <x v="5"/>
    <s v="06:23:49"/>
    <s v="@zefanyahtg Maaf. Tidak seperti di FB, saya tidak bisa cek gender saudara disini. Mohon maklum."/>
    <n v="0"/>
    <n v="0"/>
  </r>
  <r>
    <n v="3.9434856949628499E+17"/>
    <s v="27"/>
    <s v="10"/>
    <x v="5"/>
    <s v="06:23:20"/>
    <s v="Saya sedang mengatur strategi. Saat ini ada 500+ undangan di meja saya sampai bulan Desember, bagaimana bisa hadir bung @tuandiplomasi."/>
    <n v="11"/>
    <n v="2"/>
  </r>
  <r>
    <n v="3.9434824454675597E+17"/>
    <s v="27"/>
    <s v="10"/>
    <x v="5"/>
    <s v="06:22:02"/>
    <s v="@ikanterbang13 Siapa juga yang bilang kerjasama?"/>
    <n v="0"/>
    <n v="0"/>
  </r>
  <r>
    <n v="3.94348178033504E+17"/>
    <s v="27"/>
    <s v="10"/>
    <x v="5"/>
    <s v="06:21:46"/>
    <s v="RT @Rani_Badri_KM: Sebuah kebenaran adalah:ketika niat baik yg disampaikan mendapat tantangan. Maka teruslah bergerak untuk INDONESIA @Prabâ€¦"/>
    <n v="9"/>
    <n v="0"/>
  </r>
  <r>
    <n v="3.9434801641856602E+17"/>
    <s v="27"/>
    <s v="10"/>
    <x v="5"/>
    <s v="06:21:08"/>
    <s v="Alhamdulillah kabar saya hari ini baik, bung @bonapaputungan. Terima kasih. Salam Indonesia Raya."/>
    <n v="4"/>
    <n v="1"/>
  </r>
  <r>
    <n v="3.9434789499348102E+17"/>
    <s v="27"/>
    <s v="10"/>
    <x v="5"/>
    <s v="06:20:39"/>
    <s v="@reiky_amrie Bisa. Untuk membiayai Rp. 1 milyar per desa dibutuhkan Rp. 79 triliun. Tahun 2013 ini kita buang Rp. 80 triliun untuk bansos."/>
    <n v="4"/>
    <n v="1"/>
  </r>
  <r>
    <n v="3.9434756090877101E+17"/>
    <s v="27"/>
    <s v="10"/>
    <x v="5"/>
    <s v="06:19:19"/>
    <s v="Data 2003, 1% populasi Indonesia menguasai 70% tanah di Indonesia. Sekarang katanya sudah 80% bung @i_bangley. Ini harus kita hadapi."/>
    <n v="10"/>
    <n v="3"/>
  </r>
  <r>
    <n v="3.9434734344250099E+17"/>
    <s v="27"/>
    <s v="10"/>
    <x v="5"/>
    <s v="06:18:27"/>
    <s v="@ikanterbang13 Saya setuju. Lantas apakah akan kita biarkan? Oleh karena itu menurut saya usulan pembinaan ada benarnya."/>
    <n v="0"/>
    <n v="0"/>
  </r>
  <r>
    <n v="3.9434714224592E+17"/>
    <s v="27"/>
    <s v="10"/>
    <x v="5"/>
    <s v="06:17:39"/>
    <s v="Resiko itu selalu ada, mbak @zefanyahtg. Kita harus hadapi dengan tegar. Untung sekarang ada FB dan Twitter. Kita bisa tulis secara lengkap."/>
    <n v="6"/>
    <n v="1"/>
  </r>
  <r>
    <n v="3.9434680348877197E+17"/>
    <s v="27"/>
    <s v="10"/>
    <x v="5"/>
    <s v="06:16:19"/>
    <s v="@bumbleneilabee Terima kasih."/>
    <n v="0"/>
    <n v="0"/>
  </r>
  <r>
    <n v="3.9434674452523002E+17"/>
    <s v="27"/>
    <s v="10"/>
    <x v="5"/>
    <s v="06:16:05"/>
    <s v="Saya setuju. Siapa yang tidak belajar dari sejarah, akan terjerumus melakukan kesalahan masa lalu bung @FendypeffendyP."/>
    <n v="14"/>
    <n v="1"/>
  </r>
  <r>
    <n v="3.9434650844885402E+17"/>
    <s v="27"/>
    <s v="10"/>
    <x v="5"/>
    <s v="06:15:08"/>
    <s v="Adalah wajar, jika banyak yang khawatir anggaran langsung untuk desa dikorupsi bung @46_dne. Namun bagaimana dengan sekarang? Apakah tidak?"/>
    <n v="4"/>
    <n v="2"/>
  </r>
  <r>
    <n v="3.94346286490456E+17"/>
    <s v="27"/>
    <s v="10"/>
    <x v="5"/>
    <s v="06:14:15"/>
    <s v="Selamat siang saudara &quot;aktivis&quot; @Herrreza, apa lagi yang perlu saya lakukan? Saya ada disini, jika saya bersalah saya hadapi dengan ksatria."/>
    <n v="14"/>
    <n v="9"/>
  </r>
  <r>
    <n v="3.9434561936963501E+17"/>
    <s v="27"/>
    <s v="10"/>
    <x v="5"/>
    <s v="06:11:36"/>
    <s v="Kita harus akui, negara kita sangat besar mbak @fatmapuspita. Tidak bisa semua pembangunan dilakukan top down. Harus bottom up juga."/>
    <n v="11"/>
    <n v="2"/>
  </r>
  <r>
    <n v="3.9434528564566003E+17"/>
    <s v="27"/>
    <s v="10"/>
    <x v="5"/>
    <s v="06:10:17"/>
    <s v="Tentu saja, bung @YoseRichzal. RUU Desa, nantinya UU Desa akan menjadi dasar hukum dari penganggaran Rp. 1 milyar per desa per tahun."/>
    <n v="7"/>
    <n v="3"/>
  </r>
  <r>
    <n v="3.9434499178012198E+17"/>
    <s v="27"/>
    <s v="10"/>
    <x v="5"/>
    <s v="06:09:07"/>
    <s v="@ikadafaneg Salam kenal mbak Ika. Selamat berjuang."/>
    <n v="0"/>
    <n v="1"/>
  </r>
  <r>
    <n v="3.9434491813235002E+17"/>
    <s v="27"/>
    <s v="10"/>
    <x v="5"/>
    <s v="06:08:49"/>
    <s v="@freddy_ggmu Benar. Dari APBN."/>
    <n v="2"/>
    <n v="1"/>
  </r>
  <r>
    <n v="3.94344126897856E+17"/>
    <s v="27"/>
    <s v="10"/>
    <x v="5"/>
    <s v="06:05:41"/>
    <s v="RT @boge_wanaraya: â™¬desa harus jadi kekuatan ekonomi, agar warganya tak pindah ke kota..â™¬ @Prabowo08 @Prabowo08 @budimandjatmiko @iwanfals"/>
    <n v="9"/>
    <n v="0"/>
  </r>
  <r>
    <n v="3.9434408139384397E+17"/>
    <s v="27"/>
    <s v="10"/>
    <x v="5"/>
    <s v="06:05:30"/>
    <s v="Saya percaya, dengan inisiatif ini akan banyak anak muda berintegritas dan berkemampuan yang maju jadi kades dan lurah, bung @wiffly_ron."/>
    <n v="5"/>
    <n v="4"/>
  </r>
  <r>
    <n v="3.9434389457118003E+17"/>
    <s v="27"/>
    <s v="10"/>
    <x v="5"/>
    <s v="06:04:45"/>
    <s v="Penyaringan caleg @Gerindra telah kita lakukan awal tahun lalu. Kriteria utamanya adalah meritokrasi, bung @RezaMaulana58."/>
    <n v="9"/>
    <n v="0"/>
  </r>
  <r>
    <n v="3.94343677415264E+17"/>
    <s v="27"/>
    <s v="10"/>
    <x v="5"/>
    <s v="06:03:53"/>
    <s v="Saya hormat dengan kades Eko Mulyadi dari Ponorogo, bung @TonyRoban88. Saya yakin jika media mau bergerilya, ada ribuan kisah sepertinya."/>
    <n v="8"/>
    <n v="2"/>
  </r>
  <r>
    <n v="3.9434287628643098E+17"/>
    <s v="27"/>
    <s v="10"/>
    <x v="5"/>
    <s v="06:00:42"/>
    <s v="Saya tidak memberikan apresiasi, bung (atau mbak?) @ikanterbang13. Jika hormat pada merah putih saja tak mau, padahal WNI, harus kita didik."/>
    <n v="7"/>
    <n v="0"/>
  </r>
  <r>
    <n v="3.9434173579224998E+17"/>
    <s v="27"/>
    <s v="10"/>
    <x v="5"/>
    <s v="05:56:10"/>
    <s v="Detail penggunaan perlu kita serahkan ke masing-masing kades dan lurah. Namun dari @Gerindra kita arahkan ke infrastruktur bung @RosidinT."/>
    <n v="9"/>
    <n v="2"/>
  </r>
  <r>
    <n v="3.9434155522746298E+17"/>
    <s v="27"/>
    <s v="10"/>
    <x v="5"/>
    <s v="05:55:27"/>
    <s v="Bung @sofyanazharie1, @Gerindra sekarang memiliki 1.500+ relawan kesehatan yang menjalankan 300 armada ambulans gratis di seluruh Indonesia."/>
    <n v="12"/>
    <n v="0"/>
  </r>
  <r>
    <n v="3.9434133556758899E+17"/>
    <s v="27"/>
    <s v="10"/>
    <x v="5"/>
    <s v="05:54:35"/>
    <s v="Iuran sukarela, bung @okky_harry. Silakan bergabung dengan @Gerindra. Jika punya rejeki lebih, akses http://t.co/O2Zim4FeRq. Terima kasih."/>
    <n v="11"/>
    <n v="1"/>
  </r>
  <r>
    <n v="3.9434107088603098E+17"/>
    <s v="27"/>
    <s v="10"/>
    <x v="5"/>
    <s v="05:53:32"/>
    <s v="Jika anggaran Rp. 1 milyar per desa dari APBN sudah jalan, warga harus partisipasi untuk tentukan penggunaan dan awasi bung @aldjono."/>
    <n v="8"/>
    <n v="1"/>
  </r>
  <r>
    <n v="3.9434062364320102E+17"/>
    <s v="27"/>
    <s v="10"/>
    <x v="5"/>
    <s v="05:51:45"/>
    <s v="Korupsi adalah penyakit yag bisa meruntuhkan negara, bung @ahya59. Kita tidak bisa kita kendalikan, NKRI akan menjadi negara gagal."/>
    <n v="13"/>
    <n v="5"/>
  </r>
  <r>
    <n v="3.9433936842643002E+17"/>
    <s v="27"/>
    <s v="10"/>
    <x v="5"/>
    <s v="05:46:46"/>
    <s v="Harus dibedakan, program yang dipaksakan dengan program yang ditentukan sendiri oleh masyarakat desa dengan kadesnya, bung @aldjono."/>
    <n v="10"/>
    <n v="0"/>
  </r>
  <r>
    <n v="3.9433915655115898E+17"/>
    <s v="27"/>
    <s v="10"/>
    <x v="5"/>
    <s v="05:45:56"/>
    <s v="Saya sudah membaca, bung (atau mbak?) @ikanterbang13. Setiap masalah harus kita hadapi, bukan kita hindari apalagi hanya mengeluh pasrah."/>
    <n v="5"/>
    <n v="1"/>
  </r>
  <r>
    <n v="3.9433877037319699E+17"/>
    <s v="27"/>
    <s v="10"/>
    <x v="5"/>
    <s v="05:44:23"/>
    <s v="APBN untuk desa bukan &quot;bagi-bagi duit&quot;, bung @GregHadiwinata. Kita harus bantu kades dan lurah yang ingin perbaiki kehidupan warganya."/>
    <n v="5"/>
    <n v="3"/>
  </r>
  <r>
    <n v="3.9433824763288301E+17"/>
    <s v="27"/>
    <s v="10"/>
    <x v="5"/>
    <s v="05:42:19"/>
    <s v="Saudara benar, bung @GregHadiwinata. Oleh karena itu dalam deklarasi kemarin, komitmen saya dan @Gerindra adalah minimal 1 milyar per desa."/>
    <n v="11"/>
    <n v="2"/>
  </r>
  <r>
    <n v="3.9433807579225203E+17"/>
    <s v="27"/>
    <s v="10"/>
    <x v="5"/>
    <s v="05:41:38"/>
    <s v="Bung @frans_surya, waktu itu saya mengamankan beberapa orang adalah benar. Namun menghilangkan, adalah fitnah. Perdalam pengetahuan anda."/>
    <n v="15"/>
    <n v="2"/>
  </r>
  <r>
    <n v="3.9433737166929101E+17"/>
    <s v="27"/>
    <s v="10"/>
    <x v="5"/>
    <s v="05:38:50"/>
    <s v="Itu sudah saya sampaikan dari 1998, bukan sesuatu yang baru bung @sapirabela @arifz_tempo @fadjroeL. Dalami dan pahami fakta sejarah."/>
    <n v="7"/>
    <n v="0"/>
  </r>
  <r>
    <n v="3.9433634413191501E+17"/>
    <s v="27"/>
    <s v="10"/>
    <x v="5"/>
    <s v="05:34:45"/>
    <s v="Terima kasih kembali, bung @ibehnababan. Namun saya mohon maaf jika ada yang tersinggung dan tidak terima pernyataan saya."/>
    <n v="4"/>
    <n v="0"/>
  </r>
  <r>
    <n v="3.94336087058808E+17"/>
    <s v="27"/>
    <s v="10"/>
    <x v="5"/>
    <s v="05:33:44"/>
    <s v="Saya bangga, setiap hari menerima kabar dari @habiburokhman. Kader @Gerindra harus dekat dan membantu rakyat, setiap waktu."/>
    <n v="6"/>
    <n v="3"/>
  </r>
  <r>
    <n v="3.9433571787619098E+17"/>
    <s v="27"/>
    <s v="10"/>
    <x v="5"/>
    <s v="05:32:16"/>
    <s v="Bung @Gm_Gm, kapan kita sama-sama ada waktu bisa mampir di rumah saya, di desa Bojong Koneng."/>
    <n v="4"/>
    <n v="4"/>
  </r>
  <r>
    <n v="3.9412660705862003E+17"/>
    <s v="26"/>
    <s v="10"/>
    <x v="5"/>
    <s v="15:41:20"/>
    <s v="@JunJunaidy @ManaloeRIO Jangan hanya baca judul, dibuka dan juga jika belum jelas silakan cek isi Twitter saya malam ini. Terima kasih."/>
    <n v="2"/>
    <n v="0"/>
  </r>
  <r>
    <n v="3.9412636329404403E+17"/>
    <s v="26"/>
    <s v="10"/>
    <x v="5"/>
    <s v="15:40:22"/>
    <s v="@amalagina Pasti mbak Agni hanya baca judul, dan belum membaca Twitter saya."/>
    <n v="0"/>
    <n v="1"/>
  </r>
  <r>
    <n v="3.9411112779936102E+17"/>
    <s v="26"/>
    <s v="10"/>
    <x v="5"/>
    <s v="14:39:49"/>
    <s v="@Onal7 Sudah saya jelaskan, silakan saudara cek Twitter saya."/>
    <n v="4"/>
    <n v="0"/>
  </r>
  <r>
    <n v="3.9411077315415603E+17"/>
    <s v="26"/>
    <s v="10"/>
    <x v="5"/>
    <s v="14:38:25"/>
    <s v="Siapapun yang ingin demo lengserkan Ahok karena alasan SARA harus berhadapan dengan saya bung @Ignastherry. Ingat NKRI &amp;amp; Pancasila."/>
    <n v="787"/>
    <n v="286"/>
  </r>
  <r>
    <n v="3.9411023783513702E+17"/>
    <s v="26"/>
    <s v="10"/>
    <x v="5"/>
    <s v="14:36:17"/>
    <s v="Mengeluh dan curhat di FB dan Twitter tidak akan menyelesaikan persoalan kita. Masalah harus kita hadapi, bukan kita hindari."/>
    <n v="139"/>
    <n v="21"/>
  </r>
  <r>
    <n v="3.9410966901623603E+17"/>
    <s v="26"/>
    <s v="10"/>
    <x v="5"/>
    <s v="14:34:01"/>
    <s v="Saya rasa tak perlu mencabut, bung @Yudhaxl. Sekarang ada FB, ada Twitter, jika banyak yang hanya baca judul ya saya hadapi disini."/>
    <n v="7"/>
    <n v="2"/>
  </r>
  <r>
    <n v="3.9410919404904E+17"/>
    <s v="26"/>
    <s v="10"/>
    <x v="5"/>
    <s v="14:32:08"/>
    <s v="@Dukun_TL Alhamdulillah kabar sehat. Merasa tertantang karena pernyataan saya hari ini banyak disalahartikan."/>
    <n v="2"/>
    <n v="0"/>
  </r>
  <r>
    <n v="3.9410848415049299E+17"/>
    <s v="26"/>
    <s v="10"/>
    <x v="5"/>
    <s v="14:29:19"/>
    <s v="Saya setuju dengan anda, bung @nusinau. Kurikulum pendidikan kita harus mencetak generasi yang unggul. Jangan ditulis oleh politisi."/>
    <n v="14"/>
    <n v="1"/>
  </r>
  <r>
    <n v="3.9410775921958003E+17"/>
    <s v="26"/>
    <s v="10"/>
    <x v="5"/>
    <s v="14:26:26"/>
    <s v="Saya tidak lupa. Saya juga yakin rakyat tidak lupa. Mereka yang anti demokrasi dan anti Pancasila harus kita hadapi, bung @HarpanAhmad."/>
    <n v="21"/>
    <n v="6"/>
  </r>
  <r>
    <n v="3.9410514870156E+17"/>
    <s v="26"/>
    <s v="10"/>
    <x v="5"/>
    <s v="14:16:04"/>
    <s v="Saya setia pada Pancasila, NKRI, UUD dan Bhinneka Tunggal Ika. Jika tidak sepaham dengan ini, saya tidak dukung bung @teguhskjd82."/>
    <n v="30"/>
    <n v="5"/>
  </r>
  <r>
    <n v="3.9410479664425299E+17"/>
    <s v="26"/>
    <s v="10"/>
    <x v="5"/>
    <s v="14:14:40"/>
    <s v="Sekali lagi saya sampaikan, bung @teguhskjd82. Membaca berita jangan hanya judul saja. Saya sampaikan, jika dukung Pancasila, NKRI saya ok."/>
    <n v="15"/>
    <n v="3"/>
  </r>
  <r>
    <n v="3.9410432321220998E+17"/>
    <s v="26"/>
    <s v="10"/>
    <x v="5"/>
    <s v="14:12:47"/>
    <s v="Saya tidak memblokir bung @Cemrawan di Facebook. Apakah membuka FB saya yang benar? http://t.co/wwBKxxOe7S - hanya satu ini yang asli."/>
    <n v="7"/>
    <n v="2"/>
  </r>
  <r>
    <n v="3.9410207051863603E+17"/>
    <s v="26"/>
    <s v="10"/>
    <x v="5"/>
    <s v="14:03:50"/>
    <s v="@elwayo_el Selama ini benar demikian."/>
    <n v="0"/>
    <n v="0"/>
  </r>
  <r>
    <n v="3.9410195852233101E+17"/>
    <s v="26"/>
    <s v="10"/>
    <x v="5"/>
    <s v="14:03:23"/>
    <s v="Melawan maling di NKRI butuh proses. Namun jika kepala desa dan lurah maling, saya yakin warga akan turun tangan bung @SyarifulHadidin."/>
    <n v="13"/>
    <n v="3"/>
  </r>
  <r>
    <n v="3.9410166745860499E+17"/>
    <s v="26"/>
    <s v="10"/>
    <x v="5"/>
    <s v="14:02:14"/>
    <s v="Banyak kasus, Pemerintah berikan bantuan kepada kades dan lurah dalam bentuk barang yang tak diperlukan. Seharusnya mereka bisa memilih."/>
    <n v="17"/>
    <n v="5"/>
  </r>
  <r>
    <n v="3.9410140693360198E+17"/>
    <s v="26"/>
    <s v="10"/>
    <x v="5"/>
    <s v="14:01:12"/>
    <s v="Kades dan lurah selalu bersentuhan dengan warga. Mereka ingin bisa menyelesaikan masalah warga. Namun selama ini anggaran tidak ada."/>
    <n v="23"/>
    <n v="4"/>
  </r>
  <r>
    <n v="3.9410016841014003E+17"/>
    <s v="26"/>
    <s v="10"/>
    <x v="5"/>
    <s v="13:56:16"/>
    <s v="@Yudhaxl Sekali lagi saya minta untuk tidak membaca hanya judul saja. Jika saudara baca secara utuh, saudara tentu akan paham maksud saya."/>
    <n v="1"/>
    <n v="0"/>
  </r>
  <r>
    <n v="3.9409978128009997E+17"/>
    <s v="26"/>
    <s v="10"/>
    <x v="5"/>
    <s v="13:54:44"/>
    <s v="Saat ini kita punya kemampuan untuk alokasikan anggaran pembangunan Rp. 1 milyar per desa, namun dianggarkan untuk &quot;bansos&quot; dan lain-lain."/>
    <n v="30"/>
    <n v="4"/>
  </r>
  <r>
    <n v="3.9409942384568698E+17"/>
    <s v="26"/>
    <s v="10"/>
    <x v="5"/>
    <s v="13:53:19"/>
    <s v="Kembali ke substansi hari ini. Saya yakin, mbak @ghya4 jika anggaran diberikan ke kepala desa, akan dikelola dengan bijak untuk pembangunan."/>
    <n v="9"/>
    <n v="2"/>
  </r>
  <r>
    <n v="3.9409913799549299E+17"/>
    <s v="26"/>
    <s v="10"/>
    <x v="5"/>
    <s v="13:52:11"/>
    <s v="Saudara tentu bisa menilai. Siapa saja yang sependapat dengan Pancasila, Bhinneka Tunggal Ika dan NKRI. Jika tidak sependapat, wassalam."/>
    <n v="51"/>
    <n v="17"/>
  </r>
  <r>
    <n v="3.9409860391379699E+17"/>
    <s v="26"/>
    <s v="10"/>
    <x v="5"/>
    <s v="13:50:03"/>
    <s v="Jika hanya membaca judulnya saja, ya sulit. Tentu saudara akan gusar dan akan marah kepada saya. Saudara pantas berpandangan demikian."/>
    <n v="26"/>
    <n v="4"/>
  </r>
  <r>
    <n v="3.9409835344671898E+17"/>
    <s v="26"/>
    <s v="10"/>
    <x v="5"/>
    <s v="13:49:04"/>
    <s v="Saya percaya rakyat Indonesia cerdas. Saya percaya saudara-saudara tidak hanya membaca judul berita tetapi isi juga isi dari berita."/>
    <n v="44"/>
    <n v="7"/>
  </r>
  <r>
    <n v="3.9409807305749197E+17"/>
    <s v="26"/>
    <s v="10"/>
    <x v="5"/>
    <s v="13:47:57"/>
    <s v="Saya sampaikan, semua ormas termasuk FPI asal bisa hidup damai menerima Pancasila, NKRI, rukun sebagai komponen bangsa ya harus diakomodasi."/>
    <n v="131"/>
    <n v="40"/>
  </r>
  <r>
    <n v="3.9409761970359002E+17"/>
    <s v="26"/>
    <s v="10"/>
    <x v="5"/>
    <s v="13:46:09"/>
    <s v="Sekarang, saya ingin luruskan persepsi yang berkembang selama beberapa jam terakhir mengenai pandangan saya tentang FPI. cc @ranggaprastiko"/>
    <n v="13"/>
    <n v="2"/>
  </r>
  <r>
    <n v="3.9409728925532499E+17"/>
    <s v="26"/>
    <s v="10"/>
    <x v="5"/>
    <s v="13:44:50"/>
    <s v="Saya yakin, jika diberikan anggaran Rp. 1 milyar per desa dari pemerintah pusat, kepala desa se-Indonesia akan mempu wujudkan perobahan."/>
    <n v="40"/>
    <n v="9"/>
  </r>
  <r>
    <n v="3.94096795627712E+17"/>
    <s v="26"/>
    <s v="10"/>
    <x v="5"/>
    <s v="13:42:52"/>
    <s v="Selamat malam, sahabat Twitter. Pagi ini, saya selaku Ketua Dewan Pembina @Gerindra menandatangani komitmen anggaran pembangunan desa."/>
    <n v="22"/>
    <n v="6"/>
  </r>
  <r>
    <n v="3.9340037632335002E+17"/>
    <s v="24"/>
    <s v="10"/>
    <x v="5"/>
    <s v="15:35:33"/>
    <s v="Ok sahabat, kita lanjut lagi dilain kesempatan. Terima kasih. Jika ada yang belum terjawab langsung oleh saya, silakan ke akun @Gerindra."/>
    <n v="18"/>
    <n v="7"/>
  </r>
  <r>
    <n v="3.9339992466812102E+17"/>
    <s v="24"/>
    <s v="10"/>
    <x v="5"/>
    <s v="15:33:45"/>
    <s v="@bung_rodjoel Harus."/>
    <n v="1"/>
    <n v="1"/>
  </r>
  <r>
    <n v="3.9339970283976198E+17"/>
    <s v="24"/>
    <s v="10"/>
    <x v="5"/>
    <s v="15:32:52"/>
    <s v="Semua warga negara Indonesia, memiliki hak untuk memilih dan dipilih. Tidak peduli dari suku mana, ras apa, agama apa bung @freddy_ggmu."/>
    <n v="25"/>
    <n v="4"/>
  </r>
  <r>
    <n v="3.9339936408681203E+17"/>
    <s v="24"/>
    <s v="10"/>
    <x v="5"/>
    <s v="15:31:32"/>
    <s v="Setiap minggu saya selalu silaturahmi ke berbagai tempat, bung @Riu_LaMania. Silakan ikuti FB saya untuk dokumentasinya."/>
    <n v="1"/>
    <n v="2"/>
  </r>
  <r>
    <n v="3.9339909384359501E+17"/>
    <s v="24"/>
    <s v="10"/>
    <x v="5"/>
    <s v="15:30:27"/>
    <s v="Bung @adistych5948, saya pernah membaca sebuah pepatah Tiongkok: Kaya = Kuat. Kita harus perjuangkan agar negara kita kaya, agar berwibawa."/>
    <n v="15"/>
    <n v="5"/>
  </r>
  <r>
    <n v="3.9339808075141498E+17"/>
    <s v="24"/>
    <s v="10"/>
    <x v="5"/>
    <s v="15:26:26"/>
    <s v="Dasar negara kita adalah Pancasila, bung @TwitMey. Negara yang menerima semua suku, semua ras, semua agama. Ini harus kita pertahankan."/>
    <n v="38"/>
    <n v="10"/>
  </r>
  <r>
    <n v="3.9339691748636998E+17"/>
    <s v="24"/>
    <s v="10"/>
    <x v="5"/>
    <s v="15:21:48"/>
    <s v="Saya setuju. Rakyat ingin bukti, dan sudah muak dengan janji-janji palsu. Mari kita buktikan @Gerindra bergerak, bung @TaqiaHanif."/>
    <n v="21"/>
    <n v="5"/>
  </r>
  <r>
    <n v="3.9339659855570099E+17"/>
    <s v="24"/>
    <s v="10"/>
    <x v="5"/>
    <s v="15:20:32"/>
    <s v="Setiap hari saya jelaskan, bung @RudiAlFarizy, bahwa sistim ekonomi neoliberal tidak akan menghasilkan kesejahteraan bagi rakyat banyak."/>
    <n v="14"/>
    <n v="2"/>
  </r>
  <r>
    <n v="3.9339603264762202E+17"/>
    <s v="24"/>
    <s v="10"/>
    <x v="5"/>
    <s v="15:18:17"/>
    <s v="Bagian yang mana, yang menurut saudara @JIMsihombing kurang terukur? Silakan sampaikan, melalui Twitter @Gerindra bisa dijelaskan rinci."/>
    <n v="8"/>
    <n v="1"/>
  </r>
  <r>
    <n v="3.9339485146031302E+17"/>
    <s v="24"/>
    <s v="10"/>
    <x v="5"/>
    <s v="15:13:36"/>
    <s v="Saudara @CAConstantino07, komitmen saya dari 2009 masih berlaku. Silakan saudara cek."/>
    <n v="2"/>
    <n v="3"/>
  </r>
  <r>
    <n v="3.9339348886095002E+17"/>
    <s v="24"/>
    <s v="10"/>
    <x v="5"/>
    <s v="15:08:11"/>
    <s v="Jangan berprasangka buruk, @FXDhadhag. Saya manusia biasa, butuh waktu untuk membalas. Prinsip saya: Berikan terbaik untuk merah putih."/>
    <n v="15"/>
    <n v="3"/>
  </r>
  <r>
    <n v="3.9339263680905997E+17"/>
    <s v="24"/>
    <s v="10"/>
    <x v="5"/>
    <s v="15:04:48"/>
    <s v="Mbak @ierohnichlany2, bung @MrMuin mohon koordinasi dengan @Gerindra untuk dapatkan kontak relawan Kesira yang dapat membantu. Terima kasih."/>
    <n v="2"/>
    <n v="1"/>
  </r>
  <r>
    <n v="3.93392298316144E+17"/>
    <s v="24"/>
    <s v="10"/>
    <x v="5"/>
    <s v="15:03:27"/>
    <s v="Menuliskan dan menjalankan hukum yang membuat koruptor jera bukan pilihan bung @Thoyes. Harus kita lakukan, kecuali kita ingin NKRI bubar."/>
    <n v="11"/>
    <n v="6"/>
  </r>
  <r>
    <n v="3.9339170828242502E+17"/>
    <s v="24"/>
    <s v="10"/>
    <x v="5"/>
    <s v="15:01:06"/>
    <s v="Bung @VRezzi, jika saya mendapat kepercayaan menjadi mandataris, saya akan jalankan apa yang ada di 6 Program Aksi @Gerindra. Silakan dicek."/>
    <n v="8"/>
    <n v="1"/>
  </r>
  <r>
    <n v="3.9339085761467098E+17"/>
    <s v="24"/>
    <s v="10"/>
    <x v="5"/>
    <s v="14:57:43"/>
    <s v="@erik_purnama Tidak masalah."/>
    <n v="0"/>
    <n v="0"/>
  </r>
  <r>
    <n v="3.9339068673033402E+17"/>
    <s v="24"/>
    <s v="10"/>
    <x v="5"/>
    <s v="14:57:03"/>
    <s v="Insya Allah, bung @IndraYunaidi. Sekarang kasus Wilfrida ditangani oleh salah seorang pengacara terbaik Malaysia. Saya optimis ia bebas."/>
    <n v="10"/>
    <n v="2"/>
  </r>
  <r>
    <n v="3.9339037374298502E+17"/>
    <s v="24"/>
    <s v="10"/>
    <x v="5"/>
    <s v="14:55:48"/>
    <s v="@HaitariAga007 @TOENQ_ Semua boleh bergabung di @Gerindra. Asalkan tidak suka mencuri dan berbohong."/>
    <n v="5"/>
    <n v="2"/>
  </r>
  <r>
    <n v="3.9339025510290598E+17"/>
    <s v="24"/>
    <s v="10"/>
    <x v="5"/>
    <s v="14:55:20"/>
    <s v="@agus_instrum Selama tidak melanggar hukum, saya rasa tidak masalah."/>
    <n v="0"/>
    <n v="0"/>
  </r>
  <r>
    <n v="3.9338980297790202E+17"/>
    <s v="24"/>
    <s v="10"/>
    <x v="5"/>
    <s v="14:53:32"/>
    <s v="Saya percaya bahwa setiap manusia punya hak untuk menyatakan pendapat, mbak @TwitMey. Namun jika sudah provokasi SARA, tentu perlu dibatasi."/>
    <n v="16"/>
    <n v="2"/>
  </r>
  <r>
    <n v="3.93389143843016E+17"/>
    <s v="24"/>
    <s v="10"/>
    <x v="5"/>
    <s v="14:50:55"/>
    <s v="Saya tunggu undangan bung @erik_purnama. Silakan jika Republika ada waktu untuk terima saya, koordinasi dengan @ybudipurnomo."/>
    <n v="6"/>
    <n v="0"/>
  </r>
  <r>
    <n v="3.9338821864667098E+17"/>
    <s v="24"/>
    <s v="10"/>
    <x v="5"/>
    <s v="14:47:14"/>
    <s v="RT @hazmiSRONDOL: @Prabowo08 &quot;Surodiro Joyodiningrat, Lebur Dening Pangastuti&quot;. Segala stigma yg mereka bentuk, hadapi dgn welas asih dan kâ€¦"/>
    <n v="8"/>
    <n v="0"/>
  </r>
  <r>
    <n v="3.9338792772134502E+17"/>
    <s v="24"/>
    <s v="10"/>
    <x v="5"/>
    <s v="14:46:05"/>
    <s v="Selalu saja, setiap ada kesempatan pasti ada yang bertanya tentang pernikahan, penculikan atau kudeta. Apa tidak bosan bung @sonyaryadinata?"/>
    <n v="10"/>
    <n v="3"/>
  </r>
  <r>
    <n v="3.9338690200849997E+17"/>
    <s v="24"/>
    <s v="10"/>
    <x v="5"/>
    <s v="14:42:00"/>
    <s v="Berbagai tantangan yang kita hadapi sangat sukar. Jika kita tidak lihai, negara kita bisa bubar. Mari kita tatap dan hadapi masa depan."/>
    <n v="27"/>
    <n v="12"/>
  </r>
  <r>
    <n v="3.9338664249434502E+17"/>
    <s v="24"/>
    <s v="10"/>
    <x v="5"/>
    <s v="14:40:59"/>
    <s v="Ada istilah, &quot;tak kenal maka tak peduli&quot;. Mari kita jalin silaturahmi. Jika ada yang saudara ingin tanyakan, tanyakan saja agar tuntas."/>
    <n v="28"/>
    <n v="10"/>
  </r>
  <r>
    <n v="3.9338622698560301E+17"/>
    <s v="24"/>
    <s v="10"/>
    <x v="5"/>
    <s v="14:39:19"/>
    <s v="Kemarin Senin saya menerima pimpinan redaksi TEMPO di Bojong Koneng. Hari ini saya datang ke kantor pimpinan redaksi Kompas TV."/>
    <n v="15"/>
    <n v="0"/>
  </r>
  <r>
    <n v="3.9338584303063002E+17"/>
    <s v="24"/>
    <s v="10"/>
    <x v="5"/>
    <s v="14:37:48"/>
    <s v="Oleh karena itu seminggu terakhir ini, dan beberapa minggu kedepan saya akan intensif silaturahmi dengan rekan-rekan pimpinan redaksi media."/>
    <n v="20"/>
    <n v="2"/>
  </r>
  <r>
    <n v="3.9338556613108102E+17"/>
    <s v="24"/>
    <s v="10"/>
    <x v="5"/>
    <s v="14:36:42"/>
    <s v="Namun, saya sadar saat diskusi dengan saya rekan-rekan media masih kurang tertarik membahas masalah bangsa. Selalu kembali ke masalah 1998."/>
    <n v="32"/>
    <n v="1"/>
  </r>
  <r>
    <n v="3.9338497697396301E+17"/>
    <s v="24"/>
    <s v="10"/>
    <x v="5"/>
    <s v="14:34:21"/>
    <s v="Tidak terasa, sudah 10 tahun saya berkeliling menyampaikan apa-apa saja tantangan yang kita hadapi sebagai bangsa, dan berbagai solusinya."/>
    <n v="28"/>
    <n v="3"/>
  </r>
  <r>
    <n v="3.9338439760635898E+17"/>
    <s v="24"/>
    <s v="10"/>
    <x v="5"/>
    <s v="14:32:03"/>
    <s v="Lalu saya bersilaturahmi dengan teman-teman Persatuan Seniman Komedi Indonesia. Bung Komeng, Derry, Doyok dan kawan-kawan memang luar biasa."/>
    <n v="22"/>
    <n v="2"/>
  </r>
  <r>
    <n v="3.93383849050136E+17"/>
    <s v="24"/>
    <s v="10"/>
    <x v="5"/>
    <s v="14:29:52"/>
    <s v="Tanggal 17 lalu, saya menghadiri acara diskusi di MPR RI dan PP Muhammadiyah. Dilanjut dengan konsolidasi kader @Gerindra di Sumatera Utara."/>
    <n v="18"/>
    <n v="2"/>
  </r>
  <r>
    <n v="3.9338360984057402E+17"/>
    <s v="24"/>
    <s v="10"/>
    <x v="5"/>
    <s v="14:28:55"/>
    <s v="Mohon maaf karena satu minggu terakhir ini, agenda saya sangat padat sehingga tidak sempat berinteraksi di Twitter."/>
    <n v="21"/>
    <n v="5"/>
  </r>
  <r>
    <n v="3.9338287752767802E+17"/>
    <s v="24"/>
    <s v="10"/>
    <x v="5"/>
    <s v="14:26:01"/>
    <s v="Selamat malam sahabat Twitter. Apa kabar? Pertama, saya ingin sampaikan Selamat Hari Raya Galungan &amp;amp; Kuningan bagi yang merayakan."/>
    <n v="45"/>
    <n v="8"/>
  </r>
  <r>
    <n v="3.90663548621168E+17"/>
    <s v="17"/>
    <s v="10"/>
    <x v="5"/>
    <s v="02:20:22"/>
    <s v="Saya sekarang menuju Nusantara 5, Gedung MPR RI untuk mengikuti diskusi publik mengenai perdagangan manusia. Kita lanjut nanti malam ya."/>
    <n v="59"/>
    <n v="16"/>
  </r>
  <r>
    <n v="3.90662997456072E+17"/>
    <s v="17"/>
    <s v="10"/>
    <x v="5"/>
    <s v="02:18:11"/>
    <s v="Terima kasih, @BayuKPutra @Seftyaqu @UdayYoung @NorselMaranden dan semua sahabat Twitter yang tidak dapat saya sebutkan satu per satu."/>
    <n v="10"/>
    <n v="3"/>
  </r>
  <r>
    <n v="3.9066229891571699E+17"/>
    <s v="17"/>
    <s v="10"/>
    <x v="5"/>
    <s v="02:15:24"/>
    <s v="Terima kasih untuk semua doa dan kasih sahabat. Terima kasih. Semoga Tuhan YME memberkati kita semua. Aamiin."/>
    <n v="36"/>
    <n v="17"/>
  </r>
  <r>
    <n v="3.8972435976332403E+17"/>
    <s v="14"/>
    <s v="10"/>
    <x v="5"/>
    <s v="12:08:22"/>
    <s v="Jika ada caleg yang bagi-bagi uang, bagi-bagi hadiah, diterima saja. Tetapi nanti 9 April 2014 jangan dipilih mbak @iDacink13."/>
    <n v="66"/>
    <n v="8"/>
  </r>
  <r>
    <n v="3.8972154211795699E+17"/>
    <s v="14"/>
    <s v="10"/>
    <x v="5"/>
    <s v="11:57:10"/>
    <s v="Menyebar sembako dan uang demi dukungan di Pemilu tidak sesuai dengan prinsip saya, bung @twet88. Demikian untuk semua caleg @Gerindra."/>
    <n v="37"/>
    <n v="8"/>
  </r>
  <r>
    <n v="3.8972106489004403E+17"/>
    <s v="14"/>
    <s v="10"/>
    <x v="5"/>
    <s v="11:55:17"/>
    <s v="@bungzay Terima kasih."/>
    <n v="1"/>
    <n v="0"/>
  </r>
  <r>
    <n v="3.8971903358023603E+17"/>
    <s v="14"/>
    <s v="10"/>
    <x v="5"/>
    <s v="11:47:12"/>
    <s v="Bung @alpha_ten, semoga dengan semakin banyak yang menggunakan slogan tersebut, semakin banyak juga yang ikut turun tangan membangun negeri."/>
    <n v="4"/>
    <n v="5"/>
  </r>
  <r>
    <n v="3.89717878879952E+17"/>
    <s v="14"/>
    <s v="10"/>
    <x v="5"/>
    <s v="11:42:37"/>
    <s v="Alhamdulillah. Selamat Hari Raya Idul Adha, kepada sahabat Twitter yang beragama Islam. Mohon maaf lahir dan batin. http://t.co/RGipdBbRgs"/>
    <n v="123"/>
    <n v="34"/>
  </r>
  <r>
    <n v="3.8937770817974598E+17"/>
    <s v="13"/>
    <s v="10"/>
    <x v="5"/>
    <s v="13:10:54"/>
    <s v="Terima kasih, selamat istirahat sahabat Twitter. Saya sekarang lanjut balas pesan-pesan di FB saya. Setiap hari masuk 3.000-8.000 pesan."/>
    <n v="28"/>
    <n v="9"/>
  </r>
  <r>
    <n v="3.8937549817580301E+17"/>
    <s v="13"/>
    <s v="10"/>
    <x v="5"/>
    <s v="13:02:07"/>
    <s v="Kalau kita terus mengatakan tidak bisa sebelum berusaha, kapan kita mau sukses bung @SudideJong. Kita harus percaya, bangsa kita mampu."/>
    <n v="21"/>
    <n v="6"/>
  </r>
  <r>
    <n v="3.8937490702639098E+17"/>
    <s v="13"/>
    <s v="10"/>
    <x v="5"/>
    <s v="12:59:46"/>
    <s v="Saya sudah pelajari, informasi tersebut tidak benar bung @respati_fajar. Jika benar, tentu sudah ditindaklanjuti oleh keluarga Sukarno."/>
    <n v="1"/>
    <n v="1"/>
  </r>
  <r>
    <n v="3.8937469374602803E+17"/>
    <s v="13"/>
    <s v="10"/>
    <x v="5"/>
    <s v="12:58:55"/>
    <s v="Bung @permahibali, mempertahankan kedaulatan NKRI butuh anggaran yang besar. Jika kekayaan kita terus bocor, pada waktunya NKRI akan bubar."/>
    <n v="21"/>
    <n v="4"/>
  </r>
  <r>
    <n v="3.8937415983211302E+17"/>
    <s v="13"/>
    <s v="10"/>
    <x v="5"/>
    <s v="12:56:48"/>
    <s v="Saya ingin bisa percaya, dugaan-dugaan itu tak benar mbak @anggun_damanik. Sudah terlalu banyak gubernur yang masuk penjara karena korupsi."/>
    <n v="7"/>
    <n v="1"/>
  </r>
  <r>
    <n v="3.8937377980717798E+17"/>
    <s v="13"/>
    <s v="10"/>
    <x v="5"/>
    <s v="12:55:17"/>
    <s v="Silakan saudara @SumaBrandals ikuti kiprah walikota Bandung pilihan kita, @RidwanKamil. Jika ia tidak tegas, silakan saudara kritisi."/>
    <n v="12"/>
    <n v="2"/>
  </r>
  <r>
    <n v="3.8937334865370298E+17"/>
    <s v="13"/>
    <s v="10"/>
    <x v="5"/>
    <s v="12:53:35"/>
    <s v="@KampanyePolitik Tentu."/>
    <n v="0"/>
    <n v="0"/>
  </r>
  <r>
    <n v="3.8937317974490298E+17"/>
    <s v="13"/>
    <s v="10"/>
    <x v="5"/>
    <s v="12:52:54"/>
    <s v="Dengan strategi yang tepat, kita bisa swasembada energi bung @ariez_elmaula. Kita bisa manfaatkan biofuel. Ujungnya harga bisa terjangkau."/>
    <n v="10"/>
    <n v="2"/>
  </r>
  <r>
    <n v="3.8937245057352902E+17"/>
    <s v="13"/>
    <s v="10"/>
    <x v="5"/>
    <s v="12:50:01"/>
    <s v="Saya paham kenapa banyak orang mengatakan Bandung tidak ada harapan dik @Luthfian48. Tetapi dengan kepemimpinan yang tegas, pasti bisa maju."/>
    <n v="8"/>
    <n v="1"/>
  </r>
  <r>
    <n v="3.8937187857532902E+17"/>
    <s v="13"/>
    <s v="10"/>
    <x v="5"/>
    <s v="12:47:44"/>
    <s v="Hahaha. Mbak @viinnaa_, jam karet bukanlah produksi dalam negeri yang bisa kita banggakan."/>
    <n v="2"/>
    <n v="2"/>
  </r>
  <r>
    <n v="3.8937112491341798E+17"/>
    <s v="13"/>
    <s v="10"/>
    <x v="5"/>
    <s v="12:44:45"/>
    <s v="Selalu saya sampaikan, saya ingin jalankan sistem ekonomi yang sesuai dengan UUD 1945, Pasal 33. Ini menjawab pertanyaan bung @FranDeSimply."/>
    <n v="16"/>
    <n v="7"/>
  </r>
  <r>
    <n v="3.8937073757784397E+17"/>
    <s v="13"/>
    <s v="10"/>
    <x v="5"/>
    <s v="12:43:12"/>
    <s v=".@Gerindra ada untuk membuka jalan bagi putera puteri terbaik bangsa, dari latar belakang apapun maju jadi pemimpin bung @DimasRasendriya."/>
    <n v="12"/>
    <n v="5"/>
  </r>
  <r>
    <n v="3.8936986109412499E+17"/>
    <s v="13"/>
    <s v="10"/>
    <x v="5"/>
    <s v="12:39:43"/>
    <s v="RT @Beritasatu: Prabowo: Sistem Ekonomi Neoliberal Merusak Bangsa http://t.co/JJw7k2jrLc"/>
    <n v="26"/>
    <n v="0"/>
  </r>
  <r>
    <n v="3.8936737591029299E+17"/>
    <s v="13"/>
    <s v="10"/>
    <x v="5"/>
    <s v="12:29:51"/>
    <s v="Terima kasih, bung @apri_jhon. Saya percaya kemampuan berbahasa asing itu penting, agar kita bisa belajar dari pengalaman bangsa lain."/>
    <n v="9"/>
    <n v="5"/>
  </r>
  <r>
    <n v="3.8936694546563002E+17"/>
    <s v="13"/>
    <s v="10"/>
    <x v="5"/>
    <s v="12:28:08"/>
    <s v="Terima kasih, sebuah kehormatan mbak @dianmikelo. Saya tidak sabar untuk ke toko buku dan mendapatkan majalah saudari."/>
    <n v="3"/>
    <n v="2"/>
  </r>
  <r>
    <n v="3.8936642707482598E+17"/>
    <s v="13"/>
    <s v="10"/>
    <x v="5"/>
    <s v="12:26:04"/>
    <s v="Hari ini saya keliling kota Bandung, bung @freddy_ggmu. Saya ingin cek kinerja walikota pilihan kita. Alhamdulillah ada banyak perobahan."/>
    <n v="13"/>
    <n v="6"/>
  </r>
  <r>
    <n v="3.89366047108648E+17"/>
    <s v="13"/>
    <s v="10"/>
    <x v="5"/>
    <s v="12:24:34"/>
    <s v="Dan juga jam tangan sendiri. Kita sudah sekian puluh tahun merdeka, sampai sekarang belum ada jam tangan buatan dalam negeri bung @LsmPesat."/>
    <n v="7"/>
    <n v="5"/>
  </r>
  <r>
    <n v="3.8936580970263699E+17"/>
    <s v="13"/>
    <s v="10"/>
    <x v="5"/>
    <s v="12:23:37"/>
    <s v="@_lepaslandas Tidak apa. Kita gunakan media ini untuk tukar pikiran. Saya harap saudara terbuka. Semua orang berbeda, tidak bisa pukul rata."/>
    <n v="0"/>
    <n v="0"/>
  </r>
  <r>
    <n v="3.8936553831439898E+17"/>
    <s v="13"/>
    <s v="10"/>
    <x v="5"/>
    <s v="12:22:33"/>
    <s v="Perjuangan menghentikan kebocoran kekayaan negara tidak bisa hanya di tingkat bupati dan gubernur. Presiden harus terlibat bung @een_juanda."/>
    <n v="12"/>
    <n v="1"/>
  </r>
  <r>
    <n v="3.8936514857547699E+17"/>
    <s v="13"/>
    <s v="10"/>
    <x v="5"/>
    <s v="12:21:00"/>
    <s v="Silakan, mbak @ulan_munthe dapat ikuti FB saya, Twitter saya untuk mengetahui informasi kegiatan saya. Sampai jumpa."/>
    <n v="7"/>
    <n v="1"/>
  </r>
  <r>
    <n v="3.8936472576447603E+17"/>
    <s v="13"/>
    <s v="10"/>
    <x v="5"/>
    <s v="12:19:19"/>
    <s v="@_lepaslandas Ada yang salah dengan sikap saya?"/>
    <n v="0"/>
    <n v="0"/>
  </r>
  <r>
    <n v="3.8936407172149197E+17"/>
    <s v="13"/>
    <s v="10"/>
    <x v="5"/>
    <s v="12:16:43"/>
    <s v="Bung @jimsoepalal, informasi yang saya terima masih simpang siur. Namun prinsip saya, jika mereka bersalah maka harus hadapi konsekuensinya."/>
    <n v="7"/>
    <n v="3"/>
  </r>
  <r>
    <n v="3.8936322311312902E+17"/>
    <s v="13"/>
    <s v="10"/>
    <x v="5"/>
    <s v="12:13:21"/>
    <s v="Terima kasih, masukan bung @Zaleuleuja telah saya teruskan langsung ke tim ambulans @Gerindra. Semoga dapat semakin bermanfaat bagi rakyat."/>
    <n v="5"/>
    <n v="1"/>
  </r>
  <r>
    <n v="3.8936299183080998E+17"/>
    <s v="13"/>
    <s v="10"/>
    <x v="5"/>
    <s v="12:12:25"/>
    <s v="RT @daltontanonaka: if you missed the talkindo exclusive w/@Prabowo08 subianto (oct. 13), here's the half-hour hosted by dalton -  http://tâ€¦"/>
    <n v="41"/>
    <n v="0"/>
  </r>
  <r>
    <n v="3.89362793180176E+17"/>
    <s v="13"/>
    <s v="10"/>
    <x v="5"/>
    <s v="12:11:38"/>
    <s v="@PolmasSihombing Maaf, saya salah ketik. Maksud saya @GlandonK. Terima kasih untuk bukunya."/>
    <n v="0"/>
    <n v="2"/>
  </r>
  <r>
    <n v="3.8936250883155098E+17"/>
    <s v="13"/>
    <s v="10"/>
    <x v="5"/>
    <s v="12:10:30"/>
    <s v="Saat ini saya belum ada agenda kesana, bung @eddihusin. Jika ada, akan saya kabarkan. Tempo hari beberapa teman anda dari PPI datang ke DPP."/>
    <n v="3"/>
    <n v="1"/>
  </r>
  <r>
    <n v="3.8936083696517901E+17"/>
    <s v="13"/>
    <s v="10"/>
    <x v="5"/>
    <s v="12:03:52"/>
    <s v="Saudara @PolmasSihombing dan saudara @Gladonk, terima kasih sudah berkenan menulis sebuah buku mengenai visi saya. http://t.co/gLDozkzbfx"/>
    <n v="17"/>
    <n v="26"/>
  </r>
  <r>
    <n v="3.8904992160246899E+17"/>
    <s v="12"/>
    <s v="10"/>
    <x v="5"/>
    <s v="15:28:24"/>
    <s v="RT @InsurancePlanne: @Prabowo08 semoga saja ini jadi motivasi besar dari sektor apapun. Kita pasti bisa jadi Raksasa Asia. Bravo salam Pak â€¦"/>
    <n v="9"/>
    <n v="0"/>
  </r>
  <r>
    <n v="3.8904938340614502E+17"/>
    <s v="12"/>
    <s v="10"/>
    <x v="5"/>
    <s v="15:26:15"/>
    <s v="RT @susiloprama: @Prabowo08 pemain dan pelatihnya perlu d pertahankan dan di jauhkan dari yang berbau politik tapi perlu di berikan apresiaâ€¦"/>
    <n v="40"/>
    <n v="0"/>
  </r>
  <r>
    <n v="3.8904851634704698E+17"/>
    <s v="12"/>
    <s v="10"/>
    <x v="5"/>
    <s v="15:22:49"/>
    <s v="Saya bangga akan kerja keras, kerja cerdas dan keberanian tim Garuda Muda di lapangan. Bravo."/>
    <n v="227"/>
    <n v="23"/>
  </r>
  <r>
    <n v="3.8904828094592602E+17"/>
    <s v="12"/>
    <s v="10"/>
    <x v="5"/>
    <s v="15:21:53"/>
    <s v="Alhamdulillah. Malam ini tim Garuda Muda kembali buktikan, bahwa derajat serta kemampuan bangsa kita tidak kalah dengan bangsa-bangsa dunia."/>
    <n v="289"/>
    <n v="20"/>
  </r>
  <r>
    <n v="3.8870037735841702E+17"/>
    <s v="11"/>
    <s v="10"/>
    <x v="5"/>
    <s v="16:19:26"/>
    <s v="Jangan putus tali komunikasi bung @hendrajulink tegur atau kritik jika melenceng."/>
    <n v="10"/>
    <n v="5"/>
  </r>
  <r>
    <n v="3.88700026760728E+17"/>
    <s v="11"/>
    <s v="10"/>
    <x v="5"/>
    <s v="16:18:02"/>
    <s v="Perjuangan masih belum selesai bung â€œ@joenk_sihotang: @Prabowo08 tks utk wilfrida ..â€"/>
    <n v="6"/>
    <n v="1"/>
  </r>
  <r>
    <n v="3.8869953598941498E+17"/>
    <s v="11"/>
    <s v="10"/>
    <x v="5"/>
    <s v="16:16:05"/>
    <s v="Terima kasih dukunganmu bung @Ale_Panggabean Mari kita bangkitkan kembali bangsa ini bersama-sama."/>
    <n v="4"/>
    <n v="0"/>
  </r>
  <r>
    <n v="3.8869927218448301E+17"/>
    <s v="11"/>
    <s v="10"/>
    <x v="5"/>
    <s v="16:15:02"/>
    <s v="Bung @PrakisAdi sebagai seorang prajurit sudah kewajiban untuk totalitas dan memberikan yang terbaik dalam setiap tugas yang diberikan"/>
    <n v="3"/>
    <n v="1"/>
  </r>
  <r>
    <n v="3.8869873437404301E+17"/>
    <s v="11"/>
    <s v="10"/>
    <x v="5"/>
    <s v="16:12:54"/>
    <s v="Wa'alaikumsalam. Terima kasih mbak â€œ@HennyKurnidiani: Assalamualaikum pak met mlm, smoga dlm keadaan sehat2 ÐŽâœ½Î±Ì‡Ì‡Ì‡ÌŠâœ½Î±Ì‡Ì‡Ì‡ÌŠâœ½Î±Ì‡Ì‡Ì‡ÌŠ:: pakâ€"/>
    <n v="3"/>
    <n v="1"/>
  </r>
  <r>
    <n v="3.8869831652068499E+17"/>
    <s v="11"/>
    <s v="10"/>
    <x v="5"/>
    <s v="16:11:14"/>
    <s v="Selamat malam bung â€œ@HarunaRachmat: @Prabowo08 Malam Pak..SalamIndonesiaSejahteraâ€"/>
    <n v="6"/>
    <n v="2"/>
  </r>
  <r>
    <n v="3.8869811378063302E+17"/>
    <s v="11"/>
    <s v="10"/>
    <x v="5"/>
    <s v="16:10:26"/>
    <s v="Bung @fampera jika ingin maju, setiap posisi harus ditempati oleh orang terbaik dibidangnya bukan karena kerabat atau keluarga."/>
    <n v="8"/>
    <n v="1"/>
  </r>
  <r>
    <n v="3.8869667416129101E+17"/>
    <s v="11"/>
    <s v="10"/>
    <x v="5"/>
    <s v="16:04:43"/>
    <s v="Aamiin. â€œ@Riee_Zz16: Selamat malam pak @Prabowo08 salam sehat selalu utk anda dan saudara kita semua sebangsa &amp;amp; setanah air..â€"/>
    <n v="3"/>
    <n v="1"/>
  </r>
  <r>
    <n v="3.88696097767448E+17"/>
    <s v="11"/>
    <s v="10"/>
    <x v="5"/>
    <s v="16:02:25"/>
    <s v="Bhinneka Tunggal Ika terancam jika orang baik hanya diam @CollectWords @Andree_nst"/>
    <n v="17"/>
    <n v="3"/>
  </r>
  <r>
    <n v="3.8869406443598202E+17"/>
    <s v="11"/>
    <s v="10"/>
    <x v="5"/>
    <s v="15:54:21"/>
    <s v=":) â€œ@TamiMimitran: &quot;@diamantyms: @Prabowo08 apa betul ini foto bapak ketika masih muda? Ganteng ya pak. http://t.co/4qYZUZrQnA&quot;â€"/>
    <n v="47"/>
    <n v="38"/>
  </r>
  <r>
    <n v="3.8869296541926598E+17"/>
    <s v="11"/>
    <s v="10"/>
    <x v="5"/>
    <s v="15:49:59"/>
    <s v="Salam #IndonesiaRaya Selamat malam bung â€œ@Andree_nst: @Prabowo08 Malam Pak.......Salam IndoneSIa Rayaâ€"/>
    <n v="6"/>
    <n v="3"/>
  </r>
  <r>
    <n v="3.8725405857613402E+17"/>
    <s v="07"/>
    <s v="10"/>
    <x v="5"/>
    <s v="16:32:17"/>
    <s v="Ok sahabat. Saya rasa untuk hari ini cukup. Insya Allah kita bisa bersapa lagi hari Rabu malam. Besok pagi sampai malam saya di Lampung."/>
    <n v="45"/>
    <n v="11"/>
  </r>
  <r>
    <n v="3.8725366564953702E+17"/>
    <s v="07"/>
    <s v="10"/>
    <x v="5"/>
    <s v="16:30:43"/>
    <s v="Semoga sukses, mbak @h_ibras. Mohon teruskan salam saya kepada sahabat di Aceh Utara dan Lhokseumawe."/>
    <n v="2"/>
    <n v="0"/>
  </r>
  <r>
    <n v="3.8725347090799802E+17"/>
    <s v="07"/>
    <s v="10"/>
    <x v="5"/>
    <s v="16:29:56"/>
    <s v="Olahraga, olahraga, olahraga dan istirahat yang cukup bung @s_setiadharma. Saya hampir selalu tidur di perjalanan. Itu rahasia saya."/>
    <n v="4"/>
    <n v="2"/>
  </r>
  <r>
    <n v="3.8725257731572902E+17"/>
    <s v="07"/>
    <s v="10"/>
    <x v="5"/>
    <s v="16:26:23"/>
    <s v="Saya yakin dan percaya, kuncinya adalah kepemimpinan bung @PertapaGila. Tidak ada prajurit yang jelek. Hanya ada para komandan yang jelek."/>
    <n v="20"/>
    <n v="1"/>
  </r>
  <r>
    <n v="3.8725206387001299E+17"/>
    <s v="07"/>
    <s v="10"/>
    <x v="5"/>
    <s v="16:24:21"/>
    <s v="&quot;08&quot; adalah sandi radio saya, bung @rama_hidayat. Saya sudah coba @prabowo tapi banyak twit tidak konteks. @prabowosubianto terlalu panjang."/>
    <n v="7"/>
    <n v="4"/>
  </r>
  <r>
    <n v="3.8725144668236102E+17"/>
    <s v="07"/>
    <s v="10"/>
    <x v="5"/>
    <s v="16:21:54"/>
    <s v="Kata-kata bung @Ricky_andika1 seperti cover majalah FEER Juni 2003. â€œA Nation Betrayed: Indonesiaâ€™s Elite Are Selling The Country Shortâ€."/>
    <n v="8"/>
    <n v="2"/>
  </r>
  <r>
    <n v="3.8725100029937203E+17"/>
    <s v="07"/>
    <s v="10"/>
    <x v="5"/>
    <s v="16:20:07"/>
    <s v="Bung @G_satu, tempo hari saya terbitkan dokumen &quot;6 Program Aksi&quot;. Silakan dipelajari, dan jika saya mendapat mandat, tuntut realisasinya."/>
    <n v="9"/>
    <n v="2"/>
  </r>
  <r>
    <n v="3.8725004790714701E+17"/>
    <s v="07"/>
    <s v="10"/>
    <x v="5"/>
    <s v="16:16:20"/>
    <s v="Saya belum baca, bung @sumateramembaca @GlandonK. Boleh dikirimkan ke kantor saya. PO BOX Prabowo 08, JKS 12000. Terima kasih."/>
    <n v="10"/>
    <n v="3"/>
  </r>
  <r>
    <n v="3.8724925991487398E+17"/>
    <s v="07"/>
    <s v="10"/>
    <x v="5"/>
    <s v="16:13:12"/>
    <s v="Pemilu ini sangat menentukan, bung @bung_rodjoel. Apabila proses pemilu cacat, negara kita bisa benar-benar menjadi negara hukum rimba."/>
    <n v="10"/>
    <n v="2"/>
  </r>
  <r>
    <n v="3.8724874707733197E+17"/>
    <s v="07"/>
    <s v="10"/>
    <x v="5"/>
    <s v="16:11:10"/>
    <s v="Malam mbak @fatmapuspita. Pemerintahan yang melayani adalah sebuah keharusan. IT harus digunakan untuk menerima dan menindaklanjuti masukan."/>
    <n v="7"/>
    <n v="2"/>
  </r>
  <r>
    <n v="3.8724757833870099E+17"/>
    <s v="07"/>
    <s v="10"/>
    <x v="5"/>
    <s v="16:06:32"/>
    <s v="Benar, itu foto saya saat masih muda mbak @diamantyms. Masih ada banyak lagi di Facebook saya."/>
    <n v="1"/>
    <n v="1"/>
  </r>
  <r>
    <n v="3.8724710532606298E+17"/>
    <s v="07"/>
    <s v="10"/>
    <x v="5"/>
    <s v="16:04:39"/>
    <s v="Bung @Ipueljenggot, saya tak terlalu khawatir. Saat ini negara kita bocor Rp. 1.000 trilun per tahun. Tutup kebocoran, 3 tahun hutang lunas."/>
    <n v="20"/>
    <n v="2"/>
  </r>
  <r>
    <n v="3.8724645926063302E+17"/>
    <s v="07"/>
    <s v="10"/>
    <x v="5"/>
    <s v="16:02:05"/>
    <s v="Apa yang disampaikan @Basuki_BTP benar, bung @king_vind. Dengan kepemimpinan yang bersih, jujur, cinta tanah air, Macan Asia bisa bangkit."/>
    <n v="7"/>
    <n v="3"/>
  </r>
  <r>
    <n v="3.8724605017760102E+17"/>
    <s v="07"/>
    <s v="10"/>
    <x v="5"/>
    <s v="16:00:27"/>
    <s v="Saudaraku @B112DI, apakah kata-kata saya kurang jelas? Perjuangan saya dan @Gerindra adalah untuk menjalankan UUD 1945, Pasal 33."/>
    <n v="12"/>
    <n v="3"/>
  </r>
  <r>
    <n v="3.8724470572281798E+17"/>
    <s v="07"/>
    <s v="10"/>
    <x v="5"/>
    <s v="15:55:07"/>
    <s v="Bung @Edgar1107, siapapun yang menjadi pemimpin bangsa ini harus mampu mengatasi ledakan penduduk. Program KB wajib dilakukan."/>
    <n v="15"/>
    <n v="3"/>
  </r>
  <r>
    <n v="3.8724406461506298E+17"/>
    <s v="07"/>
    <s v="10"/>
    <x v="5"/>
    <s v="15:52:34"/>
    <s v="@nugrohojati05 Terima kasih."/>
    <n v="0"/>
    <n v="0"/>
  </r>
  <r>
    <n v="3.8724368062652403E+17"/>
    <s v="07"/>
    <s v="10"/>
    <x v="5"/>
    <s v="15:51:02"/>
    <s v="Tidak, mbak @Azh_85790. Dalam waktu dekat, para caleg DPR @Gerindra akan organisir pembekalan untuk caleg DPRD Provinsi dan Kabupaten/Kota."/>
    <n v="9"/>
    <n v="1"/>
  </r>
  <r>
    <n v="3.8724329254433498E+17"/>
    <s v="07"/>
    <s v="10"/>
    <x v="5"/>
    <s v="15:49:30"/>
    <s v="@putra_sidarima @Gerindra Terima kasih. Sampai jumpa di Kendari. Saya tunggu janji saudara."/>
    <n v="4"/>
    <n v="1"/>
  </r>
  <r>
    <n v="3.8724305632533197E+17"/>
    <s v="07"/>
    <s v="10"/>
    <x v="5"/>
    <s v="15:48:33"/>
    <s v="Silakan, jika tinggal di luar, mbak @stelyzatmiko dapat bergabung dengan jaringan @Gerindra di luar negeri: http://t.co/1FSyHUG28k"/>
    <n v="7"/>
    <n v="1"/>
  </r>
  <r>
    <n v="3.8724281766525702E+17"/>
    <s v="07"/>
    <s v="10"/>
    <x v="5"/>
    <s v="15:47:37"/>
    <s v="Adalah tepat, BUMN-BUMN sebagai penjaga kekayaan nasional dan sebagai pengarah sumber daya ke bidang-bidang yang dibutuhkan, bung @zepbees."/>
    <n v="8"/>
    <n v="1"/>
  </r>
  <r>
    <n v="3.8724204545614598E+17"/>
    <s v="07"/>
    <s v="10"/>
    <x v="5"/>
    <s v="15:44:32"/>
    <s v="Sangat relevan, bung @ikiibo. Kalau kita benar-benar melaksanakan, kita dapat hasilkan sendiri semua BBM dan makanan yang kita butuhkan."/>
    <n v="5"/>
    <n v="1"/>
  </r>
  <r>
    <n v="3.8724155158943699E+17"/>
    <s v="07"/>
    <s v="10"/>
    <x v="5"/>
    <s v="15:42:35"/>
    <s v="Saya sependapat dengan anda, bung @rizkymanalu. Oleh karena itu, di dokumen &quot;6 Program Aksi&quot; @Gerindra terdapat &quot;8 Program Desa&quot;."/>
    <n v="8"/>
    <n v="2"/>
  </r>
  <r>
    <n v="3.8724114874328602E+17"/>
    <s v="07"/>
    <s v="10"/>
    <x v="5"/>
    <s v="15:40:59"/>
    <s v="Yang saudara katakan benar, bung @BMardika. Pasal 33 UUD 45 adalah potensi, dan akan terus menjadi potensi tanpa kepemimpinan yang berani."/>
    <n v="7"/>
    <n v="0"/>
  </r>
  <r>
    <n v="3.8723962686946502E+17"/>
    <s v="07"/>
    <s v="10"/>
    <x v="5"/>
    <s v="15:34:56"/>
    <s v="Bung @nugroho1971, untuk bersih-bersih negara, kita perlu sapu-sapu bersih. Silakan nilai apakah @Gerindra telah sediakan sapu-sapu bersih."/>
    <n v="12"/>
    <n v="1"/>
  </r>
  <r>
    <n v="3.8723864363651802E+17"/>
    <s v="07"/>
    <s v="10"/>
    <x v="5"/>
    <s v="15:31:01"/>
    <s v="Benar bung @hamdani_shd. Mari perjuangkan Indonesia yang merdeka, tidak dinjak-injak, tidak menjadi budak, tidak menjadi kacung bangsa lain."/>
    <n v="17"/>
    <n v="2"/>
  </r>
  <r>
    <n v="3.8723788177475898E+17"/>
    <s v="07"/>
    <s v="10"/>
    <x v="5"/>
    <s v="15:28:00"/>
    <s v="Kita harus sadar kelemahan-kelemahan kita sendiri. Jangan malu belajar dari kesalahan. Jangan malu memperbaiki kesalahan. Demikian."/>
    <n v="95"/>
    <n v="11"/>
  </r>
  <r>
    <n v="3.8723780848347898E+17"/>
    <s v="07"/>
    <s v="10"/>
    <x v="5"/>
    <s v="15:27:42"/>
    <s v="Kita perlu belajar dari Barat, dan kita juga perlu belajar dari Japan Inc, Korea Inc, China Inc, dan dari pendahulu-pendahulu kita sendiri."/>
    <n v="46"/>
    <n v="5"/>
  </r>
  <r>
    <n v="3.87237675331112E+17"/>
    <s v="07"/>
    <s v="10"/>
    <x v="5"/>
    <s v="15:27:10"/>
    <s v="Inilah yang saya usung. Kita ambil yang terbaik dari kapitalisme, kita ambil yang terbaik dari sosialisme. Itulah yang harus kita jalankan."/>
    <n v="43"/>
    <n v="4"/>
  </r>
  <r>
    <n v="3.8723761018517498E+17"/>
    <s v="07"/>
    <s v="10"/>
    <x v="5"/>
    <s v="15:26:55"/>
    <s v="Presiden AS Barack Obama pun sekarang sesungguhnya berusaha menjalankan sebuah kebijakan ekonomi campuran. Sebuah sistem mixed economy."/>
    <n v="26"/>
    <n v="4"/>
  </r>
  <r>
    <n v="3.8723748543399098E+17"/>
    <s v="07"/>
    <s v="10"/>
    <x v="5"/>
    <s v="15:26:25"/>
    <s v="Ekonomi kerakyatan adalah ekonomi yang berdasarkan UUD 1945. Bahkan beberapa negara barat pun sekarang sependapat dengan paham ekonomi ini."/>
    <n v="45"/>
    <n v="4"/>
  </r>
  <r>
    <n v="3.8723730701248902E+17"/>
    <s v="07"/>
    <s v="10"/>
    <x v="5"/>
    <s v="15:25:43"/>
    <s v="Akibat dari pengalaman itu, mereka rumuskan sebuah rancangan ekonomi bangsa di UUD. Rancangan ini pada hakekatnya adalah ekonomi kerakyatan."/>
    <n v="26"/>
    <n v="4"/>
  </r>
  <r>
    <n v="3.8723699855917798E+17"/>
    <s v="07"/>
    <s v="10"/>
    <x v="5"/>
    <s v="15:24:29"/>
    <s v="Mereka mengalami penderitaan imperialisme yang tidak lain adalah perpanjangan tangan dari kapitalisme. Merasakan penderitaan dahsyat rakyat."/>
    <n v="35"/>
    <n v="3"/>
  </r>
  <r>
    <n v="3.87236672775E+17"/>
    <s v="07"/>
    <s v="10"/>
    <x v="5"/>
    <s v="15:23:11"/>
    <s v="Sahabat, para pendiri bangsa Indonesia adalah pribadi-pribadi yang realistis, bijak, dan melihat jauh ke depan. Mereka mengalami penjajahan."/>
    <n v="46"/>
    <n v="5"/>
  </r>
  <r>
    <n v="3.8723617058258899E+17"/>
    <s v="07"/>
    <s v="10"/>
    <x v="5"/>
    <s v="15:21:12"/>
    <s v="Para oligarki, para komprador, mereka yang ingin terus mengeruk kekayaan kita, senang dengan aparat yang korup, pejabat yang bisa dibeli."/>
    <n v="61"/>
    <n v="6"/>
  </r>
  <r>
    <n v="3.87235693522456E+17"/>
    <s v="07"/>
    <s v="10"/>
    <x v="5"/>
    <s v="15:19:18"/>
    <s v="Kita akan terus menjadi bangsa yang selalu tergantung, bangsa yang lemah. Padahal kita diberikan oleh Tuhan kekayaan alam yang melimpah."/>
    <n v="77"/>
    <n v="8"/>
  </r>
  <r>
    <n v="3.8723563728942202E+17"/>
    <s v="07"/>
    <s v="10"/>
    <x v="5"/>
    <s v="15:19:05"/>
    <s v="Tidak terasa sudah 10 tahun saya sampaikan: Kalau kita tak bisa menjaga kekayaan sendiri, kita akan terus menjadi bulan-bulanan bangsa lain."/>
    <n v="65"/>
    <n v="8"/>
  </r>
  <r>
    <n v="3.87235196795232E+17"/>
    <s v="07"/>
    <s v="10"/>
    <x v="5"/>
    <s v="15:17:20"/>
    <s v="Selamat malam, sahabat Twitter. Mari kita lanjut diskusi. Kemarin saya baca, masih banyak sahabat belum paham mengenai ekonomi kerakyatan."/>
    <n v="28"/>
    <n v="6"/>
  </r>
  <r>
    <n v="3.8687245470808E+17"/>
    <s v="06"/>
    <s v="10"/>
    <x v="5"/>
    <s v="15:15:55"/>
    <s v="Ok sahabat. Insya Allah kita lanjut lagi besok malam. Saya perlu kumpulkan energi untuk pekan ini silaturami ke beberapa daerah."/>
    <n v="31"/>
    <n v="12"/>
  </r>
  <r>
    <n v="3.8687165206090899E+17"/>
    <s v="06"/>
    <s v="10"/>
    <x v="5"/>
    <s v="15:12:44"/>
    <s v="Karena sebagian besar kegiatan rapat dan silaturahmi saya di pagi, siang dan sore hari bung @danufirmana. Di malam hari saya online."/>
    <n v="7"/>
    <n v="3"/>
  </r>
  <r>
    <n v="3.8687141431097299E+17"/>
    <s v="06"/>
    <s v="10"/>
    <x v="5"/>
    <s v="15:11:47"/>
    <s v="Kita harus selalu mendukung produksi dalam negeri, bung @Big_Iwid. Bukan dengan kata-kata, tetapi dengan tindakan dan keputusan."/>
    <n v="15"/>
    <n v="11"/>
  </r>
  <r>
    <n v="3.8687113875359699E+17"/>
    <s v="06"/>
    <s v="10"/>
    <x v="5"/>
    <s v="15:10:41"/>
    <s v="@hadjinasir Langkah nyata, @Gerindra tidak memalak calon kepala daerah untuk sebuah rekomendasi."/>
    <n v="2"/>
    <n v="0"/>
  </r>
  <r>
    <n v="3.868707156238E+17"/>
    <s v="06"/>
    <s v="10"/>
    <x v="5"/>
    <s v="15:09:00"/>
    <s v="RT @ikhwanzil07: @Prabowo08 pak kita jangan mau kalah sama malaysia mereka sudah punya citroen kita harus jadii mobil essemka biar bisa dikâ€¦"/>
    <n v="7"/>
    <n v="0"/>
  </r>
  <r>
    <n v="3.8687065084277901E+17"/>
    <s v="06"/>
    <s v="10"/>
    <x v="5"/>
    <s v="15:08:45"/>
    <s v="@eenuuu Alhamdulillah."/>
    <n v="0"/>
    <n v="0"/>
  </r>
  <r>
    <n v="3.8687057753474598E+17"/>
    <s v="06"/>
    <s v="10"/>
    <x v="5"/>
    <s v="15:08:28"/>
    <s v="Saya jalin komunikasi dengan semua partai politik, bung @pejuangsenyumm. Termasuk dengan @PDI_Perjuangan. Kita ada banyak kesamaan."/>
    <n v="9"/>
    <n v="0"/>
  </r>
  <r>
    <n v="3.86870076537712E+17"/>
    <s v="06"/>
    <s v="10"/>
    <x v="5"/>
    <s v="15:06:28"/>
    <s v="RT @firmansyahmach: @Prabowo08 indonesia bukan macan asia yg terlelap. Tapi harimau dunia yg terlelap"/>
    <n v="12"/>
    <n v="0"/>
  </r>
  <r>
    <n v="3.86869509673328E+17"/>
    <s v="06"/>
    <s v="10"/>
    <x v="5"/>
    <s v="15:04:13"/>
    <s v="@dwinalendran Timnas RI."/>
    <n v="2"/>
    <n v="0"/>
  </r>
  <r>
    <n v="3.8686939163722099E+17"/>
    <s v="06"/>
    <s v="10"/>
    <x v="5"/>
    <s v="15:03:45"/>
    <s v="Bung @lextursino, butir-butir program saya dan @Gerindra untuk 2014 sampai 2019 sudah jelas. Silakan saudara cek dokumen &quot;6 Program Aksi&quot;."/>
    <n v="6"/>
    <n v="0"/>
  </r>
  <r>
    <n v="3.8686889831158502E+17"/>
    <s v="06"/>
    <s v="10"/>
    <x v="5"/>
    <s v="15:01:47"/>
    <s v="Saya sudah pesan beberapa unit, bung @YokoSetyoso. Saya doakan produksi massal mobil Esemka yang dijadwakan mulai tanggal 10 ini lancar."/>
    <n v="27"/>
    <n v="16"/>
  </r>
  <r>
    <n v="3.8686844391328102E+17"/>
    <s v="06"/>
    <s v="10"/>
    <x v="5"/>
    <s v="14:59:59"/>
    <s v="Bung @Denniakbari saya pernah lakukan kontrak politik dengan kalangan buruh. Masih berlaku. Jika @Gerindra berkuasa, outsourcing dihapuskan."/>
    <n v="24"/>
    <n v="3"/>
  </r>
  <r>
    <n v="3.8686811471911302E+17"/>
    <s v="06"/>
    <s v="10"/>
    <x v="5"/>
    <s v="14:58:40"/>
    <s v="Adalah sebuah kenyataan, uang berbicara di sistem demokrasi yang sekarang kita jalankan bung @ixbalspanton. @Gerindra coba merobahnya."/>
    <n v="17"/>
    <n v="1"/>
  </r>
  <r>
    <n v="3.8686758167340998E+17"/>
    <s v="06"/>
    <s v="10"/>
    <x v="5"/>
    <s v="14:56:33"/>
    <s v="Bung @agunggsutrisna, penggabungan antara keduanya telah dirumuskan oleh pendahulu kita. Diantaranya, bung Hatta, Syahrir dan Prof Mubyarto."/>
    <n v="5"/>
    <n v="2"/>
  </r>
  <r>
    <n v="3.8686670903170598E+17"/>
    <s v="06"/>
    <s v="10"/>
    <x v="5"/>
    <s v="14:53:05"/>
    <s v="Terima kasih, bung @sansut. Jangan pernah putus harapan untuk Indonesia. Mari kita sama-sama bangunkan Macan Asia yang terlelap."/>
    <n v="8"/>
    <n v="2"/>
  </r>
  <r>
    <n v="3.8686648111321901E+17"/>
    <s v="06"/>
    <s v="10"/>
    <x v="5"/>
    <s v="14:52:11"/>
    <s v="@gardaxxx Jika ada yang perlu saya ketahui secara detail, bisa kirimkan informasinya ke saya via http://t.co/MYeP1DcSg8. Terima kasih."/>
    <n v="3"/>
    <n v="2"/>
  </r>
  <r>
    <n v="3.8686621672526202E+17"/>
    <s v="06"/>
    <s v="10"/>
    <x v="5"/>
    <s v="14:51:08"/>
    <s v="Benar, bung @Olish99. Korupsi di Indonesia sudah sistemik. Salah satunya, kewenangan berlebihan atas nama otonomi telah menyuburkan korupsi."/>
    <n v="12"/>
    <n v="6"/>
  </r>
  <r>
    <n v="3.8686582947776102E+17"/>
    <s v="06"/>
    <s v="10"/>
    <x v="5"/>
    <s v="14:49:36"/>
    <s v="&quot;Garbage in, garbage out&quot; bung @supeRepot. Kuncinya ada di partai politik. Karena itu @Gerindra buka penjaringan, dan lakukan pelatihan."/>
    <n v="5"/>
    <n v="0"/>
  </r>
  <r>
    <n v="3.8686525453096902E+17"/>
    <s v="06"/>
    <s v="10"/>
    <x v="5"/>
    <s v="14:47:18"/>
    <s v="@dewobyulianto @fampera Tidak demikian di @Gerindra."/>
    <n v="2"/>
    <n v="0"/>
  </r>
  <r>
    <n v="3.8686498119235098E+17"/>
    <s v="06"/>
    <s v="10"/>
    <x v="5"/>
    <s v="14:46:13"/>
    <s v="RT @maheswara83: @Prabowo08 saya ingin mlihat bangsa ini menjadi bangsa yang disegani,bermartabat di mata dunia, garuda terbang tinggi mengâ€¦"/>
    <n v="15"/>
    <n v="0"/>
  </r>
  <r>
    <n v="3.8686435460947898E+17"/>
    <s v="06"/>
    <s v="10"/>
    <x v="5"/>
    <s v="14:43:44"/>
    <s v="@YasminPurba Coba ditanyakan kepada yang mengamankan mereka. Semua yang saya amankan, saya bebaskan. Sejarah mencatat hal tersebut."/>
    <n v="0"/>
    <n v="0"/>
  </r>
  <r>
    <n v="3.8686393017945702E+17"/>
    <s v="06"/>
    <s v="10"/>
    <x v="5"/>
    <s v="14:42:03"/>
    <s v="Benar bung @maheswara83. Karena itu saya terus coba sebarkan pemahaman. Kalau tidak kita akan terus menjadi bangsa kacung yang ditertawakan."/>
    <n v="10"/>
    <n v="2"/>
  </r>
  <r>
    <n v="3.8686284163593402E+17"/>
    <s v="06"/>
    <s v="10"/>
    <x v="5"/>
    <s v="14:37:43"/>
    <s v="Ada dua cara yang saya lakukan bung @fampera. Pertama, saya aktif rekrut orang-orang terbaik. Kedua, saya selenggarakan penjaringan terbuka."/>
    <n v="7"/>
    <n v="1"/>
  </r>
  <r>
    <n v="3.8686203424501702E+17"/>
    <s v="06"/>
    <s v="10"/>
    <x v="5"/>
    <s v="14:34:31"/>
    <s v="Terima kasih sudah mengingatkan, bung @slametsabariman. Konsep saya adalah pemberdayaan petani dan peternak dengan koperasi-koperasi."/>
    <n v="6"/>
    <n v="3"/>
  </r>
  <r>
    <n v="3.8686109802182202E+17"/>
    <s v="06"/>
    <s v="10"/>
    <x v="5"/>
    <s v="14:30:47"/>
    <s v="UUD 1945, Pasal 33: Bumi, air dan kekayaan alam yang terkandung didalamnya dikuasai oleh Negara. Bukan begitu bung @asnidararis?"/>
    <n v="21"/>
    <n v="5"/>
  </r>
  <r>
    <n v="3.8686055498108902E+17"/>
    <s v="06"/>
    <s v="10"/>
    <x v="5"/>
    <s v="14:28:38"/>
    <s v="Saya percaya akan meritokrasi, bung @ken60all. Karena itu @Gerindra berikan tempat kepada mereka yang berprestasi untuk menjadi pemimpin."/>
    <n v="12"/>
    <n v="1"/>
  </r>
  <r>
    <n v="3.86859864091152E+17"/>
    <s v="06"/>
    <s v="10"/>
    <x v="5"/>
    <s v="14:25:53"/>
    <s v="Sosialisme murni indah diucapkan, tidak berhasil dalam kenyataan bung @AndiPrama. Yang terbaik adalah gabungan sosialisme dan kapitalisme."/>
    <n v="13"/>
    <n v="4"/>
  </r>
  <r>
    <n v="3.8685848443775699E+17"/>
    <s v="06"/>
    <s v="10"/>
    <x v="5"/>
    <s v="14:20:24"/>
    <s v="Ekonomi Indonesia akan terus labil, jika kita tidak robah haluan bung @rullylamusu. Sistim ekonomi neoliberal tidak cocok untuk kita."/>
    <n v="20"/>
    <n v="1"/>
  </r>
  <r>
    <n v="3.8685821024351002E+17"/>
    <s v="06"/>
    <s v="10"/>
    <x v="5"/>
    <s v="14:19:19"/>
    <s v="Kabar saya baik, bung @agusarisnan. Mohon sampaikan salam saya kepada teman-teman di Banjarmasin."/>
    <n v="2"/>
    <n v="2"/>
  </r>
  <r>
    <n v="3.8685756252136198E+17"/>
    <s v="06"/>
    <s v="10"/>
    <x v="5"/>
    <s v="14:16:45"/>
    <s v="Alhamdulillah. Terus berjuang bung @AgungRokhadi. Jangan kita berhenti sampai tujuan kita tercapai. Indonesia yang disegani dan dihormati."/>
    <n v="10"/>
    <n v="5"/>
  </r>
  <r>
    <n v="3.86857262553112E+17"/>
    <s v="06"/>
    <s v="10"/>
    <x v="5"/>
    <s v="14:15:33"/>
    <s v="@juragan_INTER Hahaha. Maaf saya tidak berkenan berpihak kepada tim sepakbola selain timnas sepakbola Indonesia."/>
    <n v="1"/>
    <n v="0"/>
  </r>
  <r>
    <n v="3.8685705762363302E+17"/>
    <s v="06"/>
    <s v="10"/>
    <x v="5"/>
    <s v="14:14:44"/>
    <s v="@LibertyRey Maksud saudara, Abdul Suang? Yang bersangkutan sudah mendapatkan hukuman dari @Gerindra."/>
    <n v="1"/>
    <n v="0"/>
  </r>
  <r>
    <n v="3.8685662012834202E+17"/>
    <s v="06"/>
    <s v="10"/>
    <x v="5"/>
    <s v="14:13:00"/>
    <s v="Selamat malam. Apa kabar, sahabat Twitter?"/>
    <n v="33"/>
    <n v="11"/>
  </r>
  <r>
    <n v="3.8685642771464602E+17"/>
    <s v="06"/>
    <s v="10"/>
    <x v="5"/>
    <s v="14:12:14"/>
    <s v="RT @Gerindra: #BeritaGerindra RT @yahoo_id: Bondan Winarno jadi Caleg untuk Perbaiki Gizi Anak-anak Indonesia http://t.co/Exw1f4LXrd"/>
    <n v="11"/>
    <n v="0"/>
  </r>
  <r>
    <n v="3.86856231941328E+17"/>
    <s v="06"/>
    <s v="10"/>
    <x v="5"/>
    <s v="14:11:27"/>
    <s v="RT @republikaonline: Prabowo Berduka atas Meninggalnya Ayah Wilfrida http://t.co/pOqY0dxJIJ"/>
    <n v="10"/>
    <n v="0"/>
  </r>
  <r>
    <n v="3.8650121706656902E+17"/>
    <s v="05"/>
    <s v="10"/>
    <x v="5"/>
    <s v="14:40:45"/>
    <s v="Jika ada pertanyaan sahabat yang belum saya jawab, silakan sahabat arahkan ke @Gerindra. @Gerindra dikelola oleh tim yang online 24 jam."/>
    <n v="20"/>
    <n v="7"/>
  </r>
  <r>
    <n v="3.8650074456983501E+17"/>
    <s v="05"/>
    <s v="10"/>
    <x v="5"/>
    <s v="14:38:53"/>
    <s v="Terima kasih sahabat. Sekarang waktunya saya beralih untuk menjawab pertanyaan-pertanyaan yang masuk di FB dan email saya."/>
    <n v="13"/>
    <n v="4"/>
  </r>
  <r>
    <n v="3.8650034709662502E+17"/>
    <s v="05"/>
    <s v="10"/>
    <x v="5"/>
    <s v="14:37:18"/>
    <s v="@eggytrisdian @aintoktil Benar. Itu salah satunya."/>
    <n v="0"/>
    <n v="1"/>
  </r>
  <r>
    <n v="3.8650014381547898E+17"/>
    <s v="05"/>
    <s v="10"/>
    <x v="5"/>
    <s v="14:36:29"/>
    <s v="Menjalin kerjasama perdagangan dengan negara lain adalah perlu, bung @rezalvayamany. Namun harus menguntungkan. Jangan kita didikte."/>
    <n v="8"/>
    <n v="5"/>
  </r>
  <r>
    <n v="3.8649979095288602E+17"/>
    <s v="05"/>
    <s v="10"/>
    <x v="5"/>
    <s v="14:35:05"/>
    <s v="Tim sepakbola favorit saya hanya: Tim Nasional Republik Indonesia, bung @BillyJS_09."/>
    <n v="14"/>
    <n v="3"/>
  </r>
  <r>
    <n v="3.86499342107832E+17"/>
    <s v="05"/>
    <s v="10"/>
    <x v="5"/>
    <s v="14:33:18"/>
    <s v="Seperti bung @adyari_808, dalam setiap kesempatan bicara saya selalu sampaikan: Saya ingin Indonesia swasembada energi dengan biofuel."/>
    <n v="7"/>
    <n v="2"/>
  </r>
  <r>
    <n v="3.8649891482569101E+17"/>
    <s v="05"/>
    <s v="10"/>
    <x v="5"/>
    <s v="14:31:36"/>
    <s v="Saya tidak ada urusan, bung @SatriaWicaks4na. Saya ingin membangun bangsa, bukan membangun dinasti keluarga."/>
    <n v="14"/>
    <n v="5"/>
  </r>
  <r>
    <n v="3.8649848936808E+17"/>
    <s v="05"/>
    <s v="10"/>
    <x v="5"/>
    <s v="14:29:55"/>
    <s v="Saya ingin ada pemisahan antara pusat bisnis dan pemerintahan, bung @satriananda. Namun pertama kita harus selamatkan uang kita yang bocor."/>
    <n v="9"/>
    <n v="5"/>
  </r>
  <r>
    <n v="3.8649772450316198E+17"/>
    <s v="05"/>
    <s v="10"/>
    <x v="5"/>
    <s v="14:26:52"/>
    <s v="Saya tidak yakin semua kader @Gerindra bersih, bung @RandyRPrayoga. Karenanya saya buka http://t.co/MYeP1DcSg8 agar semua dapat ikut awasi."/>
    <n v="16"/>
    <n v="5"/>
  </r>
  <r>
    <n v="3.8649725356672602E+17"/>
    <s v="05"/>
    <s v="10"/>
    <x v="5"/>
    <s v="14:25:00"/>
    <s v="Analisa anda tepat, bung @zepbees. Sistim ekonomi neoliberal tidak menguntungkan bagi bangsa kita. Kita harus kembali ke UUD 1945, Pasal 33."/>
    <n v="10"/>
    <n v="3"/>
  </r>
  <r>
    <n v="3.8649686300150899E+17"/>
    <s v="05"/>
    <s v="10"/>
    <x v="5"/>
    <s v="14:23:27"/>
    <s v="Bung @AnthoKiddrock, jangan diam dan menjadi bagian dari &quot;silent majority&quot;. Gandeng kader @Gerindra setempat dan pertahankan Pancasila."/>
    <n v="12"/>
    <n v="2"/>
  </r>
  <r>
    <n v="3.8649636357316998E+17"/>
    <s v="05"/>
    <s v="10"/>
    <x v="5"/>
    <s v="14:21:28"/>
    <s v="Impor atau tidak impor adalah masalah ketercukupan produksi. bung @eggytrisdian. Produksi pangan lokal bisa melimpah jika negara berpihak."/>
    <n v="9"/>
    <n v="2"/>
  </r>
  <r>
    <n v="3.8649335676889901E+17"/>
    <s v="05"/>
    <s v="10"/>
    <x v="5"/>
    <s v="14:09:31"/>
    <s v="Saya melihat banyak elit bangsa kita berperilaku seperti burung unta, bung @dendeniii. Tahu ada masalah, malah mengubur kepala ke pasir."/>
    <n v="31"/>
    <n v="4"/>
  </r>
  <r>
    <n v="3.8649266325750099E+17"/>
    <s v="05"/>
    <s v="10"/>
    <x v="5"/>
    <s v="14:06:46"/>
    <s v="Bung @King_Amar86, tunduk atau tidak tunduk pada bangsa lain adalah masalah sikap. Leluhur kita tidak punya apa-apa, namun mereka berani."/>
    <n v="13"/>
    <n v="1"/>
  </r>
  <r>
    <n v="3.8649216440375699E+17"/>
    <s v="05"/>
    <s v="10"/>
    <x v="5"/>
    <s v="14:04:47"/>
    <s v="Tugas utama dari sebuah negara adalah melindungi keselamatan warganya, bung @azteria2000. Mereka yang melanggar hukum harus ditindak."/>
    <n v="12"/>
    <n v="1"/>
  </r>
  <r>
    <n v="3.8649189308683802E+17"/>
    <s v="05"/>
    <s v="10"/>
    <x v="5"/>
    <s v="14:03:42"/>
    <s v="Saya sangat bangga menjadi orang Indonesia, bung @ShogexDP. Saya harap saudara juga merasakan hal yang sama."/>
    <n v="5"/>
    <n v="5"/>
  </r>
  <r>
    <n v="3.8649161468572E+17"/>
    <s v="05"/>
    <s v="10"/>
    <x v="5"/>
    <s v="14:02:36"/>
    <s v="@yantomgl cc @Gerindra."/>
    <n v="1"/>
    <n v="0"/>
  </r>
  <r>
    <n v="3.8649126075356301E+17"/>
    <s v="05"/>
    <s v="10"/>
    <x v="5"/>
    <s v="14:01:11"/>
    <s v="Saya terbuka untuk bekerja membangun negara bersama semua orang yang nasionalis, bersih dan cerdas bung @DermawanAffan @TriSulis_S."/>
    <n v="12"/>
    <n v="4"/>
  </r>
  <r>
    <n v="3.8649090345339597E+17"/>
    <s v="05"/>
    <s v="10"/>
    <x v="5"/>
    <s v="13:59:46"/>
    <s v="@DeniGondo &quot;6 Program Aksi&quot; @Gerindra."/>
    <n v="2"/>
    <n v="0"/>
  </r>
  <r>
    <n v="3.8649078761091398E+17"/>
    <s v="05"/>
    <s v="10"/>
    <x v="5"/>
    <s v="13:59:19"/>
    <s v="Infrastruktur transportasi adalah salah satu kuncinya, bung @Adesubanrio. Saya ingin jadi orang yang meresmikan jalan tol lintas Sumatera."/>
    <n v="67"/>
    <n v="17"/>
  </r>
  <r>
    <n v="3.8649018853428E+17"/>
    <s v="05"/>
    <s v="10"/>
    <x v="5"/>
    <s v="13:56:56"/>
    <s v="Mbak @TriSulis_S, saya ingin Indonesia menjadi negara yang kuat, aman, bermartabat dan berdikari. Negara yang dihormati dan disegani."/>
    <n v="12"/>
    <n v="3"/>
  </r>
  <r>
    <n v="3.86489788372504E+17"/>
    <s v="05"/>
    <s v="10"/>
    <x v="5"/>
    <s v="13:55:20"/>
    <s v="Bung @helmikamaruddin, setiap ada kader @Gerindra yang korupsi saya tendang segera dari keanggotaan partai. Tidak ada toleransi."/>
    <n v="25"/>
    <n v="7"/>
  </r>
  <r>
    <n v="3.8648943598385498E+17"/>
    <s v="05"/>
    <s v="10"/>
    <x v="5"/>
    <s v="13:53:56"/>
    <s v="Bung @fauziwenk, silakan cek &quot;6 Program Aksi&quot; @Gerindra. Semua yang tertulis pada dokumen tersebut adalah prioritas kerja saya."/>
    <n v="6"/>
    <n v="2"/>
  </r>
  <r>
    <n v="3.86489054209904E+17"/>
    <s v="05"/>
    <s v="10"/>
    <x v="5"/>
    <s v="13:52:25"/>
    <s v="Saya sering sampaikan, kekayaan kita bocor Rp. 1.000 triliun per tahun, bung @dendeniii @AsraaAfrizon. &quot;Net outflow of national wealth&quot;."/>
    <n v="12"/>
    <n v="2"/>
  </r>
  <r>
    <n v="3.8648875019417101E+17"/>
    <s v="05"/>
    <s v="10"/>
    <x v="5"/>
    <s v="13:51:13"/>
    <s v="Tugas memberantas korupsi bukan pilihan mbak @isti_lta. Jika korupsi tidak dihentikan, pada waktunya Republik Indonesia akan bubar."/>
    <n v="10"/>
    <n v="1"/>
  </r>
  <r>
    <n v="3.864882120566E+17"/>
    <s v="05"/>
    <s v="10"/>
    <x v="5"/>
    <s v="13:49:05"/>
    <s v="Bung @othing_99, ada istilah &quot;garbage in, garbage out&quot;. Untuk memperbaiki kualitas SDM institusi apapun, proses rekrutmen SDM harus baik."/>
    <n v="2"/>
    <n v="5"/>
  </r>
  <r>
    <n v="3.8648736968936198E+17"/>
    <s v="05"/>
    <s v="10"/>
    <x v="5"/>
    <s v="13:45:44"/>
    <s v="Seorang pemimpin harus mau dan rutin turun ke lapangan, bung @YudhiTelsa. Namun karena Indonesia luas, harus juga manfaatkan teknologi."/>
    <n v="12"/>
    <n v="2"/>
  </r>
  <r>
    <n v="3.86486281162608E+17"/>
    <s v="05"/>
    <s v="10"/>
    <x v="5"/>
    <s v="13:41:24"/>
    <s v="Salah satu alasan kenapa orang mencuri, adalah karena kesempatan. Kita harus tutup semua kesempatan dengan komputerisasi, mbak @alalegna."/>
    <n v="13"/>
    <n v="1"/>
  </r>
  <r>
    <n v="3.8648604170141197E+17"/>
    <s v="05"/>
    <s v="10"/>
    <x v="5"/>
    <s v="13:40:27"/>
    <s v="Bung @naufalyansyah, untuk membangun daerah perbatasan yang saya janjikan adalah 8 Program Desa. Ini bagian dari 6 Program Aksi @Gerindra."/>
    <n v="6"/>
    <n v="2"/>
  </r>
  <r>
    <n v="3.8648583439373901E+17"/>
    <s v="05"/>
    <s v="10"/>
    <x v="5"/>
    <s v="13:39:38"/>
    <s v="Sekarang saya coba jawab pertanyaan satu-satu. Malam bung @Doelrochim76, alhamdulillah kabar saya baik. Kabar anda sendiri bagaimana?"/>
    <n v="1"/>
    <n v="0"/>
  </r>
  <r>
    <n v="3.8648559209718899E+17"/>
    <s v="05"/>
    <s v="10"/>
    <x v="5"/>
    <s v="13:38:40"/>
    <s v="Karena itu saya percaya, jika Indonesia dipimpin oleh mereka yang bersih, cerdas, dan berani tidak tunduk pada asing, kita bisa bangkit."/>
    <n v="100"/>
    <n v="18"/>
  </r>
  <r>
    <n v="3.8648491971249702E+17"/>
    <s v="05"/>
    <s v="10"/>
    <x v="5"/>
    <s v="13:36:00"/>
    <s v="Seribu kambing dipimpin oleh seekor harimau akan mengaum semua. Tetapi seribu harimau dipimpin kambing akan embeeeek semua."/>
    <n v="718"/>
    <n v="168"/>
  </r>
  <r>
    <n v="3.8648475045976E+17"/>
    <s v="05"/>
    <s v="10"/>
    <x v="5"/>
    <s v="13:35:19"/>
    <s v="Tidak ada prajurit yang jelek. Hanya ada komandan yang jelek. Segala yang dilakukan, dan tidak dilakukan prajurit adalah karena komandannya."/>
    <n v="242"/>
    <n v="97"/>
  </r>
  <r>
    <n v="3.8648445353657101E+17"/>
    <s v="05"/>
    <s v="10"/>
    <x v="5"/>
    <s v="13:34:08"/>
    <s v="Saya dulu belajar sebuah adagium yang berlaku bagi setiap tentara sepanjang sejarah: â€œThere are no bad soldiers, only bad commanders.â€"/>
    <n v="81"/>
    <n v="14"/>
  </r>
  <r>
    <n v="3.8648430368248198E+17"/>
    <s v="05"/>
    <s v="10"/>
    <x v="5"/>
    <s v="13:33:33"/>
    <s v="Namun pertama, Selamat HUT TNI. Bagi saya pribadi, 5 Oktober adalah waktu untuk introspeksi. Apakah saya sudah berbuat yang terbaik?"/>
    <n v="25"/>
    <n v="6"/>
  </r>
  <r>
    <n v="3.8648288900247501E+17"/>
    <s v="05"/>
    <s v="10"/>
    <x v="5"/>
    <s v="13:27:55"/>
    <s v="Selamat malam, sahabat Twitter. Apa kabar? Malam ini saya ada waktu untuk menjawab berbagai pertanyaan sahabat."/>
    <n v="44"/>
    <n v="17"/>
  </r>
  <r>
    <n v="3.8559961976316301E+17"/>
    <s v="03"/>
    <s v="10"/>
    <x v="5"/>
    <s v="02:58:08"/>
    <s v="Bung @Yudistira004, Kemendagri sendiri menyatakan bahwa 80% dari daerah otonom baru berkinerja buruk dan gagal. DOB tidak berarti perbaikan."/>
    <n v="11"/>
    <n v="5"/>
  </r>
  <r>
    <n v="3.8559625130085101E+17"/>
    <s v="03"/>
    <s v="10"/>
    <x v="5"/>
    <s v="02:44:45"/>
    <s v="Kita harus sabar, bung @helmikamaruddin. Saat ini jumlah penyidik KPK hanya 60 orang. KPK pernah menyampaikan, mereka perlu 26.000 penyidik."/>
    <n v="20"/>
    <n v="5"/>
  </r>
  <r>
    <n v="3.8559508830420902E+17"/>
    <s v="03"/>
    <s v="10"/>
    <x v="5"/>
    <s v="02:40:07"/>
    <s v="Masalah Papua adalah masalah keadilan perhatian dan pembangunan, bung @jihancahyana42. Pemimpin tertinggi harus berani turun dan mengawal."/>
    <n v="15"/>
    <n v="1"/>
  </r>
  <r>
    <n v="3.8559346382931098E+17"/>
    <s v="03"/>
    <s v="10"/>
    <x v="5"/>
    <s v="02:33:40"/>
    <s v="Setuju bung @AdiBaskoro. Kalau bukan kita yang bergerak untuk menyelamatkan pusaka bangsa, bergerak melindungi Trowulan, siapa lagi?"/>
    <n v="11"/>
    <n v="2"/>
  </r>
  <r>
    <n v="3.8559300470400602E+17"/>
    <s v="03"/>
    <s v="10"/>
    <x v="5"/>
    <s v="02:31:50"/>
    <s v="Masih terlalu banyak maling yang berkeliaran di Republik Indonesia yang belum ditangkap dan diberikan hukuman yang sepantasnya."/>
    <n v="107"/>
    <n v="17"/>
  </r>
  <r>
    <n v="3.8559278470440102E+17"/>
    <s v="03"/>
    <s v="10"/>
    <x v="5"/>
    <s v="02:30:58"/>
    <s v="Kepada kader @Gerindra di DPR, selalu saya ingatkan: Lawan segala upaya untuk melemahkan KPK. Dukung segala inisiatif untuk memperkuat KPK."/>
    <n v="59"/>
    <n v="8"/>
  </r>
  <r>
    <n v="3.8559249187067002E+17"/>
    <s v="03"/>
    <s v="10"/>
    <x v="5"/>
    <s v="02:29:48"/>
    <s v="Suatu hari, penyidik-penyidik dan pimpinan-pimpinan KPK yang terbukti bersih dan berani akan kita kenang sebagai pahlawan-pahlawan bangsa."/>
    <n v="96"/>
    <n v="13"/>
  </r>
  <r>
    <n v="3.8559224126939898E+17"/>
    <s v="03"/>
    <s v="10"/>
    <x v="5"/>
    <s v="02:28:48"/>
    <s v="KPK luar biasa. Walaupun menghadapi banyak keterbatasan, prestasi yang terus diukir patut kita berikan apresiasi."/>
    <n v="73"/>
    <n v="7"/>
  </r>
  <r>
    <n v="3.8505503533735098E+17"/>
    <s v="01"/>
    <s v="10"/>
    <x v="5"/>
    <s v="14:54:09"/>
    <s v="Terima kasih masukannya @faradinazevaya"/>
    <n v="7"/>
    <n v="5"/>
  </r>
  <r>
    <n v="3.8504689094269702E+17"/>
    <s v="01"/>
    <s v="10"/>
    <x v="5"/>
    <s v="14:21:47"/>
    <s v="Guru perlu dillibatkan untuk menentukan kelulusan @rcmonicawidodo @TIUtamy"/>
    <n v="6"/>
    <n v="5"/>
  </r>
  <r>
    <n v="3.8504644698820602E+17"/>
    <s v="01"/>
    <s v="10"/>
    <x v="5"/>
    <s v="14:20:01"/>
    <s v="Bangkit! â€œ@WRWinno: @Prabowo08 satu kata pak buat indonesia??â€"/>
    <n v="12"/>
    <n v="0"/>
  </r>
  <r>
    <n v="3.85045624682336E+17"/>
    <s v="01"/>
    <s v="10"/>
    <x v="5"/>
    <s v="14:16:45"/>
    <s v="Saya kurang setuju UN â€œ@TIUtamy: Pak @Prabowo08 kalo jd presiden, UN masih diadakan pak? Kenapa? Heheâ€"/>
    <n v="13"/>
    <n v="6"/>
  </r>
  <r>
    <n v="3.8504548343073901E+17"/>
    <s v="01"/>
    <s v="10"/>
    <x v="5"/>
    <s v="14:16:11"/>
    <s v="Jangan pandang bulu proses sesuai dengan hukum yang berlaku @gitaputrid"/>
    <n v="8"/>
    <n v="0"/>
  </r>
  <r>
    <n v="3.8504503289958797E+17"/>
    <s v="01"/>
    <s v="10"/>
    <x v="5"/>
    <s v="14:14:24"/>
    <s v="Bung @salvatoreazh kita ini bangsa bhinneka tunggal ika."/>
    <n v="3"/>
    <n v="2"/>
  </r>
  <r>
    <n v="3.8504423364139398E+17"/>
    <s v="01"/>
    <s v="10"/>
    <x v="5"/>
    <s v="14:11:13"/>
    <s v=":D â€œ@victorferdinan: Prikitiwww... RT @Prabowo08: Kok bisa? â€œ@linashovia: @Prabowo08 permisi pak , udah 2x mimpi'in bapak.. Anehhhh deh...â€â€"/>
    <n v="5"/>
    <n v="0"/>
  </r>
  <r>
    <n v="3.8504387845935098E+17"/>
    <s v="01"/>
    <s v="10"/>
    <x v="5"/>
    <s v="14:09:49"/>
    <s v="Aamiin. Terima kasih â€œ@EvaFonne: Doa sy apa yg bpk lakukan dlm membela wilfrida pasti akn berhsil sesuai harapn,Amin.Salam #IndonesiaRayaâ€"/>
    <n v="4"/>
    <n v="1"/>
  </r>
  <r>
    <n v="3.8504290353952698E+17"/>
    <s v="01"/>
    <s v="10"/>
    <x v="5"/>
    <s v="14:05:56"/>
    <s v="Kok bisa? â€œ@linashovia: @Prabowo08 permisi pak , udah 2x mimpi'in bapak... Anehhhh deh...â€"/>
    <n v="2"/>
    <n v="0"/>
  </r>
  <r>
    <n v="3.8504266335272499E+17"/>
    <s v="01"/>
    <s v="10"/>
    <x v="5"/>
    <s v="14:04:59"/>
    <s v="Menegakkan konstitusi dalam konteks penghilangan paksa, bisa dijelaskan maksudnya? @gitaputrid"/>
    <n v="6"/>
    <n v="0"/>
  </r>
  <r>
    <n v="3.85041539803512E+17"/>
    <s v="01"/>
    <s v="10"/>
    <x v="5"/>
    <s v="14:00:31"/>
    <s v="Apakah kita hanya diam ketika rentenir menguasai para petani dan nelayan? @imanmilyarder @Mas_IlhamBQ"/>
    <n v="11"/>
    <n v="2"/>
  </r>
  <r>
    <n v="3.8504068110365402E+17"/>
    <s v="01"/>
    <s v="10"/>
    <x v="5"/>
    <s v="13:57:06"/>
    <s v="Kalau mobil nasional, dukung! @andiistiabudi Daripada mobil murah lebih baik pemerintah sediakan transportasi umum yang aman dan terjangkau."/>
    <n v="15"/>
    <n v="2"/>
  </r>
  <r>
    <n v="3.8503866316949901E+17"/>
    <s v="01"/>
    <s v="10"/>
    <x v="5"/>
    <s v="13:49:05"/>
    <s v="Mari kita wujudkan bersama-sama @bunda_tulipWARE Bangsa kita memiliki segalanya tidak hanya untuk mandiri tapi juga membantu negara lain."/>
    <n v="7"/>
    <n v="2"/>
  </r>
  <r>
    <n v="3.8503819584014298E+17"/>
    <s v="01"/>
    <s v="10"/>
    <x v="5"/>
    <s v="13:47:14"/>
    <s v="Insya Allah â€œ@annatairas4: maju trs dn ttp semangat dlm membantu wilfrida,sy ykn niat yg tulus akn mendtgkn kebaikan.Salam #IndonesiaRayaâ€"/>
    <n v="5"/>
    <n v="4"/>
  </r>
  <r>
    <n v="3.8503784697471699E+17"/>
    <s v="01"/>
    <s v="10"/>
    <x v="5"/>
    <s v="13:45:51"/>
    <s v="Ada bung â€œ@zaleuleuja: @Gerindra @Prabowo08 @donalgrunge90 untuk anggota DPRD apakah sama ada badan seleksinya ?â€"/>
    <n v="5"/>
    <n v="2"/>
  </r>
  <r>
    <n v="3.8503774784234701E+17"/>
    <s v="01"/>
    <s v="10"/>
    <x v="5"/>
    <s v="13:45:27"/>
    <s v="Salah satunya, bank tani dan nelayan yang secara khusus memberikan kredit dibidang pertanian, perikanan dan kelautan @Mas_IlhamBQ"/>
    <n v="12"/>
    <n v="0"/>
  </r>
  <r>
    <n v="3.8503649019705299E+17"/>
    <s v="01"/>
    <s v="10"/>
    <x v="5"/>
    <s v="13:40:27"/>
    <s v="Terima kasih dukunganmu. Salam untuk anak bangsa yang ada di Korea @LuraheKorea @tiojer1cho @Gerindra"/>
    <n v="9"/>
    <n v="2"/>
  </r>
  <r>
    <n v="3.8503579063328698E+17"/>
    <s v="01"/>
    <s v="10"/>
    <x v="5"/>
    <s v="13:37:40"/>
    <s v="Selama negara membutuhkan, saya selalu siap untuk berjuang demi bangsa dan negara bung @efraimjunaidi"/>
    <n v="18"/>
    <n v="1"/>
  </r>
  <r>
    <n v="3.8503401325920198E+17"/>
    <s v="01"/>
    <s v="10"/>
    <x v="5"/>
    <s v="13:30:37"/>
    <s v="RT @Gerindra: Selamat malam @donalgrunge90. Berikut &quot;Kiat Prabowo Subianto Memastikan Kader @Gerindra Tidak Korupsi&quot; http://t.co/K004a5Kdb2"/>
    <n v="9"/>
    <n v="0"/>
  </r>
  <r>
    <n v="3.8503173940117901E+17"/>
    <s v="01"/>
    <s v="10"/>
    <x v="5"/>
    <s v="13:21:34"/>
    <s v="Terima kasih dukunganmu. Salam hormat untuk keluarga bung @tiojer1cho @Gerindra"/>
    <n v="8"/>
    <n v="2"/>
  </r>
  <r>
    <n v="3.8503147592341498E+17"/>
    <s v="01"/>
    <s v="10"/>
    <x v="5"/>
    <s v="13:20:32"/>
    <s v="Waktunya untuk mendapatkan mandat dari rakyat agar bisa membuat kebijakan yang pro ketahanan pangan @tinasuwartinah @Presiden2014com"/>
    <n v="19"/>
    <n v="2"/>
  </r>
  <r>
    <n v="3.8503080970855603E+17"/>
    <s v="01"/>
    <s v="10"/>
    <x v="5"/>
    <s v="13:17:53"/>
    <s v="Selamat malam bung @donalgrunge90 Silahkan bergabung. @Gerindra tidak mengenal usia, selama niat tulus untuk berjuang, pintu selalu terbuka."/>
    <n v="10"/>
    <n v="4"/>
  </r>
  <r>
    <n v="3.8471785649289203E+17"/>
    <s v="30"/>
    <s v="09"/>
    <x v="5"/>
    <s v="16:34:19"/>
    <s v="Salam kenal bung â€œ@BungTofiq: Salam kenal bung @Prabowo08 _x000a_#SalamIndonesiaRayaâ€"/>
    <n v="2"/>
    <n v="1"/>
  </r>
  <r>
    <n v="3.8471563307557197E+17"/>
    <s v="30"/>
    <s v="09"/>
    <x v="5"/>
    <s v="16:25:29"/>
    <s v="Sepakat! â€œ@Mr_fajri: pilih yg pertama pak turun tangan dan gerak cepat_x000a_lakukan perubahan dg cepat meski tindakan tersebut kurang populerâ€"/>
    <n v="7"/>
    <n v="0"/>
  </r>
  <r>
    <n v="3.8471471391482598E+17"/>
    <s v="30"/>
    <s v="09"/>
    <x v="5"/>
    <s v="16:21:50"/>
    <s v="Aamiin. Terima kasih bung â€œ@Arison_djohor: @Prabowo08 semogga sukses  Å¸Ì²Ì£Ì£Ì£Ì¥Ç»ÇŽÌœÌÌ£Ç»âŒ£â—¦Â°  pak kami  berdoa semogga niat baik bapak terujukanâ€"/>
    <n v="7"/>
    <n v="1"/>
  </r>
  <r>
    <n v="3.84714352319688E+17"/>
    <s v="30"/>
    <s v="09"/>
    <x v="5"/>
    <s v="16:20:24"/>
    <s v="Alhamdulillah, hari ini berjalan dengan lancar sesuai yang diharapkan. Semoga hari para sahabat dilalui dengan baik sesuai harapan."/>
    <n v="31"/>
    <n v="4"/>
  </r>
  <r>
    <n v="3.8471373097966701E+17"/>
    <s v="30"/>
    <s v="09"/>
    <x v="5"/>
    <s v="16:17:55"/>
    <s v="Terkadang kita dihadapkan dalam dua pilihan. Turun tangan dan menciptakan perubahan langsung atau lipat tangan dan mencoba tidak peduli."/>
    <n v="150"/>
    <n v="21"/>
  </r>
  <r>
    <n v="3.8411351214379802E+17"/>
    <s v="29"/>
    <s v="09"/>
    <x v="5"/>
    <s v="00:32:52"/>
    <s v="Ok sahabat, saya ijin kembali beraktivitas. Mohon doa' untuk saudari kita Wilfrida yang besok akan menjalani persidangan di Kelantan."/>
    <n v="43"/>
    <n v="13"/>
  </r>
  <r>
    <n v="3.8411266215132698E+17"/>
    <s v="29"/>
    <s v="09"/>
    <x v="5"/>
    <s v="00:29:29"/>
    <s v="Tugas pertama dan utama dari sebuah negara adalah melindungi keselamatan warganya, mbak @muliakur. Jika tidak bisa, namanya negara gagal."/>
    <n v="24"/>
    <n v="4"/>
  </r>
  <r>
    <n v="3.8411244664377702E+17"/>
    <s v="29"/>
    <s v="09"/>
    <x v="5"/>
    <s v="00:28:38"/>
    <s v="@NovaLRamsis Silakan saudara koordinasi langsung dengan tim online @Gerindra."/>
    <n v="2"/>
    <n v="0"/>
  </r>
  <r>
    <n v="3.84112179022008E+17"/>
    <s v="29"/>
    <s v="09"/>
    <x v="5"/>
    <s v="00:27:34"/>
    <s v="Alhamdulillah, kabar saya sendiri baik mbak @restupratiwi86. Terima kasih sudah menanyakan. Semoga mbak Restu juga demikian."/>
    <n v="2"/>
    <n v="1"/>
  </r>
  <r>
    <n v="3.84111926365528E+17"/>
    <s v="29"/>
    <s v="09"/>
    <x v="5"/>
    <s v="00:26:34"/>
    <s v="@baimalera Benar."/>
    <n v="0"/>
    <n v="0"/>
  </r>
  <r>
    <n v="3.84111708182048E+17"/>
    <s v="29"/>
    <s v="09"/>
    <x v="5"/>
    <s v="00:25:42"/>
    <s v="Selamat pagi mbak @MutiaSuryo. Salam untuk keluarga dan teman-teman di Jogja. Semoga sehat selalu."/>
    <n v="0"/>
    <n v="1"/>
  </r>
  <r>
    <n v="3.8411138305217702E+17"/>
    <s v="29"/>
    <s v="09"/>
    <x v="5"/>
    <s v="00:24:24"/>
    <s v="Kapan saya ada agenda terbuka, silakan bung @agusrupit hadir. Informasi kegiatan saya selalu ada di Twitter @Gerindra dan FB saya."/>
    <n v="3"/>
    <n v="0"/>
  </r>
  <r>
    <n v="3.8411120681591603E+17"/>
    <s v="29"/>
    <s v="09"/>
    <x v="5"/>
    <s v="00:23:42"/>
    <s v="Tidak, bung @e_faqihmawon. Negeri kita sangat kaya. Karena itu walau sudah berdarah ratusan tahun tetap utuh. Bayangkan kalau tidak bocor."/>
    <n v="6"/>
    <n v="4"/>
  </r>
  <r>
    <n v="3.8411090804303398E+17"/>
    <s v="29"/>
    <s v="09"/>
    <x v="5"/>
    <s v="00:22:31"/>
    <s v="Bung @reinaldojuntak @muhd_akbar, dalam kesibukan saya selalu menyempatkan waktu untuk keluarga. Daripada berasumsi lebih baik bertanya."/>
    <n v="2"/>
    <n v="1"/>
  </r>
  <r>
    <n v="3.8411036852554502E+17"/>
    <s v="29"/>
    <s v="09"/>
    <x v="5"/>
    <s v="00:20:22"/>
    <s v="Saya tidak pernah diajarkan untuk mencela orang lain, bung @ranggaprastiko. Ayah saya selalu pesan: perbuat yang baik, perbuat yang benar."/>
    <n v="19"/>
    <n v="4"/>
  </r>
  <r>
    <n v="3.8410994054295098E+17"/>
    <s v="29"/>
    <s v="09"/>
    <x v="5"/>
    <s v="00:18:40"/>
    <s v="Terima kasih bung @jihancahyana42. Jika saya ada kesempatan lagi untuk mengudara, pasti akan dikabarkan dari akun @Gerindra. Ikuti infonya."/>
    <n v="4"/>
    <n v="0"/>
  </r>
  <r>
    <n v="3.8410967380199002E+17"/>
    <s v="29"/>
    <s v="09"/>
    <x v="5"/>
    <s v="00:17:37"/>
    <s v="Salam nasionalisme, bung @RioAaGoGo. Jika mengatakan diri nasionalis, jangan setengah-setengah. Gunakan bahasa Indonesia dengan baik."/>
    <n v="7"/>
    <n v="1"/>
  </r>
  <r>
    <n v="3.8410951178441101E+17"/>
    <s v="29"/>
    <s v="09"/>
    <x v="5"/>
    <s v="00:16:58"/>
    <s v="Nasib guru honorer tidak akan berobah banyak jika negara tidak punya uang, bung @e_faqihmawon. Kekayaan kita bocor 1.000 trilyun per tahun."/>
    <n v="19"/>
    <n v="4"/>
  </r>
  <r>
    <n v="3.8410919510607802E+17"/>
    <s v="29"/>
    <s v="09"/>
    <x v="5"/>
    <s v="00:15:43"/>
    <s v="Bung @muhd_akbar, sejak berpolitik saya tidak lagi punya akhir pekan. Namun berpolitik adalah pilihan saya, konsekuensinya saya terima."/>
    <n v="7"/>
    <n v="2"/>
  </r>
  <r>
    <n v="3.8410820163903398E+17"/>
    <s v="29"/>
    <s v="09"/>
    <x v="5"/>
    <s v="00:11:46"/>
    <s v="Jika bung @AnjarGRT kebetulan sedang di Jakarta, silakan hubungi saya. Nanti saya bisa ajak keliling jika agenda sedang tidak begitu padat."/>
    <n v="2"/>
    <n v="2"/>
  </r>
  <r>
    <n v="3.8410793434862701E+17"/>
    <s v="29"/>
    <s v="09"/>
    <x v="5"/>
    <s v="00:10:42"/>
    <s v="Baik bung @Hudzmelodic. Malam ini saya kembali ada agenda pertemuan dengan beberapa orang pejabat Malaysia. Mohon doa' untuk keadilan."/>
    <n v="6"/>
    <n v="1"/>
  </r>
  <r>
    <n v="3.8410730574827098E+17"/>
    <s v="29"/>
    <s v="09"/>
    <x v="5"/>
    <s v="00:08:12"/>
    <s v="Selamat pagi, sahabat Twitter."/>
    <n v="32"/>
    <n v="12"/>
  </r>
  <r>
    <n v="3.8325788610251898E+17"/>
    <s v="26"/>
    <s v="09"/>
    <x v="5"/>
    <s v="15:52:55"/>
    <s v="Sahabat, kita lanjut besok lagi. Jika ada pertanyaan untuk saya, bisa diarahkan ke @Gerindra. Ada tim sukarelawan yang kelola 24 jam."/>
    <n v="18"/>
    <n v="7"/>
  </r>
  <r>
    <n v="3.8325723266353101E+17"/>
    <s v="26"/>
    <s v="09"/>
    <x v="5"/>
    <s v="15:50:19"/>
    <s v="Benar bung @littlesenior. Daripada tidak datang ke TPS, lebih baik coblos semua wajah atau lambangnya."/>
    <n v="14"/>
    <n v="3"/>
  </r>
  <r>
    <n v="3.8325694198568102E+17"/>
    <s v="26"/>
    <s v="09"/>
    <x v="5"/>
    <s v="15:49:10"/>
    <s v="@toAn_R Terima kasih infonya. @Gerindra tolong info ini dipastikan kebenarannya."/>
    <n v="5"/>
    <n v="18"/>
  </r>
  <r>
    <n v="3.83256138076E+17"/>
    <s v="26"/>
    <s v="09"/>
    <x v="5"/>
    <s v="15:45:58"/>
    <s v="2009 lalu saya sudah kontrak politik dengan semua organisasi buruh, @dyMa_biloph. Jika @Gerindra kuasai parlemen, outsourcing dihapuskan."/>
    <n v="24"/>
    <n v="2"/>
  </r>
  <r>
    <n v="3.8325584978053498E+17"/>
    <s v="26"/>
    <s v="09"/>
    <x v="5"/>
    <s v="15:44:49"/>
    <s v="Sudah, bung @riocelebes. Tidak ada tempat di @Gerindra untuk perilaku tidak terpuji seperti itu."/>
    <n v="1"/>
    <n v="2"/>
  </r>
  <r>
    <n v="3.8325572955918298E+17"/>
    <s v="26"/>
    <s v="09"/>
    <x v="5"/>
    <s v="15:44:21"/>
    <s v="Ada, bung @DSetiyadi. Waktu hendak maju menjadi DKI 1, saudara Jokowi dan Ahok saya bantu. Saya hanya minta mereka untuk tidak korupsi."/>
    <n v="16"/>
    <n v="2"/>
  </r>
  <r>
    <n v="3.8325498158475597E+17"/>
    <s v="26"/>
    <s v="09"/>
    <x v="5"/>
    <s v="15:41:22"/>
    <s v="Namun di Twitter, saya terbatas karakter bung @OtTe2010. Di FB saya lebih leluasa. Pernah saya menulis status FB, panjangnya 20 halaman."/>
    <n v="9"/>
    <n v="1"/>
  </r>
  <r>
    <n v="3.8325469121730099E+17"/>
    <s v="26"/>
    <s v="09"/>
    <x v="5"/>
    <s v="15:40:13"/>
    <s v="Kalau golput, saudara memberi peluang suara saudara digunakan oleh hantu. Apakah mau, bung @mochriyadi13?"/>
    <n v="14"/>
    <n v="0"/>
  </r>
  <r>
    <n v="3.8325405893436602E+17"/>
    <s v="26"/>
    <s v="09"/>
    <x v="5"/>
    <s v="15:37:42"/>
    <s v="Kalau benar green car seharusnya pakai BBT (terbarukan) bung @wiffly_ron. Di Brazil bisa, kenapa kita tidak bisa lepas ketergantungan BBM."/>
    <n v="20"/>
    <n v="31"/>
  </r>
  <r>
    <n v="3.8325234561149299E+17"/>
    <s v="26"/>
    <s v="09"/>
    <x v="5"/>
    <s v="15:30:54"/>
    <s v="Bung @gatse8, berikut saya sampaikan kriteria ibu negara jika saya presiden: Ia harus memiliki sifat-sifat yang dimiliki ibu kandung saya."/>
    <n v="46"/>
    <n v="72"/>
  </r>
  <r>
    <n v="3.83251295949176E+17"/>
    <s v="26"/>
    <s v="09"/>
    <x v="5"/>
    <s v="15:26:44"/>
    <s v="Tidak ada saya pajang bendera negara asing di rumah saya, mbak @_ir4. Yang sering mbak lihat adalah bendera RAPATI, bendera perwira tinggi."/>
    <n v="5"/>
    <n v="3"/>
  </r>
  <r>
    <n v="3.8325088953371398E+17"/>
    <s v="26"/>
    <s v="09"/>
    <x v="5"/>
    <s v="15:25:07"/>
    <s v="@adzmining Terima kasih. Saya coba semaksimal mungkin. Untuk saudara ketahui, tidak semua saluran menerima ide-ide saya."/>
    <n v="2"/>
    <n v="0"/>
  </r>
  <r>
    <n v="3.8325070758061197E+17"/>
    <s v="26"/>
    <s v="09"/>
    <x v="5"/>
    <s v="15:24:23"/>
    <s v="Sudah 5 juta orang di Indonesia yang menjadi candu narkoba. Mereka yang mendapat untung, pantasnya kita hukum seberat-beratnya @gandaprisma."/>
    <n v="15"/>
    <n v="3"/>
  </r>
  <r>
    <n v="3.8325040113636102E+17"/>
    <s v="26"/>
    <s v="09"/>
    <x v="5"/>
    <s v="15:23:10"/>
    <s v="Kemarin saya membaca artikel koran, katanya saya harus lebih sering aktif di Twitter bung @uyamud. Ternyata aktif di FB saja tidak cukup."/>
    <n v="27"/>
    <n v="50"/>
  </r>
  <r>
    <n v="3.8324961486794701E+17"/>
    <s v="26"/>
    <s v="09"/>
    <x v="5"/>
    <s v="15:20:03"/>
    <s v="Indonesia adalah negara Pancasila. Konstitusi kita menjamin persamaan hak. Jika tidak sepakat silakan ke negara lain, bung @AgungWibowoAdi."/>
    <n v="34"/>
    <n v="4"/>
  </r>
  <r>
    <n v="3.8324824287755802E+17"/>
    <s v="26"/>
    <s v="09"/>
    <x v="5"/>
    <s v="15:14:36"/>
    <s v="Siapa yang untung dari jam yang kita pakai, @DavidMaturbongs? Belanda pernah bilang, &quot;Indonesia mau merdeka? Bikin peniti saja tidak bisa.&quot;"/>
    <n v="21"/>
    <n v="3"/>
  </r>
  <r>
    <n v="3.8324795467012499E+17"/>
    <s v="26"/>
    <s v="09"/>
    <x v="5"/>
    <s v="15:13:27"/>
    <s v="Tidak perlu jauh-jauh, bung @DavidMaturbongs. Lihat saja yang ada di sekitar kita. Siapa yang untung dari mobil, motor yang kita pakai?"/>
    <n v="4"/>
    <n v="0"/>
  </r>
  <r>
    <n v="3.8324697046412902E+17"/>
    <s v="26"/>
    <s v="09"/>
    <x v="5"/>
    <s v="15:09:32"/>
    <s v="Karena tidak ada keberpihakan, bung @aiskandarzu. Adalah kesalahan besar, kalau semua dilepaskan ke pasar. Coba lihat ke SIngapura dan Cina."/>
    <n v="10"/>
    <n v="0"/>
  </r>
  <r>
    <n v="3.8324625994064198E+17"/>
    <s v="26"/>
    <s v="09"/>
    <x v="5"/>
    <s v="15:06:43"/>
    <s v="@oneimantaqwa @Yoqiza Hahaha. Ya tidak lagu itu juga."/>
    <n v="0"/>
    <n v="0"/>
  </r>
  <r>
    <n v="3.8324605309854502E+17"/>
    <s v="26"/>
    <s v="09"/>
    <x v="5"/>
    <s v="15:05:54"/>
    <s v="Bung @mavioforever, kita tak bisa pukul rata. Ada pemerintahan yang cukup konsisten berpihak pada rakyat. Misalkan Jakarta, Bandung, Malang."/>
    <n v="7"/>
    <n v="2"/>
  </r>
  <r>
    <n v="3.8324499231292198E+17"/>
    <s v="26"/>
    <s v="09"/>
    <x v="5"/>
    <s v="15:01:41"/>
    <s v="Bung @Heru_beginsaw harus realistis. Semua orang perlu makan. Jika tidak punya cukup uang untuk makan, bagaimana bisa bekerja dengan baik."/>
    <n v="10"/>
    <n v="0"/>
  </r>
  <r>
    <n v="3.8324434235518899E+17"/>
    <s v="26"/>
    <s v="09"/>
    <x v="5"/>
    <s v="14:59:06"/>
    <s v="@Doublle_N Alhamdulillah."/>
    <n v="1"/>
    <n v="0"/>
  </r>
  <r>
    <n v="3.8324378870703699E+17"/>
    <s v="26"/>
    <s v="09"/>
    <x v="5"/>
    <s v="14:56:54"/>
    <s v="Benar. Saya percaya sosialisme murni tidak bisa sejahterakan rakyat, bung @wangilaut. Yang terbaik adalah penggabungan antara keduanya."/>
    <n v="14"/>
    <n v="0"/>
  </r>
  <r>
    <n v="3.8324332899456198E+17"/>
    <s v="26"/>
    <s v="09"/>
    <x v="5"/>
    <s v="14:55:04"/>
    <s v="Setiap waktu, setiap generasi pasti ada komprador-komprador yang ingin revisi UUD 1945, Pasal 33. Kita harus lawan bung @hariseptiadi."/>
    <n v="20"/>
    <n v="3"/>
  </r>
  <r>
    <n v="3.8324282577036403E+17"/>
    <s v="26"/>
    <s v="09"/>
    <x v="5"/>
    <s v="14:53:04"/>
    <s v="@dwikganteng Sedang ada apa?"/>
    <n v="0"/>
    <n v="0"/>
  </r>
  <r>
    <n v="3.83242286584168E+17"/>
    <s v="26"/>
    <s v="09"/>
    <x v="5"/>
    <s v="14:50:56"/>
    <s v="Saya ngeri, bung @QejoB. Di dekat rumah saja saja, satu setengah jam dari Jakarta, sering tidak ada guru di sekolah pada jam sekolah."/>
    <n v="2"/>
    <n v="2"/>
  </r>
  <r>
    <n v="3.8324162908507302E+17"/>
    <s v="26"/>
    <s v="09"/>
    <x v="5"/>
    <s v="14:48:19"/>
    <s v="Seorang prajurit wajib bisa nyanyi, mbak @Yoqiza. Walau hanya satu lagu saja."/>
    <n v="9"/>
    <n v="1"/>
  </r>
  <r>
    <n v="3.8324069878008198E+17"/>
    <s v="26"/>
    <s v="09"/>
    <x v="5"/>
    <s v="14:44:37"/>
    <s v="Saya baru mendapat telepon dari tim pengacara saya di Malaysia. Masih ada harapan. Sidang berikutnya hari Senin depan, bung @NobmaSangadji."/>
    <n v="11"/>
    <n v="3"/>
  </r>
  <r>
    <n v="3.8323902152822701E+17"/>
    <s v="26"/>
    <s v="09"/>
    <x v="5"/>
    <s v="14:37:57"/>
    <s v="Harus, bung @ergayuhandra. Kalau hukum tidak lagi dihormati, kalau penegak hukum takut mengenakan seragam sendiri, kita menuju negara gagal."/>
    <n v="16"/>
    <n v="2"/>
  </r>
  <r>
    <n v="3.8323874693135898E+17"/>
    <s v="26"/>
    <s v="09"/>
    <x v="5"/>
    <s v="14:36:52"/>
    <s v="Saya sudah pesan mobil Esemka tetapi pesanan saya belum datang. Jika sudah saya rencana ganti mobil bung @nggaPD @maheswara83."/>
    <n v="224"/>
    <n v="241"/>
  </r>
  <r>
    <n v="3.8323752753392397E+17"/>
    <s v="26"/>
    <s v="09"/>
    <x v="5"/>
    <s v="14:32:01"/>
    <s v="Inilah dampak dari sistim neoliberal kebablasan, mbak @himalayann. Oleh karena itu saya selalu sampaikan, kita harus kembali ke UUD 1945."/>
    <n v="21"/>
    <n v="4"/>
  </r>
  <r>
    <n v="3.8323634889675501E+17"/>
    <s v="26"/>
    <s v="09"/>
    <x v="5"/>
    <s v="14:27:20"/>
    <s v="Teman saya mas Effendi Soen sudah membuat dokumenternya, bung @andiistiabudi. Silakan cek di YouTube. Tim @Gerindra bisa bantu."/>
    <n v="5"/>
    <n v="3"/>
  </r>
  <r>
    <n v="3.8323611446870797E+17"/>
    <s v="26"/>
    <s v="09"/>
    <x v="5"/>
    <s v="14:26:24"/>
    <s v="Saya sudah sering sampaikan, bung @maheswara83. Lebih baik mobil nasional. Apakah bangsa kita tidak mampu bikin mobil?"/>
    <n v="15"/>
    <n v="20"/>
  </r>
  <r>
    <n v="3.8323547069758202E+17"/>
    <s v="26"/>
    <s v="09"/>
    <x v="5"/>
    <s v="14:23:51"/>
    <s v="@agushe64 Alhamdulillah."/>
    <n v="1"/>
    <n v="0"/>
  </r>
  <r>
    <n v="3.83235262421016E+17"/>
    <s v="26"/>
    <s v="09"/>
    <x v="5"/>
    <s v="14:23:01"/>
    <s v="RT @Ridho_Purnama: @Prabowo08 RT @Beritasatu: Prabowo: Petani Ujung Tombak Ketahanan Pangan Bangsa http://t.co/5EDmggiG2N"/>
    <n v="3"/>
    <n v="0"/>
  </r>
  <r>
    <n v="3.8323518448666598E+17"/>
    <s v="26"/>
    <s v="09"/>
    <x v="5"/>
    <s v="14:22:42"/>
    <s v="Bukan hanya sakit, bung @AL_diablos. Lebih tepatnya negara kita saat ini sedang berdarah. Kekayaan bangsa kita mengalir ke luar negeri."/>
    <n v="14"/>
    <n v="5"/>
  </r>
  <r>
    <n v="3.8323490322502003E+17"/>
    <s v="26"/>
    <s v="09"/>
    <x v="5"/>
    <s v="14:21:35"/>
    <s v="Alhamdulillah kabar saya sendiri baik bung @17sebelas. Tadi pagi saya di Jasinga, Kabupaten Bogor. Sekarang di rumah, di desa Bojong Koneng."/>
    <n v="4"/>
    <n v="4"/>
  </r>
  <r>
    <n v="3.8323462013465798E+17"/>
    <s v="26"/>
    <s v="09"/>
    <x v="5"/>
    <s v="14:20:28"/>
    <s v="Masih terlalu dini bicara cawapres, bung @wnugros."/>
    <n v="10"/>
    <n v="16"/>
  </r>
  <r>
    <n v="3.8323438012401997E+17"/>
    <s v="26"/>
    <s v="09"/>
    <x v="5"/>
    <s v="14:19:31"/>
    <s v="@callmeadi_sj @Ronnie_Rusli Diskusi dimana?"/>
    <n v="0"/>
    <n v="0"/>
  </r>
  <r>
    <n v="3.8323414220212602E+17"/>
    <s v="26"/>
    <s v="09"/>
    <x v="5"/>
    <s v="14:18:34"/>
    <s v="RT @GerindraTV: Graffiti Gerindra di &quot;Sarang Sang Garuda&quot;: http://t.co/8c80OUQAwj via @YouTube"/>
    <n v="8"/>
    <n v="0"/>
  </r>
  <r>
    <n v="3.8323365927414099E+17"/>
    <s v="26"/>
    <s v="09"/>
    <x v="5"/>
    <s v="14:16:39"/>
    <s v="RT @Gerindra: Prabowo Subianto bersama Petani dan Warga Jasinga, Kabupaten Bogor https://t.co/RugBrrpM37"/>
    <n v="13"/>
    <n v="0"/>
  </r>
  <r>
    <n v="3.8323349012206298E+17"/>
    <s v="26"/>
    <s v="09"/>
    <x v="5"/>
    <s v="14:15:58"/>
    <s v="Selamat malam, sahabat Twitter. Apa kabar?"/>
    <n v="30"/>
    <n v="39"/>
  </r>
  <r>
    <n v="3.8267584057350899E+17"/>
    <s v="25"/>
    <s v="09"/>
    <x v="5"/>
    <s v="01:20:04"/>
    <s v="Jangan ragu dan pantang menyerah. Rakyat mendambakan kesehatan yang terjangkau @Sukamto_SM"/>
    <n v="15"/>
    <n v="3"/>
  </r>
  <r>
    <n v="3.8267000808762099E+17"/>
    <s v="25"/>
    <s v="09"/>
    <x v="5"/>
    <s v="00:56:54"/>
    <s v="Semoga dapat segera terselesaikan. Air bagi petani adalah yang utama. @eksan_afandi @rakafmcepu @info_blora"/>
    <n v="8"/>
    <n v="3"/>
  </r>
  <r>
    <n v="3.8266725303808E+17"/>
    <s v="25"/>
    <s v="09"/>
    <x v="5"/>
    <s v="00:45:57"/>
    <s v="Aamiin â€œ@misbulabdillah: @Prabowo08 Pagi jendral, 86. diterima http://t.co/gHwlrToMW8 semoga sehat dan penuh antusias!â€"/>
    <n v="6"/>
    <n v="9"/>
  </r>
  <r>
    <n v="3.8266646402657798E+17"/>
    <s v="25"/>
    <s v="09"/>
    <x v="5"/>
    <s v="00:42:49"/>
    <s v="Siapa berani, menang. Kita hadapi segala tantangan demi Merah Putih. Selamat pagi. Selamat berkarya untuk negerimu."/>
    <n v="82"/>
    <n v="9"/>
  </r>
  <r>
    <n v="3.8255918697585402E+17"/>
    <s v="24"/>
    <s v="09"/>
    <x v="5"/>
    <s v="17:36:32"/>
    <s v="Kritik baik yang membangun kita dengarkan dan bangun dialog, kritik ngawur yang kita biarkan bung @GmnI_FEUB."/>
    <n v="13"/>
    <n v="4"/>
  </r>
  <r>
    <n v="3.8255885051300602E+17"/>
    <s v="24"/>
    <s v="09"/>
    <x v="5"/>
    <s v="17:35:12"/>
    <s v="Terima kasih. Kebetulan aktivitas pertama saya besok baru mulai agak siang, jadi malam ini bisa membaca dan membalas Twitter bung @mantotti."/>
    <n v="2"/>
    <n v="1"/>
  </r>
  <r>
    <n v="3.8255745630538502E+17"/>
    <s v="24"/>
    <s v="09"/>
    <x v="5"/>
    <s v="17:29:39"/>
    <s v="Masih, bung @Amin_Roman. Penghapusan praktik kerja kontrak dan outsourcing ada di agenda @Gerindra jika mendapat mandat kuasa dari rakyat."/>
    <n v="17"/>
    <n v="4"/>
  </r>
  <r>
    <n v="3.8255703657299501E+17"/>
    <s v="24"/>
    <s v="09"/>
    <x v="5"/>
    <s v="17:27:59"/>
    <s v="@harrisrambulive Salam saya untuk teman-teman di kampung bung Haris. Terima kasih."/>
    <n v="0"/>
    <n v="0"/>
  </r>
  <r>
    <n v="3.8255671641757197E+17"/>
    <s v="24"/>
    <s v="09"/>
    <x v="5"/>
    <s v="17:26:43"/>
    <s v="Untuk Twitter dan FB, kadang saya ketik sendiri, namun lebih sering dibantu ketik oleh asisten pribadi saya mbak @vinaniv_. Saya mengawasi."/>
    <n v="7"/>
    <n v="3"/>
  </r>
  <r>
    <n v="3.8255611254264998E+17"/>
    <s v="24"/>
    <s v="09"/>
    <x v="5"/>
    <s v="17:24:19"/>
    <s v="Prioritas utama saya adalah menghentikan kebocoran kekayaan bangsa, bung @GalihUtomo2. Setelah itu kita jalankan #6ProgramAksi @Gerindra."/>
    <n v="26"/>
    <n v="4"/>
  </r>
  <r>
    <n v="3.8255573330207898E+17"/>
    <s v="24"/>
    <s v="09"/>
    <x v="5"/>
    <s v="17:22:49"/>
    <s v="Tidak, bung @davidakashi. Tuduhan, serangan dan penistaan karakter adalah bagian dari resiko pengabdian saya. Rakyat Indonesia tidak bodoh."/>
    <n v="17"/>
    <n v="1"/>
  </r>
  <r>
    <n v="3.82554940893184E+17"/>
    <s v="24"/>
    <s v="09"/>
    <x v="5"/>
    <s v="17:19:40"/>
    <s v="Karena sekarang ini, pagi siang sore agenda saya sangat penuh mbak @vinakheista. Saya baru bisa buka Twitter dan FB pada malam hari."/>
    <n v="4"/>
    <n v="1"/>
  </r>
  <r>
    <n v="3.8255447894932998E+17"/>
    <s v="24"/>
    <s v="09"/>
    <x v="5"/>
    <s v="17:17:49"/>
    <s v="@ahankiki Tim DPP @Gerindra mohon bung Farhan ini dibantu. Terima kasih."/>
    <n v="2"/>
    <n v="0"/>
  </r>
  <r>
    <n v="3.8255426959062598E+17"/>
    <s v="24"/>
    <s v="09"/>
    <x v="5"/>
    <s v="17:17:00"/>
    <s v="@DjengRe Dalam waktu dekat. Paling lambat bulan Oktober sudah selesai."/>
    <n v="0"/>
    <n v="0"/>
  </r>
  <r>
    <n v="3.8255395466971098E+17"/>
    <s v="24"/>
    <s v="09"/>
    <x v="5"/>
    <s v="17:15:44"/>
    <s v="@A_gilaaa @Gerindra Terima kasih. Semoga dengan kepemimpinan saudara Longki Djanggola, Sulteng bisa semakin maju."/>
    <n v="5"/>
    <n v="0"/>
  </r>
  <r>
    <n v="3.8255364577178803E+17"/>
    <s v="24"/>
    <s v="09"/>
    <x v="5"/>
    <s v="17:14:31"/>
    <s v="Tim saya masih terus berusaha bung @NTBmemilihcalon. Insya Allah Senin depan saya akan ke Kelantan untuk mendampingi persidangan."/>
    <n v="6"/>
    <n v="4"/>
  </r>
  <r>
    <n v="3.8255337794450202E+17"/>
    <s v="24"/>
    <s v="09"/>
    <x v="5"/>
    <s v="17:13:27"/>
    <s v="@Aginta_Ginting Jika saya sudah ada agenda untuk kembali ke Pontianak, pasti akan saya kabarkan disini atau di FB saya."/>
    <n v="0"/>
    <n v="0"/>
  </r>
  <r>
    <n v="3.8255317691570502E+17"/>
    <s v="24"/>
    <s v="09"/>
    <x v="5"/>
    <s v="17:12:39"/>
    <s v="@dhabosquad Salam hangat kembali."/>
    <n v="1"/>
    <n v="0"/>
  </r>
  <r>
    <n v="3.82553082250272E+17"/>
    <s v="24"/>
    <s v="09"/>
    <x v="5"/>
    <s v="17:12:16"/>
    <s v="@harrisrambulive Tidak. Saya sudah pensiun dari 1998."/>
    <n v="0"/>
    <n v="0"/>
  </r>
  <r>
    <n v="3.8255295231913901E+17"/>
    <s v="24"/>
    <s v="09"/>
    <x v="5"/>
    <s v="17:11:45"/>
    <s v="@CreyzhaaID Saya baru membaca. Siapa yang berhasil melakukan itu, bung Crey? Bisa dikenalkan ke saya dan jajaran @Gerindra."/>
    <n v="3"/>
    <n v="0"/>
  </r>
  <r>
    <n v="3.8255278650990502E+17"/>
    <s v="24"/>
    <s v="09"/>
    <x v="5"/>
    <s v="17:11:06"/>
    <s v="@hapidfitrianto Silakan membuat kesimpulan sendiri."/>
    <n v="0"/>
    <n v="0"/>
  </r>
  <r>
    <n v="3.8255270483422797E+17"/>
    <s v="24"/>
    <s v="09"/>
    <x v="5"/>
    <s v="17:10:46"/>
    <s v="@JojonKusuma Silakan."/>
    <n v="0"/>
    <n v="0"/>
  </r>
  <r>
    <n v="3.8255264846695603E+17"/>
    <s v="24"/>
    <s v="09"/>
    <x v="5"/>
    <s v="17:10:33"/>
    <s v="Silakan bung @sigitgozali pelajari #6ProgramAksi @Gerindra. Semua agenda kerja saya untuk 2014-2019 tertera pada dokumen tersebut."/>
    <n v="7"/>
    <n v="3"/>
  </r>
  <r>
    <n v="3.8255241077575603E+17"/>
    <s v="24"/>
    <s v="09"/>
    <x v="5"/>
    <s v="17:09:36"/>
    <s v="@ekosahus Terima kasih. Namun hampir menang tidak cukup. Tidak bisa mewujudkan perobahan. Pada kesempatan berikutnya kita harus menang."/>
    <n v="1"/>
    <n v="0"/>
  </r>
  <r>
    <n v="3.8255217294613702E+17"/>
    <s v="24"/>
    <s v="09"/>
    <x v="5"/>
    <s v="17:08:40"/>
    <s v="Untuk Caleg @Gerindra di semua tingkatan, kita lakukan rekrutmen terbuka dengan seleksi bertahap bung @dwiprasuga."/>
    <n v="7"/>
    <n v="0"/>
  </r>
  <r>
    <n v="3.8255176276418099E+17"/>
    <s v="24"/>
    <s v="09"/>
    <x v="5"/>
    <s v="17:07:02"/>
    <s v="RT @Gerindra: . @Prabowo08: Caleg @Gerindra Harus Jadi Pejuang Politik. #BeritaGerindra http://t.co/CA949Brmr9"/>
    <n v="20"/>
    <n v="0"/>
  </r>
  <r>
    <n v="3.8255138445053101E+17"/>
    <s v="24"/>
    <s v="09"/>
    <x v="5"/>
    <s v="17:05:32"/>
    <s v="Siap bung @gatse8. Tidak ada ruang, tidak boleh ada ruang di @Gerindra untuk koruptor, komprador dan pengkhianat rakyat."/>
    <n v="13"/>
    <n v="0"/>
  </r>
  <r>
    <n v="3.8255099615866803E+17"/>
    <s v="24"/>
    <s v="09"/>
    <x v="5"/>
    <s v="17:03:59"/>
    <s v="@ahankiki Apa yang bisa saya bantu? Mohon koordinasikan dengan @Gerindra dan @Laskar_Gerindra."/>
    <n v="2"/>
    <n v="0"/>
  </r>
  <r>
    <n v="3.8255072393153702E+17"/>
    <s v="24"/>
    <s v="09"/>
    <x v="5"/>
    <s v="17:02:54"/>
    <s v="Saya juga tidak terima, bung @danijo_bkr. Kita harus percaya pada kekuatan diri kita sendiri. Siapa berani, siapa benar, akan berhasil."/>
    <n v="7"/>
    <n v="4"/>
  </r>
  <r>
    <n v="3.8255006392006202E+17"/>
    <s v="24"/>
    <s v="09"/>
    <x v="5"/>
    <s v="17:00:17"/>
    <s v="RT @Juwanda_Jun: Nostalgia 1997. Iqbal menerima Bendera GP Ansor yg diterjunkan olh Prajurit Kopassus &amp;amp; disaksikan olh @Prabowo08 http://t.â€¦"/>
    <n v="10"/>
    <n v="0"/>
  </r>
  <r>
    <n v="3.8254992937939302E+17"/>
    <s v="24"/>
    <s v="09"/>
    <x v="5"/>
    <s v="16:59:45"/>
    <s v="Petani Indonesia akan terus berteriak, selama tidak ada keberpihakan bung @Dannyobrin46. Mereka yang lemah harus dibantu."/>
    <n v="12"/>
    <n v="1"/>
  </r>
  <r>
    <n v="3.8254896187926502E+17"/>
    <s v="24"/>
    <s v="09"/>
    <x v="5"/>
    <s v="16:55:54"/>
    <s v="Selamat malam bung @Aginta_Ginting. Saya tidak sedang berada di Pontianak."/>
    <n v="5"/>
    <n v="0"/>
  </r>
  <r>
    <n v="3.8181142816163398E+17"/>
    <s v="22"/>
    <s v="09"/>
    <x v="5"/>
    <s v="16:05:12"/>
    <s v="Benar bung @Aris_Aprada. Timnas U-19 kita sudah jebret lawan tanding. Semoga kita tambah semangat, untuk jebret berbagai tantangan bangsa."/>
    <n v="41"/>
    <n v="14"/>
  </r>
  <r>
    <n v="3.8180934693121997E+17"/>
    <s v="22"/>
    <s v="09"/>
    <x v="5"/>
    <s v="15:56:56"/>
    <s v="RT @mang_atek: Saya sampai nangis pak, terharu &quot;@Prabowo08: Momen seperti ini yg membuat saya memutuskan, pembinaan khusus utk timnas sepakâ€¦"/>
    <n v="25"/>
    <n v="0"/>
  </r>
  <r>
    <n v="3.8180895467569101E+17"/>
    <s v="22"/>
    <s v="09"/>
    <x v="5"/>
    <s v="15:55:23"/>
    <s v="Apresiasi saya kepada timnas sepakbola Indonesia U-19 yang malam ini telah membuat kita semua bangga. Perjuangan luar biasa."/>
    <n v="258"/>
    <n v="19"/>
  </r>
  <r>
    <n v="3.8180866659411501E+17"/>
    <s v="22"/>
    <s v="09"/>
    <x v="5"/>
    <s v="15:54:14"/>
    <s v="Momen seperti ini yang membuat saya memutuskan, pembinaan khusus untuk timnas sepakbola di #6ProgramAksi @Gerindra. Harga diri bangsa."/>
    <n v="124"/>
    <n v="9"/>
  </r>
  <r>
    <n v="3.8163179280284E+17"/>
    <s v="22"/>
    <s v="09"/>
    <x v="5"/>
    <s v="04:11:24"/>
    <s v="Diawasi saja tidak cukup bung @HendroSunar @rafiwahyu5. Harus diperkuat. KPK tidak cukup hanya 60 penyidik. KPK Hong Kong saja punya 3.000."/>
    <n v="12"/>
    <n v="3"/>
  </r>
  <r>
    <n v="3.8162955047759002E+17"/>
    <s v="22"/>
    <s v="09"/>
    <x v="5"/>
    <s v="04:02:29"/>
    <s v="Semua kembali ke pemerintahan yang baik, jujur dan melayani bung @FranzAlbert_H. Perlu juga pengawalan pembangunan langsung di lapangan."/>
    <n v="7"/>
    <n v="1"/>
  </r>
  <r>
    <n v="3.8162908827368602E+17"/>
    <s v="22"/>
    <s v="09"/>
    <x v="5"/>
    <s v="04:00:39"/>
    <s v="Benar bung @otp2880. Saat ini untuk menambah armada bis, ada pajak 40% setiap membeli bis baru. Sedangkan pajak untuk mobil murah 0%."/>
    <n v="13"/>
    <n v="1"/>
  </r>
  <r>
    <n v="3.8162782382942598E+17"/>
    <s v="22"/>
    <s v="09"/>
    <x v="5"/>
    <s v="03:55:38"/>
    <s v="RT @deanmedi: &quot;How can you be a leader if you're not strong&quot; @Prabowo08 on @AJEnglish Al Jazeera http://t.co/NqbAOvpImi"/>
    <n v="10"/>
    <n v="0"/>
  </r>
  <r>
    <n v="3.8162698656246099E+17"/>
    <s v="22"/>
    <s v="09"/>
    <x v="5"/>
    <s v="03:52:18"/>
    <s v="Benar, bung @iandri_1945. Jika kita tidak memberantas korupsi, wajibkan komputerisasi dan transparansi, pada waktunya negara akan bubar."/>
    <n v="9"/>
    <n v="2"/>
  </r>
  <r>
    <n v="3.8162666009042502E+17"/>
    <s v="22"/>
    <s v="09"/>
    <x v="5"/>
    <s v="03:51:00"/>
    <s v="Daripada mobil murah, lebih baik mobil nasional. Apakah tidak pantas, bangsa Indonesia punya mobil yang 100% buatan DL bung @Ardiyln25?"/>
    <n v="37"/>
    <n v="7"/>
  </r>
  <r>
    <n v="3.8162637732724301E+17"/>
    <s v="22"/>
    <s v="09"/>
    <x v="5"/>
    <s v="03:49:53"/>
    <s v="Di Sentul, sebelah mana bung @imahembe? Selamat berlomba."/>
    <n v="1"/>
    <n v="0"/>
  </r>
  <r>
    <n v="3.8162619984105798E+17"/>
    <s v="22"/>
    <s v="09"/>
    <x v="5"/>
    <s v="03:49:10"/>
    <s v="Hukuman terbaik bagi koruptor adalah hukuman yang menciptakan efek jera bung @rafiwahyu5. Jika tidak, orang akan terus berani korupsi."/>
    <n v="19"/>
    <n v="7"/>
  </r>
  <r>
    <n v="3.8162595158022099E+17"/>
    <s v="22"/>
    <s v="09"/>
    <x v="5"/>
    <s v="03:48:11"/>
    <s v="Selamat pagi bung @untungprasetyo4 dan segenap sahabat Twitter. Semoga hari ini membawa berkah untuk kita semua."/>
    <n v="6"/>
    <n v="2"/>
  </r>
  <r>
    <n v="3.8158923452135802E+17"/>
    <s v="22"/>
    <s v="09"/>
    <x v="5"/>
    <s v="01:22:17"/>
    <s v="RT @GerindraTV: Talk to Al Jazeera: Prabowo Subianto: http://t.co/9a5na8Yg3p via @YouTube"/>
    <n v="16"/>
    <n v="0"/>
  </r>
  <r>
    <n v="3.8144626962689203E+17"/>
    <s v="21"/>
    <s v="09"/>
    <x v="5"/>
    <s v="15:54:12"/>
    <s v="RT @Gerindra: . @Prabowo08 Mengucapkan terima kasih telah mendukung perjuangan @Gerindra dengan belanja di http://t.co/eJledAsg4z http://t.â€¦"/>
    <n v="11"/>
    <n v="0"/>
  </r>
  <r>
    <n v="3.8144605929513702E+17"/>
    <s v="21"/>
    <s v="09"/>
    <x v="5"/>
    <s v="15:53:22"/>
    <s v="Ya, bung @Sonnyalansory. Saya percaya, harus ada kepemimpinan yang kuat. Jika tidak negara kita akan terus jalan di tempat."/>
    <n v="17"/>
    <n v="2"/>
  </r>
  <r>
    <n v="3.8144573763813299E+17"/>
    <s v="21"/>
    <s v="09"/>
    <x v="5"/>
    <s v="15:52:05"/>
    <s v="RT @mang_atek: Seperti halnya @basuki_btp saya yakin  @Prabowo08 juga akan membela konstitusi bukan konstituen. Merdeka!"/>
    <n v="4"/>
    <n v="0"/>
  </r>
  <r>
    <n v="3.8144456814035302E+17"/>
    <s v="21"/>
    <s v="09"/>
    <x v="5"/>
    <s v="15:47:26"/>
    <s v="RT @adnabagusnaesa: Semboyan Bapak @Prabowo08 Kalo bukan kita, Siapa lagi? :) Indonesia harus bangkit dari keterpurukan ini :)"/>
    <n v="4"/>
    <n v="0"/>
  </r>
  <r>
    <n v="3.8144451072452102E+17"/>
    <s v="21"/>
    <s v="09"/>
    <x v="5"/>
    <s v="15:47:12"/>
    <s v="Saya maksimal ngopi jam lima sore. Kalau lebih malam, tidak bisa tidur bung @firman_bangka."/>
    <n v="5"/>
    <n v="1"/>
  </r>
  <r>
    <n v="3.8144433088537798E+17"/>
    <s v="21"/>
    <s v="09"/>
    <x v="5"/>
    <s v="15:46:30"/>
    <s v="Tidak. Syarat sarjana hanya untuk calon anggota legislatif @Gerindra, bung @adnabagusnaesa. Untuk anggota biasa, cukup KTP dan bukan PNS."/>
    <n v="10"/>
    <n v="2"/>
  </r>
  <r>
    <n v="3.8144364059519699E+17"/>
    <s v="21"/>
    <s v="09"/>
    <x v="5"/>
    <s v="15:43:45"/>
    <s v="@sahabat1 @donahchristiana 25 tahun."/>
    <n v="0"/>
    <n v="0"/>
  </r>
  <r>
    <n v="3.8144320744524499E+17"/>
    <s v="21"/>
    <s v="09"/>
    <x v="5"/>
    <s v="15:42:02"/>
    <s v="Sudah seharusnya demikian, bung @ken60all. @Gerindra bukan partai untuk mereka yang hobi mencuri, hobi narkoba, hobi menyusahkan rakyat."/>
    <n v="21"/>
    <n v="2"/>
  </r>
  <r>
    <n v="3.8144249038700902E+17"/>
    <s v="21"/>
    <s v="09"/>
    <x v="5"/>
    <s v="15:39:11"/>
    <s v="@Onal7 Bung Onal, apa kabar Langowan? Mohon sampaikan salam saya kepada teman-teman Orla (orang Langowan)."/>
    <n v="3"/>
    <n v="1"/>
  </r>
  <r>
    <n v="3.81442283997888E+17"/>
    <s v="21"/>
    <s v="09"/>
    <x v="5"/>
    <s v="15:38:22"/>
    <s v="RT @torob_62: @Prabowo08 Selamat malam, Jenderal. Jaya Gerindra!!"/>
    <n v="2"/>
    <n v="0"/>
  </r>
  <r>
    <n v="3.8144145774518598E+17"/>
    <s v="21"/>
    <s v="09"/>
    <x v="5"/>
    <s v="15:35:05"/>
    <s v="Terima kasih bung @ekadharma08. Kalau bukan kita yang berusaha mewujudkan Indonesia yang berdikari, siapa lagi?"/>
    <n v="6"/>
    <n v="2"/>
  </r>
  <r>
    <n v="3.8144123512410899E+17"/>
    <s v="21"/>
    <s v="09"/>
    <x v="5"/>
    <s v="15:34:11"/>
    <s v="Hahaha. Mas @hazmiSRONDOL bisa saja membuat saya tertawa malam ini. Terima kasih."/>
    <n v="3"/>
    <n v="4"/>
  </r>
  <r>
    <n v="3.8144101187808E+17"/>
    <s v="21"/>
    <s v="09"/>
    <x v="5"/>
    <s v="15:33:18"/>
    <s v="Thank you for coming over, @VPedrosa. Please do let me know the next time you are in Indonesia. http://t.co/ZdUfYVVEG1"/>
    <n v="4"/>
    <n v="0"/>
  </r>
  <r>
    <n v="3.81440399807488E+17"/>
    <s v="21"/>
    <s v="09"/>
    <x v="5"/>
    <s v="15:30:52"/>
    <s v="RT @AJEnglish: Programmes: Prabowo Subianto: 'The people are fed up' http://t.co/NfuLsJ9PcC"/>
    <n v="29"/>
    <n v="0"/>
  </r>
  <r>
    <n v="3.78182693407584E+17"/>
    <s v="12"/>
    <s v="09"/>
    <x v="5"/>
    <s v="15:45:55"/>
    <s v="Yang mengaku &quot;inner circle&quot; banyak bung @kurawa @naffandi Konfirmasi saja lewat Twitter atau Facebook saya."/>
    <n v="15"/>
    <n v="8"/>
  </r>
  <r>
    <n v="3.7818181397526502E+17"/>
    <s v="12"/>
    <s v="09"/>
    <x v="5"/>
    <s v="15:42:25"/>
    <s v="Terima kasih dukungannam @Ngan0395 Salam hormat untuk keluarga."/>
    <n v="3"/>
    <n v="1"/>
  </r>
  <r>
    <n v="3.7818136492048698E+17"/>
    <s v="12"/>
    <s v="09"/>
    <x v="5"/>
    <s v="15:40:38"/>
    <s v="Muncul di sosial media saja bung @SolekulH Lebih interaktif"/>
    <n v="7"/>
    <n v="0"/>
  </r>
  <r>
    <n v="3.7818099922751002E+17"/>
    <s v="12"/>
    <s v="09"/>
    <x v="5"/>
    <s v="15:39:11"/>
    <s v="Benar â€œ@hendry2112: @Prabowo08 ini akun resmi pak prabowo.?_x000a_kalau ia follow :-)â€"/>
    <n v="7"/>
    <n v="6"/>
  </r>
  <r>
    <n v="3.7818068141251699E+17"/>
    <s v="12"/>
    <s v="09"/>
    <x v="5"/>
    <s v="15:37:55"/>
    <s v="Selamat malam â€œ@menwa_undip: @Prabowo08 selamat malam Pakâ€"/>
    <n v="6"/>
    <n v="2"/>
  </r>
  <r>
    <n v="3.78180503704072E+17"/>
    <s v="12"/>
    <s v="09"/>
    <x v="5"/>
    <s v="15:37:12"/>
    <s v="Bung @ikhwanzil07 saat ini saya dan @Gerindra sedang fokus untuk pileg."/>
    <n v="5"/>
    <n v="1"/>
  </r>
  <r>
    <n v="3.78179388216336E+17"/>
    <s v="12"/>
    <s v="09"/>
    <x v="5"/>
    <s v="15:32:47"/>
    <s v="Silahkan bung â€œ@alfin_moestaph: Malam pak @Prabowo08 _x000a_saya pelajar dari ACEH, apa bleh ngobrol ?â€"/>
    <n v="6"/>
    <n v="2"/>
  </r>
  <r>
    <n v="3.7817789537966003E+17"/>
    <s v="12"/>
    <s v="09"/>
    <x v="5"/>
    <s v="15:26:51"/>
    <s v="Ayo kita cari bersama anak bangsa yang ingin bangkitkan Macan Asia @thealbars @beshile @gerindra"/>
    <n v="26"/>
    <n v="4"/>
  </r>
  <r>
    <n v="3.7817736030810502E+17"/>
    <s v="12"/>
    <s v="09"/>
    <x v="5"/>
    <s v="15:24:43"/>
    <s v="Alhamdulillah baik bung â€œ@RustantoHeri: @Prabowo08 malam pak?gimana kabarnya.â€"/>
    <n v="3"/>
    <n v="1"/>
  </r>
  <r>
    <n v="3.7817702781723398E+17"/>
    <s v="12"/>
    <s v="09"/>
    <x v="5"/>
    <s v="15:23:24"/>
    <s v="RT @Gerindra: Kiprah Generasi Muda Bagi Prabowo Subianto @Prabowo08. has been chirpified! http://t.co/OR6PV5hzf2"/>
    <n v="16"/>
    <n v="0"/>
  </r>
  <r>
    <n v="3.7817606395357498E+17"/>
    <s v="12"/>
    <s v="09"/>
    <x v="5"/>
    <s v="15:19:34"/>
    <s v="Hati-hati, banyak tukang tipu â€œ@kurawa: @naFFandi: Gilak ya, ada org mau ketemu Prabowo, inner circle-nya minta upeti duluan 100 juta :)â€"/>
    <n v="20"/>
    <n v="5"/>
  </r>
  <r>
    <n v="3.7817338016943699E+17"/>
    <s v="12"/>
    <s v="09"/>
    <x v="5"/>
    <s v="15:08:54"/>
    <s v="Terima kasih bung â€œ@riobinyo: @Prabowo08 kami warga langowan selalu mendukung dan mendoakan bapak untuk presiden RI 2014,.maju trus pak..â€"/>
    <n v="16"/>
    <n v="3"/>
  </r>
  <r>
    <n v="3.7817321590371098E+17"/>
    <s v="12"/>
    <s v="09"/>
    <x v="5"/>
    <s v="15:08:15"/>
    <s v="Terima kasih @katakatakunta atas dukungan dan kartu posnya. Salam hormat untuk rekan-rekan di Tokyo. http://t.co/CWKVAsk2sU"/>
    <n v="17"/>
    <n v="16"/>
  </r>
  <r>
    <n v="3.7671920995207898E+17"/>
    <s v="08"/>
    <s v="09"/>
    <x v="5"/>
    <s v="14:50:33"/>
    <s v="Berapa biaya yang dihabiskan @bundas689"/>
    <n v="10"/>
    <n v="3"/>
  </r>
  <r>
    <n v="3.7671903593877901E+17"/>
    <s v="08"/>
    <s v="09"/>
    <x v="5"/>
    <s v="14:49:51"/>
    <s v="Salam kenal bung @Samidan54 @igansulastrini"/>
    <n v="4"/>
    <n v="3"/>
  </r>
  <r>
    <n v="3.7671866675195898E+17"/>
    <s v="08"/>
    <s v="09"/>
    <x v="5"/>
    <s v="14:48:23"/>
    <s v="Noted â€œ@WahyuKuncoroSIP: Daerah yg tidak memiliki air terjun/beda ketinggian air kurang dari 8 meter dengan debit rendahâ€"/>
    <n v="6"/>
    <n v="0"/>
  </r>
  <r>
    <n v="3.76715587168112E+17"/>
    <s v="08"/>
    <s v="09"/>
    <x v="5"/>
    <s v="14:36:09"/>
    <s v="Selamat malam â€œ@IGANSulastrini: @Prabowo08 selamat malam Bapak Prabowo Subianto.. :))â€"/>
    <n v="8"/>
    <n v="3"/>
  </r>
  <r>
    <n v="3.7671543501975898E+17"/>
    <s v="08"/>
    <s v="09"/>
    <x v="5"/>
    <s v="14:35:33"/>
    <s v="Benar sekali â€œ@Andax_evaN: rAm pump ini sama dikenal dg pompa hidram khan?â€"/>
    <n v="4"/>
    <n v="1"/>
  </r>
  <r>
    <n v="3.7671499251229402E+17"/>
    <s v="08"/>
    <s v="09"/>
    <x v="5"/>
    <s v="14:33:47"/>
    <s v="Daerah seperti apa yang tidak cocok untuk pompa hidram bung @WahyuKuncoroSIP ?"/>
    <n v="5"/>
    <n v="1"/>
  </r>
  <r>
    <n v="3.76714354487336E+17"/>
    <s v="08"/>
    <s v="09"/>
    <x v="5"/>
    <s v="14:31:15"/>
    <s v="Tenaga honorer itu harus jadi prioritas untuk jadi PNS bung @ilhamnur1983"/>
    <n v="21"/>
    <n v="2"/>
  </r>
  <r>
    <n v="3.7671363983664698E+17"/>
    <s v="08"/>
    <s v="09"/>
    <x v="5"/>
    <s v="14:28:25"/>
    <s v="Alhamdulillah â€œ@aldaarach: @Prabowo08 kabar baik pak,alhamdulillah, salam hormat dari keluarga saya :)â€"/>
    <n v="5"/>
    <n v="2"/>
  </r>
  <r>
    <n v="3.7671313426785402E+17"/>
    <s v="08"/>
    <s v="09"/>
    <x v="5"/>
    <s v="14:26:24"/>
    <s v="Terima kasih infonya bung â€œ@ariza01: Referensi @Prabowo08  http://t.co/eocM601HDpâ€"/>
    <n v="8"/>
    <n v="2"/>
  </r>
  <r>
    <n v="3.7671274056109197E+17"/>
    <s v="08"/>
    <s v="09"/>
    <x v="5"/>
    <s v="14:24:50"/>
    <s v="Dimana di produksinya bung @daniiramdan  ?"/>
    <n v="2"/>
    <n v="1"/>
  </r>
  <r>
    <n v="3.7671086395820403E+17"/>
    <s v="08"/>
    <s v="09"/>
    <x v="5"/>
    <s v="14:17:23"/>
    <s v="Terima kasih bung â€œ@Iboy_Sine: Hnya bantu cari gambarnya saja Pak @Prabowo08 Salam Hormat. http://t.co/UJAQupWp9Wâ€"/>
    <n v="6"/>
    <n v="2"/>
  </r>
  <r>
    <n v="3.7670831406463699E+17"/>
    <s v="08"/>
    <s v="09"/>
    <x v="5"/>
    <s v="14:07:15"/>
    <s v="Bung @DJAROTWINARNO mohon kirim via email 08@prabowosubianto.web.id jika berkenan. Terima kasih sebelumnya."/>
    <n v="5"/>
    <n v="2"/>
  </r>
  <r>
    <n v="3.7670800047750298E+17"/>
    <s v="08"/>
    <s v="09"/>
    <x v="5"/>
    <s v="14:06:00"/>
    <s v="Apa lagi jika bisa diproduksi oleh anak bangsa bung @doko_wld"/>
    <n v="5"/>
    <n v="2"/>
  </r>
  <r>
    <n v="3.7670761224012102E+17"/>
    <s v="08"/>
    <s v="09"/>
    <x v="5"/>
    <s v="14:04:28"/>
    <s v="Insya Allah â€œ@hermannuno1: sering2 aja muncul di twitter pak,boleh tambah banyak yg kenal,dan memilih Bapak jadi presiden,â€"/>
    <n v="10"/>
    <n v="1"/>
  </r>
  <r>
    <n v="3.7670739340650899E+17"/>
    <s v="08"/>
    <s v="09"/>
    <x v="5"/>
    <s v="14:03:36"/>
    <s v="Apakah ada masukan jika digunakan untuk jangka panjang? â€œ@ariekuple: saya pernah pake pakâ€"/>
    <n v="5"/>
    <n v="0"/>
  </r>
  <r>
    <n v="3.7670705691007699E+17"/>
    <s v="08"/>
    <s v="09"/>
    <x v="5"/>
    <s v="14:02:15"/>
    <s v="Bung @oyahyaputra sampaikan salam hormat dari saya untuk mereka."/>
    <n v="3"/>
    <n v="1"/>
  </r>
  <r>
    <n v="3.7670684601208397E+17"/>
    <s v="08"/>
    <s v="09"/>
    <x v="5"/>
    <s v="14:01:25"/>
    <s v="Apakah instalasi dan perawatannya mudah? â€œ@rudytahu: sy pernah bikin, namanya pompa hidram....â€"/>
    <n v="3"/>
    <n v="0"/>
  </r>
  <r>
    <n v="3.7670658691733901E+17"/>
    <s v="08"/>
    <s v="09"/>
    <x v="5"/>
    <s v="14:00:23"/>
    <s v="Terkadang ada hal yang belum jelas dari Google. Seperti apakah instalasinya mudah? Bagaimana perawatannya? @JalanLuruss"/>
    <n v="4"/>
    <n v="1"/>
  </r>
  <r>
    <n v="3.7670622197096397E+17"/>
    <s v="08"/>
    <s v="09"/>
    <x v="5"/>
    <s v="13:58:56"/>
    <s v="Mohon via DM jika ada kontaknya bung @agmunthe Terima kasih."/>
    <n v="2"/>
    <n v="0"/>
  </r>
  <r>
    <n v="3.7670564672635597E+17"/>
    <s v="08"/>
    <s v="09"/>
    <x v="5"/>
    <s v="13:56:39"/>
    <s v="Di daerah mana bung @daniiramdan ?"/>
    <n v="3"/>
    <n v="1"/>
  </r>
  <r>
    <n v="3.76705410285064E+17"/>
    <s v="08"/>
    <s v="09"/>
    <x v="5"/>
    <s v="13:55:43"/>
    <s v="Terima kasih bung â€œ@nopriansusanto: @Prabowo08 selamat malam pak,6erindra menang..prabowo presiden (amin)nanti sy bantu cari pak..â€"/>
    <n v="4"/>
    <n v="1"/>
  </r>
  <r>
    <n v="3.7670519600644902E+17"/>
    <s v="08"/>
    <s v="09"/>
    <x v="5"/>
    <s v="13:54:52"/>
    <s v="Benar bung @alhafri Saya dapat info hanya menggunakan tekanan yang berasal dari beda ketinggian."/>
    <n v="3"/>
    <n v="1"/>
  </r>
  <r>
    <n v="3.7670495451941197E+17"/>
    <s v="08"/>
    <s v="09"/>
    <x v="5"/>
    <s v="13:53:54"/>
    <s v="Saya kurang paham, mungkin ada yang mau berbagi ilmu? â€œ@rawit8855: @Prabowo08 malem juga pak. Tekniknya pripun pak ?â€"/>
    <n v="7"/>
    <n v="0"/>
  </r>
  <r>
    <n v="3.7670474146552198E+17"/>
    <s v="08"/>
    <s v="09"/>
    <x v="5"/>
    <s v="13:53:03"/>
    <s v="Terima kasih bung â€œ@Di_NWahana: @Prabowo08 kurang paham pak,,bsk tak cari info :Dâ€y"/>
    <n v="2"/>
    <n v="0"/>
  </r>
  <r>
    <n v="3.7670455934886202E+17"/>
    <s v="08"/>
    <s v="09"/>
    <x v="5"/>
    <s v="13:52:20"/>
    <s v="Salam Indonesia Raya! Apa kabar? â€œ@aldaarach: @Prabowo08 selamat malam pak:) salam #IndonesiaRayaâ€"/>
    <n v="5"/>
    <n v="2"/>
  </r>
  <r>
    <n v="3.7670438843935098E+17"/>
    <s v="08"/>
    <s v="09"/>
    <x v="5"/>
    <s v="13:51:39"/>
    <s v="Senang sekali jika ada yang berbagi pengalaman mengenai Ram Pump. Dapat menjadi solusi untuk masalah air."/>
    <n v="23"/>
    <n v="0"/>
  </r>
  <r>
    <n v="3.76703187975016E+17"/>
    <s v="08"/>
    <s v="09"/>
    <x v="5"/>
    <s v="13:46:53"/>
    <s v="Selamat malam. Adakah dari sahabat yang mengetahui mengenai Ram Pump? Sebuah pompa guna memindahkan air ke tempat lebih tinggi tanpa listrik"/>
    <n v="28"/>
    <n v="6"/>
  </r>
  <r>
    <n v="3.7587259035237101E+17"/>
    <s v="06"/>
    <s v="09"/>
    <x v="5"/>
    <s v="06:46:23"/>
    <s v="Sudah cek di http://t.co/Lj2GBqDhy0 ? â€œ@RossaSeventen: pak prabowo tambah lagi dong  poto2 nyo di google, biar tambah banyk yg mendukungâ€"/>
    <n v="11"/>
    <n v="4"/>
  </r>
  <r>
    <n v="3.75870222487408E+17"/>
    <s v="06"/>
    <s v="09"/>
    <x v="5"/>
    <s v="06:36:59"/>
    <s v="RT @beningjatmiko: @Prabowo08 lahan kita luas dan subur, petani kita banyak, ahli pertanian melimpah, tinggal kemauan pemimpinnya saja."/>
    <n v="21"/>
    <n v="0"/>
  </r>
  <r>
    <n v="3.7587005625036301E+17"/>
    <s v="06"/>
    <s v="09"/>
    <x v="5"/>
    <s v="06:36:19"/>
    <s v="RT @Tomas_Bergl: @Prabowo08 bgmn dg investor cina-malaysia yg commit USD2billion utk bangun bisnis pertanian di RI? Kemana investor lokal? â€¦"/>
    <n v="9"/>
    <n v="0"/>
  </r>
  <r>
    <n v="3.7586884094237402E+17"/>
    <s v="06"/>
    <s v="09"/>
    <x v="5"/>
    <s v="06:31:29"/>
    <s v="Salam kenal bung â€œ@Asrorfha: @Prabowo08 selamat siang pak prabowo! Salam semangat di hari yang berkah ini dari jogjakartaâ€"/>
    <n v="16"/>
    <n v="4"/>
  </r>
  <r>
    <n v="3.7583629497624902E+17"/>
    <s v="06"/>
    <s v="09"/>
    <x v="5"/>
    <s v="04:22:10"/>
    <s v="Pembangunan sektor pertanian adalah keharusan bung @draninamartina Jangan menjadi bangsa yang tidak mandiri pangan."/>
    <n v="30"/>
    <n v="5"/>
  </r>
  <r>
    <n v="3.75834735550816E+17"/>
    <s v="06"/>
    <s v="09"/>
    <x v="5"/>
    <s v="04:15:58"/>
    <s v="Bung @alvinwidjaya saya turut berduka cita sedalam-dalamnya. Semoga kita bisa menjalankan amanah dari para pendahulu kita."/>
    <n v="4"/>
    <n v="2"/>
  </r>
  <r>
    <n v="3.7327494119963002E+17"/>
    <s v="30"/>
    <s v="08"/>
    <x v="5"/>
    <s v="02:44:15"/>
    <s v="Atau kita bergerak menjadi bangsa yang sungguh-sungguh melaksanakan Pasal 33 UUD 1945"/>
    <n v="59"/>
    <n v="13"/>
  </r>
  <r>
    <n v="3.7327364656479398E+17"/>
    <s v="30"/>
    <s v="08"/>
    <x v="5"/>
    <s v="02:39:07"/>
    <s v="Akankah kita hanya berdiam diri melihat negara kita hanya menjadi pasar dari produk-produk asing?"/>
    <n v="99"/>
    <n v="14"/>
  </r>
  <r>
    <n v="3.7327290977655603E+17"/>
    <s v="30"/>
    <s v="08"/>
    <x v="5"/>
    <s v="02:36:11"/>
    <s v="Indonesia sebuah negara 240 juta jiwa, dengan kekayaan alam yang melimpah namun tidak untuk rakyatnya."/>
    <n v="104"/>
    <n v="13"/>
  </r>
  <r>
    <n v="3.7327205268732698E+17"/>
    <s v="30"/>
    <s v="08"/>
    <x v="5"/>
    <s v="02:32:47"/>
    <s v="Sejarah membuktian semua perubahan, semua keberhasilan peradaban dilakukan oleh anak-anak muda, bahkan di Indonesia."/>
    <n v="108"/>
    <n v="17"/>
  </r>
  <r>
    <n v="3.7145100986993798E+17"/>
    <s v="25"/>
    <s v="08"/>
    <x v="5"/>
    <s v="01:56:36"/>
    <s v="Insya Allah, komunikasi akan selalu saya jaga bung @Angga08PMP Komunikasi di sosial media tidak ada sekat sehingga minim info ABS."/>
    <n v="15"/>
    <n v="6"/>
  </r>
  <r>
    <n v="3.7144114086977101E+17"/>
    <s v="25"/>
    <s v="08"/>
    <x v="5"/>
    <s v="01:17:23"/>
    <s v="Selamat berakhir pekan bersama keluarga. Sampaikan salam hormat dari saya untuk keluarga."/>
    <n v="67"/>
    <n v="14"/>
  </r>
  <r>
    <n v="3.7076416718505901E+17"/>
    <s v="23"/>
    <s v="08"/>
    <x v="5"/>
    <s v="04:27:20"/>
    <s v="Terima kasih informasinya @LukenCh Segera ditindaklanjuti oleh @gerindra"/>
    <n v="10"/>
    <n v="1"/>
  </r>
  <r>
    <n v="3.7076386147063802E+17"/>
    <s v="23"/>
    <s v="08"/>
    <x v="5"/>
    <s v="04:26:07"/>
    <s v="Terima kasih koreksinya bung @RuslanEffendi01"/>
    <n v="2"/>
    <n v="0"/>
  </r>
  <r>
    <n v="3.7074146181529101E+17"/>
    <s v="23"/>
    <s v="08"/>
    <x v="5"/>
    <s v="02:57:07"/>
    <s v="Mari kita gali kekuatan yang tangguh dan jiwa yang besar. Mikul duwur mendem jero. Tanamlah yang tidak baik, angkatlah yang baik."/>
    <n v="96"/>
    <n v="7"/>
  </r>
  <r>
    <n v="3.7074068918253101E+17"/>
    <s v="23"/>
    <s v="08"/>
    <x v="5"/>
    <s v="02:54:03"/>
    <s v="RT @AgungpumA: TOP RT @topcaleg: Masyarakat Terpencil Menyentuh Hati Helmalia Putri http://t.co/ti42bCc9RK cc: @helmalia_p @Prabowo08 @Geriâ€¦"/>
    <n v="1"/>
    <n v="0"/>
  </r>
  <r>
    <n v="3.7002958741087398E+17"/>
    <s v="21"/>
    <s v="08"/>
    <x v="5"/>
    <s v="03:48:23"/>
    <s v=":) â€œ@uliso7: Jadi pasangan harmonis nantinya &quot;@Prabowo08: Kenapa? â€œ@AnikParsiani: pak prabowo klo nyapres wakilnya jangan perempuan pak,,â€&quot;â€"/>
    <n v="16"/>
    <n v="3"/>
  </r>
  <r>
    <n v="3.7002303844555898E+17"/>
    <s v="21"/>
    <s v="08"/>
    <x v="5"/>
    <s v="03:22:21"/>
    <s v="Kenapa? â€œ@AnikParsiani: @Prabowo08 pak prabowo klo nyapres wakilnya jangan perempuan pak,,,,â€"/>
    <n v="13"/>
    <n v="5"/>
  </r>
  <r>
    <n v="3.7000439416868403E+17"/>
    <s v="21"/>
    <s v="08"/>
    <x v="5"/>
    <s v="02:08:16"/>
    <s v="RT @Mbrittania: @Gerindra @Prabowo08 Disc 10 persen Kartu Tanda Anggota Gerindra.Basement Glodok Plaza Foodcourt 23A,Sen-Sab,pk9-17 http://â€¦"/>
    <n v="7"/>
    <n v="0"/>
  </r>
  <r>
    <n v="3.7000364447042298E+17"/>
    <s v="21"/>
    <s v="08"/>
    <x v="5"/>
    <s v="02:05:17"/>
    <s v="Kita harus bangun bangsa ini menjadi bangsa yang aman, damai, adil, sejahtera, berdaulat, berdiri diatas kaki sendiri @rudt"/>
    <n v="47"/>
    <n v="8"/>
  </r>
  <r>
    <n v="3.7000331541466298E+17"/>
    <s v="21"/>
    <s v="08"/>
    <x v="5"/>
    <s v="02:03:59"/>
    <s v="â€œ@MadinaAvanza: @Prabowo08 @ajibonkna pingin gabung yg di wilayah jogya bisa gak,dulu se sempat aktiv di hkti jatimâ€ cc @Gerindra"/>
    <n v="6"/>
    <n v="5"/>
  </r>
  <r>
    <n v="3.6999924370599098E+17"/>
    <s v="21"/>
    <s v="08"/>
    <x v="5"/>
    <s v="01:47:48"/>
    <s v="Negara RI harus menjadi negara pengurus yang melayani rakyat. Negara hukum yang beri keadilan bagi bangsa, bukan negara kekuasaan -Hatta-"/>
    <n v="137"/>
    <n v="14"/>
  </r>
  <r>
    <n v="3.6874216286468E+17"/>
    <s v="17"/>
    <s v="08"/>
    <x v="5"/>
    <s v="14:32:37"/>
    <s v="RT @ign_eka: Pembinaan dari usia dini , serta prasana yang memadai dan pelatih yang berkualitas RT@Prabowo08"/>
    <n v="6"/>
    <n v="0"/>
  </r>
  <r>
    <n v="3.6874199737422598E+17"/>
    <s v="17"/>
    <s v="08"/>
    <x v="5"/>
    <s v="14:31:57"/>
    <s v="RT @LukyAntoryo: @fathonianwar @Prabowo08 @Gerindra  Benar bung, Pemimpin itu sebatas pelayan rakyat saja,bukan Penghianat rakyat."/>
    <n v="12"/>
    <n v="0"/>
  </r>
  <r>
    <n v="3.6874050528411597E+17"/>
    <s v="17"/>
    <s v="08"/>
    <x v="5"/>
    <s v="14:26:01"/>
    <s v="Senang jika anda mau berbagi â€œ@ajibonkna: saya punya program latihan Teater yang bisa diaplikasikan untuk membangun tim dan karakter pak.â€"/>
    <n v="10"/>
    <n v="4"/>
  </r>
  <r>
    <n v="3.6874024132819302E+17"/>
    <s v="17"/>
    <s v="08"/>
    <x v="5"/>
    <s v="14:24:59"/>
    <s v="Jangan meragukan kemampuan anak bangsa bung â€œ@dWikanto: @Prabowo08 @fathonianwar @Gerindra kecuali nasionalisasi semua pemain MU Pak :)â€"/>
    <n v="8"/>
    <n v="4"/>
  </r>
  <r>
    <n v="3.68740016727392E+17"/>
    <s v="17"/>
    <s v="08"/>
    <x v="5"/>
    <s v="14:24:05"/>
    <s v="Silahkan baca pembukaan UUD 1945 @faradinazevaya"/>
    <n v="3"/>
    <n v="1"/>
  </r>
  <r>
    <n v="3.6873963045716301E+17"/>
    <s v="17"/>
    <s v="08"/>
    <x v="5"/>
    <s v="14:22:33"/>
    <s v="RT @HandokoDhian: @Prabowo08 @fathonianwar @Gerindra Demi kehormatan bangsa semua anak negeri harus menjunjung persatuan bangsa. Termasuk kâ€¦"/>
    <n v="4"/>
    <n v="0"/>
  </r>
  <r>
    <n v="3.6873960702360301E+17"/>
    <s v="17"/>
    <s v="08"/>
    <x v="5"/>
    <s v="14:22:27"/>
    <s v="Bagi anda @MrMuin itu pencitraan, bagi kami adalah hal yang harus dilakukan. Demi kehormatan bangsa @fathonianwar @gerindra"/>
    <n v="4"/>
    <n v="2"/>
  </r>
  <r>
    <n v="3.6873881631339699E+17"/>
    <s v="17"/>
    <s v="08"/>
    <x v="5"/>
    <s v="14:19:19"/>
    <s v="Siap! â€œ@Dunia_Qu: Om, knp g buat kyk @jokowi_do2 gitu. Jd Media Darling jg. Biar bs kuat jd RI1. Kl jokowi media darling, om Media Honey :)â€"/>
    <n v="9"/>
    <n v="1"/>
  </r>
  <r>
    <n v="3.6873855497469901E+17"/>
    <s v="17"/>
    <s v="08"/>
    <x v="5"/>
    <s v="14:18:16"/>
    <s v="Merupakan suatu kewajiban bung @ntaharn untuk selalu mengingatkan. Demi NKRI, demi Merah Putih, demi Pancasila."/>
    <n v="8"/>
    <n v="1"/>
  </r>
  <r>
    <n v="3.6873790830110298E+17"/>
    <s v="17"/>
    <s v="08"/>
    <x v="5"/>
    <s v="14:15:42"/>
    <s v="8. @fathonianwar Bahkan memberikan usulan agar timnas dibawah pengawasan langsung Presiden sehingga semua kendala cepat terselesaikan."/>
    <n v="9"/>
    <n v="0"/>
  </r>
  <r>
    <n v="3.68737353126264E+17"/>
    <s v="17"/>
    <s v="08"/>
    <x v="5"/>
    <s v="14:13:30"/>
    <s v="7. @fathonianwar Merebut kursi DPR sebanyak-banyaknya sehingga bisa memperjuangkan anggaran khusus untuk sepak bola."/>
    <n v="5"/>
    <n v="2"/>
  </r>
  <r>
    <n v="3.6873649625932499E+17"/>
    <s v="17"/>
    <s v="08"/>
    <x v="5"/>
    <s v="14:10:06"/>
    <s v="6. @fathonianwar Sepak bola bisa mengembalikan kehormatan bangsa. Gerindra bertekad mewujudkan itu. Bagaimana caranya?"/>
    <n v="8"/>
    <n v="2"/>
  </r>
  <r>
    <n v="3.68735580005208E+17"/>
    <s v="17"/>
    <s v="08"/>
    <x v="5"/>
    <s v="14:06:27"/>
    <s v="5. @fathonianwar Seperti pembagian anggaran untuk pendidikan, untuk infrastruktur, besar subsidi untuk BBM semua dilakukan melalui politik."/>
    <n v="9"/>
    <n v="1"/>
  </r>
  <r>
    <n v="3.6873525363804499E+17"/>
    <s v="17"/>
    <s v="08"/>
    <x v="5"/>
    <s v="14:05:09"/>
    <s v="4. @fathonianwar Itu semua membutuhkan dana. Apakah bung @fathonianwar tahu bagaimana dan siapa yang menentukan anggaran di Republik ini?"/>
    <n v="4"/>
    <n v="1"/>
  </r>
  <r>
    <n v="3.6873474905486502E+17"/>
    <s v="17"/>
    <s v="08"/>
    <x v="5"/>
    <s v="14:03:09"/>
    <s v="3. @fathonianwar Itu pun bukan pekerjaan mudah seperti membalikkan tangan. Perlu program, perlu pelatihan dan pengkaderan."/>
    <n v="7"/>
    <n v="0"/>
  </r>
  <r>
    <n v="3.6873385727455603E+17"/>
    <s v="17"/>
    <s v="08"/>
    <x v="5"/>
    <s v="13:59:36"/>
    <s v="2. @fathonianwar Namun @Gerindra berpandangan membuat timnas dapat berprestasi kembali adalah suatu prioritas demi kehormatan bangsa."/>
    <n v="17"/>
    <n v="2"/>
  </r>
  <r>
    <n v="3.6873336628513101E+17"/>
    <s v="17"/>
    <s v="08"/>
    <x v="5"/>
    <s v="13:57:39"/>
    <s v="1. Bung @fathonianwar memang ketika @Gerindra menang tidak otomatis prestasi sepak bola nasional akan bagus."/>
    <n v="12"/>
    <n v="1"/>
  </r>
  <r>
    <n v="3.6865686207110298E+17"/>
    <s v="17"/>
    <s v="08"/>
    <x v="5"/>
    <s v="08:53:39"/>
    <s v="08@prabowosubianto.web.id â€œ@FPPIBid: @Prabowo08 pak saya akan kirim emal lewat 08 pr.... mhn dikirimkan kembli alamat emailnyaâ€"/>
    <n v="4"/>
    <n v="6"/>
  </r>
  <r>
    <n v="3.6865628582407699E+17"/>
    <s v="17"/>
    <s v="08"/>
    <x v="5"/>
    <s v="08:51:22"/>
    <s v="Bukan bisa atau tidak tapi harus! â€œ@Ibnusyaif: Kalau bpk jdi RI 1, apa ia bakal bikin prekonomian dan kebijakan yg pro rakyat? | bisakah?â€"/>
    <n v="20"/>
    <n v="3"/>
  </r>
  <r>
    <n v="3.6865098132973498E+17"/>
    <s v="17"/>
    <s v="08"/>
    <x v="5"/>
    <s v="08:30:17"/>
    <s v="7. Kita bertekad untuk tetap setia kepada NKRI, kepada merah putih, kepada Pancasila. Dirgahayu Republik Indonesia ke-68. Jayalah negeriku."/>
    <n v="60"/>
    <n v="9"/>
  </r>
  <r>
    <n v="3.6865066995299501E+17"/>
    <s v="17"/>
    <s v="08"/>
    <x v="5"/>
    <s v="08:29:03"/>
    <s v="6. Jangan kita menjadi generasi yang mengkhianati para pendiri bangsa. Lupakan akan pengorbanan para pejuang dengan menjadi komprador."/>
    <n v="46"/>
    <n v="5"/>
  </r>
  <r>
    <n v="3.6865040152173702E+17"/>
    <s v="17"/>
    <s v="08"/>
    <x v="5"/>
    <s v="08:27:59"/>
    <s v="5. Apakah sebagai generasi penerus kita telah mewujudkan negara yang memberi rasa aman kepada setiap rakyatnya?"/>
    <n v="34"/>
    <n v="2"/>
  </r>
  <r>
    <n v="3.6865026957732198E+17"/>
    <s v="17"/>
    <s v="08"/>
    <x v="5"/>
    <s v="08:27:28"/>
    <s v="4. Apakah kita setia kepada cita-cita para pendiri bangsa? Apakah kita setia kepada Pancasila?"/>
    <n v="37"/>
    <n v="2"/>
  </r>
  <r>
    <n v="3.6865002256636301E+17"/>
    <s v="17"/>
    <s v="08"/>
    <x v="5"/>
    <s v="08:26:29"/>
    <s v="3. Pada hari ini, kita perlu bertanya kepada diri sendiri. Apakah kita masih setia kepada NKRI? Apakah kita masih Merah Putih?"/>
    <n v="49"/>
    <n v="2"/>
  </r>
  <r>
    <n v="3.6864986593427802E+17"/>
    <s v="17"/>
    <s v="08"/>
    <x v="5"/>
    <s v="08:25:51"/>
    <s v="2. Sebuah kemerdekaan hasil pengorbanan dan perjuangan dari setiap rakyat Indonesia bukan pemberian para penjajah."/>
    <n v="37"/>
    <n v="1"/>
  </r>
  <r>
    <n v="3.6864959447053498E+17"/>
    <s v="17"/>
    <s v="08"/>
    <x v="5"/>
    <s v="08:24:47"/>
    <s v="1. Hari ini, 68 tahun yang lalu sebagai bangsa kita telah memproklamasikan kemerdekaan Republik Indonesia."/>
    <n v="45"/>
    <n v="6"/>
  </r>
  <r>
    <n v="3.6731912828709197E+17"/>
    <s v="13"/>
    <s v="08"/>
    <x v="5"/>
    <s v="16:17:59"/>
    <s v="Salam kenal bung â€œ@JacksSimamora: @Prabowo08 setuju pak,,pak kok tweet sy nga pernah dibalas,,,thanksâ€"/>
    <n v="7"/>
    <n v="1"/>
  </r>
  <r>
    <n v="3.6731866059283597E+17"/>
    <s v="13"/>
    <s v="08"/>
    <x v="5"/>
    <s v="16:16:07"/>
    <s v="Laporkan kepada saya atau ke http://t.co/ptWkuBrWcz bung @YockieAa Jangan lupa sertakan bukti-bukti kuat agar bisa segera ditindaklanjuti."/>
    <n v="9"/>
    <n v="1"/>
  </r>
  <r>
    <n v="3.6731738071775603E+17"/>
    <s v="13"/>
    <s v="08"/>
    <x v="5"/>
    <s v="16:11:02"/>
    <s v="Benar bung â€œ@andreScabra_: Tp indonsia bukan btuh org keren pak. :)) &quot; :) â€œ@JFT96BoediNdut: Pak memang keren ya http://t.co/yGQsNCt2dTâ€&quot;â€"/>
    <n v="38"/>
    <n v="49"/>
  </r>
  <r>
    <n v="3.6731689765556998E+17"/>
    <s v="13"/>
    <s v="08"/>
    <x v="5"/>
    <s v="16:09:07"/>
    <s v="Wa'alaikumsalam Wr. Wb. Selamat malam â€œ@Fitria_SH_: . Assalamualaikum , selamat malam pak.. @Prabowo08â€"/>
    <n v="5"/>
    <n v="2"/>
  </r>
  <r>
    <n v="3.6731051288468198E+17"/>
    <s v="13"/>
    <s v="08"/>
    <x v="5"/>
    <s v="15:43:45"/>
    <s v="Terima kasih atas dukunganmu â€œ@KeziaMaria02: @Prabowo08 setuju pak dan kalu bukan kita siapa lagi,,,maju terus pak kami dukung bpk,,,!!!!â€"/>
    <n v="11"/>
    <n v="0"/>
  </r>
  <r>
    <n v="3.6730992243574298E+17"/>
    <s v="13"/>
    <s v="08"/>
    <x v="5"/>
    <s v="15:41:24"/>
    <s v="â€œ@JunJunaidy: Malam pak @Prabowo08 ...kantor cabang gerindra di surabaya utara di mana ya? Apa syarat utk dpt KTA?â€ Mohon di bantu @Gerindra"/>
    <n v="4"/>
    <n v="2"/>
  </r>
  <r>
    <n v="3.67309609423224E+17"/>
    <s v="13"/>
    <s v="08"/>
    <x v="5"/>
    <s v="15:40:09"/>
    <s v="Bung @PutraMadiun68 jangan sungkan untuk mengingatkan jika ada Program @gerindra yang tidak dijalankan jika mendapat amanah."/>
    <n v="8"/>
    <n v="0"/>
  </r>
  <r>
    <n v="3.6730919801232902E+17"/>
    <s v="13"/>
    <s v="08"/>
    <x v="5"/>
    <s v="15:38:31"/>
    <s v="Wa'alaikumsalam Wr.Wb bung @wijaya82_agus Salam kenal."/>
    <n v="2"/>
    <n v="2"/>
  </r>
  <r>
    <n v="3.6730907159600698E+17"/>
    <s v="13"/>
    <s v="08"/>
    <x v="5"/>
    <s v="15:38:01"/>
    <s v="Bung @mahardhyka77 akan sangat membantu jika bisa diberikan informasi nopol mobilnya. Terima kasih."/>
    <n v="7"/>
    <n v="3"/>
  </r>
  <r>
    <n v="3.6727742579043501E+17"/>
    <s v="13"/>
    <s v="08"/>
    <x v="5"/>
    <s v="13:32:16"/>
    <s v="29. Mari kita kawal proses demokrasi. Kalau orang baik diam semua, yang berkuasa adalah orang orang yang tidak baik. Salam #IndonesiaRaya"/>
    <n v="62"/>
    <n v="14"/>
  </r>
  <r>
    <n v="3.6727657367562202E+17"/>
    <s v="13"/>
    <s v="08"/>
    <x v="5"/>
    <s v="13:28:53"/>
    <s v="28. Bahwa kita serius dalam niatan serta dalam aksi kita untuk memastikan Pemilu 2014 berlangsung jujur dan adil."/>
    <n v="21"/>
    <n v="5"/>
  </r>
  <r>
    <n v="3.6727627776748698E+17"/>
    <s v="13"/>
    <s v="08"/>
    <x v="5"/>
    <s v="13:27:42"/>
    <s v="27. Kita tunjukkan kepada seluruh bangsa Indonesia, kepada seluruh pihak yang ingin bermain curang di Pemilu 2014 bahwa kita hadir dan kuat."/>
    <n v="32"/>
    <n v="5"/>
  </r>
  <r>
    <n v="3.6727592352076102E+17"/>
    <s v="13"/>
    <s v="08"/>
    <x v="5"/>
    <s v="13:26:18"/>
    <s v="26. Jika sudah dalam bentuk DPT, akan sulit bagi kita untuk mengurangi jumlah pemilih fiktif dan pemilih ganda di Pemilu 2014."/>
    <n v="16"/>
    <n v="4"/>
  </r>
  <r>
    <n v="3.67275628795408E+17"/>
    <s v="13"/>
    <s v="08"/>
    <x v="5"/>
    <s v="13:25:08"/>
    <s v="25. Kita harus ingat, daftar pemilih tetap (DPS) Pemilu 2014 akan ditetapkan pada tanggal 7 September 2013. Ini tidak lama lagi."/>
    <n v="18"/>
    <n v="4"/>
  </r>
  <r>
    <n v="3.6727543204059898E+17"/>
    <s v="13"/>
    <s v="08"/>
    <x v="5"/>
    <s v="13:24:21"/>
    <s v="24. Saudara juga harus membuat laporan tertulis ke Panitia Pemungutan Suara (PPS) di kantor kelurahan setempat, dan mintakan tanda-terima."/>
    <n v="14"/>
    <n v="3"/>
  </r>
  <r>
    <n v="3.6727520537202202E+17"/>
    <s v="13"/>
    <s v="08"/>
    <x v="5"/>
    <s v="13:23:27"/>
    <s v="23. Jika menemukan kejanggalan dalam DPSHP, sampaikan temuan saudara ke http://t.co/exffACZPy6 atas sms ke 081296248644"/>
    <n v="18"/>
    <n v="4"/>
  </r>
  <r>
    <n v="3.6727501370911898E+17"/>
    <s v="13"/>
    <s v="08"/>
    <x v="5"/>
    <s v="13:22:41"/>
    <s v="22. Foto (dokumentasikan) daftar pemilih DPSHP tersebut, dan simpan foto sebagai bukti."/>
    <n v="9"/>
    <n v="1"/>
  </r>
  <r>
    <n v="3.6727473975395898E+17"/>
    <s v="13"/>
    <s v="08"/>
    <x v="5"/>
    <s v="13:21:36"/>
    <s v="21. Foto-foto ini akan dikumpulkan oleh tim teknologi informasi saya untuk mendata di kelurahan mana saja yang sudah dilakukan pengecekan."/>
    <n v="12"/>
    <n v="1"/>
  </r>
  <r>
    <n v="3.6727450856811302E+17"/>
    <s v="13"/>
    <s v="08"/>
    <x v="5"/>
    <s v="13:20:41"/>
    <s v="20. Tulis nama kelurahan, kecamatan, provinsi saudara dalam foto yang saudara unggah."/>
    <n v="8"/>
    <n v="1"/>
  </r>
  <r>
    <n v="3.6727421827193997E+17"/>
    <s v="13"/>
    <s v="08"/>
    <x v="5"/>
    <s v="13:19:31"/>
    <s v="19. Dokumentasikan kegiatan saudara mengecek DPSHP, dan unggah foto saudara ke FB Gerindra di  http://t.co/OKk5HFhfPe dan @Gerindra"/>
    <n v="14"/>
    <n v="2"/>
  </r>
  <r>
    <n v="3.6727394233287398E+17"/>
    <s v="13"/>
    <s v="08"/>
    <x v="5"/>
    <s v="13:18:26"/>
    <s v="18. Cermati apakah ada ketidaksesuaian mencolok antara jumlah pemilih dalam daftar dengan jumlah penduduk di wilayah kelurahan saudara."/>
    <n v="10"/>
    <n v="2"/>
  </r>
  <r>
    <n v="3.6727362857797197E+17"/>
    <s v="13"/>
    <s v="08"/>
    <x v="5"/>
    <s v="13:17:11"/>
    <s v="17. Perhatikan dengan seksama apakah ada nama-nama yang jelas-jelas bukan warga di wilayah saudara, yang terdaftar di daftar pemilih."/>
    <n v="13"/>
    <n v="2"/>
  </r>
  <r>
    <n v="3.6727348788842899E+17"/>
    <s v="13"/>
    <s v="08"/>
    <x v="5"/>
    <s v="13:16:37"/>
    <s v="16. Cermati apakah ada yang terdaftar sebagai pemilih lebih dari satu kali, baik dengan nama yang sama persis atau dengan nama yang mirip."/>
    <n v="14"/>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121E6F-7E57-49D9-BBA3-2D994C98268E}" name="PivotTable10"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rowHeaderCaption="Tahun">
  <location ref="A3:B10" firstHeaderRow="1" firstDataRow="1" firstDataCol="1"/>
  <pivotFields count="8">
    <pivotField showAll="0"/>
    <pivotField showAll="0"/>
    <pivotField showAll="0"/>
    <pivotField axis="axisRow" showAll="0">
      <items count="7">
        <item x="5"/>
        <item x="4"/>
        <item x="3"/>
        <item x="2"/>
        <item x="1"/>
        <item x="0"/>
        <item t="default"/>
      </items>
    </pivotField>
    <pivotField showAll="0"/>
    <pivotField dataField="1" showAll="0"/>
    <pivotField showAll="0"/>
    <pivotField showAll="0"/>
  </pivotFields>
  <rowFields count="1">
    <field x="3"/>
  </rowFields>
  <rowItems count="7">
    <i>
      <x/>
    </i>
    <i>
      <x v="1"/>
    </i>
    <i>
      <x v="2"/>
    </i>
    <i>
      <x v="3"/>
    </i>
    <i>
      <x v="4"/>
    </i>
    <i>
      <x v="5"/>
    </i>
    <i t="grand">
      <x/>
    </i>
  </rowItems>
  <colItems count="1">
    <i/>
  </colItems>
  <dataFields count="1">
    <dataField name="Jumlah Tweet"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2981-845D-469C-941A-9F736661D18D}">
  <dimension ref="A1:A11"/>
  <sheetViews>
    <sheetView workbookViewId="0">
      <selection activeCell="A2" sqref="A2"/>
    </sheetView>
  </sheetViews>
  <sheetFormatPr defaultRowHeight="14.4" x14ac:dyDescent="0.3"/>
  <cols>
    <col min="1" max="1" width="31.88671875" customWidth="1"/>
    <col min="2" max="2" width="8.88671875" customWidth="1"/>
  </cols>
  <sheetData>
    <row r="1" spans="1:1" x14ac:dyDescent="0.3">
      <c r="A1" s="6" t="s">
        <v>6271</v>
      </c>
    </row>
    <row r="2" spans="1:1" x14ac:dyDescent="0.3">
      <c r="A2" s="4" t="s">
        <v>6272</v>
      </c>
    </row>
    <row r="3" spans="1:1" x14ac:dyDescent="0.3">
      <c r="A3" s="4" t="s">
        <v>6268</v>
      </c>
    </row>
    <row r="4" spans="1:1" x14ac:dyDescent="0.3">
      <c r="A4" s="4" t="s">
        <v>6273</v>
      </c>
    </row>
    <row r="5" spans="1:1" x14ac:dyDescent="0.3">
      <c r="A5" s="4" t="s">
        <v>6274</v>
      </c>
    </row>
    <row r="6" spans="1:1" x14ac:dyDescent="0.3">
      <c r="A6" s="4" t="s">
        <v>6275</v>
      </c>
    </row>
    <row r="7" spans="1:1" x14ac:dyDescent="0.3">
      <c r="A7" s="4" t="s">
        <v>6269</v>
      </c>
    </row>
    <row r="8" spans="1:1" x14ac:dyDescent="0.3">
      <c r="A8" s="4" t="s">
        <v>6276</v>
      </c>
    </row>
    <row r="9" spans="1:1" x14ac:dyDescent="0.3">
      <c r="A9" s="4" t="s">
        <v>6277</v>
      </c>
    </row>
    <row r="10" spans="1:1" x14ac:dyDescent="0.3">
      <c r="A10" s="4" t="s">
        <v>6278</v>
      </c>
    </row>
    <row r="11" spans="1:1" x14ac:dyDescent="0.3">
      <c r="A11" s="4" t="s">
        <v>6270</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DB62E-7DE7-488C-A035-4278D615FD4F}">
  <dimension ref="A3:B10"/>
  <sheetViews>
    <sheetView workbookViewId="0">
      <selection activeCell="D21" sqref="D21"/>
    </sheetView>
  </sheetViews>
  <sheetFormatPr defaultRowHeight="14.4" x14ac:dyDescent="0.3"/>
  <cols>
    <col min="1" max="1" width="12.5546875" bestFit="1" customWidth="1"/>
    <col min="2" max="2" width="12" bestFit="1" customWidth="1"/>
  </cols>
  <sheetData>
    <row r="3" spans="1:2" x14ac:dyDescent="0.3">
      <c r="A3" s="3" t="s">
        <v>6262</v>
      </c>
      <c r="B3" t="s">
        <v>6492</v>
      </c>
    </row>
    <row r="4" spans="1:2" x14ac:dyDescent="0.3">
      <c r="A4" s="4" t="s">
        <v>5415</v>
      </c>
      <c r="B4" s="5">
        <v>937</v>
      </c>
    </row>
    <row r="5" spans="1:2" x14ac:dyDescent="0.3">
      <c r="A5" s="4" t="s">
        <v>3752</v>
      </c>
      <c r="B5" s="5">
        <v>1728</v>
      </c>
    </row>
    <row r="6" spans="1:2" x14ac:dyDescent="0.3">
      <c r="A6" s="4" t="s">
        <v>3687</v>
      </c>
      <c r="B6" s="5">
        <v>64</v>
      </c>
    </row>
    <row r="7" spans="1:2" x14ac:dyDescent="0.3">
      <c r="A7" s="4" t="s">
        <v>3589</v>
      </c>
      <c r="B7" s="5">
        <v>97</v>
      </c>
    </row>
    <row r="8" spans="1:2" x14ac:dyDescent="0.3">
      <c r="A8" s="4" t="s">
        <v>3513</v>
      </c>
      <c r="B8" s="5">
        <v>73</v>
      </c>
    </row>
    <row r="9" spans="1:2" x14ac:dyDescent="0.3">
      <c r="A9" s="4" t="s">
        <v>3194</v>
      </c>
      <c r="B9" s="5">
        <v>292</v>
      </c>
    </row>
    <row r="10" spans="1:2" x14ac:dyDescent="0.3">
      <c r="A10" s="4" t="s">
        <v>6264</v>
      </c>
      <c r="B10" s="5">
        <v>3191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T3192"/>
  <sheetViews>
    <sheetView tabSelected="1" workbookViewId="0">
      <selection activeCell="E30" sqref="E30"/>
    </sheetView>
  </sheetViews>
  <sheetFormatPr defaultRowHeight="14.4" x14ac:dyDescent="0.3"/>
  <cols>
    <col min="1" max="1" width="9.44140625" customWidth="1"/>
    <col min="2" max="3" width="8.21875" customWidth="1"/>
    <col min="4" max="4" width="9.77734375" customWidth="1"/>
    <col min="5" max="5" width="42.33203125" style="1" customWidth="1"/>
    <col min="6" max="6" width="6" style="1" customWidth="1"/>
    <col min="7" max="7" width="9.88671875" style="1" customWidth="1"/>
    <col min="8" max="8" width="10.109375" style="1" customWidth="1"/>
    <col min="9" max="9" width="4.6640625" style="1" customWidth="1"/>
    <col min="10" max="10" width="8.21875" style="1" customWidth="1"/>
    <col min="14" max="14" width="11.77734375" customWidth="1"/>
  </cols>
  <sheetData>
    <row r="1" spans="1:20" ht="28.8" x14ac:dyDescent="0.3">
      <c r="A1" s="2" t="s">
        <v>6260</v>
      </c>
      <c r="B1" t="s">
        <v>6261</v>
      </c>
      <c r="C1" t="s">
        <v>6262</v>
      </c>
      <c r="D1" t="s">
        <v>6263</v>
      </c>
      <c r="E1" s="1" t="s">
        <v>0</v>
      </c>
      <c r="F1" s="1" t="s">
        <v>6266</v>
      </c>
      <c r="G1" s="1" t="s">
        <v>6265</v>
      </c>
      <c r="H1" s="1" t="s">
        <v>6267</v>
      </c>
      <c r="I1" s="1" t="s">
        <v>6280</v>
      </c>
      <c r="J1" s="1" t="s">
        <v>6281</v>
      </c>
      <c r="K1" t="s">
        <v>1</v>
      </c>
      <c r="L1" t="s">
        <v>2</v>
      </c>
      <c r="M1" s="1" t="s">
        <v>6486</v>
      </c>
      <c r="N1" s="1" t="s">
        <v>6487</v>
      </c>
      <c r="O1" s="1" t="s">
        <v>6488</v>
      </c>
      <c r="P1" s="1" t="s">
        <v>6489</v>
      </c>
      <c r="Q1" s="1" t="s">
        <v>6490</v>
      </c>
      <c r="R1" s="1" t="s">
        <v>6491</v>
      </c>
      <c r="S1" s="1" t="s">
        <v>6290</v>
      </c>
      <c r="T1">
        <v>212</v>
      </c>
    </row>
    <row r="2" spans="1:20" ht="43.2" hidden="1" x14ac:dyDescent="0.3">
      <c r="A2" s="2" t="s">
        <v>3245</v>
      </c>
      <c r="B2" s="2" t="s">
        <v>3254</v>
      </c>
      <c r="C2" s="2" t="s">
        <v>3752</v>
      </c>
      <c r="D2" s="2" t="s">
        <v>3831</v>
      </c>
      <c r="E2" s="1" t="s">
        <v>606</v>
      </c>
      <c r="F2" s="1">
        <f t="shared" ref="F2:F6" si="0">COUNTIF(E2, "*#*")</f>
        <v>0</v>
      </c>
      <c r="G2" s="1" t="e">
        <f t="shared" ref="G2:G6" si="1">FIND("#", E2)</f>
        <v>#VALUE!</v>
      </c>
      <c r="I2" s="1">
        <f t="shared" ref="I2:I6" si="2">COUNTIF(E2, "*RT*")</f>
        <v>0</v>
      </c>
      <c r="K2">
        <v>11349</v>
      </c>
      <c r="L2">
        <v>1764</v>
      </c>
      <c r="M2">
        <f>COUNTIF(E2, "*Jokowi*")</f>
        <v>0</v>
      </c>
      <c r="N2">
        <f>COUNTIF(E2, "*perempuan*")</f>
        <v>0</v>
      </c>
      <c r="O2" t="e">
        <f>FIND("HAM", E2)</f>
        <v>#VALUE!</v>
      </c>
      <c r="P2" t="e">
        <f>SEARCH("millennial", E2)</f>
        <v>#VALUE!</v>
      </c>
      <c r="Q2" t="e">
        <f>SEARCH("lingkungan", E2)</f>
        <v>#VALUE!</v>
      </c>
      <c r="R2" t="e">
        <f>SEARCH("asasi", E2)</f>
        <v>#VALUE!</v>
      </c>
      <c r="S2" t="e">
        <f>SEARCH("semoga",E2)</f>
        <v>#VALUE!</v>
      </c>
      <c r="T2">
        <f t="shared" ref="T2:T6" si="3">COUNTIF(E2, "*212*")</f>
        <v>0</v>
      </c>
    </row>
    <row r="3" spans="1:20" hidden="1" x14ac:dyDescent="0.3">
      <c r="A3" s="2" t="s">
        <v>3252</v>
      </c>
      <c r="B3" s="2" t="s">
        <v>3254</v>
      </c>
      <c r="C3" s="2" t="s">
        <v>3752</v>
      </c>
      <c r="D3" s="2" t="s">
        <v>3841</v>
      </c>
      <c r="E3" s="1" t="s">
        <v>617</v>
      </c>
      <c r="F3" s="1">
        <f t="shared" si="0"/>
        <v>0</v>
      </c>
      <c r="G3" s="1" t="e">
        <f t="shared" si="1"/>
        <v>#VALUE!</v>
      </c>
      <c r="I3" s="1">
        <f t="shared" si="2"/>
        <v>0</v>
      </c>
      <c r="K3">
        <v>8770</v>
      </c>
      <c r="L3">
        <v>1191</v>
      </c>
      <c r="M3">
        <f t="shared" ref="M3:M6" si="4">COUNTIF(E3, "*Jokowi*")</f>
        <v>0</v>
      </c>
      <c r="N3">
        <f t="shared" ref="N3:N6" si="5">COUNTIF(E3, "*perempuan*")</f>
        <v>0</v>
      </c>
      <c r="O3" t="e">
        <f t="shared" ref="O3:O6" si="6">FIND("HAM", E3)</f>
        <v>#VALUE!</v>
      </c>
      <c r="P3" t="e">
        <f t="shared" ref="P3:P6" si="7">SEARCH("millennial", E3)</f>
        <v>#VALUE!</v>
      </c>
      <c r="Q3" t="e">
        <f t="shared" ref="Q3:Q6" si="8">SEARCH("lingkungan", E3)</f>
        <v>#VALUE!</v>
      </c>
      <c r="R3" t="e">
        <f t="shared" ref="R3:R6" si="9">SEARCH("asasi", E3)</f>
        <v>#VALUE!</v>
      </c>
      <c r="S3" t="e">
        <f t="shared" ref="S3:S66" si="10">SEARCH("semoga",E3)</f>
        <v>#VALUE!</v>
      </c>
      <c r="T3">
        <f t="shared" si="3"/>
        <v>0</v>
      </c>
    </row>
    <row r="4" spans="1:20" ht="43.2" hidden="1" x14ac:dyDescent="0.3">
      <c r="A4" s="2" t="s">
        <v>3245</v>
      </c>
      <c r="B4" s="2" t="s">
        <v>3254</v>
      </c>
      <c r="C4" s="2" t="s">
        <v>3752</v>
      </c>
      <c r="D4" s="2" t="s">
        <v>3832</v>
      </c>
      <c r="E4" s="1" t="s">
        <v>607</v>
      </c>
      <c r="F4" s="1">
        <f t="shared" si="0"/>
        <v>0</v>
      </c>
      <c r="G4" s="1" t="e">
        <f t="shared" si="1"/>
        <v>#VALUE!</v>
      </c>
      <c r="I4" s="1">
        <f t="shared" si="2"/>
        <v>0</v>
      </c>
      <c r="K4">
        <v>8126</v>
      </c>
      <c r="L4">
        <v>1282</v>
      </c>
      <c r="M4">
        <f t="shared" si="4"/>
        <v>0</v>
      </c>
      <c r="N4">
        <f t="shared" si="5"/>
        <v>0</v>
      </c>
      <c r="O4" t="e">
        <f t="shared" si="6"/>
        <v>#VALUE!</v>
      </c>
      <c r="P4" t="e">
        <f t="shared" si="7"/>
        <v>#VALUE!</v>
      </c>
      <c r="Q4" t="e">
        <f t="shared" si="8"/>
        <v>#VALUE!</v>
      </c>
      <c r="R4" t="e">
        <f t="shared" si="9"/>
        <v>#VALUE!</v>
      </c>
      <c r="S4" t="e">
        <f t="shared" si="10"/>
        <v>#VALUE!</v>
      </c>
      <c r="T4">
        <f t="shared" si="3"/>
        <v>0</v>
      </c>
    </row>
    <row r="5" spans="1:20" ht="57.6" hidden="1" x14ac:dyDescent="0.3">
      <c r="A5" s="2" t="s">
        <v>3245</v>
      </c>
      <c r="B5" s="2" t="s">
        <v>3254</v>
      </c>
      <c r="C5" s="2" t="s">
        <v>3752</v>
      </c>
      <c r="D5" s="2" t="s">
        <v>3830</v>
      </c>
      <c r="E5" s="1" t="s">
        <v>605</v>
      </c>
      <c r="F5" s="1">
        <f t="shared" si="0"/>
        <v>0</v>
      </c>
      <c r="G5" s="1" t="e">
        <f t="shared" si="1"/>
        <v>#VALUE!</v>
      </c>
      <c r="I5" s="1">
        <f t="shared" si="2"/>
        <v>0</v>
      </c>
      <c r="K5">
        <v>7572</v>
      </c>
      <c r="L5">
        <v>1638</v>
      </c>
      <c r="M5">
        <f t="shared" si="4"/>
        <v>0</v>
      </c>
      <c r="N5">
        <f t="shared" si="5"/>
        <v>0</v>
      </c>
      <c r="O5" t="e">
        <f t="shared" si="6"/>
        <v>#VALUE!</v>
      </c>
      <c r="P5" t="e">
        <f t="shared" si="7"/>
        <v>#VALUE!</v>
      </c>
      <c r="Q5" t="e">
        <f t="shared" si="8"/>
        <v>#VALUE!</v>
      </c>
      <c r="R5" t="e">
        <f t="shared" si="9"/>
        <v>#VALUE!</v>
      </c>
      <c r="S5" t="e">
        <f t="shared" si="10"/>
        <v>#VALUE!</v>
      </c>
      <c r="T5">
        <f t="shared" si="3"/>
        <v>0</v>
      </c>
    </row>
    <row r="6" spans="1:20" ht="43.2" hidden="1" x14ac:dyDescent="0.3">
      <c r="A6" s="2" t="s">
        <v>3438</v>
      </c>
      <c r="B6" s="2" t="s">
        <v>3254</v>
      </c>
      <c r="C6" s="2" t="s">
        <v>3752</v>
      </c>
      <c r="D6" s="2" t="s">
        <v>3846</v>
      </c>
      <c r="E6" s="1" t="s">
        <v>622</v>
      </c>
      <c r="F6" s="1">
        <f t="shared" si="0"/>
        <v>0</v>
      </c>
      <c r="G6" s="1" t="e">
        <f t="shared" si="1"/>
        <v>#VALUE!</v>
      </c>
      <c r="I6" s="1">
        <f t="shared" si="2"/>
        <v>0</v>
      </c>
      <c r="K6">
        <v>7531</v>
      </c>
      <c r="L6">
        <v>868</v>
      </c>
      <c r="M6">
        <f t="shared" si="4"/>
        <v>0</v>
      </c>
      <c r="N6">
        <f t="shared" si="5"/>
        <v>0</v>
      </c>
      <c r="O6" t="e">
        <f t="shared" si="6"/>
        <v>#VALUE!</v>
      </c>
      <c r="P6" t="e">
        <f t="shared" si="7"/>
        <v>#VALUE!</v>
      </c>
      <c r="Q6" t="e">
        <f t="shared" si="8"/>
        <v>#VALUE!</v>
      </c>
      <c r="R6" t="e">
        <f t="shared" si="9"/>
        <v>#VALUE!</v>
      </c>
      <c r="S6" t="e">
        <f t="shared" si="10"/>
        <v>#VALUE!</v>
      </c>
      <c r="T6">
        <f t="shared" si="3"/>
        <v>0</v>
      </c>
    </row>
    <row r="7" spans="1:20" ht="57.6" hidden="1" x14ac:dyDescent="0.3">
      <c r="A7" s="2" t="s">
        <v>3276</v>
      </c>
      <c r="B7" s="2" t="s">
        <v>3193</v>
      </c>
      <c r="C7" s="2" t="s">
        <v>3194</v>
      </c>
      <c r="D7" s="2" t="s">
        <v>3283</v>
      </c>
      <c r="E7" s="1" t="s">
        <v>77</v>
      </c>
      <c r="F7" s="1">
        <f>COUNTIF(E7, "*#*")</f>
        <v>0</v>
      </c>
      <c r="G7" s="1" t="e">
        <f>FIND("#", E7)</f>
        <v>#VALUE!</v>
      </c>
      <c r="I7" s="1">
        <f>COUNTIF(E7, "*RT*")</f>
        <v>1</v>
      </c>
      <c r="J7" s="1" t="e">
        <f>FIND("RT",E7)</f>
        <v>#VALUE!</v>
      </c>
      <c r="K7">
        <v>6978</v>
      </c>
      <c r="L7">
        <v>18831</v>
      </c>
      <c r="M7">
        <f>COUNTIF(E7, "*Jokowi*")</f>
        <v>0</v>
      </c>
      <c r="N7">
        <f>COUNTIF(E7, "*perempuan*")</f>
        <v>0</v>
      </c>
      <c r="O7" t="e">
        <f>FIND("HAM", E7)</f>
        <v>#VALUE!</v>
      </c>
      <c r="P7" t="e">
        <f>SEARCH("millennial", E7)</f>
        <v>#VALUE!</v>
      </c>
      <c r="Q7" t="e">
        <f>SEARCH("lingkungan", E7)</f>
        <v>#VALUE!</v>
      </c>
      <c r="R7" t="e">
        <f>SEARCH("asasi", E7)</f>
        <v>#VALUE!</v>
      </c>
      <c r="S7" t="e">
        <f t="shared" si="10"/>
        <v>#VALUE!</v>
      </c>
      <c r="T7">
        <f>COUNTIF(E7, "*212*")</f>
        <v>1</v>
      </c>
    </row>
    <row r="8" spans="1:20" ht="72" hidden="1" x14ac:dyDescent="0.3">
      <c r="A8" s="2" t="s">
        <v>3333</v>
      </c>
      <c r="B8" s="2" t="s">
        <v>3247</v>
      </c>
      <c r="C8" s="2" t="s">
        <v>3194</v>
      </c>
      <c r="D8" s="2" t="s">
        <v>3381</v>
      </c>
      <c r="E8" s="1" t="s">
        <v>168</v>
      </c>
      <c r="F8" s="1">
        <f>COUNTIF(E8, "*#*")</f>
        <v>1</v>
      </c>
      <c r="G8" s="1">
        <f>FIND("#", E8)</f>
        <v>167</v>
      </c>
      <c r="H8" s="1" t="str">
        <f>MID(E8,G8-1, 25)</f>
        <v xml:space="preserve"> #IndonesiaBangkit https:</v>
      </c>
      <c r="I8" s="1">
        <f>COUNTIF(E8, "*RT*")</f>
        <v>0</v>
      </c>
      <c r="K8">
        <v>5437</v>
      </c>
      <c r="L8">
        <v>14771</v>
      </c>
      <c r="M8">
        <f>COUNTIF(E8, "*Jokowi*")</f>
        <v>0</v>
      </c>
      <c r="N8">
        <f>COUNTIF(E8, "*perempuan*")</f>
        <v>0</v>
      </c>
      <c r="O8" t="e">
        <f>FIND("HAM", E8)</f>
        <v>#VALUE!</v>
      </c>
      <c r="P8" t="e">
        <f>SEARCH("millennial", E8)</f>
        <v>#VALUE!</v>
      </c>
      <c r="Q8" t="e">
        <f>SEARCH("lingkungan", E8)</f>
        <v>#VALUE!</v>
      </c>
      <c r="R8" t="e">
        <f>SEARCH("asasi", E8)</f>
        <v>#VALUE!</v>
      </c>
      <c r="S8" t="e">
        <f t="shared" si="10"/>
        <v>#VALUE!</v>
      </c>
      <c r="T8">
        <f>COUNTIF(E8, "*212*")</f>
        <v>0</v>
      </c>
    </row>
    <row r="9" spans="1:20" ht="43.2" hidden="1" x14ac:dyDescent="0.3">
      <c r="A9" s="2" t="s">
        <v>3247</v>
      </c>
      <c r="B9" s="2" t="s">
        <v>3254</v>
      </c>
      <c r="C9" s="2" t="s">
        <v>3752</v>
      </c>
      <c r="D9" s="2" t="s">
        <v>3835</v>
      </c>
      <c r="E9" s="1" t="s">
        <v>610</v>
      </c>
      <c r="F9" s="1">
        <f>COUNTIF(E9, "*#*")</f>
        <v>0</v>
      </c>
      <c r="G9" s="1" t="e">
        <f>FIND("#", E9)</f>
        <v>#VALUE!</v>
      </c>
      <c r="I9" s="1">
        <f>COUNTIF(E9, "*RT*")</f>
        <v>1</v>
      </c>
      <c r="J9" s="1" t="e">
        <f>FIND("RT",E9)</f>
        <v>#VALUE!</v>
      </c>
      <c r="K9">
        <v>6963</v>
      </c>
      <c r="L9">
        <v>1682</v>
      </c>
      <c r="M9">
        <f>COUNTIF(E9, "*Jokowi*")</f>
        <v>0</v>
      </c>
      <c r="N9">
        <f>COUNTIF(E9, "*perempuan*")</f>
        <v>0</v>
      </c>
      <c r="O9" t="e">
        <f>FIND("HAM", E9)</f>
        <v>#VALUE!</v>
      </c>
      <c r="P9" t="e">
        <f>SEARCH("millennial", E9)</f>
        <v>#VALUE!</v>
      </c>
      <c r="Q9" t="e">
        <f>SEARCH("lingkungan", E9)</f>
        <v>#VALUE!</v>
      </c>
      <c r="R9" t="e">
        <f>SEARCH("asasi", E9)</f>
        <v>#VALUE!</v>
      </c>
      <c r="S9" t="e">
        <f t="shared" si="10"/>
        <v>#VALUE!</v>
      </c>
      <c r="T9">
        <f>COUNTIF(E9, "*212*")</f>
        <v>0</v>
      </c>
    </row>
    <row r="10" spans="1:20" ht="43.2" hidden="1" x14ac:dyDescent="0.3">
      <c r="A10" s="2" t="s">
        <v>3438</v>
      </c>
      <c r="B10" s="2" t="s">
        <v>3254</v>
      </c>
      <c r="C10" s="2" t="s">
        <v>3752</v>
      </c>
      <c r="D10" s="2" t="s">
        <v>3848</v>
      </c>
      <c r="E10" s="1" t="s">
        <v>624</v>
      </c>
      <c r="F10" s="1">
        <f>COUNTIF(E10, "*#*")</f>
        <v>0</v>
      </c>
      <c r="G10" s="1" t="e">
        <f>FIND("#", E10)</f>
        <v>#VALUE!</v>
      </c>
      <c r="I10" s="1">
        <f>COUNTIF(E10, "*RT*")</f>
        <v>0</v>
      </c>
      <c r="K10">
        <v>5775</v>
      </c>
      <c r="L10">
        <v>743</v>
      </c>
      <c r="M10">
        <f>COUNTIF(E10, "*Jokowi*")</f>
        <v>0</v>
      </c>
      <c r="N10">
        <f>COUNTIF(E10, "*perempuan*")</f>
        <v>0</v>
      </c>
      <c r="O10" t="e">
        <f>FIND("HAM", E10)</f>
        <v>#VALUE!</v>
      </c>
      <c r="P10" t="e">
        <f>SEARCH("millennial", E10)</f>
        <v>#VALUE!</v>
      </c>
      <c r="Q10" t="e">
        <f>SEARCH("lingkungan", E10)</f>
        <v>#VALUE!</v>
      </c>
      <c r="R10" t="e">
        <f>SEARCH("asasi", E10)</f>
        <v>#VALUE!</v>
      </c>
      <c r="S10" t="e">
        <f t="shared" si="10"/>
        <v>#VALUE!</v>
      </c>
      <c r="T10">
        <f>COUNTIF(E10, "*212*")</f>
        <v>0</v>
      </c>
    </row>
    <row r="11" spans="1:20" ht="57.6" hidden="1" x14ac:dyDescent="0.3">
      <c r="A11" s="2" t="s">
        <v>3247</v>
      </c>
      <c r="B11" s="2" t="s">
        <v>3254</v>
      </c>
      <c r="C11" s="2" t="s">
        <v>3752</v>
      </c>
      <c r="D11" s="2" t="s">
        <v>3838</v>
      </c>
      <c r="E11" s="1" t="s">
        <v>614</v>
      </c>
      <c r="F11" s="1">
        <f>COUNTIF(E11, "*#*")</f>
        <v>1</v>
      </c>
      <c r="G11" s="1">
        <f>FIND("#", E11)</f>
        <v>15</v>
      </c>
      <c r="H11" s="1" t="str">
        <f>MID(E11,G11-1, 25)</f>
        <v xml:space="preserve"> #SudahCoblosPeciPrabowo</v>
      </c>
      <c r="I11" s="1">
        <f>COUNTIF(E11, "*RT*")</f>
        <v>0</v>
      </c>
      <c r="K11">
        <v>5726</v>
      </c>
      <c r="L11">
        <v>763</v>
      </c>
      <c r="M11">
        <f>COUNTIF(E11, "*Jokowi*")</f>
        <v>0</v>
      </c>
      <c r="N11">
        <f>COUNTIF(E11, "*perempuan*")</f>
        <v>0</v>
      </c>
      <c r="O11" t="e">
        <f>FIND("HAM", E11)</f>
        <v>#VALUE!</v>
      </c>
      <c r="P11" t="e">
        <f>SEARCH("millennial", E11)</f>
        <v>#VALUE!</v>
      </c>
      <c r="Q11" t="e">
        <f>SEARCH("lingkungan", E11)</f>
        <v>#VALUE!</v>
      </c>
      <c r="R11" t="e">
        <f>SEARCH("asasi", E11)</f>
        <v>#VALUE!</v>
      </c>
      <c r="S11" t="e">
        <f t="shared" si="10"/>
        <v>#VALUE!</v>
      </c>
      <c r="T11">
        <f>COUNTIF(E11, "*212*")</f>
        <v>0</v>
      </c>
    </row>
    <row r="12" spans="1:20" ht="86.4" hidden="1" x14ac:dyDescent="0.3">
      <c r="A12" s="2" t="s">
        <v>3257</v>
      </c>
      <c r="B12" s="2" t="s">
        <v>3193</v>
      </c>
      <c r="C12" s="2" t="s">
        <v>3194</v>
      </c>
      <c r="D12" s="2" t="s">
        <v>3261</v>
      </c>
      <c r="E12" s="1" t="s">
        <v>58</v>
      </c>
      <c r="F12" s="1">
        <f>COUNTIF(E12, "*#*")</f>
        <v>1</v>
      </c>
      <c r="G12" s="1">
        <f>FIND("#", E12)</f>
        <v>227</v>
      </c>
      <c r="H12" s="1" t="str">
        <f>MID(E12,G12-1, 25)</f>
        <v xml:space="preserve"> #PeriksaDPT di daerah ma</v>
      </c>
      <c r="I12" s="1">
        <f>COUNTIF(E12, "*RT*")</f>
        <v>0</v>
      </c>
      <c r="K12">
        <v>5164</v>
      </c>
      <c r="L12">
        <v>12902</v>
      </c>
      <c r="M12">
        <f>COUNTIF(E12, "*Jokowi*")</f>
        <v>0</v>
      </c>
      <c r="N12">
        <f>COUNTIF(E12, "*perempuan*")</f>
        <v>0</v>
      </c>
      <c r="O12" t="e">
        <f>FIND("HAM", E12)</f>
        <v>#VALUE!</v>
      </c>
      <c r="P12" t="e">
        <f>SEARCH("millennial", E12)</f>
        <v>#VALUE!</v>
      </c>
      <c r="Q12" t="e">
        <f>SEARCH("lingkungan", E12)</f>
        <v>#VALUE!</v>
      </c>
      <c r="R12" t="e">
        <f>SEARCH("asasi", E12)</f>
        <v>#VALUE!</v>
      </c>
      <c r="S12" t="e">
        <f t="shared" si="10"/>
        <v>#VALUE!</v>
      </c>
      <c r="T12">
        <f>COUNTIF(E12, "*212*")</f>
        <v>0</v>
      </c>
    </row>
    <row r="13" spans="1:20" ht="43.2" hidden="1" x14ac:dyDescent="0.3">
      <c r="A13" s="2" t="s">
        <v>3245</v>
      </c>
      <c r="B13" s="2" t="s">
        <v>3254</v>
      </c>
      <c r="C13" s="2" t="s">
        <v>3752</v>
      </c>
      <c r="D13" s="2" t="s">
        <v>3833</v>
      </c>
      <c r="E13" s="1" t="s">
        <v>608</v>
      </c>
      <c r="F13" s="1">
        <f>COUNTIF(E13, "*#*")</f>
        <v>0</v>
      </c>
      <c r="G13" s="1" t="e">
        <f>FIND("#", E13)</f>
        <v>#VALUE!</v>
      </c>
      <c r="I13" s="1">
        <f>COUNTIF(E13, "*RT*")</f>
        <v>0</v>
      </c>
      <c r="K13">
        <v>5349</v>
      </c>
      <c r="L13">
        <v>865</v>
      </c>
      <c r="M13">
        <f>COUNTIF(E13, "*Jokowi*")</f>
        <v>0</v>
      </c>
      <c r="N13">
        <f>COUNTIF(E13, "*perempuan*")</f>
        <v>0</v>
      </c>
      <c r="O13" t="e">
        <f>FIND("HAM", E13)</f>
        <v>#VALUE!</v>
      </c>
      <c r="P13" t="e">
        <f>SEARCH("millennial", E13)</f>
        <v>#VALUE!</v>
      </c>
      <c r="Q13" t="e">
        <f>SEARCH("lingkungan", E13)</f>
        <v>#VALUE!</v>
      </c>
      <c r="R13" t="e">
        <f>SEARCH("asasi", E13)</f>
        <v>#VALUE!</v>
      </c>
      <c r="S13" t="e">
        <f t="shared" si="10"/>
        <v>#VALUE!</v>
      </c>
      <c r="T13">
        <f>COUNTIF(E13, "*212*")</f>
        <v>0</v>
      </c>
    </row>
    <row r="14" spans="1:20" ht="57.6" hidden="1" x14ac:dyDescent="0.3">
      <c r="A14" s="2" t="s">
        <v>3247</v>
      </c>
      <c r="B14" s="2" t="s">
        <v>3254</v>
      </c>
      <c r="C14" s="2" t="s">
        <v>3752</v>
      </c>
      <c r="D14" s="2" t="s">
        <v>3738</v>
      </c>
      <c r="E14" s="1" t="s">
        <v>612</v>
      </c>
      <c r="F14" s="1">
        <f>COUNTIF(E14, "*#*")</f>
        <v>0</v>
      </c>
      <c r="G14" s="1" t="e">
        <f>FIND("#", E14)</f>
        <v>#VALUE!</v>
      </c>
      <c r="I14" s="1">
        <f>COUNTIF(E14, "*RT*")</f>
        <v>0</v>
      </c>
      <c r="K14">
        <v>5226</v>
      </c>
      <c r="L14">
        <v>1014</v>
      </c>
      <c r="M14">
        <f>COUNTIF(E14, "*Jokowi*")</f>
        <v>0</v>
      </c>
      <c r="N14">
        <f>COUNTIF(E14, "*perempuan*")</f>
        <v>0</v>
      </c>
      <c r="O14" t="e">
        <f>FIND("HAM", E14)</f>
        <v>#VALUE!</v>
      </c>
      <c r="P14" t="e">
        <f>SEARCH("millennial", E14)</f>
        <v>#VALUE!</v>
      </c>
      <c r="Q14" t="e">
        <f>SEARCH("lingkungan", E14)</f>
        <v>#VALUE!</v>
      </c>
      <c r="R14" t="e">
        <f>SEARCH("asasi", E14)</f>
        <v>#VALUE!</v>
      </c>
      <c r="S14" t="e">
        <f t="shared" si="10"/>
        <v>#VALUE!</v>
      </c>
      <c r="T14">
        <f>COUNTIF(E14, "*212*")</f>
        <v>0</v>
      </c>
    </row>
    <row r="15" spans="1:20" ht="100.8" hidden="1" x14ac:dyDescent="0.3">
      <c r="A15" s="2" t="s">
        <v>3199</v>
      </c>
      <c r="B15" s="2" t="s">
        <v>3285</v>
      </c>
      <c r="C15" s="2" t="s">
        <v>3194</v>
      </c>
      <c r="D15" s="2" t="s">
        <v>3296</v>
      </c>
      <c r="E15" s="1" t="s">
        <v>87</v>
      </c>
      <c r="F15" s="1">
        <f>COUNTIF(E15, "*#*")</f>
        <v>0</v>
      </c>
      <c r="G15" s="1" t="e">
        <f>FIND("#", E15)</f>
        <v>#VALUE!</v>
      </c>
      <c r="I15" s="1">
        <f>COUNTIF(E15, "*RT*")</f>
        <v>0</v>
      </c>
      <c r="K15">
        <v>5013</v>
      </c>
      <c r="L15">
        <v>12214</v>
      </c>
      <c r="M15">
        <f>COUNTIF(E15, "*Jokowi*")</f>
        <v>0</v>
      </c>
      <c r="N15">
        <f>COUNTIF(E15, "*perempuan*")</f>
        <v>0</v>
      </c>
      <c r="O15" t="e">
        <f>FIND("HAM", E15)</f>
        <v>#VALUE!</v>
      </c>
      <c r="P15" t="e">
        <f>SEARCH("millennial", E15)</f>
        <v>#VALUE!</v>
      </c>
      <c r="Q15" t="e">
        <f>SEARCH("lingkungan", E15)</f>
        <v>#VALUE!</v>
      </c>
      <c r="R15" t="e">
        <f>SEARCH("asasi", E15)</f>
        <v>#VALUE!</v>
      </c>
      <c r="S15" t="e">
        <f t="shared" si="10"/>
        <v>#VALUE!</v>
      </c>
      <c r="T15">
        <f>COUNTIF(E15, "*212*")</f>
        <v>0</v>
      </c>
    </row>
    <row r="16" spans="1:20" ht="72" hidden="1" x14ac:dyDescent="0.3">
      <c r="A16" s="2" t="s">
        <v>3361</v>
      </c>
      <c r="B16" s="2" t="s">
        <v>3333</v>
      </c>
      <c r="C16" s="2" t="s">
        <v>3194</v>
      </c>
      <c r="D16" s="2" t="s">
        <v>3366</v>
      </c>
      <c r="E16" s="1" t="s">
        <v>153</v>
      </c>
      <c r="F16" s="1">
        <f>COUNTIF(E16, "*#*")</f>
        <v>0</v>
      </c>
      <c r="G16" s="1" t="e">
        <f>FIND("#", E16)</f>
        <v>#VALUE!</v>
      </c>
      <c r="I16" s="1">
        <f>COUNTIF(E16, "*RT*")</f>
        <v>1</v>
      </c>
      <c r="J16" s="1" t="e">
        <f>FIND("RT",E16)</f>
        <v>#VALUE!</v>
      </c>
      <c r="K16">
        <v>4654</v>
      </c>
      <c r="L16">
        <v>17244</v>
      </c>
      <c r="M16">
        <f>COUNTIF(E16, "*Jokowi*")</f>
        <v>0</v>
      </c>
      <c r="N16">
        <f>COUNTIF(E16, "*perempuan*")</f>
        <v>0</v>
      </c>
      <c r="O16" t="e">
        <f>FIND("HAM", E16)</f>
        <v>#VALUE!</v>
      </c>
      <c r="P16" t="e">
        <f>SEARCH("millennial", E16)</f>
        <v>#VALUE!</v>
      </c>
      <c r="Q16" t="e">
        <f>SEARCH("lingkungan", E16)</f>
        <v>#VALUE!</v>
      </c>
      <c r="R16" t="e">
        <f>SEARCH("asasi", E16)</f>
        <v>#VALUE!</v>
      </c>
      <c r="S16">
        <f t="shared" si="10"/>
        <v>124</v>
      </c>
      <c r="T16">
        <f>COUNTIF(E16, "*212*")</f>
        <v>0</v>
      </c>
    </row>
    <row r="17" spans="1:20" ht="43.2" hidden="1" x14ac:dyDescent="0.3">
      <c r="A17" s="2" t="s">
        <v>3438</v>
      </c>
      <c r="B17" s="2" t="s">
        <v>3254</v>
      </c>
      <c r="C17" s="2" t="s">
        <v>3752</v>
      </c>
      <c r="D17" s="2" t="s">
        <v>3847</v>
      </c>
      <c r="E17" s="1" t="s">
        <v>623</v>
      </c>
      <c r="F17" s="1">
        <f>COUNTIF(E17, "*#*")</f>
        <v>0</v>
      </c>
      <c r="G17" s="1" t="e">
        <f>FIND("#", E17)</f>
        <v>#VALUE!</v>
      </c>
      <c r="I17" s="1">
        <f>COUNTIF(E17, "*RT*")</f>
        <v>0</v>
      </c>
      <c r="K17">
        <v>4669</v>
      </c>
      <c r="L17">
        <v>655</v>
      </c>
      <c r="M17">
        <f>COUNTIF(E17, "*Jokowi*")</f>
        <v>0</v>
      </c>
      <c r="N17">
        <f>COUNTIF(E17, "*perempuan*")</f>
        <v>0</v>
      </c>
      <c r="O17" t="e">
        <f>FIND("HAM", E17)</f>
        <v>#VALUE!</v>
      </c>
      <c r="P17" t="e">
        <f>SEARCH("millennial", E17)</f>
        <v>#VALUE!</v>
      </c>
      <c r="Q17" t="e">
        <f>SEARCH("lingkungan", E17)</f>
        <v>#VALUE!</v>
      </c>
      <c r="R17" t="e">
        <f>SEARCH("asasi", E17)</f>
        <v>#VALUE!</v>
      </c>
      <c r="S17" t="e">
        <f t="shared" si="10"/>
        <v>#VALUE!</v>
      </c>
      <c r="T17">
        <f>COUNTIF(E17, "*212*")</f>
        <v>0</v>
      </c>
    </row>
    <row r="18" spans="1:20" ht="72" hidden="1" x14ac:dyDescent="0.3">
      <c r="A18" s="2" t="s">
        <v>3276</v>
      </c>
      <c r="B18" s="2" t="s">
        <v>3193</v>
      </c>
      <c r="C18" s="2" t="s">
        <v>3194</v>
      </c>
      <c r="D18" s="2" t="s">
        <v>3282</v>
      </c>
      <c r="E18" s="1" t="s">
        <v>76</v>
      </c>
      <c r="F18" s="1">
        <f>COUNTIF(E18, "*#*")</f>
        <v>0</v>
      </c>
      <c r="G18" s="1" t="e">
        <f>FIND("#", E18)</f>
        <v>#VALUE!</v>
      </c>
      <c r="I18" s="1">
        <f>COUNTIF(E18, "*RT*")</f>
        <v>0</v>
      </c>
      <c r="K18">
        <v>4394</v>
      </c>
      <c r="L18">
        <v>11423</v>
      </c>
      <c r="M18">
        <f>COUNTIF(E18, "*Jokowi*")</f>
        <v>0</v>
      </c>
      <c r="N18">
        <f>COUNTIF(E18, "*perempuan*")</f>
        <v>0</v>
      </c>
      <c r="O18" t="e">
        <f>FIND("HAM", E18)</f>
        <v>#VALUE!</v>
      </c>
      <c r="P18" t="e">
        <f>SEARCH("millennial", E18)</f>
        <v>#VALUE!</v>
      </c>
      <c r="Q18" t="e">
        <f>SEARCH("lingkungan", E18)</f>
        <v>#VALUE!</v>
      </c>
      <c r="R18" t="e">
        <f>SEARCH("asasi", E18)</f>
        <v>#VALUE!</v>
      </c>
      <c r="S18" t="e">
        <f t="shared" si="10"/>
        <v>#VALUE!</v>
      </c>
      <c r="T18">
        <f>COUNTIF(E18, "*212*")</f>
        <v>1</v>
      </c>
    </row>
    <row r="19" spans="1:20" ht="86.4" hidden="1" x14ac:dyDescent="0.3">
      <c r="A19" s="2" t="s">
        <v>3199</v>
      </c>
      <c r="B19" s="2" t="s">
        <v>3247</v>
      </c>
      <c r="C19" s="2" t="s">
        <v>3194</v>
      </c>
      <c r="D19" s="2" t="s">
        <v>3377</v>
      </c>
      <c r="E19" s="1" t="s">
        <v>164</v>
      </c>
      <c r="F19" s="1">
        <f>COUNTIF(E19, "*#*")</f>
        <v>0</v>
      </c>
      <c r="G19" s="1" t="e">
        <f>FIND("#", E19)</f>
        <v>#VALUE!</v>
      </c>
      <c r="I19" s="1">
        <f>COUNTIF(E19, "*RT*")</f>
        <v>0</v>
      </c>
      <c r="K19">
        <v>4234</v>
      </c>
      <c r="L19">
        <v>12479</v>
      </c>
      <c r="M19">
        <f>COUNTIF(E19, "*Jokowi*")</f>
        <v>0</v>
      </c>
      <c r="N19">
        <f>COUNTIF(E19, "*perempuan*")</f>
        <v>0</v>
      </c>
      <c r="O19" t="e">
        <f>FIND("HAM", E19)</f>
        <v>#VALUE!</v>
      </c>
      <c r="P19" t="e">
        <f>SEARCH("millennial", E19)</f>
        <v>#VALUE!</v>
      </c>
      <c r="Q19" t="e">
        <f>SEARCH("lingkungan", E19)</f>
        <v>#VALUE!</v>
      </c>
      <c r="R19" t="e">
        <f>SEARCH("asasi", E19)</f>
        <v>#VALUE!</v>
      </c>
      <c r="S19" t="e">
        <f t="shared" si="10"/>
        <v>#VALUE!</v>
      </c>
      <c r="T19">
        <f>COUNTIF(E19, "*212*")</f>
        <v>0</v>
      </c>
    </row>
    <row r="20" spans="1:20" ht="57.6" hidden="1" x14ac:dyDescent="0.3">
      <c r="A20" s="2" t="s">
        <v>3391</v>
      </c>
      <c r="B20" s="2" t="s">
        <v>3254</v>
      </c>
      <c r="C20" s="2" t="s">
        <v>3752</v>
      </c>
      <c r="D20" s="2" t="s">
        <v>3834</v>
      </c>
      <c r="E20" s="1" t="s">
        <v>609</v>
      </c>
      <c r="F20" s="1">
        <f>COUNTIF(E20, "*#*")</f>
        <v>1</v>
      </c>
      <c r="G20" s="1">
        <f>FIND("#", E20)</f>
        <v>59</v>
      </c>
      <c r="H20" s="1" t="str">
        <f>MID(E20,G20-1, 25)</f>
        <v xml:space="preserve"> #KoalisiMerahPutih untuk</v>
      </c>
      <c r="I20" s="1">
        <f>COUNTIF(E20, "*RT*")</f>
        <v>0</v>
      </c>
      <c r="K20">
        <v>4325</v>
      </c>
      <c r="L20">
        <v>1180</v>
      </c>
      <c r="M20">
        <f>COUNTIF(E20, "*Jokowi*")</f>
        <v>0</v>
      </c>
      <c r="N20">
        <f>COUNTIF(E20, "*perempuan*")</f>
        <v>0</v>
      </c>
      <c r="O20" t="e">
        <f>FIND("HAM", E20)</f>
        <v>#VALUE!</v>
      </c>
      <c r="P20" t="e">
        <f>SEARCH("millennial", E20)</f>
        <v>#VALUE!</v>
      </c>
      <c r="Q20" t="e">
        <f>SEARCH("lingkungan", E20)</f>
        <v>#VALUE!</v>
      </c>
      <c r="R20" t="e">
        <f>SEARCH("asasi", E20)</f>
        <v>#VALUE!</v>
      </c>
      <c r="S20" t="e">
        <f t="shared" si="10"/>
        <v>#VALUE!</v>
      </c>
      <c r="T20">
        <f>COUNTIF(E20, "*212*")</f>
        <v>0</v>
      </c>
    </row>
    <row r="21" spans="1:20" ht="100.8" hidden="1" x14ac:dyDescent="0.3">
      <c r="A21" s="2" t="s">
        <v>3333</v>
      </c>
      <c r="B21" s="2" t="s">
        <v>3247</v>
      </c>
      <c r="C21" s="2" t="s">
        <v>3194</v>
      </c>
      <c r="D21" s="2" t="s">
        <v>3380</v>
      </c>
      <c r="E21" s="1" t="s">
        <v>167</v>
      </c>
      <c r="F21" s="1">
        <f>COUNTIF(E21, "*#*")</f>
        <v>0</v>
      </c>
      <c r="G21" s="1" t="e">
        <f>FIND("#", E21)</f>
        <v>#VALUE!</v>
      </c>
      <c r="I21" s="1">
        <f>COUNTIF(E21, "*RT*")</f>
        <v>0</v>
      </c>
      <c r="K21">
        <v>4003</v>
      </c>
      <c r="L21">
        <v>12448</v>
      </c>
      <c r="M21">
        <f>COUNTIF(E21, "*Jokowi*")</f>
        <v>0</v>
      </c>
      <c r="N21">
        <f>COUNTIF(E21, "*perempuan*")</f>
        <v>0</v>
      </c>
      <c r="O21" t="e">
        <f>FIND("HAM", E21)</f>
        <v>#VALUE!</v>
      </c>
      <c r="P21" t="e">
        <f>SEARCH("millennial", E21)</f>
        <v>#VALUE!</v>
      </c>
      <c r="Q21" t="e">
        <f>SEARCH("lingkungan", E21)</f>
        <v>#VALUE!</v>
      </c>
      <c r="R21" t="e">
        <f>SEARCH("asasi", E21)</f>
        <v>#VALUE!</v>
      </c>
      <c r="S21">
        <f t="shared" si="10"/>
        <v>71</v>
      </c>
      <c r="T21">
        <f>COUNTIF(E21, "*212*")</f>
        <v>0</v>
      </c>
    </row>
    <row r="22" spans="1:20" ht="43.2" hidden="1" x14ac:dyDescent="0.3">
      <c r="A22" s="2" t="s">
        <v>3333</v>
      </c>
      <c r="B22" s="2" t="s">
        <v>3247</v>
      </c>
      <c r="C22" s="2" t="s">
        <v>3194</v>
      </c>
      <c r="D22" s="2" t="s">
        <v>3390</v>
      </c>
      <c r="E22" s="1" t="s">
        <v>177</v>
      </c>
      <c r="F22" s="1">
        <f>COUNTIF(E22, "*#*")</f>
        <v>0</v>
      </c>
      <c r="G22" s="1" t="e">
        <f>FIND("#", E22)</f>
        <v>#VALUE!</v>
      </c>
      <c r="I22" s="1">
        <f>COUNTIF(E22, "*RT*")</f>
        <v>0</v>
      </c>
      <c r="K22">
        <v>3942</v>
      </c>
      <c r="L22">
        <v>15121</v>
      </c>
      <c r="M22">
        <f>COUNTIF(E22, "*Jokowi*")</f>
        <v>0</v>
      </c>
      <c r="N22">
        <f>COUNTIF(E22, "*perempuan*")</f>
        <v>0</v>
      </c>
      <c r="O22" t="e">
        <f>FIND("HAM", E22)</f>
        <v>#VALUE!</v>
      </c>
      <c r="P22" t="e">
        <f>SEARCH("millennial", E22)</f>
        <v>#VALUE!</v>
      </c>
      <c r="Q22" t="e">
        <f>SEARCH("lingkungan", E22)</f>
        <v>#VALUE!</v>
      </c>
      <c r="R22" t="e">
        <f>SEARCH("asasi", E22)</f>
        <v>#VALUE!</v>
      </c>
      <c r="S22" t="e">
        <f t="shared" si="10"/>
        <v>#VALUE!</v>
      </c>
      <c r="T22">
        <f>COUNTIF(E22, "*212*")</f>
        <v>0</v>
      </c>
    </row>
    <row r="23" spans="1:20" ht="43.2" hidden="1" x14ac:dyDescent="0.3">
      <c r="A23" s="2" t="s">
        <v>3245</v>
      </c>
      <c r="B23" s="2" t="s">
        <v>3257</v>
      </c>
      <c r="C23" s="2" t="s">
        <v>3752</v>
      </c>
      <c r="D23" s="2" t="s">
        <v>3988</v>
      </c>
      <c r="E23" s="1" t="s">
        <v>767</v>
      </c>
      <c r="F23" s="1">
        <f>COUNTIF(E23, "*#*")</f>
        <v>0</v>
      </c>
      <c r="G23" s="1" t="e">
        <f>FIND("#", E23)</f>
        <v>#VALUE!</v>
      </c>
      <c r="I23" s="1">
        <f>COUNTIF(E23, "*RT*")</f>
        <v>0</v>
      </c>
      <c r="K23">
        <v>4057</v>
      </c>
      <c r="L23">
        <v>598</v>
      </c>
      <c r="M23">
        <f>COUNTIF(E23, "*Jokowi*")</f>
        <v>0</v>
      </c>
      <c r="N23">
        <f>COUNTIF(E23, "*perempuan*")</f>
        <v>0</v>
      </c>
      <c r="O23" t="e">
        <f>FIND("HAM", E23)</f>
        <v>#VALUE!</v>
      </c>
      <c r="P23" t="e">
        <f>SEARCH("millennial", E23)</f>
        <v>#VALUE!</v>
      </c>
      <c r="Q23" t="e">
        <f>SEARCH("lingkungan", E23)</f>
        <v>#VALUE!</v>
      </c>
      <c r="R23" t="e">
        <f>SEARCH("asasi", E23)</f>
        <v>#VALUE!</v>
      </c>
      <c r="S23" t="e">
        <f t="shared" si="10"/>
        <v>#VALUE!</v>
      </c>
      <c r="T23">
        <f>COUNTIF(E23, "*212*")</f>
        <v>0</v>
      </c>
    </row>
    <row r="24" spans="1:20" hidden="1" x14ac:dyDescent="0.3">
      <c r="A24" s="2" t="s">
        <v>3247</v>
      </c>
      <c r="B24" s="2" t="s">
        <v>3254</v>
      </c>
      <c r="C24" s="2" t="s">
        <v>3752</v>
      </c>
      <c r="D24" s="2" t="s">
        <v>3837</v>
      </c>
      <c r="E24" s="1" t="s">
        <v>613</v>
      </c>
      <c r="F24" s="1">
        <f>COUNTIF(E24, "*#*")</f>
        <v>0</v>
      </c>
      <c r="G24" s="1" t="e">
        <f>FIND("#", E24)</f>
        <v>#VALUE!</v>
      </c>
      <c r="I24" s="1">
        <f>COUNTIF(E24, "*RT*")</f>
        <v>0</v>
      </c>
      <c r="K24">
        <v>4019</v>
      </c>
      <c r="L24">
        <v>688</v>
      </c>
      <c r="M24">
        <f>COUNTIF(E24, "*Jokowi*")</f>
        <v>0</v>
      </c>
      <c r="N24">
        <f>COUNTIF(E24, "*perempuan*")</f>
        <v>0</v>
      </c>
      <c r="O24" t="e">
        <f>FIND("HAM", E24)</f>
        <v>#VALUE!</v>
      </c>
      <c r="P24" t="e">
        <f>SEARCH("millennial", E24)</f>
        <v>#VALUE!</v>
      </c>
      <c r="Q24" t="e">
        <f>SEARCH("lingkungan", E24)</f>
        <v>#VALUE!</v>
      </c>
      <c r="R24" t="e">
        <f>SEARCH("asasi", E24)</f>
        <v>#VALUE!</v>
      </c>
      <c r="S24" t="e">
        <f t="shared" si="10"/>
        <v>#VALUE!</v>
      </c>
      <c r="T24">
        <f>COUNTIF(E24, "*212*")</f>
        <v>0</v>
      </c>
    </row>
    <row r="25" spans="1:20" ht="100.8" hidden="1" x14ac:dyDescent="0.3">
      <c r="A25" s="2" t="s">
        <v>3325</v>
      </c>
      <c r="B25" s="2" t="s">
        <v>3285</v>
      </c>
      <c r="C25" s="2" t="s">
        <v>3194</v>
      </c>
      <c r="D25" s="2" t="s">
        <v>3332</v>
      </c>
      <c r="E25" s="1" t="s">
        <v>121</v>
      </c>
      <c r="F25" s="1">
        <f>COUNTIF(E25, "*#*")</f>
        <v>0</v>
      </c>
      <c r="G25" s="1" t="e">
        <f>FIND("#", E25)</f>
        <v>#VALUE!</v>
      </c>
      <c r="I25" s="1">
        <f>COUNTIF(E25, "*RT*")</f>
        <v>0</v>
      </c>
      <c r="J25" s="1" t="e">
        <f>FIND("RT",E25)</f>
        <v>#VALUE!</v>
      </c>
      <c r="K25">
        <v>3628</v>
      </c>
      <c r="L25">
        <v>13294</v>
      </c>
      <c r="M25">
        <f>COUNTIF(E25, "*Jokowi*")</f>
        <v>0</v>
      </c>
      <c r="N25">
        <f>COUNTIF(E25, "*perempuan*")</f>
        <v>0</v>
      </c>
      <c r="O25" t="e">
        <f>FIND("HAM", E25)</f>
        <v>#VALUE!</v>
      </c>
      <c r="P25" t="e">
        <f>SEARCH("millennial", E25)</f>
        <v>#VALUE!</v>
      </c>
      <c r="Q25" t="e">
        <f>SEARCH("lingkungan", E25)</f>
        <v>#VALUE!</v>
      </c>
      <c r="R25" t="e">
        <f>SEARCH("asasi", E25)</f>
        <v>#VALUE!</v>
      </c>
      <c r="S25">
        <f t="shared" si="10"/>
        <v>160</v>
      </c>
      <c r="T25">
        <f>COUNTIF(E25, "*212*")</f>
        <v>0</v>
      </c>
    </row>
    <row r="26" spans="1:20" ht="100.8" hidden="1" x14ac:dyDescent="0.3">
      <c r="A26" s="2" t="s">
        <v>3257</v>
      </c>
      <c r="B26" s="2" t="s">
        <v>3193</v>
      </c>
      <c r="C26" s="2" t="s">
        <v>3194</v>
      </c>
      <c r="D26" s="2" t="s">
        <v>3260</v>
      </c>
      <c r="E26" s="1" t="s">
        <v>57</v>
      </c>
      <c r="F26" s="1">
        <f>COUNTIF(E26, "*#*")</f>
        <v>1</v>
      </c>
      <c r="G26" s="1">
        <f>FIND("#", E26)</f>
        <v>196</v>
      </c>
      <c r="H26" s="1" t="str">
        <f>MID(E26,G26-1, 25)</f>
        <v xml:space="preserve"> #PeriksaDPT mulai hari i</v>
      </c>
      <c r="I26" s="1">
        <f>COUNTIF(E26, "*RT*")</f>
        <v>0</v>
      </c>
      <c r="K26">
        <v>3505</v>
      </c>
      <c r="L26">
        <v>8116</v>
      </c>
      <c r="M26">
        <f>COUNTIF(E26, "*Jokowi*")</f>
        <v>0</v>
      </c>
      <c r="N26">
        <f>COUNTIF(E26, "*perempuan*")</f>
        <v>0</v>
      </c>
      <c r="O26" t="e">
        <f>FIND("HAM", E26)</f>
        <v>#VALUE!</v>
      </c>
      <c r="P26" t="e">
        <f>SEARCH("millennial", E26)</f>
        <v>#VALUE!</v>
      </c>
      <c r="Q26" t="e">
        <f>SEARCH("lingkungan", E26)</f>
        <v>#VALUE!</v>
      </c>
      <c r="R26" t="e">
        <f>SEARCH("asasi", E26)</f>
        <v>#VALUE!</v>
      </c>
      <c r="S26" t="e">
        <f t="shared" si="10"/>
        <v>#VALUE!</v>
      </c>
      <c r="T26">
        <f>COUNTIF(E26, "*212*")</f>
        <v>0</v>
      </c>
    </row>
    <row r="27" spans="1:20" ht="57.6" hidden="1" x14ac:dyDescent="0.3">
      <c r="A27" s="2" t="s">
        <v>3245</v>
      </c>
      <c r="B27" s="2" t="s">
        <v>3257</v>
      </c>
      <c r="C27" s="2" t="s">
        <v>3752</v>
      </c>
      <c r="D27" s="2" t="s">
        <v>3986</v>
      </c>
      <c r="E27" s="1" t="s">
        <v>765</v>
      </c>
      <c r="F27" s="1">
        <f>COUNTIF(E27, "*#*")</f>
        <v>0</v>
      </c>
      <c r="G27" s="1" t="e">
        <f>FIND("#", E27)</f>
        <v>#VALUE!</v>
      </c>
      <c r="I27" s="1">
        <f>COUNTIF(E27, "*RT*")</f>
        <v>1</v>
      </c>
      <c r="J27" s="1" t="e">
        <f>FIND("RT",E27)</f>
        <v>#VALUE!</v>
      </c>
      <c r="K27">
        <v>3732</v>
      </c>
      <c r="L27">
        <v>619</v>
      </c>
      <c r="M27">
        <f>COUNTIF(E27, "*Jokowi*")</f>
        <v>0</v>
      </c>
      <c r="N27">
        <f>COUNTIF(E27, "*perempuan*")</f>
        <v>0</v>
      </c>
      <c r="O27" t="e">
        <f>FIND("HAM", E27)</f>
        <v>#VALUE!</v>
      </c>
      <c r="P27" t="e">
        <f>SEARCH("millennial", E27)</f>
        <v>#VALUE!</v>
      </c>
      <c r="Q27" t="e">
        <f>SEARCH("lingkungan", E27)</f>
        <v>#VALUE!</v>
      </c>
      <c r="R27" t="e">
        <f>SEARCH("asasi", E27)</f>
        <v>#VALUE!</v>
      </c>
      <c r="S27" t="e">
        <f t="shared" si="10"/>
        <v>#VALUE!</v>
      </c>
      <c r="T27">
        <f>COUNTIF(E27, "*212*")</f>
        <v>0</v>
      </c>
    </row>
    <row r="28" spans="1:20" ht="86.4" hidden="1" x14ac:dyDescent="0.3">
      <c r="A28" s="2" t="s">
        <v>3199</v>
      </c>
      <c r="B28" s="2" t="s">
        <v>3193</v>
      </c>
      <c r="C28" s="2" t="s">
        <v>3194</v>
      </c>
      <c r="D28" s="2" t="s">
        <v>3216</v>
      </c>
      <c r="E28" s="1" t="s">
        <v>22</v>
      </c>
      <c r="F28" s="1">
        <f>COUNTIF(E28, "*#*")</f>
        <v>0</v>
      </c>
      <c r="G28" s="1" t="e">
        <f>FIND("#", E28)</f>
        <v>#VALUE!</v>
      </c>
      <c r="I28" s="1">
        <f>COUNTIF(E28, "*RT*")</f>
        <v>0</v>
      </c>
      <c r="K28">
        <v>3473</v>
      </c>
      <c r="L28">
        <v>11368</v>
      </c>
      <c r="M28">
        <f>COUNTIF(E28, "*Jokowi*")</f>
        <v>0</v>
      </c>
      <c r="N28">
        <f>COUNTIF(E28, "*perempuan*")</f>
        <v>0</v>
      </c>
      <c r="O28" t="e">
        <f>FIND("HAM", E28)</f>
        <v>#VALUE!</v>
      </c>
      <c r="P28" t="e">
        <f>SEARCH("millennial", E28)</f>
        <v>#VALUE!</v>
      </c>
      <c r="Q28" t="e">
        <f>SEARCH("lingkungan", E28)</f>
        <v>#VALUE!</v>
      </c>
      <c r="R28" t="e">
        <f>SEARCH("asasi", E28)</f>
        <v>#VALUE!</v>
      </c>
      <c r="S28" t="e">
        <f t="shared" si="10"/>
        <v>#VALUE!</v>
      </c>
      <c r="T28">
        <f>COUNTIF(E28, "*212*")</f>
        <v>0</v>
      </c>
    </row>
    <row r="29" spans="1:20" ht="43.2" hidden="1" x14ac:dyDescent="0.3">
      <c r="A29" s="2" t="s">
        <v>3199</v>
      </c>
      <c r="B29" s="2" t="s">
        <v>3254</v>
      </c>
      <c r="C29" s="2" t="s">
        <v>3752</v>
      </c>
      <c r="D29" s="2" t="s">
        <v>3828</v>
      </c>
      <c r="E29" s="1" t="s">
        <v>603</v>
      </c>
      <c r="F29" s="1">
        <f>COUNTIF(E29, "*#*")</f>
        <v>0</v>
      </c>
      <c r="G29" s="1" t="e">
        <f>FIND("#", E29)</f>
        <v>#VALUE!</v>
      </c>
      <c r="I29" s="1">
        <f>COUNTIF(E29, "*RT*")</f>
        <v>0</v>
      </c>
      <c r="K29">
        <v>3522</v>
      </c>
      <c r="L29">
        <v>2117</v>
      </c>
      <c r="M29">
        <f>COUNTIF(E29, "*Jokowi*")</f>
        <v>0</v>
      </c>
      <c r="N29">
        <f>COUNTIF(E29, "*perempuan*")</f>
        <v>0</v>
      </c>
      <c r="O29" t="e">
        <f>FIND("HAM", E29)</f>
        <v>#VALUE!</v>
      </c>
      <c r="P29" t="e">
        <f>SEARCH("millennial", E29)</f>
        <v>#VALUE!</v>
      </c>
      <c r="Q29" t="e">
        <f>SEARCH("lingkungan", E29)</f>
        <v>#VALUE!</v>
      </c>
      <c r="R29" t="e">
        <f>SEARCH("asasi", E29)</f>
        <v>#VALUE!</v>
      </c>
      <c r="S29" t="e">
        <f t="shared" si="10"/>
        <v>#VALUE!</v>
      </c>
      <c r="T29">
        <f>COUNTIF(E29, "*212*")</f>
        <v>0</v>
      </c>
    </row>
    <row r="30" spans="1:20" ht="86.4" x14ac:dyDescent="0.3">
      <c r="A30" s="2" t="s">
        <v>3276</v>
      </c>
      <c r="B30" s="2" t="s">
        <v>3193</v>
      </c>
      <c r="C30" s="2" t="s">
        <v>3194</v>
      </c>
      <c r="D30" s="2" t="s">
        <v>3281</v>
      </c>
      <c r="E30" s="1" t="s">
        <v>75</v>
      </c>
      <c r="F30" s="1">
        <f>COUNTIF(E30, "*#*")</f>
        <v>0</v>
      </c>
      <c r="G30" s="1" t="e">
        <f>FIND("#", E30)</f>
        <v>#VALUE!</v>
      </c>
      <c r="I30" s="1">
        <f>COUNTIF(E30, "*RT*")</f>
        <v>1</v>
      </c>
      <c r="J30" s="1" t="e">
        <f>FIND("RT",E30)</f>
        <v>#VALUE!</v>
      </c>
      <c r="K30">
        <v>3441</v>
      </c>
      <c r="L30">
        <v>14327</v>
      </c>
      <c r="M30">
        <f>COUNTIF(E30, "*Jokowi*")</f>
        <v>0</v>
      </c>
      <c r="N30">
        <f>COUNTIF(E30, "*perempuan*")</f>
        <v>0</v>
      </c>
      <c r="O30" t="e">
        <f>FIND("HAM", E30)</f>
        <v>#VALUE!</v>
      </c>
      <c r="P30" t="e">
        <f>SEARCH("millennial", E30)</f>
        <v>#VALUE!</v>
      </c>
      <c r="Q30" t="e">
        <f>SEARCH("lingkungan", E30)</f>
        <v>#VALUE!</v>
      </c>
      <c r="R30" t="e">
        <f>SEARCH("asasi", E30)</f>
        <v>#VALUE!</v>
      </c>
      <c r="S30">
        <f t="shared" si="10"/>
        <v>154</v>
      </c>
      <c r="T30">
        <f>COUNTIF(E30, "*212*")</f>
        <v>1</v>
      </c>
    </row>
    <row r="31" spans="1:20" ht="86.4" hidden="1" x14ac:dyDescent="0.3">
      <c r="A31" s="2" t="s">
        <v>3290</v>
      </c>
      <c r="B31" s="2" t="s">
        <v>3333</v>
      </c>
      <c r="C31" s="2" t="s">
        <v>3194</v>
      </c>
      <c r="D31" s="2" t="s">
        <v>3340</v>
      </c>
      <c r="E31" s="1" t="s">
        <v>128</v>
      </c>
      <c r="F31" s="1">
        <f>COUNTIF(E31, "*#*")</f>
        <v>0</v>
      </c>
      <c r="G31" s="1" t="e">
        <f>FIND("#", E31)</f>
        <v>#VALUE!</v>
      </c>
      <c r="I31" s="1">
        <f>COUNTIF(E31, "*RT*")</f>
        <v>0</v>
      </c>
      <c r="K31">
        <v>3284</v>
      </c>
      <c r="L31">
        <v>10917</v>
      </c>
      <c r="M31">
        <f>COUNTIF(E31, "*Jokowi*")</f>
        <v>0</v>
      </c>
      <c r="N31">
        <f>COUNTIF(E31, "*perempuan*")</f>
        <v>0</v>
      </c>
      <c r="O31" t="e">
        <f>FIND("HAM", E31)</f>
        <v>#VALUE!</v>
      </c>
      <c r="P31" t="e">
        <f>SEARCH("millennial", E31)</f>
        <v>#VALUE!</v>
      </c>
      <c r="Q31" t="e">
        <f>SEARCH("lingkungan", E31)</f>
        <v>#VALUE!</v>
      </c>
      <c r="R31" t="e">
        <f>SEARCH("asasi", E31)</f>
        <v>#VALUE!</v>
      </c>
      <c r="S31">
        <f t="shared" si="10"/>
        <v>85</v>
      </c>
      <c r="T31">
        <f>COUNTIF(E31, "*212*")</f>
        <v>0</v>
      </c>
    </row>
    <row r="32" spans="1:20" ht="86.4" hidden="1" x14ac:dyDescent="0.3">
      <c r="A32" s="2" t="s">
        <v>3252</v>
      </c>
      <c r="B32" s="2" t="s">
        <v>3193</v>
      </c>
      <c r="C32" s="2" t="s">
        <v>3194</v>
      </c>
      <c r="D32" s="2" t="s">
        <v>3253</v>
      </c>
      <c r="E32" s="1" t="s">
        <v>52</v>
      </c>
      <c r="F32" s="1">
        <f>COUNTIF(E32, "*#*")</f>
        <v>0</v>
      </c>
      <c r="G32" s="1" t="e">
        <f>FIND("#", E32)</f>
        <v>#VALUE!</v>
      </c>
      <c r="I32" s="1">
        <f>COUNTIF(E32, "*RT*")</f>
        <v>0</v>
      </c>
      <c r="J32" s="1" t="e">
        <f>FIND("RT",E32)</f>
        <v>#VALUE!</v>
      </c>
      <c r="K32">
        <v>3166</v>
      </c>
      <c r="L32">
        <v>9972</v>
      </c>
      <c r="M32">
        <f>COUNTIF(E32, "*Jokowi*")</f>
        <v>0</v>
      </c>
      <c r="N32">
        <f>COUNTIF(E32, "*perempuan*")</f>
        <v>0</v>
      </c>
      <c r="O32" t="e">
        <f>FIND("HAM", E32)</f>
        <v>#VALUE!</v>
      </c>
      <c r="P32" t="e">
        <f>SEARCH("millennial", E32)</f>
        <v>#VALUE!</v>
      </c>
      <c r="Q32" t="e">
        <f>SEARCH("lingkungan", E32)</f>
        <v>#VALUE!</v>
      </c>
      <c r="R32" t="e">
        <f>SEARCH("asasi", E32)</f>
        <v>#VALUE!</v>
      </c>
      <c r="S32" t="e">
        <f t="shared" si="10"/>
        <v>#VALUE!</v>
      </c>
      <c r="T32">
        <f>COUNTIF(E32, "*212*")</f>
        <v>0</v>
      </c>
    </row>
    <row r="33" spans="1:20" ht="57.6" hidden="1" x14ac:dyDescent="0.3">
      <c r="A33" s="2" t="s">
        <v>3333</v>
      </c>
      <c r="B33" s="2" t="s">
        <v>3257</v>
      </c>
      <c r="C33" s="2" t="s">
        <v>3752</v>
      </c>
      <c r="D33" s="2" t="s">
        <v>4129</v>
      </c>
      <c r="E33" s="1" t="s">
        <v>908</v>
      </c>
      <c r="F33" s="1">
        <f>COUNTIF(E33, "*#*")</f>
        <v>0</v>
      </c>
      <c r="G33" s="1" t="e">
        <f>FIND("#", E33)</f>
        <v>#VALUE!</v>
      </c>
      <c r="I33" s="1">
        <f>COUNTIF(E33, "*RT*")</f>
        <v>0</v>
      </c>
      <c r="K33">
        <v>3310</v>
      </c>
      <c r="L33">
        <v>578</v>
      </c>
      <c r="M33">
        <f>COUNTIF(E33, "*Jokowi*")</f>
        <v>0</v>
      </c>
      <c r="N33">
        <f>COUNTIF(E33, "*perempuan*")</f>
        <v>0</v>
      </c>
      <c r="O33" t="e">
        <f>FIND("HAM", E33)</f>
        <v>#VALUE!</v>
      </c>
      <c r="P33" t="e">
        <f>SEARCH("millennial", E33)</f>
        <v>#VALUE!</v>
      </c>
      <c r="Q33" t="e">
        <f>SEARCH("lingkungan", E33)</f>
        <v>#VALUE!</v>
      </c>
      <c r="R33" t="e">
        <f>SEARCH("asasi", E33)</f>
        <v>#VALUE!</v>
      </c>
      <c r="S33" t="e">
        <f t="shared" si="10"/>
        <v>#VALUE!</v>
      </c>
      <c r="T33">
        <f>COUNTIF(E33, "*212*")</f>
        <v>0</v>
      </c>
    </row>
    <row r="34" spans="1:20" ht="100.8" hidden="1" x14ac:dyDescent="0.3">
      <c r="A34" s="2" t="s">
        <v>3199</v>
      </c>
      <c r="B34" s="2" t="s">
        <v>3285</v>
      </c>
      <c r="C34" s="2" t="s">
        <v>3194</v>
      </c>
      <c r="D34" s="2" t="s">
        <v>3294</v>
      </c>
      <c r="E34" s="1" t="s">
        <v>85</v>
      </c>
      <c r="F34" s="1">
        <f>COUNTIF(E34, "*#*")</f>
        <v>0</v>
      </c>
      <c r="G34" s="1" t="e">
        <f>FIND("#", E34)</f>
        <v>#VALUE!</v>
      </c>
      <c r="I34" s="1">
        <f>COUNTIF(E34, "*RT*")</f>
        <v>0</v>
      </c>
      <c r="K34">
        <v>3137</v>
      </c>
      <c r="L34">
        <v>8439</v>
      </c>
      <c r="M34">
        <f>COUNTIF(E34, "*Jokowi*")</f>
        <v>0</v>
      </c>
      <c r="N34">
        <f>COUNTIF(E34, "*perempuan*")</f>
        <v>0</v>
      </c>
      <c r="O34" t="e">
        <f>FIND("HAM", E34)</f>
        <v>#VALUE!</v>
      </c>
      <c r="P34" t="e">
        <f>SEARCH("millennial", E34)</f>
        <v>#VALUE!</v>
      </c>
      <c r="Q34" t="e">
        <f>SEARCH("lingkungan", E34)</f>
        <v>#VALUE!</v>
      </c>
      <c r="R34" t="e">
        <f>SEARCH("asasi", E34)</f>
        <v>#VALUE!</v>
      </c>
      <c r="S34" t="e">
        <f t="shared" si="10"/>
        <v>#VALUE!</v>
      </c>
      <c r="T34">
        <f>COUNTIF(E34, "*212*")</f>
        <v>0</v>
      </c>
    </row>
    <row r="35" spans="1:20" ht="43.2" hidden="1" x14ac:dyDescent="0.3">
      <c r="A35" s="2" t="s">
        <v>3333</v>
      </c>
      <c r="B35" s="2" t="s">
        <v>3257</v>
      </c>
      <c r="C35" s="2" t="s">
        <v>3752</v>
      </c>
      <c r="D35" s="2" t="s">
        <v>4127</v>
      </c>
      <c r="E35" s="1" t="s">
        <v>906</v>
      </c>
      <c r="F35" s="1">
        <f>COUNTIF(E35, "*#*")</f>
        <v>0</v>
      </c>
      <c r="G35" s="1" t="e">
        <f>FIND("#", E35)</f>
        <v>#VALUE!</v>
      </c>
      <c r="I35" s="1">
        <f>COUNTIF(E35, "*RT*")</f>
        <v>0</v>
      </c>
      <c r="K35">
        <v>3303</v>
      </c>
      <c r="L35">
        <v>832</v>
      </c>
      <c r="M35">
        <f>COUNTIF(E35, "*Jokowi*")</f>
        <v>0</v>
      </c>
      <c r="N35">
        <f>COUNTIF(E35, "*perempuan*")</f>
        <v>0</v>
      </c>
      <c r="O35" t="e">
        <f>FIND("HAM", E35)</f>
        <v>#VALUE!</v>
      </c>
      <c r="P35" t="e">
        <f>SEARCH("millennial", E35)</f>
        <v>#VALUE!</v>
      </c>
      <c r="Q35" t="e">
        <f>SEARCH("lingkungan", E35)</f>
        <v>#VALUE!</v>
      </c>
      <c r="R35" t="e">
        <f>SEARCH("asasi", E35)</f>
        <v>#VALUE!</v>
      </c>
      <c r="S35" t="e">
        <f t="shared" si="10"/>
        <v>#VALUE!</v>
      </c>
      <c r="T35">
        <f>COUNTIF(E35, "*212*")</f>
        <v>0</v>
      </c>
    </row>
    <row r="36" spans="1:20" ht="57.6" hidden="1" x14ac:dyDescent="0.3">
      <c r="A36" s="2" t="s">
        <v>3193</v>
      </c>
      <c r="B36" s="2" t="s">
        <v>3252</v>
      </c>
      <c r="C36" s="2" t="s">
        <v>3194</v>
      </c>
      <c r="D36" s="2" t="s">
        <v>3397</v>
      </c>
      <c r="E36" s="1" t="s">
        <v>183</v>
      </c>
      <c r="F36" s="1">
        <f>COUNTIF(E36, "*#*")</f>
        <v>0</v>
      </c>
      <c r="G36" s="1" t="e">
        <f>FIND("#", E36)</f>
        <v>#VALUE!</v>
      </c>
      <c r="I36" s="1">
        <f>COUNTIF(E36, "*RT*")</f>
        <v>0</v>
      </c>
      <c r="K36">
        <v>3100</v>
      </c>
      <c r="L36">
        <v>12865</v>
      </c>
      <c r="M36">
        <f>COUNTIF(E36, "*Jokowi*")</f>
        <v>0</v>
      </c>
      <c r="N36">
        <f>COUNTIF(E36, "*perempuan*")</f>
        <v>0</v>
      </c>
      <c r="O36" t="e">
        <f>FIND("HAM", E36)</f>
        <v>#VALUE!</v>
      </c>
      <c r="P36" t="e">
        <f>SEARCH("millennial", E36)</f>
        <v>#VALUE!</v>
      </c>
      <c r="Q36" t="e">
        <f>SEARCH("lingkungan", E36)</f>
        <v>#VALUE!</v>
      </c>
      <c r="R36" t="e">
        <f>SEARCH("asasi", E36)</f>
        <v>#VALUE!</v>
      </c>
      <c r="S36" t="e">
        <f t="shared" si="10"/>
        <v>#VALUE!</v>
      </c>
      <c r="T36">
        <f>COUNTIF(E36, "*212*")</f>
        <v>0</v>
      </c>
    </row>
    <row r="37" spans="1:20" ht="100.8" hidden="1" x14ac:dyDescent="0.3">
      <c r="A37" s="2" t="s">
        <v>3199</v>
      </c>
      <c r="B37" s="2" t="s">
        <v>3333</v>
      </c>
      <c r="C37" s="2" t="s">
        <v>3194</v>
      </c>
      <c r="D37" s="2" t="s">
        <v>3352</v>
      </c>
      <c r="E37" s="1" t="s">
        <v>140</v>
      </c>
      <c r="F37" s="1">
        <f>COUNTIF(E37, "*#*")</f>
        <v>0</v>
      </c>
      <c r="G37" s="1" t="e">
        <f>FIND("#", E37)</f>
        <v>#VALUE!</v>
      </c>
      <c r="I37" s="1">
        <f>COUNTIF(E37, "*RT*")</f>
        <v>1</v>
      </c>
      <c r="J37" s="1" t="e">
        <f>FIND("RT",E37)</f>
        <v>#VALUE!</v>
      </c>
      <c r="K37">
        <v>3038</v>
      </c>
      <c r="L37">
        <v>8625</v>
      </c>
      <c r="M37">
        <f>COUNTIF(E37, "*Jokowi*")</f>
        <v>0</v>
      </c>
      <c r="N37">
        <f>COUNTIF(E37, "*perempuan*")</f>
        <v>0</v>
      </c>
      <c r="O37" t="e">
        <f>FIND("HAM", E37)</f>
        <v>#VALUE!</v>
      </c>
      <c r="P37" t="e">
        <f>SEARCH("millennial", E37)</f>
        <v>#VALUE!</v>
      </c>
      <c r="Q37" t="e">
        <f>SEARCH("lingkungan", E37)</f>
        <v>#VALUE!</v>
      </c>
      <c r="R37" t="e">
        <f>SEARCH("asasi", E37)</f>
        <v>#VALUE!</v>
      </c>
      <c r="S37" t="e">
        <f t="shared" si="10"/>
        <v>#VALUE!</v>
      </c>
      <c r="T37">
        <f>COUNTIF(E37, "*212*")</f>
        <v>0</v>
      </c>
    </row>
    <row r="38" spans="1:20" ht="72" hidden="1" x14ac:dyDescent="0.3">
      <c r="A38" s="2" t="s">
        <v>3221</v>
      </c>
      <c r="B38" s="2" t="s">
        <v>3247</v>
      </c>
      <c r="C38" s="2" t="s">
        <v>3194</v>
      </c>
      <c r="D38" s="2" t="s">
        <v>3378</v>
      </c>
      <c r="E38" s="1" t="s">
        <v>165</v>
      </c>
      <c r="F38" s="1">
        <f>COUNTIF(E38, "*#*")</f>
        <v>0</v>
      </c>
      <c r="G38" s="1" t="e">
        <f>FIND("#", E38)</f>
        <v>#VALUE!</v>
      </c>
      <c r="I38" s="1">
        <f>COUNTIF(E38, "*RT*")</f>
        <v>1</v>
      </c>
      <c r="J38" s="1" t="e">
        <f>FIND("RT",E38)</f>
        <v>#VALUE!</v>
      </c>
      <c r="K38">
        <v>3033</v>
      </c>
      <c r="L38">
        <v>10695</v>
      </c>
      <c r="M38">
        <f>COUNTIF(E38, "*Jokowi*")</f>
        <v>0</v>
      </c>
      <c r="N38">
        <f>COUNTIF(E38, "*perempuan*")</f>
        <v>0</v>
      </c>
      <c r="O38" t="e">
        <f>FIND("HAM", E38)</f>
        <v>#VALUE!</v>
      </c>
      <c r="P38" t="e">
        <f>SEARCH("millennial", E38)</f>
        <v>#VALUE!</v>
      </c>
      <c r="Q38" t="e">
        <f>SEARCH("lingkungan", E38)</f>
        <v>#VALUE!</v>
      </c>
      <c r="R38" t="e">
        <f>SEARCH("asasi", E38)</f>
        <v>#VALUE!</v>
      </c>
      <c r="S38" t="e">
        <f t="shared" si="10"/>
        <v>#VALUE!</v>
      </c>
      <c r="T38">
        <f>COUNTIF(E38, "*212*")</f>
        <v>0</v>
      </c>
    </row>
    <row r="39" spans="1:20" ht="72" hidden="1" x14ac:dyDescent="0.3">
      <c r="A39" s="2" t="s">
        <v>3247</v>
      </c>
      <c r="B39" s="2" t="s">
        <v>3193</v>
      </c>
      <c r="C39" s="2" t="s">
        <v>3194</v>
      </c>
      <c r="D39" s="2" t="s">
        <v>3248</v>
      </c>
      <c r="E39" s="1" t="s">
        <v>48</v>
      </c>
      <c r="F39" s="1">
        <f>COUNTIF(E39, "*#*")</f>
        <v>0</v>
      </c>
      <c r="G39" s="1" t="e">
        <f>FIND("#", E39)</f>
        <v>#VALUE!</v>
      </c>
      <c r="I39" s="1">
        <f>COUNTIF(E39, "*RT*")</f>
        <v>0</v>
      </c>
      <c r="K39">
        <v>2964</v>
      </c>
      <c r="L39">
        <v>11235</v>
      </c>
      <c r="M39">
        <f>COUNTIF(E39, "*Jokowi*")</f>
        <v>0</v>
      </c>
      <c r="N39">
        <f>COUNTIF(E39, "*perempuan*")</f>
        <v>0</v>
      </c>
      <c r="O39" t="e">
        <f>FIND("HAM", E39)</f>
        <v>#VALUE!</v>
      </c>
      <c r="P39" t="e">
        <f>SEARCH("millennial", E39)</f>
        <v>#VALUE!</v>
      </c>
      <c r="Q39" t="e">
        <f>SEARCH("lingkungan", E39)</f>
        <v>#VALUE!</v>
      </c>
      <c r="R39" t="e">
        <f>SEARCH("asasi", E39)</f>
        <v>#VALUE!</v>
      </c>
      <c r="S39" t="e">
        <f t="shared" si="10"/>
        <v>#VALUE!</v>
      </c>
      <c r="T39">
        <f>COUNTIF(E39, "*212*")</f>
        <v>0</v>
      </c>
    </row>
    <row r="40" spans="1:20" ht="43.2" hidden="1" x14ac:dyDescent="0.3">
      <c r="A40" s="2" t="s">
        <v>3247</v>
      </c>
      <c r="B40" s="2" t="s">
        <v>3254</v>
      </c>
      <c r="C40" s="2" t="s">
        <v>3752</v>
      </c>
      <c r="D40" s="2" t="s">
        <v>3839</v>
      </c>
      <c r="E40" s="1" t="s">
        <v>615</v>
      </c>
      <c r="F40" s="1">
        <f>COUNTIF(E40, "*#*")</f>
        <v>0</v>
      </c>
      <c r="G40" s="1" t="e">
        <f>FIND("#", E40)</f>
        <v>#VALUE!</v>
      </c>
      <c r="I40" s="1">
        <f>COUNTIF(E40, "*RT*")</f>
        <v>0</v>
      </c>
      <c r="K40">
        <v>3052</v>
      </c>
      <c r="L40">
        <v>510</v>
      </c>
      <c r="M40">
        <f>COUNTIF(E40, "*Jokowi*")</f>
        <v>0</v>
      </c>
      <c r="N40">
        <f>COUNTIF(E40, "*perempuan*")</f>
        <v>0</v>
      </c>
      <c r="O40" t="e">
        <f>FIND("HAM", E40)</f>
        <v>#VALUE!</v>
      </c>
      <c r="P40" t="e">
        <f>SEARCH("millennial", E40)</f>
        <v>#VALUE!</v>
      </c>
      <c r="Q40" t="e">
        <f>SEARCH("lingkungan", E40)</f>
        <v>#VALUE!</v>
      </c>
      <c r="R40" t="e">
        <f>SEARCH("asasi", E40)</f>
        <v>#VALUE!</v>
      </c>
      <c r="S40" t="e">
        <f t="shared" si="10"/>
        <v>#VALUE!</v>
      </c>
      <c r="T40">
        <f>COUNTIF(E40, "*212*")</f>
        <v>0</v>
      </c>
    </row>
    <row r="41" spans="1:20" ht="72" x14ac:dyDescent="0.3">
      <c r="A41" s="2" t="s">
        <v>3227</v>
      </c>
      <c r="B41" s="2" t="s">
        <v>3193</v>
      </c>
      <c r="C41" s="2" t="s">
        <v>3194</v>
      </c>
      <c r="D41" s="2" t="s">
        <v>3229</v>
      </c>
      <c r="E41" s="1" t="s">
        <v>33</v>
      </c>
      <c r="F41" s="1">
        <f>COUNTIF(E41, "*#*")</f>
        <v>0</v>
      </c>
      <c r="G41" s="1" t="e">
        <f>FIND("#", E41)</f>
        <v>#VALUE!</v>
      </c>
      <c r="I41" s="1">
        <f>COUNTIF(E41, "*RT*")</f>
        <v>1</v>
      </c>
      <c r="J41" s="1" t="e">
        <f>FIND("RT",E41)</f>
        <v>#VALUE!</v>
      </c>
      <c r="K41">
        <v>2947</v>
      </c>
      <c r="L41">
        <v>7798</v>
      </c>
      <c r="M41">
        <f>COUNTIF(E41, "*Jokowi*")</f>
        <v>0</v>
      </c>
      <c r="N41">
        <f>COUNTIF(E41, "*perempuan*")</f>
        <v>0</v>
      </c>
      <c r="O41" t="e">
        <f>FIND("HAM", E41)</f>
        <v>#VALUE!</v>
      </c>
      <c r="P41" t="e">
        <f>SEARCH("millennial", E41)</f>
        <v>#VALUE!</v>
      </c>
      <c r="Q41" t="e">
        <f>SEARCH("lingkungan", E41)</f>
        <v>#VALUE!</v>
      </c>
      <c r="R41" t="e">
        <f>SEARCH("asasi", E41)</f>
        <v>#VALUE!</v>
      </c>
      <c r="S41">
        <f t="shared" si="10"/>
        <v>120</v>
      </c>
      <c r="T41">
        <f>COUNTIF(E41, "*212*")</f>
        <v>0</v>
      </c>
    </row>
    <row r="42" spans="1:20" ht="72" hidden="1" x14ac:dyDescent="0.3">
      <c r="A42" s="2" t="s">
        <v>3361</v>
      </c>
      <c r="B42" s="2" t="s">
        <v>3333</v>
      </c>
      <c r="C42" s="2" t="s">
        <v>3194</v>
      </c>
      <c r="D42" s="2" t="s">
        <v>3365</v>
      </c>
      <c r="E42" s="1" t="s">
        <v>152</v>
      </c>
      <c r="F42" s="1">
        <f>COUNTIF(E42, "*#*")</f>
        <v>0</v>
      </c>
      <c r="G42" s="1" t="e">
        <f>FIND("#", E42)</f>
        <v>#VALUE!</v>
      </c>
      <c r="I42" s="1">
        <f>COUNTIF(E42, "*RT*")</f>
        <v>0</v>
      </c>
      <c r="K42">
        <v>2842</v>
      </c>
      <c r="L42">
        <v>9921</v>
      </c>
      <c r="M42">
        <f>COUNTIF(E42, "*Jokowi*")</f>
        <v>0</v>
      </c>
      <c r="N42">
        <f>COUNTIF(E42, "*perempuan*")</f>
        <v>0</v>
      </c>
      <c r="O42" t="e">
        <f>FIND("HAM", E42)</f>
        <v>#VALUE!</v>
      </c>
      <c r="P42" t="e">
        <f>SEARCH("millennial", E42)</f>
        <v>#VALUE!</v>
      </c>
      <c r="Q42" t="e">
        <f>SEARCH("lingkungan", E42)</f>
        <v>#VALUE!</v>
      </c>
      <c r="R42" t="e">
        <f>SEARCH("asasi", E42)</f>
        <v>#VALUE!</v>
      </c>
      <c r="S42">
        <f t="shared" si="10"/>
        <v>1</v>
      </c>
      <c r="T42">
        <f>COUNTIF(E42, "*212*")</f>
        <v>0</v>
      </c>
    </row>
    <row r="43" spans="1:20" ht="57.6" hidden="1" x14ac:dyDescent="0.3">
      <c r="A43" s="2" t="s">
        <v>3247</v>
      </c>
      <c r="B43" s="2" t="s">
        <v>3254</v>
      </c>
      <c r="C43" s="2" t="s">
        <v>3752</v>
      </c>
      <c r="D43" s="2" t="s">
        <v>3836</v>
      </c>
      <c r="E43" s="1" t="s">
        <v>611</v>
      </c>
      <c r="F43" s="1">
        <f>COUNTIF(E43, "*#*")</f>
        <v>0</v>
      </c>
      <c r="G43" s="1" t="e">
        <f>FIND("#", E43)</f>
        <v>#VALUE!</v>
      </c>
      <c r="I43" s="1">
        <f>COUNTIF(E43, "*RT*")</f>
        <v>0</v>
      </c>
      <c r="K43">
        <v>3008</v>
      </c>
      <c r="L43">
        <v>751</v>
      </c>
      <c r="M43">
        <f>COUNTIF(E43, "*Jokowi*")</f>
        <v>0</v>
      </c>
      <c r="N43">
        <f>COUNTIF(E43, "*perempuan*")</f>
        <v>0</v>
      </c>
      <c r="O43" t="e">
        <f>FIND("HAM", E43)</f>
        <v>#VALUE!</v>
      </c>
      <c r="P43" t="e">
        <f>SEARCH("millennial", E43)</f>
        <v>#VALUE!</v>
      </c>
      <c r="Q43" t="e">
        <f>SEARCH("lingkungan", E43)</f>
        <v>#VALUE!</v>
      </c>
      <c r="R43" t="e">
        <f>SEARCH("asasi", E43)</f>
        <v>#VALUE!</v>
      </c>
      <c r="S43" t="e">
        <f t="shared" si="10"/>
        <v>#VALUE!</v>
      </c>
      <c r="T43">
        <f>COUNTIF(E43, "*212*")</f>
        <v>0</v>
      </c>
    </row>
    <row r="44" spans="1:20" ht="57.6" hidden="1" x14ac:dyDescent="0.3">
      <c r="A44" s="2" t="s">
        <v>3221</v>
      </c>
      <c r="B44" s="2" t="s">
        <v>3193</v>
      </c>
      <c r="C44" s="2" t="s">
        <v>3194</v>
      </c>
      <c r="D44" s="2" t="s">
        <v>3225</v>
      </c>
      <c r="E44" s="1" t="s">
        <v>30</v>
      </c>
      <c r="F44" s="1">
        <f>COUNTIF(E44, "*#*")</f>
        <v>1</v>
      </c>
      <c r="G44" s="1">
        <f>FIND("#", E44)</f>
        <v>122</v>
      </c>
      <c r="H44" s="1" t="str">
        <f>MID(E44,G44-1, 25)</f>
        <v xml:space="preserve"> #PrabowoMenyapaAceh http</v>
      </c>
      <c r="I44" s="1">
        <f>COUNTIF(E44, "*RT*")</f>
        <v>0</v>
      </c>
      <c r="K44">
        <v>2617</v>
      </c>
      <c r="L44">
        <v>9104</v>
      </c>
      <c r="M44">
        <f>COUNTIF(E44, "*Jokowi*")</f>
        <v>0</v>
      </c>
      <c r="N44">
        <f>COUNTIF(E44, "*perempuan*")</f>
        <v>0</v>
      </c>
      <c r="O44" t="e">
        <f>FIND("HAM", E44)</f>
        <v>#VALUE!</v>
      </c>
      <c r="P44" t="e">
        <f>SEARCH("millennial", E44)</f>
        <v>#VALUE!</v>
      </c>
      <c r="Q44" t="e">
        <f>SEARCH("lingkungan", E44)</f>
        <v>#VALUE!</v>
      </c>
      <c r="R44" t="e">
        <f>SEARCH("asasi", E44)</f>
        <v>#VALUE!</v>
      </c>
      <c r="S44" t="e">
        <f t="shared" si="10"/>
        <v>#VALUE!</v>
      </c>
      <c r="T44">
        <f>COUNTIF(E44, "*212*")</f>
        <v>0</v>
      </c>
    </row>
    <row r="45" spans="1:20" ht="129.6" hidden="1" x14ac:dyDescent="0.3">
      <c r="A45" s="2" t="s">
        <v>3391</v>
      </c>
      <c r="B45" s="2" t="s">
        <v>3257</v>
      </c>
      <c r="C45" s="2" t="s">
        <v>3194</v>
      </c>
      <c r="D45" s="2" t="s">
        <v>3436</v>
      </c>
      <c r="E45" s="1" t="s">
        <v>220</v>
      </c>
      <c r="F45" s="1">
        <f>COUNTIF(E45, "*#*")</f>
        <v>0</v>
      </c>
      <c r="G45" s="1" t="e">
        <f>FIND("#", E45)</f>
        <v>#VALUE!</v>
      </c>
      <c r="I45" s="1">
        <f>COUNTIF(E45, "*RT*")</f>
        <v>0</v>
      </c>
      <c r="K45">
        <v>2601</v>
      </c>
      <c r="L45">
        <v>9224</v>
      </c>
      <c r="M45">
        <f>COUNTIF(E45, "*Jokowi*")</f>
        <v>0</v>
      </c>
      <c r="N45">
        <f>COUNTIF(E45, "*perempuan*")</f>
        <v>0</v>
      </c>
      <c r="O45" t="e">
        <f>FIND("HAM", E45)</f>
        <v>#VALUE!</v>
      </c>
      <c r="P45" t="e">
        <f>SEARCH("millennial", E45)</f>
        <v>#VALUE!</v>
      </c>
      <c r="Q45" t="e">
        <f>SEARCH("lingkungan", E45)</f>
        <v>#VALUE!</v>
      </c>
      <c r="R45" t="e">
        <f>SEARCH("asasi", E45)</f>
        <v>#VALUE!</v>
      </c>
      <c r="S45">
        <f t="shared" si="10"/>
        <v>146</v>
      </c>
      <c r="T45">
        <f>COUNTIF(E45, "*212*")</f>
        <v>0</v>
      </c>
    </row>
    <row r="46" spans="1:20" ht="57.6" hidden="1" x14ac:dyDescent="0.3">
      <c r="A46" s="2" t="s">
        <v>3245</v>
      </c>
      <c r="B46" s="2" t="s">
        <v>3333</v>
      </c>
      <c r="C46" s="2" t="s">
        <v>3194</v>
      </c>
      <c r="D46" s="2" t="s">
        <v>3360</v>
      </c>
      <c r="E46" s="1" t="s">
        <v>148</v>
      </c>
      <c r="F46" s="1">
        <f>COUNTIF(E46, "*#*")</f>
        <v>0</v>
      </c>
      <c r="G46" s="1" t="e">
        <f>FIND("#", E46)</f>
        <v>#VALUE!</v>
      </c>
      <c r="I46" s="1">
        <f>COUNTIF(E46, "*RT*")</f>
        <v>1</v>
      </c>
      <c r="J46" s="1" t="e">
        <f>FIND("RT",E46)</f>
        <v>#VALUE!</v>
      </c>
      <c r="K46">
        <v>2500</v>
      </c>
      <c r="L46">
        <v>9490</v>
      </c>
      <c r="M46">
        <f>COUNTIF(E46, "*Jokowi*")</f>
        <v>0</v>
      </c>
      <c r="N46">
        <f>COUNTIF(E46, "*perempuan*")</f>
        <v>0</v>
      </c>
      <c r="O46" t="e">
        <f>FIND("HAM", E46)</f>
        <v>#VALUE!</v>
      </c>
      <c r="P46" t="e">
        <f>SEARCH("millennial", E46)</f>
        <v>#VALUE!</v>
      </c>
      <c r="Q46" t="e">
        <f>SEARCH("lingkungan", E46)</f>
        <v>#VALUE!</v>
      </c>
      <c r="R46" t="e">
        <f>SEARCH("asasi", E46)</f>
        <v>#VALUE!</v>
      </c>
      <c r="S46" t="e">
        <f t="shared" si="10"/>
        <v>#VALUE!</v>
      </c>
      <c r="T46">
        <f>COUNTIF(E46, "*212*")</f>
        <v>0</v>
      </c>
    </row>
    <row r="47" spans="1:20" hidden="1" x14ac:dyDescent="0.3">
      <c r="A47" s="2" t="s">
        <v>3247</v>
      </c>
      <c r="B47" s="2" t="s">
        <v>3254</v>
      </c>
      <c r="C47" s="2" t="s">
        <v>3752</v>
      </c>
      <c r="D47" s="2" t="s">
        <v>3840</v>
      </c>
      <c r="E47" s="1" t="s">
        <v>616</v>
      </c>
      <c r="F47" s="1">
        <f>COUNTIF(E47, "*#*")</f>
        <v>0</v>
      </c>
      <c r="G47" s="1" t="e">
        <f>FIND("#", E47)</f>
        <v>#VALUE!</v>
      </c>
      <c r="I47" s="1">
        <f>COUNTIF(E47, "*RT*")</f>
        <v>0</v>
      </c>
      <c r="K47">
        <v>2721</v>
      </c>
      <c r="L47">
        <v>740</v>
      </c>
      <c r="M47">
        <f>COUNTIF(E47, "*Jokowi*")</f>
        <v>0</v>
      </c>
      <c r="N47">
        <f>COUNTIF(E47, "*perempuan*")</f>
        <v>0</v>
      </c>
      <c r="O47" t="e">
        <f>FIND("HAM", E47)</f>
        <v>#VALUE!</v>
      </c>
      <c r="P47" t="e">
        <f>SEARCH("millennial", E47)</f>
        <v>#VALUE!</v>
      </c>
      <c r="Q47" t="e">
        <f>SEARCH("lingkungan", E47)</f>
        <v>#VALUE!</v>
      </c>
      <c r="R47" t="e">
        <f>SEARCH("asasi", E47)</f>
        <v>#VALUE!</v>
      </c>
      <c r="S47" t="e">
        <f t="shared" si="10"/>
        <v>#VALUE!</v>
      </c>
      <c r="T47">
        <f>COUNTIF(E47, "*212*")</f>
        <v>0</v>
      </c>
    </row>
    <row r="48" spans="1:20" ht="57.6" hidden="1" x14ac:dyDescent="0.3">
      <c r="A48" s="2" t="s">
        <v>3438</v>
      </c>
      <c r="B48" s="2" t="s">
        <v>3254</v>
      </c>
      <c r="C48" s="2" t="s">
        <v>3752</v>
      </c>
      <c r="D48" s="2" t="s">
        <v>3849</v>
      </c>
      <c r="E48" s="1" t="s">
        <v>625</v>
      </c>
      <c r="F48" s="1">
        <f>COUNTIF(E48, "*#*")</f>
        <v>0</v>
      </c>
      <c r="G48" s="1" t="e">
        <f>FIND("#", E48)</f>
        <v>#VALUE!</v>
      </c>
      <c r="I48" s="1">
        <f>COUNTIF(E48, "*RT*")</f>
        <v>0</v>
      </c>
      <c r="K48">
        <v>2696</v>
      </c>
      <c r="L48">
        <v>833</v>
      </c>
      <c r="M48">
        <f>COUNTIF(E48, "*Jokowi*")</f>
        <v>0</v>
      </c>
      <c r="N48">
        <f>COUNTIF(E48, "*perempuan*")</f>
        <v>0</v>
      </c>
      <c r="O48" t="e">
        <f>FIND("HAM", E48)</f>
        <v>#VALUE!</v>
      </c>
      <c r="P48" t="e">
        <f>SEARCH("millennial", E48)</f>
        <v>#VALUE!</v>
      </c>
      <c r="Q48" t="e">
        <f>SEARCH("lingkungan", E48)</f>
        <v>#VALUE!</v>
      </c>
      <c r="R48" t="e">
        <f>SEARCH("asasi", E48)</f>
        <v>#VALUE!</v>
      </c>
      <c r="S48" t="e">
        <f t="shared" si="10"/>
        <v>#VALUE!</v>
      </c>
      <c r="T48">
        <f>COUNTIF(E48, "*212*")</f>
        <v>0</v>
      </c>
    </row>
    <row r="49" spans="1:20" ht="43.2" hidden="1" x14ac:dyDescent="0.3">
      <c r="A49" s="2" t="s">
        <v>3265</v>
      </c>
      <c r="B49" s="2" t="s">
        <v>3254</v>
      </c>
      <c r="C49" s="2" t="s">
        <v>3752</v>
      </c>
      <c r="D49" s="2" t="s">
        <v>3896</v>
      </c>
      <c r="E49" s="1" t="s">
        <v>672</v>
      </c>
      <c r="F49" s="1">
        <f>COUNTIF(E49, "*#*")</f>
        <v>0</v>
      </c>
      <c r="G49" s="1" t="e">
        <f>FIND("#", E49)</f>
        <v>#VALUE!</v>
      </c>
      <c r="I49" s="1">
        <f>COUNTIF(E49, "*RT*")</f>
        <v>0</v>
      </c>
      <c r="K49">
        <v>2651</v>
      </c>
      <c r="L49">
        <v>400</v>
      </c>
      <c r="M49">
        <f>COUNTIF(E49, "*Jokowi*")</f>
        <v>0</v>
      </c>
      <c r="N49">
        <f>COUNTIF(E49, "*perempuan*")</f>
        <v>0</v>
      </c>
      <c r="O49" t="e">
        <f>FIND("HAM", E49)</f>
        <v>#VALUE!</v>
      </c>
      <c r="P49" t="e">
        <f>SEARCH("millennial", E49)</f>
        <v>#VALUE!</v>
      </c>
      <c r="Q49" t="e">
        <f>SEARCH("lingkungan", E49)</f>
        <v>#VALUE!</v>
      </c>
      <c r="R49" t="e">
        <f>SEARCH("asasi", E49)</f>
        <v>#VALUE!</v>
      </c>
      <c r="S49" t="e">
        <f t="shared" si="10"/>
        <v>#VALUE!</v>
      </c>
      <c r="T49">
        <f>COUNTIF(E49, "*212*")</f>
        <v>0</v>
      </c>
    </row>
    <row r="50" spans="1:20" ht="100.8" hidden="1" x14ac:dyDescent="0.3">
      <c r="A50" s="2" t="s">
        <v>3245</v>
      </c>
      <c r="B50" s="2" t="s">
        <v>3333</v>
      </c>
      <c r="C50" s="2" t="s">
        <v>3194</v>
      </c>
      <c r="D50" s="2" t="s">
        <v>3358</v>
      </c>
      <c r="E50" s="1" t="s">
        <v>146</v>
      </c>
      <c r="F50" s="1">
        <f>COUNTIF(E50, "*#*")</f>
        <v>0</v>
      </c>
      <c r="G50" s="1" t="e">
        <f>FIND("#", E50)</f>
        <v>#VALUE!</v>
      </c>
      <c r="I50" s="1">
        <f>COUNTIF(E50, "*RT*")</f>
        <v>1</v>
      </c>
      <c r="J50" s="1" t="e">
        <f>FIND("RT",E50)</f>
        <v>#VALUE!</v>
      </c>
      <c r="K50">
        <v>2441</v>
      </c>
      <c r="L50">
        <v>7685</v>
      </c>
      <c r="M50">
        <f>COUNTIF(E50, "*Jokowi*")</f>
        <v>0</v>
      </c>
      <c r="N50">
        <f>COUNTIF(E50, "*perempuan*")</f>
        <v>0</v>
      </c>
      <c r="O50" t="e">
        <f>FIND("HAM", E50)</f>
        <v>#VALUE!</v>
      </c>
      <c r="P50" t="e">
        <f>SEARCH("millennial", E50)</f>
        <v>#VALUE!</v>
      </c>
      <c r="Q50" t="e">
        <f>SEARCH("lingkungan", E50)</f>
        <v>#VALUE!</v>
      </c>
      <c r="R50" t="e">
        <f>SEARCH("asasi", E50)</f>
        <v>#VALUE!</v>
      </c>
      <c r="S50" t="e">
        <f t="shared" si="10"/>
        <v>#VALUE!</v>
      </c>
      <c r="T50">
        <f>COUNTIF(E50, "*212*")</f>
        <v>0</v>
      </c>
    </row>
    <row r="51" spans="1:20" ht="57.6" hidden="1" x14ac:dyDescent="0.3">
      <c r="A51" s="2" t="s">
        <v>3192</v>
      </c>
      <c r="B51" s="2" t="s">
        <v>3193</v>
      </c>
      <c r="C51" s="2" t="s">
        <v>3194</v>
      </c>
      <c r="D51" s="2" t="s">
        <v>3198</v>
      </c>
      <c r="E51" s="1" t="s">
        <v>6</v>
      </c>
      <c r="F51" s="1">
        <f>COUNTIF(E51, "*#*")</f>
        <v>0</v>
      </c>
      <c r="G51" s="1" t="e">
        <f>FIND("#", E51)</f>
        <v>#VALUE!</v>
      </c>
      <c r="I51" s="1">
        <f>COUNTIF(E51, "*RT*")</f>
        <v>0</v>
      </c>
      <c r="K51">
        <v>2404</v>
      </c>
      <c r="L51">
        <v>9760</v>
      </c>
      <c r="M51">
        <f>COUNTIF(E51, "*Jokowi*")</f>
        <v>0</v>
      </c>
      <c r="N51">
        <f>COUNTIF(E51, "*perempuan*")</f>
        <v>0</v>
      </c>
      <c r="O51" t="e">
        <f>FIND("HAM", E51)</f>
        <v>#VALUE!</v>
      </c>
      <c r="P51" t="e">
        <f>SEARCH("millennial", E51)</f>
        <v>#VALUE!</v>
      </c>
      <c r="Q51" t="e">
        <f>SEARCH("lingkungan", E51)</f>
        <v>#VALUE!</v>
      </c>
      <c r="R51" t="e">
        <f>SEARCH("asasi", E51)</f>
        <v>#VALUE!</v>
      </c>
      <c r="S51" t="e">
        <f t="shared" si="10"/>
        <v>#VALUE!</v>
      </c>
      <c r="T51">
        <f>COUNTIF(E51, "*212*")</f>
        <v>0</v>
      </c>
    </row>
    <row r="52" spans="1:20" ht="57.6" hidden="1" x14ac:dyDescent="0.3">
      <c r="A52" s="2" t="s">
        <v>3257</v>
      </c>
      <c r="B52" s="2" t="s">
        <v>3193</v>
      </c>
      <c r="C52" s="2" t="s">
        <v>3194</v>
      </c>
      <c r="D52" s="2" t="s">
        <v>3259</v>
      </c>
      <c r="E52" s="1" t="s">
        <v>56</v>
      </c>
      <c r="F52" s="1">
        <f>COUNTIF(E52, "*#*")</f>
        <v>0</v>
      </c>
      <c r="G52" s="1" t="e">
        <f>FIND("#", E52)</f>
        <v>#VALUE!</v>
      </c>
      <c r="I52" s="1">
        <f>COUNTIF(E52, "*RT*")</f>
        <v>1</v>
      </c>
      <c r="J52" s="1" t="e">
        <f>FIND("RT",E52)</f>
        <v>#VALUE!</v>
      </c>
      <c r="K52">
        <v>2362</v>
      </c>
      <c r="L52">
        <v>7560</v>
      </c>
      <c r="M52">
        <f>COUNTIF(E52, "*Jokowi*")</f>
        <v>0</v>
      </c>
      <c r="N52">
        <f>COUNTIF(E52, "*perempuan*")</f>
        <v>0</v>
      </c>
      <c r="O52" t="e">
        <f>FIND("HAM", E52)</f>
        <v>#VALUE!</v>
      </c>
      <c r="P52" t="e">
        <f>SEARCH("millennial", E52)</f>
        <v>#VALUE!</v>
      </c>
      <c r="Q52" t="e">
        <f>SEARCH("lingkungan", E52)</f>
        <v>#VALUE!</v>
      </c>
      <c r="R52" t="e">
        <f>SEARCH("asasi", E52)</f>
        <v>#VALUE!</v>
      </c>
      <c r="S52" t="e">
        <f t="shared" si="10"/>
        <v>#VALUE!</v>
      </c>
      <c r="T52">
        <f>COUNTIF(E52, "*212*")</f>
        <v>0</v>
      </c>
    </row>
    <row r="53" spans="1:20" ht="57.6" hidden="1" x14ac:dyDescent="0.3">
      <c r="A53" s="2" t="s">
        <v>3485</v>
      </c>
      <c r="B53" s="2" t="s">
        <v>3485</v>
      </c>
      <c r="C53" s="2" t="s">
        <v>3513</v>
      </c>
      <c r="D53" s="2" t="s">
        <v>3584</v>
      </c>
      <c r="E53" s="1" t="s">
        <v>363</v>
      </c>
      <c r="F53" s="1">
        <f>COUNTIF(E53, "*#*")</f>
        <v>0</v>
      </c>
      <c r="G53" s="1" t="e">
        <f>FIND("#", E53)</f>
        <v>#VALUE!</v>
      </c>
      <c r="I53" s="1">
        <f>COUNTIF(E53, "*RT*")</f>
        <v>0</v>
      </c>
      <c r="K53">
        <v>2460</v>
      </c>
      <c r="L53">
        <v>2992</v>
      </c>
      <c r="M53">
        <f>COUNTIF(E53, "*Jokowi*")</f>
        <v>0</v>
      </c>
      <c r="N53">
        <f>COUNTIF(E53, "*perempuan*")</f>
        <v>0</v>
      </c>
      <c r="O53" t="e">
        <f>FIND("HAM", E53)</f>
        <v>#VALUE!</v>
      </c>
      <c r="P53" t="e">
        <f>SEARCH("millennial", E53)</f>
        <v>#VALUE!</v>
      </c>
      <c r="Q53" t="e">
        <f>SEARCH("lingkungan", E53)</f>
        <v>#VALUE!</v>
      </c>
      <c r="R53" t="e">
        <f>SEARCH("asasi", E53)</f>
        <v>#VALUE!</v>
      </c>
      <c r="S53" t="e">
        <f t="shared" si="10"/>
        <v>#VALUE!</v>
      </c>
      <c r="T53">
        <f>COUNTIF(E53, "*212*")</f>
        <v>0</v>
      </c>
    </row>
    <row r="54" spans="1:20" ht="100.8" x14ac:dyDescent="0.3">
      <c r="A54" s="2" t="s">
        <v>3254</v>
      </c>
      <c r="B54" s="2" t="s">
        <v>3193</v>
      </c>
      <c r="C54" s="2" t="s">
        <v>3194</v>
      </c>
      <c r="D54" s="2" t="s">
        <v>3256</v>
      </c>
      <c r="E54" s="1" t="s">
        <v>54</v>
      </c>
      <c r="F54" s="1">
        <f>COUNTIF(E54, "*#*")</f>
        <v>0</v>
      </c>
      <c r="G54" s="1" t="e">
        <f>FIND("#", E54)</f>
        <v>#VALUE!</v>
      </c>
      <c r="I54" s="1">
        <f>COUNTIF(E54, "*RT*")</f>
        <v>0</v>
      </c>
      <c r="K54">
        <v>2335</v>
      </c>
      <c r="L54">
        <v>9765</v>
      </c>
      <c r="M54">
        <f>COUNTIF(E54, "*Jokowi*")</f>
        <v>0</v>
      </c>
      <c r="N54">
        <f>COUNTIF(E54, "*perempuan*")</f>
        <v>0</v>
      </c>
      <c r="O54" t="e">
        <f>FIND("HAM", E54)</f>
        <v>#VALUE!</v>
      </c>
      <c r="P54" t="e">
        <f>SEARCH("millennial", E54)</f>
        <v>#VALUE!</v>
      </c>
      <c r="Q54" t="e">
        <f>SEARCH("lingkungan", E54)</f>
        <v>#VALUE!</v>
      </c>
      <c r="R54" t="e">
        <f>SEARCH("asasi", E54)</f>
        <v>#VALUE!</v>
      </c>
      <c r="S54">
        <f t="shared" si="10"/>
        <v>219</v>
      </c>
      <c r="T54">
        <f>COUNTIF(E54, "*212*")</f>
        <v>0</v>
      </c>
    </row>
    <row r="55" spans="1:20" ht="43.2" hidden="1" x14ac:dyDescent="0.3">
      <c r="A55" s="2" t="s">
        <v>3245</v>
      </c>
      <c r="B55" s="2" t="s">
        <v>3257</v>
      </c>
      <c r="C55" s="2" t="s">
        <v>3752</v>
      </c>
      <c r="D55" s="2" t="s">
        <v>3987</v>
      </c>
      <c r="E55" s="1" t="s">
        <v>766</v>
      </c>
      <c r="F55" s="1">
        <f>COUNTIF(E55, "*#*")</f>
        <v>0</v>
      </c>
      <c r="G55" s="1" t="e">
        <f>FIND("#", E55)</f>
        <v>#VALUE!</v>
      </c>
      <c r="I55" s="1">
        <f>COUNTIF(E55, "*RT*")</f>
        <v>0</v>
      </c>
      <c r="K55">
        <v>2437</v>
      </c>
      <c r="L55">
        <v>409</v>
      </c>
      <c r="M55">
        <f>COUNTIF(E55, "*Jokowi*")</f>
        <v>0</v>
      </c>
      <c r="N55">
        <f>COUNTIF(E55, "*perempuan*")</f>
        <v>0</v>
      </c>
      <c r="O55" t="e">
        <f>FIND("HAM", E55)</f>
        <v>#VALUE!</v>
      </c>
      <c r="P55" t="e">
        <f>SEARCH("millennial", E55)</f>
        <v>#VALUE!</v>
      </c>
      <c r="Q55" t="e">
        <f>SEARCH("lingkungan", E55)</f>
        <v>#VALUE!</v>
      </c>
      <c r="R55" t="e">
        <f>SEARCH("asasi", E55)</f>
        <v>#VALUE!</v>
      </c>
      <c r="S55" t="e">
        <f t="shared" si="10"/>
        <v>#VALUE!</v>
      </c>
      <c r="T55">
        <f>COUNTIF(E55, "*212*")</f>
        <v>0</v>
      </c>
    </row>
    <row r="56" spans="1:20" ht="43.2" hidden="1" x14ac:dyDescent="0.3">
      <c r="A56" s="2" t="s">
        <v>3290</v>
      </c>
      <c r="B56" s="2" t="s">
        <v>3257</v>
      </c>
      <c r="C56" s="2" t="s">
        <v>3752</v>
      </c>
      <c r="D56" s="2" t="s">
        <v>3927</v>
      </c>
      <c r="E56" s="1" t="s">
        <v>703</v>
      </c>
      <c r="F56" s="1">
        <f>COUNTIF(E56, "*#*")</f>
        <v>1</v>
      </c>
      <c r="G56" s="1">
        <f>FIND("#", E56)</f>
        <v>63</v>
      </c>
      <c r="H56" s="1" t="str">
        <f>MID(E56,G56-1, 25)</f>
        <v xml:space="preserve"> #BungHattaJuara</v>
      </c>
      <c r="I56" s="1">
        <f>COUNTIF(E56, "*RT*")</f>
        <v>0</v>
      </c>
      <c r="K56">
        <v>2417</v>
      </c>
      <c r="L56">
        <v>389</v>
      </c>
      <c r="M56">
        <f>COUNTIF(E56, "*Jokowi*")</f>
        <v>0</v>
      </c>
      <c r="N56">
        <f>COUNTIF(E56, "*perempuan*")</f>
        <v>0</v>
      </c>
      <c r="O56" t="e">
        <f>FIND("HAM", E56)</f>
        <v>#VALUE!</v>
      </c>
      <c r="P56" t="e">
        <f>SEARCH("millennial", E56)</f>
        <v>#VALUE!</v>
      </c>
      <c r="Q56" t="e">
        <f>SEARCH("lingkungan", E56)</f>
        <v>#VALUE!</v>
      </c>
      <c r="R56" t="e">
        <f>SEARCH("asasi", E56)</f>
        <v>#VALUE!</v>
      </c>
      <c r="S56" t="e">
        <f t="shared" si="10"/>
        <v>#VALUE!</v>
      </c>
      <c r="T56">
        <f>COUNTIF(E56, "*212*")</f>
        <v>0</v>
      </c>
    </row>
    <row r="57" spans="1:20" ht="57.6" hidden="1" x14ac:dyDescent="0.3">
      <c r="A57" s="2" t="s">
        <v>3247</v>
      </c>
      <c r="B57" s="2" t="s">
        <v>3193</v>
      </c>
      <c r="C57" s="2" t="s">
        <v>3194</v>
      </c>
      <c r="D57" s="2" t="s">
        <v>3250</v>
      </c>
      <c r="E57" s="1" t="s">
        <v>50</v>
      </c>
      <c r="F57" s="1">
        <f>COUNTIF(E57, "*#*")</f>
        <v>0</v>
      </c>
      <c r="G57" s="1" t="e">
        <f>FIND("#", E57)</f>
        <v>#VALUE!</v>
      </c>
      <c r="I57" s="1">
        <f>COUNTIF(E57, "*RT*")</f>
        <v>0</v>
      </c>
      <c r="K57">
        <v>2322</v>
      </c>
      <c r="L57">
        <v>8167</v>
      </c>
      <c r="M57">
        <f>COUNTIF(E57, "*Jokowi*")</f>
        <v>0</v>
      </c>
      <c r="N57">
        <f>COUNTIF(E57, "*perempuan*")</f>
        <v>0</v>
      </c>
      <c r="O57" t="e">
        <f>FIND("HAM", E57)</f>
        <v>#VALUE!</v>
      </c>
      <c r="P57" t="e">
        <f>SEARCH("millennial", E57)</f>
        <v>#VALUE!</v>
      </c>
      <c r="Q57" t="e">
        <f>SEARCH("lingkungan", E57)</f>
        <v>#VALUE!</v>
      </c>
      <c r="R57" t="e">
        <f>SEARCH("asasi", E57)</f>
        <v>#VALUE!</v>
      </c>
      <c r="S57" t="e">
        <f t="shared" si="10"/>
        <v>#VALUE!</v>
      </c>
      <c r="T57">
        <f>COUNTIF(E57, "*212*")</f>
        <v>0</v>
      </c>
    </row>
    <row r="58" spans="1:20" ht="43.2" x14ac:dyDescent="0.3">
      <c r="A58" s="2" t="s">
        <v>3265</v>
      </c>
      <c r="B58" s="2" t="s">
        <v>3193</v>
      </c>
      <c r="C58" s="2" t="s">
        <v>3194</v>
      </c>
      <c r="D58" s="2" t="s">
        <v>3275</v>
      </c>
      <c r="E58" s="1" t="s">
        <v>70</v>
      </c>
      <c r="F58" s="1">
        <f>COUNTIF(E58, "*#*")</f>
        <v>0</v>
      </c>
      <c r="G58" s="1" t="e">
        <f>FIND("#", E58)</f>
        <v>#VALUE!</v>
      </c>
      <c r="I58" s="1">
        <f>COUNTIF(E58, "*RT*")</f>
        <v>0</v>
      </c>
      <c r="K58">
        <v>2294</v>
      </c>
      <c r="L58">
        <v>12498</v>
      </c>
      <c r="M58">
        <f>COUNTIF(E58, "*Jokowi*")</f>
        <v>0</v>
      </c>
      <c r="N58">
        <f>COUNTIF(E58, "*perempuan*")</f>
        <v>0</v>
      </c>
      <c r="O58" t="e">
        <f>FIND("HAM", E58)</f>
        <v>#VALUE!</v>
      </c>
      <c r="P58" t="e">
        <f>SEARCH("millennial", E58)</f>
        <v>#VALUE!</v>
      </c>
      <c r="Q58" t="e">
        <f>SEARCH("lingkungan", E58)</f>
        <v>#VALUE!</v>
      </c>
      <c r="R58" t="e">
        <f>SEARCH("asasi", E58)</f>
        <v>#VALUE!</v>
      </c>
      <c r="S58">
        <f t="shared" si="10"/>
        <v>20</v>
      </c>
      <c r="T58">
        <f>COUNTIF(E58, "*212*")</f>
        <v>0</v>
      </c>
    </row>
    <row r="59" spans="1:20" ht="43.2" hidden="1" x14ac:dyDescent="0.3">
      <c r="A59" s="2" t="s">
        <v>3265</v>
      </c>
      <c r="B59" s="2" t="s">
        <v>3254</v>
      </c>
      <c r="C59" s="2" t="s">
        <v>3752</v>
      </c>
      <c r="D59" s="2" t="s">
        <v>3895</v>
      </c>
      <c r="E59" s="1" t="s">
        <v>671</v>
      </c>
      <c r="F59" s="1">
        <f>COUNTIF(E59, "*#*")</f>
        <v>0</v>
      </c>
      <c r="G59" s="1" t="e">
        <f>FIND("#", E59)</f>
        <v>#VALUE!</v>
      </c>
      <c r="I59" s="1">
        <f>COUNTIF(E59, "*RT*")</f>
        <v>0</v>
      </c>
      <c r="K59">
        <v>2354</v>
      </c>
      <c r="L59">
        <v>340</v>
      </c>
      <c r="M59">
        <f>COUNTIF(E59, "*Jokowi*")</f>
        <v>0</v>
      </c>
      <c r="N59">
        <f>COUNTIF(E59, "*perempuan*")</f>
        <v>0</v>
      </c>
      <c r="O59" t="e">
        <f>FIND("HAM", E59)</f>
        <v>#VALUE!</v>
      </c>
      <c r="P59" t="e">
        <f>SEARCH("millennial", E59)</f>
        <v>#VALUE!</v>
      </c>
      <c r="Q59" t="e">
        <f>SEARCH("lingkungan", E59)</f>
        <v>#VALUE!</v>
      </c>
      <c r="R59" t="e">
        <f>SEARCH("asasi", E59)</f>
        <v>#VALUE!</v>
      </c>
      <c r="S59" t="e">
        <f t="shared" si="10"/>
        <v>#VALUE!</v>
      </c>
      <c r="T59">
        <f>COUNTIF(E59, "*212*")</f>
        <v>0</v>
      </c>
    </row>
    <row r="60" spans="1:20" ht="28.8" hidden="1" x14ac:dyDescent="0.3">
      <c r="A60" s="2" t="s">
        <v>3298</v>
      </c>
      <c r="B60" s="2" t="s">
        <v>3257</v>
      </c>
      <c r="C60" s="2" t="s">
        <v>3752</v>
      </c>
      <c r="D60" s="2" t="s">
        <v>3950</v>
      </c>
      <c r="E60" s="1" t="s">
        <v>726</v>
      </c>
      <c r="F60" s="1">
        <f>COUNTIF(E60, "*#*")</f>
        <v>0</v>
      </c>
      <c r="G60" s="1" t="e">
        <f>FIND("#", E60)</f>
        <v>#VALUE!</v>
      </c>
      <c r="I60" s="1">
        <f>COUNTIF(E60, "*RT*")</f>
        <v>0</v>
      </c>
      <c r="K60">
        <v>2350</v>
      </c>
      <c r="L60">
        <v>584</v>
      </c>
      <c r="M60">
        <f>COUNTIF(E60, "*Jokowi*")</f>
        <v>0</v>
      </c>
      <c r="N60">
        <f>COUNTIF(E60, "*perempuan*")</f>
        <v>0</v>
      </c>
      <c r="O60" t="e">
        <f>FIND("HAM", E60)</f>
        <v>#VALUE!</v>
      </c>
      <c r="P60" t="e">
        <f>SEARCH("millennial", E60)</f>
        <v>#VALUE!</v>
      </c>
      <c r="Q60" t="e">
        <f>SEARCH("lingkungan", E60)</f>
        <v>#VALUE!</v>
      </c>
      <c r="R60" t="e">
        <f>SEARCH("asasi", E60)</f>
        <v>#VALUE!</v>
      </c>
      <c r="S60" t="e">
        <f t="shared" si="10"/>
        <v>#VALUE!</v>
      </c>
      <c r="T60">
        <f>COUNTIF(E60, "*212*")</f>
        <v>0</v>
      </c>
    </row>
    <row r="61" spans="1:20" ht="72" hidden="1" x14ac:dyDescent="0.3">
      <c r="A61" s="2" t="s">
        <v>3238</v>
      </c>
      <c r="B61" s="2" t="s">
        <v>3193</v>
      </c>
      <c r="C61" s="2" t="s">
        <v>3194</v>
      </c>
      <c r="D61" s="2" t="s">
        <v>3240</v>
      </c>
      <c r="E61" s="1" t="s">
        <v>42</v>
      </c>
      <c r="F61" s="1">
        <f>COUNTIF(E61, "*#*")</f>
        <v>0</v>
      </c>
      <c r="G61" s="1" t="e">
        <f>FIND("#", E61)</f>
        <v>#VALUE!</v>
      </c>
      <c r="I61" s="1">
        <f>COUNTIF(E61, "*RT*")</f>
        <v>0</v>
      </c>
      <c r="J61" s="1" t="e">
        <f>FIND("RT",E61)</f>
        <v>#VALUE!</v>
      </c>
      <c r="K61">
        <v>2201</v>
      </c>
      <c r="L61">
        <v>8261</v>
      </c>
      <c r="M61">
        <f>COUNTIF(E61, "*Jokowi*")</f>
        <v>0</v>
      </c>
      <c r="N61">
        <f>COUNTIF(E61, "*perempuan*")</f>
        <v>0</v>
      </c>
      <c r="O61" t="e">
        <f>FIND("HAM", E61)</f>
        <v>#VALUE!</v>
      </c>
      <c r="P61" t="e">
        <f>SEARCH("millennial", E61)</f>
        <v>#VALUE!</v>
      </c>
      <c r="Q61" t="e">
        <f>SEARCH("lingkungan", E61)</f>
        <v>#VALUE!</v>
      </c>
      <c r="R61" t="e">
        <f>SEARCH("asasi", E61)</f>
        <v>#VALUE!</v>
      </c>
      <c r="S61" t="e">
        <f t="shared" si="10"/>
        <v>#VALUE!</v>
      </c>
      <c r="T61">
        <f>COUNTIF(E61, "*212*")</f>
        <v>0</v>
      </c>
    </row>
    <row r="62" spans="1:20" ht="43.2" hidden="1" x14ac:dyDescent="0.3">
      <c r="A62" s="2" t="s">
        <v>3333</v>
      </c>
      <c r="B62" s="2" t="s">
        <v>3257</v>
      </c>
      <c r="C62" s="2" t="s">
        <v>3752</v>
      </c>
      <c r="D62" s="2" t="s">
        <v>4128</v>
      </c>
      <c r="E62" s="1" t="s">
        <v>907</v>
      </c>
      <c r="F62" s="1">
        <f>COUNTIF(E62, "*#*")</f>
        <v>0</v>
      </c>
      <c r="G62" s="1" t="e">
        <f>FIND("#", E62)</f>
        <v>#VALUE!</v>
      </c>
      <c r="I62" s="1">
        <f>COUNTIF(E62, "*RT*")</f>
        <v>0</v>
      </c>
      <c r="K62">
        <v>2329</v>
      </c>
      <c r="L62">
        <v>399</v>
      </c>
      <c r="M62">
        <f>COUNTIF(E62, "*Jokowi*")</f>
        <v>0</v>
      </c>
      <c r="N62">
        <f>COUNTIF(E62, "*perempuan*")</f>
        <v>0</v>
      </c>
      <c r="O62" t="e">
        <f>FIND("HAM", E62)</f>
        <v>#VALUE!</v>
      </c>
      <c r="P62" t="e">
        <f>SEARCH("millennial", E62)</f>
        <v>#VALUE!</v>
      </c>
      <c r="Q62" t="e">
        <f>SEARCH("lingkungan", E62)</f>
        <v>#VALUE!</v>
      </c>
      <c r="R62" t="e">
        <f>SEARCH("asasi", E62)</f>
        <v>#VALUE!</v>
      </c>
      <c r="S62" t="e">
        <f t="shared" si="10"/>
        <v>#VALUE!</v>
      </c>
      <c r="T62">
        <f>COUNTIF(E62, "*212*")</f>
        <v>0</v>
      </c>
    </row>
    <row r="63" spans="1:20" ht="100.8" x14ac:dyDescent="0.3">
      <c r="A63" s="2" t="s">
        <v>3227</v>
      </c>
      <c r="B63" s="2" t="s">
        <v>3193</v>
      </c>
      <c r="C63" s="2" t="s">
        <v>3194</v>
      </c>
      <c r="D63" s="2" t="s">
        <v>3228</v>
      </c>
      <c r="E63" s="1" t="s">
        <v>32</v>
      </c>
      <c r="F63" s="1">
        <f>COUNTIF(E63, "*#*")</f>
        <v>0</v>
      </c>
      <c r="G63" s="1" t="e">
        <f>FIND("#", E63)</f>
        <v>#VALUE!</v>
      </c>
      <c r="I63" s="1">
        <f>COUNTIF(E63, "*RT*")</f>
        <v>1</v>
      </c>
      <c r="J63" s="1" t="e">
        <f>FIND("RT",E63)</f>
        <v>#VALUE!</v>
      </c>
      <c r="K63">
        <v>2186</v>
      </c>
      <c r="L63">
        <v>8507</v>
      </c>
      <c r="M63">
        <f>COUNTIF(E63, "*Jokowi*")</f>
        <v>0</v>
      </c>
      <c r="N63">
        <f>COUNTIF(E63, "*perempuan*")</f>
        <v>0</v>
      </c>
      <c r="O63" t="e">
        <f>FIND("HAM", E63)</f>
        <v>#VALUE!</v>
      </c>
      <c r="P63" t="e">
        <f>SEARCH("millennial", E63)</f>
        <v>#VALUE!</v>
      </c>
      <c r="Q63" t="e">
        <f>SEARCH("lingkungan", E63)</f>
        <v>#VALUE!</v>
      </c>
      <c r="R63" t="e">
        <f>SEARCH("asasi", E63)</f>
        <v>#VALUE!</v>
      </c>
      <c r="S63">
        <f t="shared" si="10"/>
        <v>224</v>
      </c>
      <c r="T63">
        <f>COUNTIF(E63, "*212*")</f>
        <v>0</v>
      </c>
    </row>
    <row r="64" spans="1:20" ht="100.8" hidden="1" x14ac:dyDescent="0.3">
      <c r="A64" s="2" t="s">
        <v>3245</v>
      </c>
      <c r="B64" s="2" t="s">
        <v>3193</v>
      </c>
      <c r="C64" s="2" t="s">
        <v>3194</v>
      </c>
      <c r="D64" s="2" t="s">
        <v>3246</v>
      </c>
      <c r="E64" s="1" t="s">
        <v>47</v>
      </c>
      <c r="F64" s="1">
        <f>COUNTIF(E64, "*#*")</f>
        <v>0</v>
      </c>
      <c r="G64" s="1" t="e">
        <f>FIND("#", E64)</f>
        <v>#VALUE!</v>
      </c>
      <c r="I64" s="1">
        <f>COUNTIF(E64, "*RT*")</f>
        <v>0</v>
      </c>
      <c r="K64">
        <v>2181</v>
      </c>
      <c r="L64">
        <v>7607</v>
      </c>
      <c r="M64">
        <f>COUNTIF(E64, "*Jokowi*")</f>
        <v>0</v>
      </c>
      <c r="N64">
        <f>COUNTIF(E64, "*perempuan*")</f>
        <v>0</v>
      </c>
      <c r="O64" t="e">
        <f>FIND("HAM", E64)</f>
        <v>#VALUE!</v>
      </c>
      <c r="P64" t="e">
        <f>SEARCH("millennial", E64)</f>
        <v>#VALUE!</v>
      </c>
      <c r="Q64" t="e">
        <f>SEARCH("lingkungan", E64)</f>
        <v>#VALUE!</v>
      </c>
      <c r="R64" t="e">
        <f>SEARCH("asasi", E64)</f>
        <v>#VALUE!</v>
      </c>
      <c r="S64" t="e">
        <f t="shared" si="10"/>
        <v>#VALUE!</v>
      </c>
      <c r="T64">
        <f>COUNTIF(E64, "*212*")</f>
        <v>0</v>
      </c>
    </row>
    <row r="65" spans="1:20" ht="43.2" hidden="1" x14ac:dyDescent="0.3">
      <c r="A65" s="2" t="s">
        <v>3247</v>
      </c>
      <c r="B65" s="2" t="s">
        <v>3257</v>
      </c>
      <c r="C65" s="2" t="s">
        <v>3752</v>
      </c>
      <c r="D65" s="2" t="s">
        <v>4133</v>
      </c>
      <c r="E65" s="1" t="s">
        <v>912</v>
      </c>
      <c r="F65" s="1">
        <f>COUNTIF(E65, "*#*")</f>
        <v>0</v>
      </c>
      <c r="G65" s="1" t="e">
        <f>FIND("#", E65)</f>
        <v>#VALUE!</v>
      </c>
      <c r="I65" s="1">
        <f>COUNTIF(E65, "*RT*")</f>
        <v>0</v>
      </c>
      <c r="K65">
        <v>2260</v>
      </c>
      <c r="L65">
        <v>690</v>
      </c>
      <c r="M65">
        <f>COUNTIF(E65, "*Jokowi*")</f>
        <v>0</v>
      </c>
      <c r="N65">
        <f>COUNTIF(E65, "*perempuan*")</f>
        <v>0</v>
      </c>
      <c r="O65" t="e">
        <f>FIND("HAM", E65)</f>
        <v>#VALUE!</v>
      </c>
      <c r="P65" t="e">
        <f>SEARCH("millennial", E65)</f>
        <v>#VALUE!</v>
      </c>
      <c r="Q65" t="e">
        <f>SEARCH("lingkungan", E65)</f>
        <v>#VALUE!</v>
      </c>
      <c r="R65" t="e">
        <f>SEARCH("asasi", E65)</f>
        <v>#VALUE!</v>
      </c>
      <c r="S65">
        <f t="shared" si="10"/>
        <v>21</v>
      </c>
      <c r="T65">
        <f>COUNTIF(E65, "*212*")</f>
        <v>0</v>
      </c>
    </row>
    <row r="66" spans="1:20" ht="43.2" hidden="1" x14ac:dyDescent="0.3">
      <c r="A66" s="2" t="s">
        <v>3193</v>
      </c>
      <c r="B66" s="2" t="s">
        <v>3252</v>
      </c>
      <c r="C66" s="2" t="s">
        <v>3752</v>
      </c>
      <c r="D66" s="2" t="s">
        <v>3827</v>
      </c>
      <c r="E66" s="1" t="s">
        <v>602</v>
      </c>
      <c r="F66" s="1">
        <f>COUNTIF(E66, "*#*")</f>
        <v>0</v>
      </c>
      <c r="G66" s="1" t="e">
        <f>FIND("#", E66)</f>
        <v>#VALUE!</v>
      </c>
      <c r="I66" s="1">
        <f>COUNTIF(E66, "*RT*")</f>
        <v>0</v>
      </c>
      <c r="K66">
        <v>2256</v>
      </c>
      <c r="L66">
        <v>759</v>
      </c>
      <c r="M66">
        <f>COUNTIF(E66, "*Jokowi*")</f>
        <v>0</v>
      </c>
      <c r="N66">
        <f>COUNTIF(E66, "*perempuan*")</f>
        <v>0</v>
      </c>
      <c r="O66" t="e">
        <f>FIND("HAM", E66)</f>
        <v>#VALUE!</v>
      </c>
      <c r="P66" t="e">
        <f>SEARCH("millennial", E66)</f>
        <v>#VALUE!</v>
      </c>
      <c r="Q66" t="e">
        <f>SEARCH("lingkungan", E66)</f>
        <v>#VALUE!</v>
      </c>
      <c r="R66" t="e">
        <f>SEARCH("asasi", E66)</f>
        <v>#VALUE!</v>
      </c>
      <c r="S66" t="e">
        <f t="shared" si="10"/>
        <v>#VALUE!</v>
      </c>
      <c r="T66">
        <f>COUNTIF(E66, "*212*")</f>
        <v>0</v>
      </c>
    </row>
    <row r="67" spans="1:20" ht="57.6" hidden="1" x14ac:dyDescent="0.3">
      <c r="A67" s="2" t="s">
        <v>3263</v>
      </c>
      <c r="B67" s="2" t="s">
        <v>3438</v>
      </c>
      <c r="C67" s="2" t="s">
        <v>3194</v>
      </c>
      <c r="D67" s="2" t="s">
        <v>3467</v>
      </c>
      <c r="E67" s="1" t="s">
        <v>249</v>
      </c>
      <c r="F67" s="1">
        <f>COUNTIF(E67, "*#*")</f>
        <v>0</v>
      </c>
      <c r="G67" s="1" t="e">
        <f>FIND("#", E67)</f>
        <v>#VALUE!</v>
      </c>
      <c r="I67" s="1">
        <f>COUNTIF(E67, "*RT*")</f>
        <v>1</v>
      </c>
      <c r="J67" s="1">
        <f>FIND("RT",E67)</f>
        <v>1</v>
      </c>
      <c r="K67">
        <v>2181</v>
      </c>
      <c r="L67">
        <v>0</v>
      </c>
      <c r="M67">
        <f>COUNTIF(E67, "*Jokowi*")</f>
        <v>0</v>
      </c>
      <c r="N67">
        <f>COUNTIF(E67, "*perempuan*")</f>
        <v>0</v>
      </c>
      <c r="O67" t="e">
        <f>FIND("HAM", E67)</f>
        <v>#VALUE!</v>
      </c>
      <c r="P67" t="e">
        <f>SEARCH("millennial", E67)</f>
        <v>#VALUE!</v>
      </c>
      <c r="Q67" t="e">
        <f>SEARCH("lingkungan", E67)</f>
        <v>#VALUE!</v>
      </c>
      <c r="R67" t="e">
        <f>SEARCH("asasi", E67)</f>
        <v>#VALUE!</v>
      </c>
      <c r="S67" t="e">
        <f t="shared" ref="S67:S130" si="11">SEARCH("semoga",E67)</f>
        <v>#VALUE!</v>
      </c>
      <c r="T67">
        <f>COUNTIF(E67, "*212*")</f>
        <v>0</v>
      </c>
    </row>
    <row r="68" spans="1:20" ht="43.2" hidden="1" x14ac:dyDescent="0.3">
      <c r="A68" s="2" t="s">
        <v>3254</v>
      </c>
      <c r="B68" s="2" t="s">
        <v>3265</v>
      </c>
      <c r="C68" s="2" t="s">
        <v>3194</v>
      </c>
      <c r="D68" s="2" t="s">
        <v>3489</v>
      </c>
      <c r="E68" s="1" t="s">
        <v>270</v>
      </c>
      <c r="F68" s="1">
        <f>COUNTIF(E68, "*#*")</f>
        <v>0</v>
      </c>
      <c r="G68" s="1" t="e">
        <f>FIND("#", E68)</f>
        <v>#VALUE!</v>
      </c>
      <c r="I68" s="1">
        <f>COUNTIF(E68, "*RT*")</f>
        <v>0</v>
      </c>
      <c r="K68">
        <v>2173</v>
      </c>
      <c r="L68">
        <v>7122</v>
      </c>
      <c r="M68">
        <f>COUNTIF(E68, "*Jokowi*")</f>
        <v>0</v>
      </c>
      <c r="N68">
        <f>COUNTIF(E68, "*perempuan*")</f>
        <v>0</v>
      </c>
      <c r="O68" t="e">
        <f>FIND("HAM", E68)</f>
        <v>#VALUE!</v>
      </c>
      <c r="P68" t="e">
        <f>SEARCH("millennial", E68)</f>
        <v>#VALUE!</v>
      </c>
      <c r="Q68" t="e">
        <f>SEARCH("lingkungan", E68)</f>
        <v>#VALUE!</v>
      </c>
      <c r="R68" t="e">
        <f>SEARCH("asasi", E68)</f>
        <v>#VALUE!</v>
      </c>
      <c r="S68" t="e">
        <f t="shared" si="11"/>
        <v>#VALUE!</v>
      </c>
      <c r="T68">
        <f>COUNTIF(E68, "*212*")</f>
        <v>0</v>
      </c>
    </row>
    <row r="69" spans="1:20" hidden="1" x14ac:dyDescent="0.3">
      <c r="A69" s="2" t="s">
        <v>3391</v>
      </c>
      <c r="B69" s="2" t="s">
        <v>3252</v>
      </c>
      <c r="C69" s="2" t="s">
        <v>3194</v>
      </c>
      <c r="D69" s="2" t="s">
        <v>3396</v>
      </c>
      <c r="E69" s="1" t="s">
        <v>182</v>
      </c>
      <c r="F69" s="1">
        <f>COUNTIF(E69, "*#*")</f>
        <v>0</v>
      </c>
      <c r="G69" s="1" t="e">
        <f>FIND("#", E69)</f>
        <v>#VALUE!</v>
      </c>
      <c r="I69" s="1">
        <f>COUNTIF(E69, "*RT*")</f>
        <v>0</v>
      </c>
      <c r="K69">
        <v>2124</v>
      </c>
      <c r="L69">
        <v>9367</v>
      </c>
      <c r="M69">
        <f>COUNTIF(E69, "*Jokowi*")</f>
        <v>0</v>
      </c>
      <c r="N69">
        <f>COUNTIF(E69, "*perempuan*")</f>
        <v>0</v>
      </c>
      <c r="O69" t="e">
        <f>FIND("HAM", E69)</f>
        <v>#VALUE!</v>
      </c>
      <c r="P69" t="e">
        <f>SEARCH("millennial", E69)</f>
        <v>#VALUE!</v>
      </c>
      <c r="Q69" t="e">
        <f>SEARCH("lingkungan", E69)</f>
        <v>#VALUE!</v>
      </c>
      <c r="R69" t="e">
        <f>SEARCH("asasi", E69)</f>
        <v>#VALUE!</v>
      </c>
      <c r="S69" t="e">
        <f t="shared" si="11"/>
        <v>#VALUE!</v>
      </c>
      <c r="T69">
        <f>COUNTIF(E69, "*212*")</f>
        <v>0</v>
      </c>
    </row>
    <row r="70" spans="1:20" ht="86.4" x14ac:dyDescent="0.3">
      <c r="A70" s="2" t="s">
        <v>3238</v>
      </c>
      <c r="B70" s="2" t="s">
        <v>3193</v>
      </c>
      <c r="C70" s="2" t="s">
        <v>3194</v>
      </c>
      <c r="D70" s="2" t="s">
        <v>3244</v>
      </c>
      <c r="E70" s="1" t="s">
        <v>46</v>
      </c>
      <c r="F70" s="1">
        <f>COUNTIF(E70, "*#*")</f>
        <v>0</v>
      </c>
      <c r="G70" s="1" t="e">
        <f>FIND("#", E70)</f>
        <v>#VALUE!</v>
      </c>
      <c r="I70" s="1">
        <f>COUNTIF(E70, "*RT*")</f>
        <v>1</v>
      </c>
      <c r="J70" s="1" t="e">
        <f>FIND("RT",E70)</f>
        <v>#VALUE!</v>
      </c>
      <c r="K70">
        <v>2069</v>
      </c>
      <c r="L70">
        <v>7150</v>
      </c>
      <c r="M70">
        <f>COUNTIF(E70, "*Jokowi*")</f>
        <v>0</v>
      </c>
      <c r="N70">
        <f>COUNTIF(E70, "*perempuan*")</f>
        <v>0</v>
      </c>
      <c r="O70" t="e">
        <f>FIND("HAM", E70)</f>
        <v>#VALUE!</v>
      </c>
      <c r="P70" t="e">
        <f>SEARCH("millennial", E70)</f>
        <v>#VALUE!</v>
      </c>
      <c r="Q70" t="e">
        <f>SEARCH("lingkungan", E70)</f>
        <v>#VALUE!</v>
      </c>
      <c r="R70" t="e">
        <f>SEARCH("asasi", E70)</f>
        <v>#VALUE!</v>
      </c>
      <c r="S70">
        <f t="shared" si="11"/>
        <v>86</v>
      </c>
      <c r="T70">
        <f>COUNTIF(E70, "*212*")</f>
        <v>0</v>
      </c>
    </row>
    <row r="71" spans="1:20" ht="43.2" hidden="1" x14ac:dyDescent="0.3">
      <c r="A71" s="2" t="s">
        <v>3192</v>
      </c>
      <c r="B71" s="2" t="s">
        <v>3333</v>
      </c>
      <c r="C71" s="2" t="s">
        <v>3194</v>
      </c>
      <c r="D71" s="2" t="s">
        <v>3339</v>
      </c>
      <c r="E71" s="1" t="s">
        <v>127</v>
      </c>
      <c r="F71" s="1">
        <f>COUNTIF(E71, "*#*")</f>
        <v>0</v>
      </c>
      <c r="G71" s="1" t="e">
        <f>FIND("#", E71)</f>
        <v>#VALUE!</v>
      </c>
      <c r="I71" s="1">
        <f>COUNTIF(E71, "*RT*")</f>
        <v>0</v>
      </c>
      <c r="K71">
        <v>2034</v>
      </c>
      <c r="L71">
        <v>11604</v>
      </c>
      <c r="M71">
        <f>COUNTIF(E71, "*Jokowi*")</f>
        <v>0</v>
      </c>
      <c r="N71">
        <f>COUNTIF(E71, "*perempuan*")</f>
        <v>0</v>
      </c>
      <c r="O71" t="e">
        <f>FIND("HAM", E71)</f>
        <v>#VALUE!</v>
      </c>
      <c r="P71" t="e">
        <f>SEARCH("millennial", E71)</f>
        <v>#VALUE!</v>
      </c>
      <c r="Q71" t="e">
        <f>SEARCH("lingkungan", E71)</f>
        <v>#VALUE!</v>
      </c>
      <c r="R71" t="e">
        <f>SEARCH("asasi", E71)</f>
        <v>#VALUE!</v>
      </c>
      <c r="S71">
        <f t="shared" si="11"/>
        <v>34</v>
      </c>
      <c r="T71">
        <f>COUNTIF(E71, "*212*")</f>
        <v>0</v>
      </c>
    </row>
    <row r="72" spans="1:20" ht="57.6" hidden="1" x14ac:dyDescent="0.3">
      <c r="A72" s="2" t="s">
        <v>3230</v>
      </c>
      <c r="B72" s="2" t="s">
        <v>3285</v>
      </c>
      <c r="C72" s="2" t="s">
        <v>3194</v>
      </c>
      <c r="D72" s="2" t="s">
        <v>3308</v>
      </c>
      <c r="E72" s="1" t="s">
        <v>98</v>
      </c>
      <c r="F72" s="1">
        <f>COUNTIF(E72, "*#*")</f>
        <v>0</v>
      </c>
      <c r="G72" s="1" t="e">
        <f>FIND("#", E72)</f>
        <v>#VALUE!</v>
      </c>
      <c r="I72" s="1">
        <f>COUNTIF(E72, "*RT*")</f>
        <v>0</v>
      </c>
      <c r="K72">
        <v>2013</v>
      </c>
      <c r="L72">
        <v>10716</v>
      </c>
      <c r="M72">
        <f>COUNTIF(E72, "*Jokowi*")</f>
        <v>0</v>
      </c>
      <c r="N72">
        <f>COUNTIF(E72, "*perempuan*")</f>
        <v>0</v>
      </c>
      <c r="O72" t="e">
        <f>FIND("HAM", E72)</f>
        <v>#VALUE!</v>
      </c>
      <c r="P72" t="e">
        <f>SEARCH("millennial", E72)</f>
        <v>#VALUE!</v>
      </c>
      <c r="Q72" t="e">
        <f>SEARCH("lingkungan", E72)</f>
        <v>#VALUE!</v>
      </c>
      <c r="R72" t="e">
        <f>SEARCH("asasi", E72)</f>
        <v>#VALUE!</v>
      </c>
      <c r="S72">
        <f t="shared" si="11"/>
        <v>1</v>
      </c>
      <c r="T72">
        <f>COUNTIF(E72, "*212*")</f>
        <v>0</v>
      </c>
    </row>
    <row r="73" spans="1:20" ht="43.2" hidden="1" x14ac:dyDescent="0.3">
      <c r="A73" s="2" t="s">
        <v>3290</v>
      </c>
      <c r="B73" s="2" t="s">
        <v>3257</v>
      </c>
      <c r="C73" s="2" t="s">
        <v>3752</v>
      </c>
      <c r="D73" s="2" t="s">
        <v>3928</v>
      </c>
      <c r="E73" s="1" t="s">
        <v>704</v>
      </c>
      <c r="F73" s="1">
        <f>COUNTIF(E73, "*#*")</f>
        <v>0</v>
      </c>
      <c r="G73" s="1" t="e">
        <f>FIND("#", E73)</f>
        <v>#VALUE!</v>
      </c>
      <c r="I73" s="1">
        <f>COUNTIF(E73, "*RT*")</f>
        <v>0</v>
      </c>
      <c r="K73">
        <v>2120</v>
      </c>
      <c r="L73">
        <v>408</v>
      </c>
      <c r="M73">
        <f>COUNTIF(E73, "*Jokowi*")</f>
        <v>0</v>
      </c>
      <c r="N73">
        <f>COUNTIF(E73, "*perempuan*")</f>
        <v>0</v>
      </c>
      <c r="O73" t="e">
        <f>FIND("HAM", E73)</f>
        <v>#VALUE!</v>
      </c>
      <c r="P73" t="e">
        <f>SEARCH("millennial", E73)</f>
        <v>#VALUE!</v>
      </c>
      <c r="Q73" t="e">
        <f>SEARCH("lingkungan", E73)</f>
        <v>#VALUE!</v>
      </c>
      <c r="R73" t="e">
        <f>SEARCH("asasi", E73)</f>
        <v>#VALUE!</v>
      </c>
      <c r="S73">
        <f t="shared" si="11"/>
        <v>47</v>
      </c>
      <c r="T73">
        <f>COUNTIF(E73, "*212*")</f>
        <v>0</v>
      </c>
    </row>
    <row r="74" spans="1:20" ht="72" hidden="1" x14ac:dyDescent="0.3">
      <c r="A74" s="2" t="s">
        <v>3391</v>
      </c>
      <c r="B74" s="2" t="s">
        <v>3252</v>
      </c>
      <c r="C74" s="2" t="s">
        <v>3194</v>
      </c>
      <c r="D74" s="2" t="s">
        <v>3392</v>
      </c>
      <c r="E74" s="1" t="s">
        <v>178</v>
      </c>
      <c r="F74" s="1">
        <f>COUNTIF(E74, "*#*")</f>
        <v>0</v>
      </c>
      <c r="G74" s="1" t="e">
        <f>FIND("#", E74)</f>
        <v>#VALUE!</v>
      </c>
      <c r="I74" s="1">
        <f>COUNTIF(E74, "*RT*")</f>
        <v>0</v>
      </c>
      <c r="K74">
        <v>2010</v>
      </c>
      <c r="L74">
        <v>8279</v>
      </c>
      <c r="M74">
        <f>COUNTIF(E74, "*Jokowi*")</f>
        <v>0</v>
      </c>
      <c r="N74">
        <f>COUNTIF(E74, "*perempuan*")</f>
        <v>0</v>
      </c>
      <c r="O74" t="e">
        <f>FIND("HAM", E74)</f>
        <v>#VALUE!</v>
      </c>
      <c r="P74" t="e">
        <f>SEARCH("millennial", E74)</f>
        <v>#VALUE!</v>
      </c>
      <c r="Q74" t="e">
        <f>SEARCH("lingkungan", E74)</f>
        <v>#VALUE!</v>
      </c>
      <c r="R74" t="e">
        <f>SEARCH("asasi", E74)</f>
        <v>#VALUE!</v>
      </c>
      <c r="S74">
        <f t="shared" si="11"/>
        <v>107</v>
      </c>
      <c r="T74">
        <f>COUNTIF(E74, "*212*")</f>
        <v>0</v>
      </c>
    </row>
    <row r="75" spans="1:20" ht="28.8" hidden="1" x14ac:dyDescent="0.3">
      <c r="A75" s="2" t="s">
        <v>3238</v>
      </c>
      <c r="B75" s="2" t="s">
        <v>3285</v>
      </c>
      <c r="C75" s="2" t="s">
        <v>3194</v>
      </c>
      <c r="D75" s="2" t="s">
        <v>3324</v>
      </c>
      <c r="E75" s="1" t="s">
        <v>114</v>
      </c>
      <c r="F75" s="1">
        <f>COUNTIF(E75, "*#*")</f>
        <v>0</v>
      </c>
      <c r="G75" s="1" t="e">
        <f>FIND("#", E75)</f>
        <v>#VALUE!</v>
      </c>
      <c r="I75" s="1">
        <f>COUNTIF(E75, "*RT*")</f>
        <v>0</v>
      </c>
      <c r="K75">
        <v>1967</v>
      </c>
      <c r="L75">
        <v>10937</v>
      </c>
      <c r="M75">
        <f>COUNTIF(E75, "*Jokowi*")</f>
        <v>0</v>
      </c>
      <c r="N75">
        <f>COUNTIF(E75, "*perempuan*")</f>
        <v>0</v>
      </c>
      <c r="O75" t="e">
        <f>FIND("HAM", E75)</f>
        <v>#VALUE!</v>
      </c>
      <c r="P75" t="e">
        <f>SEARCH("millennial", E75)</f>
        <v>#VALUE!</v>
      </c>
      <c r="Q75" t="e">
        <f>SEARCH("lingkungan", E75)</f>
        <v>#VALUE!</v>
      </c>
      <c r="R75" t="e">
        <f>SEARCH("asasi", E75)</f>
        <v>#VALUE!</v>
      </c>
      <c r="S75" t="e">
        <f t="shared" si="11"/>
        <v>#VALUE!</v>
      </c>
      <c r="T75">
        <f>COUNTIF(E75, "*212*")</f>
        <v>0</v>
      </c>
    </row>
    <row r="76" spans="1:20" ht="86.4" hidden="1" x14ac:dyDescent="0.3">
      <c r="A76" s="2" t="s">
        <v>3227</v>
      </c>
      <c r="B76" s="2" t="s">
        <v>3285</v>
      </c>
      <c r="C76" s="2" t="s">
        <v>3194</v>
      </c>
      <c r="D76" s="2" t="s">
        <v>3300</v>
      </c>
      <c r="E76" s="1" t="s">
        <v>90</v>
      </c>
      <c r="F76" s="1">
        <f>COUNTIF(E76, "*#*")</f>
        <v>0</v>
      </c>
      <c r="G76" s="1" t="e">
        <f>FIND("#", E76)</f>
        <v>#VALUE!</v>
      </c>
      <c r="I76" s="1">
        <f>COUNTIF(E76, "*RT*")</f>
        <v>0</v>
      </c>
      <c r="K76">
        <v>1943</v>
      </c>
      <c r="L76">
        <v>6719</v>
      </c>
      <c r="M76">
        <f>COUNTIF(E76, "*Jokowi*")</f>
        <v>0</v>
      </c>
      <c r="N76">
        <f>COUNTIF(E76, "*perempuan*")</f>
        <v>0</v>
      </c>
      <c r="O76" t="e">
        <f>FIND("HAM", E76)</f>
        <v>#VALUE!</v>
      </c>
      <c r="P76" t="e">
        <f>SEARCH("millennial", E76)</f>
        <v>#VALUE!</v>
      </c>
      <c r="Q76" t="e">
        <f>SEARCH("lingkungan", E76)</f>
        <v>#VALUE!</v>
      </c>
      <c r="R76" t="e">
        <f>SEARCH("asasi", E76)</f>
        <v>#VALUE!</v>
      </c>
      <c r="S76" t="e">
        <f t="shared" si="11"/>
        <v>#VALUE!</v>
      </c>
      <c r="T76">
        <f>COUNTIF(E76, "*212*")</f>
        <v>0</v>
      </c>
    </row>
    <row r="77" spans="1:20" ht="72" x14ac:dyDescent="0.3">
      <c r="A77" s="2" t="s">
        <v>3230</v>
      </c>
      <c r="B77" s="2" t="s">
        <v>3193</v>
      </c>
      <c r="C77" s="2" t="s">
        <v>3194</v>
      </c>
      <c r="D77" s="2" t="s">
        <v>3233</v>
      </c>
      <c r="E77" s="1" t="s">
        <v>36</v>
      </c>
      <c r="F77" s="1">
        <f>COUNTIF(E77, "*#*")</f>
        <v>1</v>
      </c>
      <c r="G77" s="1">
        <f>FIND("#", E77)</f>
        <v>175</v>
      </c>
      <c r="H77" s="1" t="str">
        <f>MID(E77,G77-1, 25)</f>
        <v xml:space="preserve"> #DoklingPeduliBanten htt</v>
      </c>
      <c r="I77" s="1">
        <f>COUNTIF(E77, "*RT*")</f>
        <v>0</v>
      </c>
      <c r="K77">
        <v>1928</v>
      </c>
      <c r="L77">
        <v>6376</v>
      </c>
      <c r="M77">
        <f>COUNTIF(E77, "*Jokowi*")</f>
        <v>0</v>
      </c>
      <c r="N77">
        <f>COUNTIF(E77, "*perempuan*")</f>
        <v>0</v>
      </c>
      <c r="O77" t="e">
        <f>FIND("HAM", E77)</f>
        <v>#VALUE!</v>
      </c>
      <c r="P77" t="e">
        <f>SEARCH("millennial", E77)</f>
        <v>#VALUE!</v>
      </c>
      <c r="Q77" t="e">
        <f>SEARCH("lingkungan", E77)</f>
        <v>#VALUE!</v>
      </c>
      <c r="R77" t="e">
        <f>SEARCH("asasi", E77)</f>
        <v>#VALUE!</v>
      </c>
      <c r="S77">
        <f t="shared" si="11"/>
        <v>148</v>
      </c>
      <c r="T77">
        <f>COUNTIF(E77, "*212*")</f>
        <v>0</v>
      </c>
    </row>
    <row r="78" spans="1:20" ht="72" hidden="1" x14ac:dyDescent="0.3">
      <c r="A78" s="2" t="s">
        <v>3221</v>
      </c>
      <c r="B78" s="2" t="s">
        <v>3193</v>
      </c>
      <c r="C78" s="2" t="s">
        <v>3194</v>
      </c>
      <c r="D78" s="2" t="s">
        <v>3226</v>
      </c>
      <c r="E78" s="1" t="s">
        <v>31</v>
      </c>
      <c r="F78" s="1">
        <f>COUNTIF(E78, "*#*")</f>
        <v>0</v>
      </c>
      <c r="G78" s="1" t="e">
        <f>FIND("#", E78)</f>
        <v>#VALUE!</v>
      </c>
      <c r="I78" s="1">
        <f>COUNTIF(E78, "*RT*")</f>
        <v>0</v>
      </c>
      <c r="J78" s="1" t="e">
        <f>FIND("RT",E78)</f>
        <v>#VALUE!</v>
      </c>
      <c r="K78">
        <v>1849</v>
      </c>
      <c r="L78">
        <v>6721</v>
      </c>
      <c r="M78">
        <f>COUNTIF(E78, "*Jokowi*")</f>
        <v>0</v>
      </c>
      <c r="N78">
        <f>COUNTIF(E78, "*perempuan*")</f>
        <v>0</v>
      </c>
      <c r="O78" t="e">
        <f>FIND("HAM", E78)</f>
        <v>#VALUE!</v>
      </c>
      <c r="P78" t="e">
        <f>SEARCH("millennial", E78)</f>
        <v>#VALUE!</v>
      </c>
      <c r="Q78" t="e">
        <f>SEARCH("lingkungan", E78)</f>
        <v>#VALUE!</v>
      </c>
      <c r="R78" t="e">
        <f>SEARCH("asasi", E78)</f>
        <v>#VALUE!</v>
      </c>
      <c r="S78" t="e">
        <f t="shared" si="11"/>
        <v>#VALUE!</v>
      </c>
      <c r="T78">
        <f>COUNTIF(E78, "*212*")</f>
        <v>0</v>
      </c>
    </row>
    <row r="79" spans="1:20" ht="43.2" hidden="1" x14ac:dyDescent="0.3">
      <c r="A79" s="2" t="s">
        <v>3437</v>
      </c>
      <c r="B79" s="2" t="s">
        <v>3257</v>
      </c>
      <c r="C79" s="2" t="s">
        <v>3752</v>
      </c>
      <c r="D79" s="2" t="s">
        <v>4010</v>
      </c>
      <c r="E79" s="1" t="s">
        <v>789</v>
      </c>
      <c r="F79" s="1">
        <f>COUNTIF(E79, "*#*")</f>
        <v>0</v>
      </c>
      <c r="G79" s="1" t="e">
        <f>FIND("#", E79)</f>
        <v>#VALUE!</v>
      </c>
      <c r="I79" s="1">
        <f>COUNTIF(E79, "*RT*")</f>
        <v>0</v>
      </c>
      <c r="K79">
        <v>1995</v>
      </c>
      <c r="L79">
        <v>328</v>
      </c>
      <c r="M79">
        <f>COUNTIF(E79, "*Jokowi*")</f>
        <v>0</v>
      </c>
      <c r="N79">
        <f>COUNTIF(E79, "*perempuan*")</f>
        <v>0</v>
      </c>
      <c r="O79" t="e">
        <f>FIND("HAM", E79)</f>
        <v>#VALUE!</v>
      </c>
      <c r="P79" t="e">
        <f>SEARCH("millennial", E79)</f>
        <v>#VALUE!</v>
      </c>
      <c r="Q79" t="e">
        <f>SEARCH("lingkungan", E79)</f>
        <v>#VALUE!</v>
      </c>
      <c r="R79" t="e">
        <f>SEARCH("asasi", E79)</f>
        <v>#VALUE!</v>
      </c>
      <c r="S79" t="e">
        <f t="shared" si="11"/>
        <v>#VALUE!</v>
      </c>
      <c r="T79">
        <f>COUNTIF(E79, "*212*")</f>
        <v>0</v>
      </c>
    </row>
    <row r="80" spans="1:20" ht="43.2" hidden="1" x14ac:dyDescent="0.3">
      <c r="A80" s="2" t="s">
        <v>3485</v>
      </c>
      <c r="B80" s="2" t="s">
        <v>3438</v>
      </c>
      <c r="C80" s="2" t="s">
        <v>3194</v>
      </c>
      <c r="D80" s="2" t="s">
        <v>3487</v>
      </c>
      <c r="E80" s="1" t="s">
        <v>268</v>
      </c>
      <c r="F80" s="1">
        <f>COUNTIF(E80, "*#*")</f>
        <v>1</v>
      </c>
      <c r="G80" s="1">
        <f>FIND("#", E80)</f>
        <v>104</v>
      </c>
      <c r="H80" s="1" t="str">
        <f>MID(E80,G80-1, 25)</f>
        <v xml:space="preserve"> #MayDay</v>
      </c>
      <c r="I80" s="1">
        <f>COUNTIF(E80, "*RT*")</f>
        <v>0</v>
      </c>
      <c r="K80">
        <v>1847</v>
      </c>
      <c r="L80">
        <v>5571</v>
      </c>
      <c r="M80">
        <f>COUNTIF(E80, "*Jokowi*")</f>
        <v>0</v>
      </c>
      <c r="N80">
        <f>COUNTIF(E80, "*perempuan*")</f>
        <v>0</v>
      </c>
      <c r="O80" t="e">
        <f>FIND("HAM", E80)</f>
        <v>#VALUE!</v>
      </c>
      <c r="P80" t="e">
        <f>SEARCH("millennial", E80)</f>
        <v>#VALUE!</v>
      </c>
      <c r="Q80" t="e">
        <f>SEARCH("lingkungan", E80)</f>
        <v>#VALUE!</v>
      </c>
      <c r="R80" t="e">
        <f>SEARCH("asasi", E80)</f>
        <v>#VALUE!</v>
      </c>
      <c r="S80">
        <f t="shared" si="11"/>
        <v>21</v>
      </c>
      <c r="T80">
        <f>COUNTIF(E80, "*212*")</f>
        <v>0</v>
      </c>
    </row>
    <row r="81" spans="1:20" ht="57.6" hidden="1" x14ac:dyDescent="0.3">
      <c r="A81" s="2" t="s">
        <v>3199</v>
      </c>
      <c r="B81" s="2" t="s">
        <v>3285</v>
      </c>
      <c r="C81" s="2" t="s">
        <v>3194</v>
      </c>
      <c r="D81" s="2" t="s">
        <v>3297</v>
      </c>
      <c r="E81" s="1" t="s">
        <v>88</v>
      </c>
      <c r="F81" s="1">
        <f>COUNTIF(E81, "*#*")</f>
        <v>0</v>
      </c>
      <c r="G81" s="1" t="e">
        <f>FIND("#", E81)</f>
        <v>#VALUE!</v>
      </c>
      <c r="I81" s="1">
        <f>COUNTIF(E81, "*RT*")</f>
        <v>0</v>
      </c>
      <c r="K81">
        <v>1836</v>
      </c>
      <c r="L81">
        <v>5320</v>
      </c>
      <c r="M81">
        <f>COUNTIF(E81, "*Jokowi*")</f>
        <v>0</v>
      </c>
      <c r="N81">
        <f>COUNTIF(E81, "*perempuan*")</f>
        <v>0</v>
      </c>
      <c r="O81" t="e">
        <f>FIND("HAM", E81)</f>
        <v>#VALUE!</v>
      </c>
      <c r="P81" t="e">
        <f>SEARCH("millennial", E81)</f>
        <v>#VALUE!</v>
      </c>
      <c r="Q81" t="e">
        <f>SEARCH("lingkungan", E81)</f>
        <v>#VALUE!</v>
      </c>
      <c r="R81" t="e">
        <f>SEARCH("asasi", E81)</f>
        <v>#VALUE!</v>
      </c>
      <c r="S81" t="e">
        <f t="shared" si="11"/>
        <v>#VALUE!</v>
      </c>
      <c r="T81">
        <f>COUNTIF(E81, "*212*")</f>
        <v>0</v>
      </c>
    </row>
    <row r="82" spans="1:20" ht="86.4" x14ac:dyDescent="0.3">
      <c r="A82" s="2" t="s">
        <v>3199</v>
      </c>
      <c r="B82" s="2" t="s">
        <v>3193</v>
      </c>
      <c r="C82" s="2" t="s">
        <v>3194</v>
      </c>
      <c r="D82" s="2" t="s">
        <v>3220</v>
      </c>
      <c r="E82" s="1" t="s">
        <v>26</v>
      </c>
      <c r="F82" s="1">
        <f>COUNTIF(E82, "*#*")</f>
        <v>0</v>
      </c>
      <c r="G82" s="1" t="e">
        <f>FIND("#", E82)</f>
        <v>#VALUE!</v>
      </c>
      <c r="I82" s="1">
        <f>COUNTIF(E82, "*RT*")</f>
        <v>1</v>
      </c>
      <c r="J82" s="1" t="e">
        <f>FIND("RT",E82)</f>
        <v>#VALUE!</v>
      </c>
      <c r="K82">
        <v>1836</v>
      </c>
      <c r="L82">
        <v>6176</v>
      </c>
      <c r="M82">
        <f>COUNTIF(E82, "*Jokowi*")</f>
        <v>0</v>
      </c>
      <c r="N82">
        <f>COUNTIF(E82, "*perempuan*")</f>
        <v>0</v>
      </c>
      <c r="O82" t="e">
        <f>FIND("HAM", E82)</f>
        <v>#VALUE!</v>
      </c>
      <c r="P82" t="e">
        <f>SEARCH("millennial", E82)</f>
        <v>#VALUE!</v>
      </c>
      <c r="Q82" t="e">
        <f>SEARCH("lingkungan", E82)</f>
        <v>#VALUE!</v>
      </c>
      <c r="R82" t="e">
        <f>SEARCH("asasi", E82)</f>
        <v>#VALUE!</v>
      </c>
      <c r="S82">
        <f t="shared" si="11"/>
        <v>90</v>
      </c>
      <c r="T82">
        <f>COUNTIF(E82, "*212*")</f>
        <v>0</v>
      </c>
    </row>
    <row r="83" spans="1:20" ht="57.6" hidden="1" x14ac:dyDescent="0.3">
      <c r="A83" s="2" t="s">
        <v>3276</v>
      </c>
      <c r="B83" s="2" t="s">
        <v>3193</v>
      </c>
      <c r="C83" s="2" t="s">
        <v>3194</v>
      </c>
      <c r="D83" s="2" t="s">
        <v>3279</v>
      </c>
      <c r="E83" s="1" t="s">
        <v>73</v>
      </c>
      <c r="F83" s="1">
        <f>COUNTIF(E83, "*#*")</f>
        <v>0</v>
      </c>
      <c r="G83" s="1" t="e">
        <f>FIND("#", E83)</f>
        <v>#VALUE!</v>
      </c>
      <c r="I83" s="1">
        <f>COUNTIF(E83, "*RT*")</f>
        <v>0</v>
      </c>
      <c r="K83">
        <v>1817</v>
      </c>
      <c r="L83">
        <v>6379</v>
      </c>
      <c r="M83">
        <f>COUNTIF(E83, "*Jokowi*")</f>
        <v>0</v>
      </c>
      <c r="N83">
        <f>COUNTIF(E83, "*perempuan*")</f>
        <v>0</v>
      </c>
      <c r="O83" t="e">
        <f>FIND("HAM", E83)</f>
        <v>#VALUE!</v>
      </c>
      <c r="P83" t="e">
        <f>SEARCH("millennial", E83)</f>
        <v>#VALUE!</v>
      </c>
      <c r="Q83" t="e">
        <f>SEARCH("lingkungan", E83)</f>
        <v>#VALUE!</v>
      </c>
      <c r="R83" t="e">
        <f>SEARCH("asasi", E83)</f>
        <v>#VALUE!</v>
      </c>
      <c r="S83" t="e">
        <f t="shared" si="11"/>
        <v>#VALUE!</v>
      </c>
      <c r="T83">
        <f>COUNTIF(E83, "*212*")</f>
        <v>0</v>
      </c>
    </row>
    <row r="84" spans="1:20" ht="57.6" hidden="1" x14ac:dyDescent="0.3">
      <c r="A84" s="2" t="s">
        <v>3230</v>
      </c>
      <c r="B84" s="2" t="s">
        <v>3333</v>
      </c>
      <c r="C84" s="2" t="s">
        <v>3194</v>
      </c>
      <c r="D84" s="2" t="s">
        <v>3355</v>
      </c>
      <c r="E84" s="1" t="s">
        <v>143</v>
      </c>
      <c r="F84" s="1">
        <f>COUNTIF(E84, "*#*")</f>
        <v>0</v>
      </c>
      <c r="G84" s="1" t="e">
        <f>FIND("#", E84)</f>
        <v>#VALUE!</v>
      </c>
      <c r="I84" s="1">
        <f>COUNTIF(E84, "*RT*")</f>
        <v>0</v>
      </c>
      <c r="K84">
        <v>1813</v>
      </c>
      <c r="L84">
        <v>6572</v>
      </c>
      <c r="M84">
        <f>COUNTIF(E84, "*Jokowi*")</f>
        <v>0</v>
      </c>
      <c r="N84">
        <f>COUNTIF(E84, "*perempuan*")</f>
        <v>0</v>
      </c>
      <c r="O84" t="e">
        <f>FIND("HAM", E84)</f>
        <v>#VALUE!</v>
      </c>
      <c r="P84" t="e">
        <f>SEARCH("millennial", E84)</f>
        <v>#VALUE!</v>
      </c>
      <c r="Q84" t="e">
        <f>SEARCH("lingkungan", E84)</f>
        <v>#VALUE!</v>
      </c>
      <c r="R84" t="e">
        <f>SEARCH("asasi", E84)</f>
        <v>#VALUE!</v>
      </c>
      <c r="S84">
        <f t="shared" si="11"/>
        <v>31</v>
      </c>
      <c r="T84">
        <f>COUNTIF(E84, "*212*")</f>
        <v>0</v>
      </c>
    </row>
    <row r="85" spans="1:20" ht="57.6" hidden="1" x14ac:dyDescent="0.3">
      <c r="A85" s="2" t="s">
        <v>3290</v>
      </c>
      <c r="B85" s="2" t="s">
        <v>3285</v>
      </c>
      <c r="C85" s="2" t="s">
        <v>3194</v>
      </c>
      <c r="D85" s="2" t="s">
        <v>3292</v>
      </c>
      <c r="E85" s="1" t="s">
        <v>83</v>
      </c>
      <c r="F85" s="1">
        <f>COUNTIF(E85, "*#*")</f>
        <v>0</v>
      </c>
      <c r="G85" s="1" t="e">
        <f>FIND("#", E85)</f>
        <v>#VALUE!</v>
      </c>
      <c r="I85" s="1">
        <f>COUNTIF(E85, "*RT*")</f>
        <v>1</v>
      </c>
      <c r="J85" s="1">
        <f>FIND("RT",E85)</f>
        <v>1</v>
      </c>
      <c r="K85">
        <v>1804</v>
      </c>
      <c r="L85">
        <v>0</v>
      </c>
      <c r="M85">
        <f>COUNTIF(E85, "*Jokowi*")</f>
        <v>0</v>
      </c>
      <c r="N85">
        <f>COUNTIF(E85, "*perempuan*")</f>
        <v>0</v>
      </c>
      <c r="O85" t="e">
        <f>FIND("HAM", E85)</f>
        <v>#VALUE!</v>
      </c>
      <c r="P85" t="e">
        <f>SEARCH("millennial", E85)</f>
        <v>#VALUE!</v>
      </c>
      <c r="Q85" t="e">
        <f>SEARCH("lingkungan", E85)</f>
        <v>#VALUE!</v>
      </c>
      <c r="R85" t="e">
        <f>SEARCH("asasi", E85)</f>
        <v>#VALUE!</v>
      </c>
      <c r="S85" t="e">
        <f t="shared" si="11"/>
        <v>#VALUE!</v>
      </c>
      <c r="T85">
        <f>COUNTIF(E85, "*212*")</f>
        <v>0</v>
      </c>
    </row>
    <row r="86" spans="1:20" ht="43.2" hidden="1" x14ac:dyDescent="0.3">
      <c r="A86" s="2" t="s">
        <v>3485</v>
      </c>
      <c r="B86" s="2" t="s">
        <v>3485</v>
      </c>
      <c r="C86" s="2" t="s">
        <v>3194</v>
      </c>
      <c r="D86" s="2" t="s">
        <v>3511</v>
      </c>
      <c r="E86" s="1" t="s">
        <v>292</v>
      </c>
      <c r="F86" s="1">
        <f>COUNTIF(E86, "*#*")</f>
        <v>0</v>
      </c>
      <c r="G86" s="1" t="e">
        <f>FIND("#", E86)</f>
        <v>#VALUE!</v>
      </c>
      <c r="I86" s="1">
        <f>COUNTIF(E86, "*RT*")</f>
        <v>0</v>
      </c>
      <c r="K86">
        <v>1800</v>
      </c>
      <c r="L86">
        <v>5870</v>
      </c>
      <c r="M86">
        <f>COUNTIF(E86, "*Jokowi*")</f>
        <v>0</v>
      </c>
      <c r="N86">
        <f>COUNTIF(E86, "*perempuan*")</f>
        <v>0</v>
      </c>
      <c r="O86" t="e">
        <f>FIND("HAM", E86)</f>
        <v>#VALUE!</v>
      </c>
      <c r="P86" t="e">
        <f>SEARCH("millennial", E86)</f>
        <v>#VALUE!</v>
      </c>
      <c r="Q86" t="e">
        <f>SEARCH("lingkungan", E86)</f>
        <v>#VALUE!</v>
      </c>
      <c r="R86" t="e">
        <f>SEARCH("asasi", E86)</f>
        <v>#VALUE!</v>
      </c>
      <c r="S86" t="e">
        <f t="shared" si="11"/>
        <v>#VALUE!</v>
      </c>
      <c r="T86">
        <f>COUNTIF(E86, "*212*")</f>
        <v>0</v>
      </c>
    </row>
    <row r="87" spans="1:20" ht="43.2" hidden="1" x14ac:dyDescent="0.3">
      <c r="A87" s="2" t="s">
        <v>3257</v>
      </c>
      <c r="B87" s="2" t="s">
        <v>3193</v>
      </c>
      <c r="C87" s="2" t="s">
        <v>3194</v>
      </c>
      <c r="D87" s="2" t="s">
        <v>3262</v>
      </c>
      <c r="E87" s="1" t="s">
        <v>59</v>
      </c>
      <c r="F87" s="1">
        <f>COUNTIF(E87, "*#*")</f>
        <v>0</v>
      </c>
      <c r="G87" s="1" t="e">
        <f>FIND("#", E87)</f>
        <v>#VALUE!</v>
      </c>
      <c r="I87" s="1">
        <f>COUNTIF(E87, "*RT*")</f>
        <v>0</v>
      </c>
      <c r="K87">
        <v>1799</v>
      </c>
      <c r="L87">
        <v>5756</v>
      </c>
      <c r="M87">
        <f>COUNTIF(E87, "*Jokowi*")</f>
        <v>0</v>
      </c>
      <c r="N87">
        <f>COUNTIF(E87, "*perempuan*")</f>
        <v>0</v>
      </c>
      <c r="O87" t="e">
        <f>FIND("HAM", E87)</f>
        <v>#VALUE!</v>
      </c>
      <c r="P87" t="e">
        <f>SEARCH("millennial", E87)</f>
        <v>#VALUE!</v>
      </c>
      <c r="Q87" t="e">
        <f>SEARCH("lingkungan", E87)</f>
        <v>#VALUE!</v>
      </c>
      <c r="R87" t="e">
        <f>SEARCH("asasi", E87)</f>
        <v>#VALUE!</v>
      </c>
      <c r="S87" t="e">
        <f t="shared" si="11"/>
        <v>#VALUE!</v>
      </c>
      <c r="T87">
        <f>COUNTIF(E87, "*212*")</f>
        <v>0</v>
      </c>
    </row>
    <row r="88" spans="1:20" ht="86.4" x14ac:dyDescent="0.3">
      <c r="A88" s="2" t="s">
        <v>3257</v>
      </c>
      <c r="B88" s="2" t="s">
        <v>3193</v>
      </c>
      <c r="C88" s="2" t="s">
        <v>3194</v>
      </c>
      <c r="D88" s="2" t="s">
        <v>3258</v>
      </c>
      <c r="E88" s="1" t="s">
        <v>55</v>
      </c>
      <c r="F88" s="1">
        <f>COUNTIF(E88, "*#*")</f>
        <v>0</v>
      </c>
      <c r="G88" s="1" t="e">
        <f>FIND("#", E88)</f>
        <v>#VALUE!</v>
      </c>
      <c r="I88" s="1">
        <f>COUNTIF(E88, "*RT*")</f>
        <v>0</v>
      </c>
      <c r="K88">
        <v>1784</v>
      </c>
      <c r="L88">
        <v>6660</v>
      </c>
      <c r="M88">
        <f>COUNTIF(E88, "*Jokowi*")</f>
        <v>0</v>
      </c>
      <c r="N88">
        <f>COUNTIF(E88, "*perempuan*")</f>
        <v>0</v>
      </c>
      <c r="O88" t="e">
        <f>FIND("HAM", E88)</f>
        <v>#VALUE!</v>
      </c>
      <c r="P88" t="e">
        <f>SEARCH("millennial", E88)</f>
        <v>#VALUE!</v>
      </c>
      <c r="Q88" t="e">
        <f>SEARCH("lingkungan", E88)</f>
        <v>#VALUE!</v>
      </c>
      <c r="R88" t="e">
        <f>SEARCH("asasi", E88)</f>
        <v>#VALUE!</v>
      </c>
      <c r="S88">
        <f t="shared" si="11"/>
        <v>71</v>
      </c>
      <c r="T88">
        <f>COUNTIF(E88, "*212*")</f>
        <v>0</v>
      </c>
    </row>
    <row r="89" spans="1:20" ht="43.2" hidden="1" x14ac:dyDescent="0.3">
      <c r="A89" s="2" t="s">
        <v>3245</v>
      </c>
      <c r="B89" s="2" t="s">
        <v>3257</v>
      </c>
      <c r="C89" s="2" t="s">
        <v>3752</v>
      </c>
      <c r="D89" s="2" t="s">
        <v>3983</v>
      </c>
      <c r="E89" s="1" t="s">
        <v>761</v>
      </c>
      <c r="F89" s="1">
        <f>COUNTIF(E89, "*#*")</f>
        <v>0</v>
      </c>
      <c r="G89" s="1" t="e">
        <f>FIND("#", E89)</f>
        <v>#VALUE!</v>
      </c>
      <c r="I89" s="1">
        <f>COUNTIF(E89, "*RT*")</f>
        <v>0</v>
      </c>
      <c r="K89">
        <v>1829</v>
      </c>
      <c r="L89">
        <v>154</v>
      </c>
      <c r="M89">
        <f>COUNTIF(E89, "*Jokowi*")</f>
        <v>0</v>
      </c>
      <c r="N89">
        <f>COUNTIF(E89, "*perempuan*")</f>
        <v>0</v>
      </c>
      <c r="O89" t="e">
        <f>FIND("HAM", E89)</f>
        <v>#VALUE!</v>
      </c>
      <c r="P89" t="e">
        <f>SEARCH("millennial", E89)</f>
        <v>#VALUE!</v>
      </c>
      <c r="Q89" t="e">
        <f>SEARCH("lingkungan", E89)</f>
        <v>#VALUE!</v>
      </c>
      <c r="R89" t="e">
        <f>SEARCH("asasi", E89)</f>
        <v>#VALUE!</v>
      </c>
      <c r="S89" t="e">
        <f t="shared" si="11"/>
        <v>#VALUE!</v>
      </c>
      <c r="T89">
        <f>COUNTIF(E89, "*212*")</f>
        <v>0</v>
      </c>
    </row>
    <row r="90" spans="1:20" ht="43.2" hidden="1" x14ac:dyDescent="0.3">
      <c r="A90" s="2" t="s">
        <v>3221</v>
      </c>
      <c r="B90" s="2" t="s">
        <v>3257</v>
      </c>
      <c r="C90" s="2" t="s">
        <v>3752</v>
      </c>
      <c r="D90" s="2" t="s">
        <v>3964</v>
      </c>
      <c r="E90" s="1" t="s">
        <v>742</v>
      </c>
      <c r="F90" s="1">
        <f>COUNTIF(E90, "*#*")</f>
        <v>0</v>
      </c>
      <c r="G90" s="1" t="e">
        <f>FIND("#", E90)</f>
        <v>#VALUE!</v>
      </c>
      <c r="I90" s="1">
        <f>COUNTIF(E90, "*RT*")</f>
        <v>0</v>
      </c>
      <c r="K90">
        <v>1827</v>
      </c>
      <c r="L90">
        <v>347</v>
      </c>
      <c r="M90">
        <f>COUNTIF(E90, "*Jokowi*")</f>
        <v>0</v>
      </c>
      <c r="N90">
        <f>COUNTIF(E90, "*perempuan*")</f>
        <v>0</v>
      </c>
      <c r="O90" t="e">
        <f>FIND("HAM", E90)</f>
        <v>#VALUE!</v>
      </c>
      <c r="P90" t="e">
        <f>SEARCH("millennial", E90)</f>
        <v>#VALUE!</v>
      </c>
      <c r="Q90" t="e">
        <f>SEARCH("lingkungan", E90)</f>
        <v>#VALUE!</v>
      </c>
      <c r="R90" t="e">
        <f>SEARCH("asasi", E90)</f>
        <v>#VALUE!</v>
      </c>
      <c r="S90" t="e">
        <f t="shared" si="11"/>
        <v>#VALUE!</v>
      </c>
      <c r="T90">
        <f>COUNTIF(E90, "*212*")</f>
        <v>0</v>
      </c>
    </row>
    <row r="91" spans="1:20" ht="86.4" hidden="1" x14ac:dyDescent="0.3">
      <c r="A91" s="2" t="s">
        <v>3333</v>
      </c>
      <c r="B91" s="2" t="s">
        <v>3285</v>
      </c>
      <c r="C91" s="2" t="s">
        <v>3194</v>
      </c>
      <c r="D91" s="2" t="s">
        <v>3334</v>
      </c>
      <c r="E91" s="1" t="s">
        <v>122</v>
      </c>
      <c r="F91" s="1">
        <f>COUNTIF(E91, "*#*")</f>
        <v>0</v>
      </c>
      <c r="G91" s="1" t="e">
        <f>FIND("#", E91)</f>
        <v>#VALUE!</v>
      </c>
      <c r="I91" s="1">
        <f>COUNTIF(E91, "*RT*")</f>
        <v>0</v>
      </c>
      <c r="K91">
        <v>1757</v>
      </c>
      <c r="L91">
        <v>5933</v>
      </c>
      <c r="M91">
        <f>COUNTIF(E91, "*Jokowi*")</f>
        <v>0</v>
      </c>
      <c r="N91">
        <f>COUNTIF(E91, "*perempuan*")</f>
        <v>0</v>
      </c>
      <c r="O91" t="e">
        <f>FIND("HAM", E91)</f>
        <v>#VALUE!</v>
      </c>
      <c r="P91" t="e">
        <f>SEARCH("millennial", E91)</f>
        <v>#VALUE!</v>
      </c>
      <c r="Q91" t="e">
        <f>SEARCH("lingkungan", E91)</f>
        <v>#VALUE!</v>
      </c>
      <c r="R91" t="e">
        <f>SEARCH("asasi", E91)</f>
        <v>#VALUE!</v>
      </c>
      <c r="S91">
        <f t="shared" si="11"/>
        <v>37</v>
      </c>
      <c r="T91">
        <f>COUNTIF(E91, "*212*")</f>
        <v>0</v>
      </c>
    </row>
    <row r="92" spans="1:20" ht="57.6" hidden="1" x14ac:dyDescent="0.3">
      <c r="A92" s="2" t="s">
        <v>3199</v>
      </c>
      <c r="B92" s="2" t="s">
        <v>3285</v>
      </c>
      <c r="C92" s="2" t="s">
        <v>3194</v>
      </c>
      <c r="D92" s="2" t="s">
        <v>3293</v>
      </c>
      <c r="E92" s="1" t="s">
        <v>84</v>
      </c>
      <c r="F92" s="1">
        <f>COUNTIF(E92, "*#*")</f>
        <v>0</v>
      </c>
      <c r="G92" s="1" t="e">
        <f>FIND("#", E92)</f>
        <v>#VALUE!</v>
      </c>
      <c r="I92" s="1">
        <f>COUNTIF(E92, "*RT*")</f>
        <v>0</v>
      </c>
      <c r="K92">
        <v>1732</v>
      </c>
      <c r="L92">
        <v>5344</v>
      </c>
      <c r="M92">
        <f>COUNTIF(E92, "*Jokowi*")</f>
        <v>0</v>
      </c>
      <c r="N92">
        <f>COUNTIF(E92, "*perempuan*")</f>
        <v>0</v>
      </c>
      <c r="O92" t="e">
        <f>FIND("HAM", E92)</f>
        <v>#VALUE!</v>
      </c>
      <c r="P92" t="e">
        <f>SEARCH("millennial", E92)</f>
        <v>#VALUE!</v>
      </c>
      <c r="Q92" t="e">
        <f>SEARCH("lingkungan", E92)</f>
        <v>#VALUE!</v>
      </c>
      <c r="R92" t="e">
        <f>SEARCH("asasi", E92)</f>
        <v>#VALUE!</v>
      </c>
      <c r="S92" t="e">
        <f t="shared" si="11"/>
        <v>#VALUE!</v>
      </c>
      <c r="T92">
        <f>COUNTIF(E92, "*212*")</f>
        <v>0</v>
      </c>
    </row>
    <row r="93" spans="1:20" ht="57.6" hidden="1" x14ac:dyDescent="0.3">
      <c r="A93" s="2" t="s">
        <v>3199</v>
      </c>
      <c r="B93" s="2" t="s">
        <v>3333</v>
      </c>
      <c r="C93" s="2" t="s">
        <v>3194</v>
      </c>
      <c r="D93" s="2" t="s">
        <v>3341</v>
      </c>
      <c r="E93" s="1" t="s">
        <v>129</v>
      </c>
      <c r="F93" s="1">
        <f>COUNTIF(E93, "*#*")</f>
        <v>0</v>
      </c>
      <c r="G93" s="1" t="e">
        <f>FIND("#", E93)</f>
        <v>#VALUE!</v>
      </c>
      <c r="I93" s="1">
        <f>COUNTIF(E93, "*RT*")</f>
        <v>0</v>
      </c>
      <c r="K93">
        <v>1684</v>
      </c>
      <c r="L93">
        <v>7133</v>
      </c>
      <c r="M93">
        <f>COUNTIF(E93, "*Jokowi*")</f>
        <v>0</v>
      </c>
      <c r="N93">
        <f>COUNTIF(E93, "*perempuan*")</f>
        <v>0</v>
      </c>
      <c r="O93" t="e">
        <f>FIND("HAM", E93)</f>
        <v>#VALUE!</v>
      </c>
      <c r="P93" t="e">
        <f>SEARCH("millennial", E93)</f>
        <v>#VALUE!</v>
      </c>
      <c r="Q93" t="e">
        <f>SEARCH("lingkungan", E93)</f>
        <v>#VALUE!</v>
      </c>
      <c r="R93" t="e">
        <f>SEARCH("asasi", E93)</f>
        <v>#VALUE!</v>
      </c>
      <c r="S93">
        <f t="shared" si="11"/>
        <v>68</v>
      </c>
      <c r="T93">
        <f>COUNTIF(E93, "*212*")</f>
        <v>0</v>
      </c>
    </row>
    <row r="94" spans="1:20" ht="86.4" hidden="1" x14ac:dyDescent="0.3">
      <c r="A94" s="2" t="s">
        <v>3199</v>
      </c>
      <c r="B94" s="2" t="s">
        <v>3285</v>
      </c>
      <c r="C94" s="2" t="s">
        <v>3194</v>
      </c>
      <c r="D94" s="2" t="s">
        <v>3295</v>
      </c>
      <c r="E94" s="1" t="s">
        <v>86</v>
      </c>
      <c r="F94" s="1">
        <f>COUNTIF(E94, "*#*")</f>
        <v>0</v>
      </c>
      <c r="G94" s="1" t="e">
        <f>FIND("#", E94)</f>
        <v>#VALUE!</v>
      </c>
      <c r="I94" s="1">
        <f>COUNTIF(E94, "*RT*")</f>
        <v>1</v>
      </c>
      <c r="J94" s="1" t="e">
        <f>FIND("RT",E94)</f>
        <v>#VALUE!</v>
      </c>
      <c r="K94">
        <v>1588</v>
      </c>
      <c r="L94">
        <v>6438</v>
      </c>
      <c r="M94">
        <f>COUNTIF(E94, "*Jokowi*")</f>
        <v>0</v>
      </c>
      <c r="N94">
        <f>COUNTIF(E94, "*perempuan*")</f>
        <v>0</v>
      </c>
      <c r="O94" t="e">
        <f>FIND("HAM", E94)</f>
        <v>#VALUE!</v>
      </c>
      <c r="P94" t="e">
        <f>SEARCH("millennial", E94)</f>
        <v>#VALUE!</v>
      </c>
      <c r="Q94" t="e">
        <f>SEARCH("lingkungan", E94)</f>
        <v>#VALUE!</v>
      </c>
      <c r="R94" t="e">
        <f>SEARCH("asasi", E94)</f>
        <v>#VALUE!</v>
      </c>
      <c r="S94" t="e">
        <f t="shared" si="11"/>
        <v>#VALUE!</v>
      </c>
      <c r="T94">
        <f>COUNTIF(E94, "*212*")</f>
        <v>0</v>
      </c>
    </row>
    <row r="95" spans="1:20" ht="72" hidden="1" x14ac:dyDescent="0.3">
      <c r="A95" s="2" t="s">
        <v>3199</v>
      </c>
      <c r="B95" s="2" t="s">
        <v>3333</v>
      </c>
      <c r="C95" s="2" t="s">
        <v>3194</v>
      </c>
      <c r="D95" s="2" t="s">
        <v>3351</v>
      </c>
      <c r="E95" s="1" t="s">
        <v>139</v>
      </c>
      <c r="F95" s="1">
        <f>COUNTIF(E95, "*#*")</f>
        <v>1</v>
      </c>
      <c r="G95" s="1">
        <f>FIND("#", E95)</f>
        <v>201</v>
      </c>
      <c r="H95" s="1" t="str">
        <f>MID(E95,G95-1, 25)</f>
        <v xml:space="preserve"> #SumpahPemuda</v>
      </c>
      <c r="I95" s="1">
        <f>COUNTIF(E95, "*RT*")</f>
        <v>0</v>
      </c>
      <c r="K95">
        <v>1562</v>
      </c>
      <c r="L95">
        <v>5048</v>
      </c>
      <c r="M95">
        <f>COUNTIF(E95, "*Jokowi*")</f>
        <v>0</v>
      </c>
      <c r="N95">
        <f>COUNTIF(E95, "*perempuan*")</f>
        <v>0</v>
      </c>
      <c r="O95" t="e">
        <f>FIND("HAM", E95)</f>
        <v>#VALUE!</v>
      </c>
      <c r="P95" t="e">
        <f>SEARCH("millennial", E95)</f>
        <v>#VALUE!</v>
      </c>
      <c r="Q95" t="e">
        <f>SEARCH("lingkungan", E95)</f>
        <v>#VALUE!</v>
      </c>
      <c r="R95" t="e">
        <f>SEARCH("asasi", E95)</f>
        <v>#VALUE!</v>
      </c>
      <c r="S95" t="e">
        <f t="shared" si="11"/>
        <v>#VALUE!</v>
      </c>
      <c r="T95">
        <f>COUNTIF(E95, "*212*")</f>
        <v>0</v>
      </c>
    </row>
    <row r="96" spans="1:20" ht="100.8" hidden="1" x14ac:dyDescent="0.3">
      <c r="A96" s="2" t="s">
        <v>3247</v>
      </c>
      <c r="B96" s="2" t="s">
        <v>3193</v>
      </c>
      <c r="C96" s="2" t="s">
        <v>3194</v>
      </c>
      <c r="D96" s="2" t="s">
        <v>3251</v>
      </c>
      <c r="E96" s="1" t="s">
        <v>51</v>
      </c>
      <c r="F96" s="1">
        <f>COUNTIF(E96, "*#*")</f>
        <v>0</v>
      </c>
      <c r="G96" s="1" t="e">
        <f>FIND("#", E96)</f>
        <v>#VALUE!</v>
      </c>
      <c r="I96" s="1">
        <f>COUNTIF(E96, "*RT*")</f>
        <v>0</v>
      </c>
      <c r="J96" s="1" t="e">
        <f>FIND("RT",E96)</f>
        <v>#VALUE!</v>
      </c>
      <c r="K96">
        <v>1535</v>
      </c>
      <c r="L96">
        <v>5295</v>
      </c>
      <c r="M96">
        <f>COUNTIF(E96, "*Jokowi*")</f>
        <v>0</v>
      </c>
      <c r="N96">
        <f>COUNTIF(E96, "*perempuan*")</f>
        <v>0</v>
      </c>
      <c r="O96" t="e">
        <f>FIND("HAM", E96)</f>
        <v>#VALUE!</v>
      </c>
      <c r="P96" t="e">
        <f>SEARCH("millennial", E96)</f>
        <v>#VALUE!</v>
      </c>
      <c r="Q96" t="e">
        <f>SEARCH("lingkungan", E96)</f>
        <v>#VALUE!</v>
      </c>
      <c r="R96" t="e">
        <f>SEARCH("asasi", E96)</f>
        <v>#VALUE!</v>
      </c>
      <c r="S96" t="e">
        <f t="shared" si="11"/>
        <v>#VALUE!</v>
      </c>
      <c r="T96">
        <f>COUNTIF(E96, "*212*")</f>
        <v>0</v>
      </c>
    </row>
    <row r="97" spans="1:20" ht="57.6" hidden="1" x14ac:dyDescent="0.3">
      <c r="A97" s="2" t="s">
        <v>3199</v>
      </c>
      <c r="B97" s="2" t="s">
        <v>3333</v>
      </c>
      <c r="C97" s="2" t="s">
        <v>3194</v>
      </c>
      <c r="D97" s="2" t="s">
        <v>3354</v>
      </c>
      <c r="E97" s="1" t="s">
        <v>142</v>
      </c>
      <c r="F97" s="1">
        <f>COUNTIF(E97, "*#*")</f>
        <v>1</v>
      </c>
      <c r="G97" s="1">
        <f>FIND("#", E97)</f>
        <v>168</v>
      </c>
      <c r="H97" s="1" t="str">
        <f>MID(E97,G97-1, 25)</f>
        <v xml:space="preserve"> #SumpahPemuda</v>
      </c>
      <c r="I97" s="1">
        <f>COUNTIF(E97, "*RT*")</f>
        <v>0</v>
      </c>
      <c r="K97">
        <v>1521</v>
      </c>
      <c r="L97">
        <v>4881</v>
      </c>
      <c r="M97">
        <f>COUNTIF(E97, "*Jokowi*")</f>
        <v>0</v>
      </c>
      <c r="N97">
        <f>COUNTIF(E97, "*perempuan*")</f>
        <v>0</v>
      </c>
      <c r="O97" t="e">
        <f>FIND("HAM", E97)</f>
        <v>#VALUE!</v>
      </c>
      <c r="P97" t="e">
        <f>SEARCH("millennial", E97)</f>
        <v>#VALUE!</v>
      </c>
      <c r="Q97" t="e">
        <f>SEARCH("lingkungan", E97)</f>
        <v>#VALUE!</v>
      </c>
      <c r="R97" t="e">
        <f>SEARCH("asasi", E97)</f>
        <v>#VALUE!</v>
      </c>
      <c r="S97" t="e">
        <f t="shared" si="11"/>
        <v>#VALUE!</v>
      </c>
      <c r="T97">
        <f>COUNTIF(E97, "*212*")</f>
        <v>0</v>
      </c>
    </row>
    <row r="98" spans="1:20" hidden="1" x14ac:dyDescent="0.3">
      <c r="A98" s="2" t="s">
        <v>3325</v>
      </c>
      <c r="B98" s="2" t="s">
        <v>3252</v>
      </c>
      <c r="C98" s="2" t="s">
        <v>3752</v>
      </c>
      <c r="D98" s="2" t="s">
        <v>3824</v>
      </c>
      <c r="E98" s="1" t="s">
        <v>599</v>
      </c>
      <c r="F98" s="1">
        <f>COUNTIF(E98, "*#*")</f>
        <v>0</v>
      </c>
      <c r="G98" s="1" t="e">
        <f>FIND("#", E98)</f>
        <v>#VALUE!</v>
      </c>
      <c r="I98" s="1">
        <f>COUNTIF(E98, "*RT*")</f>
        <v>0</v>
      </c>
      <c r="K98">
        <v>1740</v>
      </c>
      <c r="L98">
        <v>700</v>
      </c>
      <c r="M98">
        <f>COUNTIF(E98, "*Jokowi*")</f>
        <v>0</v>
      </c>
      <c r="N98">
        <f>COUNTIF(E98, "*perempuan*")</f>
        <v>0</v>
      </c>
      <c r="O98" t="e">
        <f>FIND("HAM", E98)</f>
        <v>#VALUE!</v>
      </c>
      <c r="P98" t="e">
        <f>SEARCH("millennial", E98)</f>
        <v>#VALUE!</v>
      </c>
      <c r="Q98" t="e">
        <f>SEARCH("lingkungan", E98)</f>
        <v>#VALUE!</v>
      </c>
      <c r="R98" t="e">
        <f>SEARCH("asasi", E98)</f>
        <v>#VALUE!</v>
      </c>
      <c r="S98" t="e">
        <f t="shared" si="11"/>
        <v>#VALUE!</v>
      </c>
      <c r="T98">
        <f>COUNTIF(E98, "*212*")</f>
        <v>0</v>
      </c>
    </row>
    <row r="99" spans="1:20" ht="72" hidden="1" x14ac:dyDescent="0.3">
      <c r="A99" s="2" t="s">
        <v>3333</v>
      </c>
      <c r="B99" s="2" t="s">
        <v>3247</v>
      </c>
      <c r="C99" s="2" t="s">
        <v>3194</v>
      </c>
      <c r="D99" s="2" t="s">
        <v>3382</v>
      </c>
      <c r="E99" s="1" t="s">
        <v>169</v>
      </c>
      <c r="F99" s="1">
        <f>COUNTIF(E99, "*#*")</f>
        <v>1</v>
      </c>
      <c r="G99" s="1">
        <f>FIND("#", E99)</f>
        <v>80</v>
      </c>
      <c r="H99" s="1" t="str">
        <f>MID(E99,G99-1, 25)</f>
        <v xml:space="preserve"> #Banyuwangi https://t.co</v>
      </c>
      <c r="I99" s="1">
        <f>COUNTIF(E99, "*RT*")</f>
        <v>0</v>
      </c>
      <c r="J99" s="1" t="e">
        <f>FIND("RT",E99)</f>
        <v>#VALUE!</v>
      </c>
      <c r="K99">
        <v>1494</v>
      </c>
      <c r="L99">
        <v>6879</v>
      </c>
      <c r="M99">
        <f>COUNTIF(E99, "*Jokowi*")</f>
        <v>0</v>
      </c>
      <c r="N99">
        <f>COUNTIF(E99, "*perempuan*")</f>
        <v>0</v>
      </c>
      <c r="O99" t="e">
        <f>FIND("HAM", E99)</f>
        <v>#VALUE!</v>
      </c>
      <c r="P99" t="e">
        <f>SEARCH("millennial", E99)</f>
        <v>#VALUE!</v>
      </c>
      <c r="Q99" t="e">
        <f>SEARCH("lingkungan", E99)</f>
        <v>#VALUE!</v>
      </c>
      <c r="R99" t="e">
        <f>SEARCH("asasi", E99)</f>
        <v>#VALUE!</v>
      </c>
      <c r="S99">
        <f t="shared" si="11"/>
        <v>57</v>
      </c>
      <c r="T99">
        <f>COUNTIF(E99, "*212*")</f>
        <v>0</v>
      </c>
    </row>
    <row r="100" spans="1:20" ht="43.2" hidden="1" x14ac:dyDescent="0.3">
      <c r="A100" s="2" t="s">
        <v>3230</v>
      </c>
      <c r="B100" s="2" t="s">
        <v>3285</v>
      </c>
      <c r="C100" s="2" t="s">
        <v>3194</v>
      </c>
      <c r="D100" s="2" t="s">
        <v>3305</v>
      </c>
      <c r="E100" s="1" t="s">
        <v>95</v>
      </c>
      <c r="F100" s="1">
        <f>COUNTIF(E100, "*#*")</f>
        <v>0</v>
      </c>
      <c r="G100" s="1" t="e">
        <f>FIND("#", E100)</f>
        <v>#VALUE!</v>
      </c>
      <c r="I100" s="1">
        <f>COUNTIF(E100, "*RT*")</f>
        <v>0</v>
      </c>
      <c r="K100">
        <v>1436</v>
      </c>
      <c r="L100">
        <v>4838</v>
      </c>
      <c r="M100">
        <f>COUNTIF(E100, "*Jokowi*")</f>
        <v>0</v>
      </c>
      <c r="N100">
        <f>COUNTIF(E100, "*perempuan*")</f>
        <v>0</v>
      </c>
      <c r="O100" t="e">
        <f>FIND("HAM", E100)</f>
        <v>#VALUE!</v>
      </c>
      <c r="P100" t="e">
        <f>SEARCH("millennial", E100)</f>
        <v>#VALUE!</v>
      </c>
      <c r="Q100" t="e">
        <f>SEARCH("lingkungan", E100)</f>
        <v>#VALUE!</v>
      </c>
      <c r="R100" t="e">
        <f>SEARCH("asasi", E100)</f>
        <v>#VALUE!</v>
      </c>
      <c r="S100" t="e">
        <f t="shared" si="11"/>
        <v>#VALUE!</v>
      </c>
      <c r="T100">
        <f>COUNTIF(E100, "*212*")</f>
        <v>0</v>
      </c>
    </row>
    <row r="101" spans="1:20" ht="43.2" hidden="1" x14ac:dyDescent="0.3">
      <c r="A101" s="2" t="s">
        <v>3265</v>
      </c>
      <c r="B101" s="2" t="s">
        <v>3263</v>
      </c>
      <c r="C101" s="2" t="s">
        <v>3752</v>
      </c>
      <c r="D101" s="2" t="s">
        <v>4293</v>
      </c>
      <c r="E101" s="1" t="s">
        <v>1076</v>
      </c>
      <c r="F101" s="1">
        <f>COUNTIF(E101, "*#*")</f>
        <v>0</v>
      </c>
      <c r="G101" s="1" t="e">
        <f>FIND("#", E101)</f>
        <v>#VALUE!</v>
      </c>
      <c r="I101" s="1">
        <f>COUNTIF(E101, "*RT*")</f>
        <v>1</v>
      </c>
      <c r="J101" s="1" t="e">
        <f>FIND("RT",E101)</f>
        <v>#VALUE!</v>
      </c>
      <c r="K101">
        <v>1680</v>
      </c>
      <c r="L101">
        <v>149</v>
      </c>
      <c r="M101">
        <f>COUNTIF(E101, "*Jokowi*")</f>
        <v>0</v>
      </c>
      <c r="N101">
        <f>COUNTIF(E101, "*perempuan*")</f>
        <v>0</v>
      </c>
      <c r="O101" t="e">
        <f>FIND("HAM", E101)</f>
        <v>#VALUE!</v>
      </c>
      <c r="P101" t="e">
        <f>SEARCH("millennial", E101)</f>
        <v>#VALUE!</v>
      </c>
      <c r="Q101" t="e">
        <f>SEARCH("lingkungan", E101)</f>
        <v>#VALUE!</v>
      </c>
      <c r="R101" t="e">
        <f>SEARCH("asasi", E101)</f>
        <v>#VALUE!</v>
      </c>
      <c r="S101" t="e">
        <f t="shared" si="11"/>
        <v>#VALUE!</v>
      </c>
      <c r="T101">
        <f>COUNTIF(E101, "*212*")</f>
        <v>0</v>
      </c>
    </row>
    <row r="102" spans="1:20" ht="43.2" hidden="1" x14ac:dyDescent="0.3">
      <c r="A102" s="2" t="s">
        <v>3265</v>
      </c>
      <c r="B102" s="2" t="s">
        <v>3254</v>
      </c>
      <c r="C102" s="2" t="s">
        <v>3752</v>
      </c>
      <c r="D102" s="2" t="s">
        <v>3886</v>
      </c>
      <c r="E102" s="1" t="s">
        <v>662</v>
      </c>
      <c r="F102" s="1">
        <f>COUNTIF(E102, "*#*")</f>
        <v>0</v>
      </c>
      <c r="G102" s="1" t="e">
        <f>FIND("#", E102)</f>
        <v>#VALUE!</v>
      </c>
      <c r="I102" s="1">
        <f>COUNTIF(E102, "*RT*")</f>
        <v>0</v>
      </c>
      <c r="K102">
        <v>1613</v>
      </c>
      <c r="L102">
        <v>367</v>
      </c>
      <c r="M102">
        <f>COUNTIF(E102, "*Jokowi*")</f>
        <v>0</v>
      </c>
      <c r="N102">
        <f>COUNTIF(E102, "*perempuan*")</f>
        <v>0</v>
      </c>
      <c r="O102" t="e">
        <f>FIND("HAM", E102)</f>
        <v>#VALUE!</v>
      </c>
      <c r="P102" t="e">
        <f>SEARCH("millennial", E102)</f>
        <v>#VALUE!</v>
      </c>
      <c r="Q102" t="e">
        <f>SEARCH("lingkungan", E102)</f>
        <v>#VALUE!</v>
      </c>
      <c r="R102" t="e">
        <f>SEARCH("asasi", E102)</f>
        <v>#VALUE!</v>
      </c>
      <c r="S102" t="e">
        <f t="shared" si="11"/>
        <v>#VALUE!</v>
      </c>
      <c r="T102">
        <f>COUNTIF(E102, "*212*")</f>
        <v>0</v>
      </c>
    </row>
    <row r="103" spans="1:20" ht="72" hidden="1" x14ac:dyDescent="0.3">
      <c r="A103" s="2" t="s">
        <v>3245</v>
      </c>
      <c r="B103" s="2" t="s">
        <v>3333</v>
      </c>
      <c r="C103" s="2" t="s">
        <v>3194</v>
      </c>
      <c r="D103" s="2" t="s">
        <v>3359</v>
      </c>
      <c r="E103" s="1" t="s">
        <v>147</v>
      </c>
      <c r="F103" s="1">
        <f>COUNTIF(E103, "*#*")</f>
        <v>0</v>
      </c>
      <c r="G103" s="1" t="e">
        <f>FIND("#", E103)</f>
        <v>#VALUE!</v>
      </c>
      <c r="I103" s="1">
        <f>COUNTIF(E103, "*RT*")</f>
        <v>1</v>
      </c>
      <c r="J103" s="1" t="e">
        <f>FIND("RT",E103)</f>
        <v>#VALUE!</v>
      </c>
      <c r="K103">
        <v>1429</v>
      </c>
      <c r="L103">
        <v>4170</v>
      </c>
      <c r="M103">
        <f>COUNTIF(E103, "*Jokowi*")</f>
        <v>0</v>
      </c>
      <c r="N103">
        <f>COUNTIF(E103, "*perempuan*")</f>
        <v>0</v>
      </c>
      <c r="O103" t="e">
        <f>FIND("HAM", E103)</f>
        <v>#VALUE!</v>
      </c>
      <c r="P103" t="e">
        <f>SEARCH("millennial", E103)</f>
        <v>#VALUE!</v>
      </c>
      <c r="Q103" t="e">
        <f>SEARCH("lingkungan", E103)</f>
        <v>#VALUE!</v>
      </c>
      <c r="R103" t="e">
        <f>SEARCH("asasi", E103)</f>
        <v>#VALUE!</v>
      </c>
      <c r="S103" t="e">
        <f t="shared" si="11"/>
        <v>#VALUE!</v>
      </c>
      <c r="T103">
        <f>COUNTIF(E103, "*212*")</f>
        <v>0</v>
      </c>
    </row>
    <row r="104" spans="1:20" ht="57.6" hidden="1" x14ac:dyDescent="0.3">
      <c r="A104" s="2" t="s">
        <v>3438</v>
      </c>
      <c r="B104" s="2" t="s">
        <v>3254</v>
      </c>
      <c r="C104" s="2" t="s">
        <v>3752</v>
      </c>
      <c r="D104" s="2" t="s">
        <v>3858</v>
      </c>
      <c r="E104" s="1" t="s">
        <v>634</v>
      </c>
      <c r="F104" s="1">
        <f>COUNTIF(E104, "*#*")</f>
        <v>0</v>
      </c>
      <c r="G104" s="1" t="e">
        <f>FIND("#", E104)</f>
        <v>#VALUE!</v>
      </c>
      <c r="I104" s="1">
        <f>COUNTIF(E104, "*RT*")</f>
        <v>0</v>
      </c>
      <c r="K104">
        <v>1578</v>
      </c>
      <c r="L104">
        <v>403</v>
      </c>
      <c r="M104">
        <f>COUNTIF(E104, "*Jokowi*")</f>
        <v>0</v>
      </c>
      <c r="N104">
        <f>COUNTIF(E104, "*perempuan*")</f>
        <v>0</v>
      </c>
      <c r="O104" t="e">
        <f>FIND("HAM", E104)</f>
        <v>#VALUE!</v>
      </c>
      <c r="P104" t="e">
        <f>SEARCH("millennial", E104)</f>
        <v>#VALUE!</v>
      </c>
      <c r="Q104">
        <f>SEARCH("lingkungan", E104)</f>
        <v>90</v>
      </c>
      <c r="R104" t="e">
        <f>SEARCH("asasi", E104)</f>
        <v>#VALUE!</v>
      </c>
      <c r="S104" t="e">
        <f t="shared" si="11"/>
        <v>#VALUE!</v>
      </c>
      <c r="T104">
        <f>COUNTIF(E104, "*212*")</f>
        <v>0</v>
      </c>
    </row>
    <row r="105" spans="1:20" ht="100.8" hidden="1" x14ac:dyDescent="0.3">
      <c r="A105" s="2" t="s">
        <v>3199</v>
      </c>
      <c r="B105" s="2" t="s">
        <v>3247</v>
      </c>
      <c r="C105" s="2" t="s">
        <v>3194</v>
      </c>
      <c r="D105" s="2" t="s">
        <v>3376</v>
      </c>
      <c r="E105" s="1" t="s">
        <v>163</v>
      </c>
      <c r="F105" s="1">
        <f>COUNTIF(E105, "*#*")</f>
        <v>0</v>
      </c>
      <c r="G105" s="1" t="e">
        <f>FIND("#", E105)</f>
        <v>#VALUE!</v>
      </c>
      <c r="I105" s="1">
        <f>COUNTIF(E105, "*RT*")</f>
        <v>0</v>
      </c>
      <c r="J105" s="1" t="e">
        <f>FIND("RT",E105)</f>
        <v>#VALUE!</v>
      </c>
      <c r="K105">
        <v>1391</v>
      </c>
      <c r="L105">
        <v>5052</v>
      </c>
      <c r="M105">
        <f>COUNTIF(E105, "*Jokowi*")</f>
        <v>0</v>
      </c>
      <c r="N105">
        <f>COUNTIF(E105, "*perempuan*")</f>
        <v>0</v>
      </c>
      <c r="O105" t="e">
        <f>FIND("HAM", E105)</f>
        <v>#VALUE!</v>
      </c>
      <c r="P105" t="e">
        <f>SEARCH("millennial", E105)</f>
        <v>#VALUE!</v>
      </c>
      <c r="Q105" t="e">
        <f>SEARCH("lingkungan", E105)</f>
        <v>#VALUE!</v>
      </c>
      <c r="R105" t="e">
        <f>SEARCH("asasi", E105)</f>
        <v>#VALUE!</v>
      </c>
      <c r="S105">
        <f t="shared" si="11"/>
        <v>145</v>
      </c>
      <c r="T105">
        <f>COUNTIF(E105, "*212*")</f>
        <v>0</v>
      </c>
    </row>
    <row r="106" spans="1:20" ht="57.6" hidden="1" x14ac:dyDescent="0.3">
      <c r="A106" s="2" t="s">
        <v>3333</v>
      </c>
      <c r="B106" s="2" t="s">
        <v>3257</v>
      </c>
      <c r="C106" s="2" t="s">
        <v>3752</v>
      </c>
      <c r="D106" s="2" t="s">
        <v>4130</v>
      </c>
      <c r="E106" s="1" t="s">
        <v>909</v>
      </c>
      <c r="F106" s="1">
        <f>COUNTIF(E106, "*#*")</f>
        <v>0</v>
      </c>
      <c r="G106" s="1" t="e">
        <f>FIND("#", E106)</f>
        <v>#VALUE!</v>
      </c>
      <c r="I106" s="1">
        <f>COUNTIF(E106, "*RT*")</f>
        <v>0</v>
      </c>
      <c r="K106">
        <v>1546</v>
      </c>
      <c r="L106">
        <v>432</v>
      </c>
      <c r="M106">
        <f>COUNTIF(E106, "*Jokowi*")</f>
        <v>0</v>
      </c>
      <c r="N106">
        <f>COUNTIF(E106, "*perempuan*")</f>
        <v>0</v>
      </c>
      <c r="O106" t="e">
        <f>FIND("HAM", E106)</f>
        <v>#VALUE!</v>
      </c>
      <c r="P106" t="e">
        <f>SEARCH("millennial", E106)</f>
        <v>#VALUE!</v>
      </c>
      <c r="Q106" t="e">
        <f>SEARCH("lingkungan", E106)</f>
        <v>#VALUE!</v>
      </c>
      <c r="R106" t="e">
        <f>SEARCH("asasi", E106)</f>
        <v>#VALUE!</v>
      </c>
      <c r="S106" t="e">
        <f t="shared" si="11"/>
        <v>#VALUE!</v>
      </c>
      <c r="T106">
        <f>COUNTIF(E106, "*212*")</f>
        <v>0</v>
      </c>
    </row>
    <row r="107" spans="1:20" ht="43.2" hidden="1" x14ac:dyDescent="0.3">
      <c r="A107" s="2" t="s">
        <v>3230</v>
      </c>
      <c r="B107" s="2" t="s">
        <v>3193</v>
      </c>
      <c r="C107" s="2" t="s">
        <v>3194</v>
      </c>
      <c r="D107" s="2" t="s">
        <v>3234</v>
      </c>
      <c r="E107" s="1" t="s">
        <v>37</v>
      </c>
      <c r="F107" s="1">
        <f>COUNTIF(E107, "*#*")</f>
        <v>0</v>
      </c>
      <c r="G107" s="1" t="e">
        <f>FIND("#", E107)</f>
        <v>#VALUE!</v>
      </c>
      <c r="I107" s="1">
        <f>COUNTIF(E107, "*RT*")</f>
        <v>1</v>
      </c>
      <c r="J107" s="1" t="e">
        <f>FIND("RT",E107)</f>
        <v>#VALUE!</v>
      </c>
      <c r="K107">
        <v>1316</v>
      </c>
      <c r="L107">
        <v>3981</v>
      </c>
      <c r="M107">
        <f>COUNTIF(E107, "*Jokowi*")</f>
        <v>0</v>
      </c>
      <c r="N107">
        <f>COUNTIF(E107, "*perempuan*")</f>
        <v>0</v>
      </c>
      <c r="O107" t="e">
        <f>FIND("HAM", E107)</f>
        <v>#VALUE!</v>
      </c>
      <c r="P107" t="e">
        <f>SEARCH("millennial", E107)</f>
        <v>#VALUE!</v>
      </c>
      <c r="Q107" t="e">
        <f>SEARCH("lingkungan", E107)</f>
        <v>#VALUE!</v>
      </c>
      <c r="R107" t="e">
        <f>SEARCH("asasi", E107)</f>
        <v>#VALUE!</v>
      </c>
      <c r="S107" t="e">
        <f t="shared" si="11"/>
        <v>#VALUE!</v>
      </c>
      <c r="T107">
        <f>COUNTIF(E107, "*212*")</f>
        <v>0</v>
      </c>
    </row>
    <row r="108" spans="1:20" ht="57.6" hidden="1" x14ac:dyDescent="0.3">
      <c r="A108" s="2" t="s">
        <v>3199</v>
      </c>
      <c r="B108" s="2" t="s">
        <v>3333</v>
      </c>
      <c r="C108" s="2" t="s">
        <v>3194</v>
      </c>
      <c r="D108" s="2" t="s">
        <v>3350</v>
      </c>
      <c r="E108" s="1" t="s">
        <v>138</v>
      </c>
      <c r="F108" s="1">
        <f>COUNTIF(E108, "*#*")</f>
        <v>0</v>
      </c>
      <c r="G108" s="1" t="e">
        <f>FIND("#", E108)</f>
        <v>#VALUE!</v>
      </c>
      <c r="I108" s="1">
        <f>COUNTIF(E108, "*RT*")</f>
        <v>0</v>
      </c>
      <c r="K108">
        <v>1236</v>
      </c>
      <c r="L108">
        <v>3931</v>
      </c>
      <c r="M108">
        <f>COUNTIF(E108, "*Jokowi*")</f>
        <v>0</v>
      </c>
      <c r="N108">
        <f>COUNTIF(E108, "*perempuan*")</f>
        <v>0</v>
      </c>
      <c r="O108" t="e">
        <f>FIND("HAM", E108)</f>
        <v>#VALUE!</v>
      </c>
      <c r="P108" t="e">
        <f>SEARCH("millennial", E108)</f>
        <v>#VALUE!</v>
      </c>
      <c r="Q108" t="e">
        <f>SEARCH("lingkungan", E108)</f>
        <v>#VALUE!</v>
      </c>
      <c r="R108" t="e">
        <f>SEARCH("asasi", E108)</f>
        <v>#VALUE!</v>
      </c>
      <c r="S108" t="e">
        <f t="shared" si="11"/>
        <v>#VALUE!</v>
      </c>
      <c r="T108">
        <f>COUNTIF(E108, "*212*")</f>
        <v>0</v>
      </c>
    </row>
    <row r="109" spans="1:20" ht="86.4" hidden="1" x14ac:dyDescent="0.3">
      <c r="A109" s="2" t="s">
        <v>3265</v>
      </c>
      <c r="B109" s="2" t="s">
        <v>3193</v>
      </c>
      <c r="C109" s="2" t="s">
        <v>3194</v>
      </c>
      <c r="D109" s="2" t="s">
        <v>3267</v>
      </c>
      <c r="E109" s="1" t="s">
        <v>62</v>
      </c>
      <c r="F109" s="1">
        <f>COUNTIF(E109, "*#*")</f>
        <v>0</v>
      </c>
      <c r="G109" s="1" t="e">
        <f>FIND("#", E109)</f>
        <v>#VALUE!</v>
      </c>
      <c r="I109" s="1">
        <f>COUNTIF(E109, "*RT*")</f>
        <v>0</v>
      </c>
      <c r="K109">
        <v>1194</v>
      </c>
      <c r="L109">
        <v>4998</v>
      </c>
      <c r="M109">
        <f>COUNTIF(E109, "*Jokowi*")</f>
        <v>0</v>
      </c>
      <c r="N109">
        <f>COUNTIF(E109, "*perempuan*")</f>
        <v>0</v>
      </c>
      <c r="O109" t="e">
        <f>FIND("HAM", E109)</f>
        <v>#VALUE!</v>
      </c>
      <c r="P109" t="e">
        <f>SEARCH("millennial", E109)</f>
        <v>#VALUE!</v>
      </c>
      <c r="Q109" t="e">
        <f>SEARCH("lingkungan", E109)</f>
        <v>#VALUE!</v>
      </c>
      <c r="R109" t="e">
        <f>SEARCH("asasi", E109)</f>
        <v>#VALUE!</v>
      </c>
      <c r="S109" t="e">
        <f t="shared" si="11"/>
        <v>#VALUE!</v>
      </c>
      <c r="T109">
        <f>COUNTIF(E109, "*212*")</f>
        <v>0</v>
      </c>
    </row>
    <row r="110" spans="1:20" ht="72" x14ac:dyDescent="0.3">
      <c r="A110" s="2" t="s">
        <v>3238</v>
      </c>
      <c r="B110" s="2" t="s">
        <v>3193</v>
      </c>
      <c r="C110" s="2" t="s">
        <v>3194</v>
      </c>
      <c r="D110" s="2" t="s">
        <v>3243</v>
      </c>
      <c r="E110" s="1" t="s">
        <v>45</v>
      </c>
      <c r="F110" s="1">
        <f>COUNTIF(E110, "*#*")</f>
        <v>0</v>
      </c>
      <c r="G110" s="1" t="e">
        <f>FIND("#", E110)</f>
        <v>#VALUE!</v>
      </c>
      <c r="I110" s="1">
        <f>COUNTIF(E110, "*RT*")</f>
        <v>1</v>
      </c>
      <c r="J110" s="1" t="e">
        <f>FIND("RT",E110)</f>
        <v>#VALUE!</v>
      </c>
      <c r="K110">
        <v>1183</v>
      </c>
      <c r="L110">
        <v>4732</v>
      </c>
      <c r="M110">
        <f>COUNTIF(E110, "*Jokowi*")</f>
        <v>0</v>
      </c>
      <c r="N110">
        <f>COUNTIF(E110, "*perempuan*")</f>
        <v>0</v>
      </c>
      <c r="O110" t="e">
        <f>FIND("HAM", E110)</f>
        <v>#VALUE!</v>
      </c>
      <c r="P110" t="e">
        <f>SEARCH("millennial", E110)</f>
        <v>#VALUE!</v>
      </c>
      <c r="Q110" t="e">
        <f>SEARCH("lingkungan", E110)</f>
        <v>#VALUE!</v>
      </c>
      <c r="R110" t="e">
        <f>SEARCH("asasi", E110)</f>
        <v>#VALUE!</v>
      </c>
      <c r="S110">
        <f t="shared" si="11"/>
        <v>154</v>
      </c>
      <c r="T110">
        <f>COUNTIF(E110, "*212*")</f>
        <v>0</v>
      </c>
    </row>
    <row r="111" spans="1:20" ht="57.6" hidden="1" x14ac:dyDescent="0.3">
      <c r="A111" s="2" t="s">
        <v>3263</v>
      </c>
      <c r="B111" s="2" t="s">
        <v>3438</v>
      </c>
      <c r="C111" s="2" t="s">
        <v>3194</v>
      </c>
      <c r="D111" s="2" t="s">
        <v>3473</v>
      </c>
      <c r="E111" s="1" t="s">
        <v>255</v>
      </c>
      <c r="F111" s="1">
        <f>COUNTIF(E111, "*#*")</f>
        <v>0</v>
      </c>
      <c r="G111" s="1" t="e">
        <f>FIND("#", E111)</f>
        <v>#VALUE!</v>
      </c>
      <c r="I111" s="1">
        <f>COUNTIF(E111, "*RT*")</f>
        <v>0</v>
      </c>
      <c r="K111">
        <v>1180</v>
      </c>
      <c r="L111">
        <v>4981</v>
      </c>
      <c r="M111">
        <f>COUNTIF(E111, "*Jokowi*")</f>
        <v>0</v>
      </c>
      <c r="N111">
        <f>COUNTIF(E111, "*perempuan*")</f>
        <v>0</v>
      </c>
      <c r="O111" t="e">
        <f>FIND("HAM", E111)</f>
        <v>#VALUE!</v>
      </c>
      <c r="P111" t="e">
        <f>SEARCH("millennial", E111)</f>
        <v>#VALUE!</v>
      </c>
      <c r="Q111" t="e">
        <f>SEARCH("lingkungan", E111)</f>
        <v>#VALUE!</v>
      </c>
      <c r="R111" t="e">
        <f>SEARCH("asasi", E111)</f>
        <v>#VALUE!</v>
      </c>
      <c r="S111" t="e">
        <f t="shared" si="11"/>
        <v>#VALUE!</v>
      </c>
      <c r="T111">
        <f>COUNTIF(E111, "*212*")</f>
        <v>0</v>
      </c>
    </row>
    <row r="112" spans="1:20" ht="57.6" hidden="1" x14ac:dyDescent="0.3">
      <c r="A112" s="2" t="s">
        <v>3290</v>
      </c>
      <c r="B112" s="2" t="s">
        <v>3285</v>
      </c>
      <c r="C112" s="2" t="s">
        <v>3194</v>
      </c>
      <c r="D112" s="2" t="s">
        <v>3291</v>
      </c>
      <c r="E112" s="1" t="s">
        <v>82</v>
      </c>
      <c r="F112" s="1">
        <f>COUNTIF(E112, "*#*")</f>
        <v>0</v>
      </c>
      <c r="G112" s="1" t="e">
        <f>FIND("#", E112)</f>
        <v>#VALUE!</v>
      </c>
      <c r="I112" s="1">
        <f>COUNTIF(E112, "*RT*")</f>
        <v>1</v>
      </c>
      <c r="J112" s="1">
        <f>FIND("RT",E112)</f>
        <v>1</v>
      </c>
      <c r="K112">
        <v>1179</v>
      </c>
      <c r="L112">
        <v>0</v>
      </c>
      <c r="M112">
        <f>COUNTIF(E112, "*Jokowi*")</f>
        <v>0</v>
      </c>
      <c r="N112">
        <f>COUNTIF(E112, "*perempuan*")</f>
        <v>0</v>
      </c>
      <c r="O112" t="e">
        <f>FIND("HAM", E112)</f>
        <v>#VALUE!</v>
      </c>
      <c r="P112" t="e">
        <f>SEARCH("millennial", E112)</f>
        <v>#VALUE!</v>
      </c>
      <c r="Q112" t="e">
        <f>SEARCH("lingkungan", E112)</f>
        <v>#VALUE!</v>
      </c>
      <c r="R112" t="e">
        <f>SEARCH("asasi", E112)</f>
        <v>#VALUE!</v>
      </c>
      <c r="S112" t="e">
        <f t="shared" si="11"/>
        <v>#VALUE!</v>
      </c>
      <c r="T112">
        <f>COUNTIF(E112, "*212*")</f>
        <v>0</v>
      </c>
    </row>
    <row r="113" spans="1:20" ht="43.2" hidden="1" x14ac:dyDescent="0.3">
      <c r="A113" s="2" t="s">
        <v>3438</v>
      </c>
      <c r="B113" s="2" t="s">
        <v>3254</v>
      </c>
      <c r="C113" s="2" t="s">
        <v>3752</v>
      </c>
      <c r="D113" s="2" t="s">
        <v>3870</v>
      </c>
      <c r="E113" s="1" t="s">
        <v>646</v>
      </c>
      <c r="F113" s="1">
        <f>COUNTIF(E113, "*#*")</f>
        <v>0</v>
      </c>
      <c r="G113" s="1" t="e">
        <f>FIND("#", E113)</f>
        <v>#VALUE!</v>
      </c>
      <c r="I113" s="1">
        <f>COUNTIF(E113, "*RT*")</f>
        <v>0</v>
      </c>
      <c r="K113">
        <v>1384</v>
      </c>
      <c r="L113">
        <v>328</v>
      </c>
      <c r="M113">
        <f>COUNTIF(E113, "*Jokowi*")</f>
        <v>0</v>
      </c>
      <c r="N113">
        <f>COUNTIF(E113, "*perempuan*")</f>
        <v>0</v>
      </c>
      <c r="O113" t="e">
        <f>FIND("HAM", E113)</f>
        <v>#VALUE!</v>
      </c>
      <c r="P113" t="e">
        <f>SEARCH("millennial", E113)</f>
        <v>#VALUE!</v>
      </c>
      <c r="Q113" t="e">
        <f>SEARCH("lingkungan", E113)</f>
        <v>#VALUE!</v>
      </c>
      <c r="R113" t="e">
        <f>SEARCH("asasi", E113)</f>
        <v>#VALUE!</v>
      </c>
      <c r="S113" t="e">
        <f t="shared" si="11"/>
        <v>#VALUE!</v>
      </c>
      <c r="T113">
        <f>COUNTIF(E113, "*212*")</f>
        <v>0</v>
      </c>
    </row>
    <row r="114" spans="1:20" ht="43.2" hidden="1" x14ac:dyDescent="0.3">
      <c r="A114" s="2" t="s">
        <v>3438</v>
      </c>
      <c r="B114" s="2" t="s">
        <v>3254</v>
      </c>
      <c r="C114" s="2" t="s">
        <v>3752</v>
      </c>
      <c r="D114" s="2" t="s">
        <v>3851</v>
      </c>
      <c r="E114" s="1" t="s">
        <v>627</v>
      </c>
      <c r="F114" s="1">
        <f>COUNTIF(E114, "*#*")</f>
        <v>0</v>
      </c>
      <c r="G114" s="1" t="e">
        <f>FIND("#", E114)</f>
        <v>#VALUE!</v>
      </c>
      <c r="I114" s="1">
        <f>COUNTIF(E114, "*RT*")</f>
        <v>0</v>
      </c>
      <c r="K114">
        <v>1369</v>
      </c>
      <c r="L114">
        <v>367</v>
      </c>
      <c r="M114">
        <f>COUNTIF(E114, "*Jokowi*")</f>
        <v>0</v>
      </c>
      <c r="N114">
        <f>COUNTIF(E114, "*perempuan*")</f>
        <v>0</v>
      </c>
      <c r="O114" t="e">
        <f>FIND("HAM", E114)</f>
        <v>#VALUE!</v>
      </c>
      <c r="P114" t="e">
        <f>SEARCH("millennial", E114)</f>
        <v>#VALUE!</v>
      </c>
      <c r="Q114" t="e">
        <f>SEARCH("lingkungan", E114)</f>
        <v>#VALUE!</v>
      </c>
      <c r="R114" t="e">
        <f>SEARCH("asasi", E114)</f>
        <v>#VALUE!</v>
      </c>
      <c r="S114" t="e">
        <f t="shared" si="11"/>
        <v>#VALUE!</v>
      </c>
      <c r="T114">
        <f>COUNTIF(E114, "*212*")</f>
        <v>0</v>
      </c>
    </row>
    <row r="115" spans="1:20" ht="57.6" hidden="1" x14ac:dyDescent="0.3">
      <c r="A115" s="2" t="s">
        <v>3193</v>
      </c>
      <c r="B115" s="2" t="s">
        <v>3285</v>
      </c>
      <c r="C115" s="2" t="s">
        <v>3513</v>
      </c>
      <c r="D115" s="2" t="s">
        <v>3525</v>
      </c>
      <c r="E115" s="1" t="s">
        <v>304</v>
      </c>
      <c r="F115" s="1">
        <f>COUNTIF(E115, "*#*")</f>
        <v>1</v>
      </c>
      <c r="G115" s="1">
        <f>FIND("#", E115)</f>
        <v>133</v>
      </c>
      <c r="H115" s="1" t="str">
        <f>MID(E115,G115-1, 25)</f>
        <v xml:space="preserve"> #Yogya https://t.co/IIsQ</v>
      </c>
      <c r="I115" s="1">
        <f>COUNTIF(E115, "*RT*")</f>
        <v>0</v>
      </c>
      <c r="K115">
        <v>1365</v>
      </c>
      <c r="L115">
        <v>5679</v>
      </c>
      <c r="M115">
        <f>COUNTIF(E115, "*Jokowi*")</f>
        <v>0</v>
      </c>
      <c r="N115">
        <f>COUNTIF(E115, "*perempuan*")</f>
        <v>0</v>
      </c>
      <c r="O115" t="e">
        <f>FIND("HAM", E115)</f>
        <v>#VALUE!</v>
      </c>
      <c r="P115" t="e">
        <f>SEARCH("millennial", E115)</f>
        <v>#VALUE!</v>
      </c>
      <c r="Q115" t="e">
        <f>SEARCH("lingkungan", E115)</f>
        <v>#VALUE!</v>
      </c>
      <c r="R115" t="e">
        <f>SEARCH("asasi", E115)</f>
        <v>#VALUE!</v>
      </c>
      <c r="S115" t="e">
        <f t="shared" si="11"/>
        <v>#VALUE!</v>
      </c>
      <c r="T115">
        <f>COUNTIF(E115, "*212*")</f>
        <v>0</v>
      </c>
    </row>
    <row r="116" spans="1:20" ht="43.2" hidden="1" x14ac:dyDescent="0.3">
      <c r="A116" s="2" t="s">
        <v>3398</v>
      </c>
      <c r="B116" s="2" t="s">
        <v>3438</v>
      </c>
      <c r="C116" s="2" t="s">
        <v>3687</v>
      </c>
      <c r="D116" s="2" t="s">
        <v>3717</v>
      </c>
      <c r="E116" s="1" t="s">
        <v>493</v>
      </c>
      <c r="F116" s="1">
        <f>COUNTIF(E116, "*#*")</f>
        <v>0</v>
      </c>
      <c r="G116" s="1" t="e">
        <f>FIND("#", E116)</f>
        <v>#VALUE!</v>
      </c>
      <c r="I116" s="1">
        <f>COUNTIF(E116, "*RT*")</f>
        <v>0</v>
      </c>
      <c r="K116">
        <v>1338</v>
      </c>
      <c r="L116">
        <v>904</v>
      </c>
      <c r="M116">
        <f>COUNTIF(E116, "*Jokowi*")</f>
        <v>0</v>
      </c>
      <c r="N116">
        <f>COUNTIF(E116, "*perempuan*")</f>
        <v>0</v>
      </c>
      <c r="O116" t="e">
        <f>FIND("HAM", E116)</f>
        <v>#VALUE!</v>
      </c>
      <c r="P116" t="e">
        <f>SEARCH("millennial", E116)</f>
        <v>#VALUE!</v>
      </c>
      <c r="Q116" t="e">
        <f>SEARCH("lingkungan", E116)</f>
        <v>#VALUE!</v>
      </c>
      <c r="R116" t="e">
        <f>SEARCH("asasi", E116)</f>
        <v>#VALUE!</v>
      </c>
      <c r="S116" t="e">
        <f t="shared" si="11"/>
        <v>#VALUE!</v>
      </c>
      <c r="T116">
        <f>COUNTIF(E116, "*212*")</f>
        <v>0</v>
      </c>
    </row>
    <row r="117" spans="1:20" ht="43.2" hidden="1" x14ac:dyDescent="0.3">
      <c r="A117" s="2" t="s">
        <v>3245</v>
      </c>
      <c r="B117" s="2" t="s">
        <v>3257</v>
      </c>
      <c r="C117" s="2" t="s">
        <v>3752</v>
      </c>
      <c r="D117" s="2" t="s">
        <v>3997</v>
      </c>
      <c r="E117" s="1" t="s">
        <v>776</v>
      </c>
      <c r="F117" s="1">
        <f>COUNTIF(E117, "*#*")</f>
        <v>0</v>
      </c>
      <c r="G117" s="1" t="e">
        <f>FIND("#", E117)</f>
        <v>#VALUE!</v>
      </c>
      <c r="I117" s="1">
        <f>COUNTIF(E117, "*RT*")</f>
        <v>0</v>
      </c>
      <c r="K117">
        <v>1335</v>
      </c>
      <c r="L117">
        <v>439</v>
      </c>
      <c r="M117">
        <f>COUNTIF(E117, "*Jokowi*")</f>
        <v>0</v>
      </c>
      <c r="N117">
        <f>COUNTIF(E117, "*perempuan*")</f>
        <v>0</v>
      </c>
      <c r="O117" t="e">
        <f>FIND("HAM", E117)</f>
        <v>#VALUE!</v>
      </c>
      <c r="P117" t="e">
        <f>SEARCH("millennial", E117)</f>
        <v>#VALUE!</v>
      </c>
      <c r="Q117" t="e">
        <f>SEARCH("lingkungan", E117)</f>
        <v>#VALUE!</v>
      </c>
      <c r="R117" t="e">
        <f>SEARCH("asasi", E117)</f>
        <v>#VALUE!</v>
      </c>
      <c r="S117" t="e">
        <f t="shared" si="11"/>
        <v>#VALUE!</v>
      </c>
      <c r="T117">
        <f>COUNTIF(E117, "*212*")</f>
        <v>0</v>
      </c>
    </row>
    <row r="118" spans="1:20" ht="43.2" hidden="1" x14ac:dyDescent="0.3">
      <c r="A118" s="2" t="s">
        <v>3263</v>
      </c>
      <c r="B118" s="2" t="s">
        <v>3254</v>
      </c>
      <c r="C118" s="2" t="s">
        <v>3752</v>
      </c>
      <c r="D118" s="2" t="s">
        <v>3882</v>
      </c>
      <c r="E118" s="1" t="s">
        <v>658</v>
      </c>
      <c r="F118" s="1">
        <f>COUNTIF(E118, "*#*")</f>
        <v>0</v>
      </c>
      <c r="G118" s="1" t="e">
        <f>FIND("#", E118)</f>
        <v>#VALUE!</v>
      </c>
      <c r="I118" s="1">
        <f>COUNTIF(E118, "*RT*")</f>
        <v>1</v>
      </c>
      <c r="J118" s="1" t="e">
        <f>FIND("RT",E118)</f>
        <v>#VALUE!</v>
      </c>
      <c r="K118">
        <v>1328</v>
      </c>
      <c r="L118">
        <v>207</v>
      </c>
      <c r="M118">
        <f>COUNTIF(E118, "*Jokowi*")</f>
        <v>0</v>
      </c>
      <c r="N118">
        <f>COUNTIF(E118, "*perempuan*")</f>
        <v>0</v>
      </c>
      <c r="O118" t="e">
        <f>FIND("HAM", E118)</f>
        <v>#VALUE!</v>
      </c>
      <c r="P118" t="e">
        <f>SEARCH("millennial", E118)</f>
        <v>#VALUE!</v>
      </c>
      <c r="Q118" t="e">
        <f>SEARCH("lingkungan", E118)</f>
        <v>#VALUE!</v>
      </c>
      <c r="R118" t="e">
        <f>SEARCH("asasi", E118)</f>
        <v>#VALUE!</v>
      </c>
      <c r="S118" t="e">
        <f t="shared" si="11"/>
        <v>#VALUE!</v>
      </c>
      <c r="T118">
        <f>COUNTIF(E118, "*212*")</f>
        <v>0</v>
      </c>
    </row>
    <row r="119" spans="1:20" ht="72" hidden="1" x14ac:dyDescent="0.3">
      <c r="A119" s="2" t="s">
        <v>3284</v>
      </c>
      <c r="B119" s="2" t="s">
        <v>3285</v>
      </c>
      <c r="C119" s="2" t="s">
        <v>3194</v>
      </c>
      <c r="D119" s="2" t="s">
        <v>3289</v>
      </c>
      <c r="E119" s="1" t="s">
        <v>81</v>
      </c>
      <c r="F119" s="1">
        <f>COUNTIF(E119, "*#*")</f>
        <v>0</v>
      </c>
      <c r="G119" s="1" t="e">
        <f>FIND("#", E119)</f>
        <v>#VALUE!</v>
      </c>
      <c r="I119" s="1">
        <f>COUNTIF(E119, "*RT*")</f>
        <v>1</v>
      </c>
      <c r="J119" s="1" t="e">
        <f>FIND("RT",E119)</f>
        <v>#VALUE!</v>
      </c>
      <c r="K119">
        <v>1173</v>
      </c>
      <c r="L119">
        <v>5707</v>
      </c>
      <c r="M119">
        <f>COUNTIF(E119, "*Jokowi*")</f>
        <v>0</v>
      </c>
      <c r="N119">
        <f>COUNTIF(E119, "*perempuan*")</f>
        <v>0</v>
      </c>
      <c r="O119" t="e">
        <f>FIND("HAM", E119)</f>
        <v>#VALUE!</v>
      </c>
      <c r="P119" t="e">
        <f>SEARCH("millennial", E119)</f>
        <v>#VALUE!</v>
      </c>
      <c r="Q119" t="e">
        <f>SEARCH("lingkungan", E119)</f>
        <v>#VALUE!</v>
      </c>
      <c r="R119" t="e">
        <f>SEARCH("asasi", E119)</f>
        <v>#VALUE!</v>
      </c>
      <c r="S119">
        <f t="shared" si="11"/>
        <v>119</v>
      </c>
      <c r="T119">
        <f>COUNTIF(E119, "*212*")</f>
        <v>0</v>
      </c>
    </row>
    <row r="120" spans="1:20" ht="43.2" hidden="1" x14ac:dyDescent="0.3">
      <c r="A120" s="2" t="s">
        <v>3257</v>
      </c>
      <c r="B120" s="2" t="s">
        <v>3276</v>
      </c>
      <c r="C120" s="2" t="s">
        <v>3589</v>
      </c>
      <c r="D120" s="2" t="s">
        <v>3662</v>
      </c>
      <c r="E120" s="1" t="s">
        <v>439</v>
      </c>
      <c r="F120" s="1">
        <f>COUNTIF(E120, "*#*")</f>
        <v>0</v>
      </c>
      <c r="G120" s="1" t="e">
        <f>FIND("#", E120)</f>
        <v>#VALUE!</v>
      </c>
      <c r="I120" s="1">
        <f>COUNTIF(E120, "*RT*")</f>
        <v>0</v>
      </c>
      <c r="K120">
        <v>1289</v>
      </c>
      <c r="L120">
        <v>1336</v>
      </c>
      <c r="M120">
        <f>COUNTIF(E120, "*Jokowi*")</f>
        <v>0</v>
      </c>
      <c r="N120">
        <f>COUNTIF(E120, "*perempuan*")</f>
        <v>0</v>
      </c>
      <c r="O120" t="e">
        <f>FIND("HAM", E120)</f>
        <v>#VALUE!</v>
      </c>
      <c r="P120" t="e">
        <f>SEARCH("millennial", E120)</f>
        <v>#VALUE!</v>
      </c>
      <c r="Q120" t="e">
        <f>SEARCH("lingkungan", E120)</f>
        <v>#VALUE!</v>
      </c>
      <c r="R120" t="e">
        <f>SEARCH("asasi", E120)</f>
        <v>#VALUE!</v>
      </c>
      <c r="S120" t="e">
        <f t="shared" si="11"/>
        <v>#VALUE!</v>
      </c>
      <c r="T120">
        <f>COUNTIF(E120, "*212*")</f>
        <v>0</v>
      </c>
    </row>
    <row r="121" spans="1:20" ht="43.2" hidden="1" x14ac:dyDescent="0.3">
      <c r="A121" s="2" t="s">
        <v>3265</v>
      </c>
      <c r="B121" s="2" t="s">
        <v>3254</v>
      </c>
      <c r="C121" s="2" t="s">
        <v>3752</v>
      </c>
      <c r="D121" s="2" t="s">
        <v>3891</v>
      </c>
      <c r="E121" s="1" t="s">
        <v>667</v>
      </c>
      <c r="F121" s="1">
        <f>COUNTIF(E121, "*#*")</f>
        <v>0</v>
      </c>
      <c r="G121" s="1" t="e">
        <f>FIND("#", E121)</f>
        <v>#VALUE!</v>
      </c>
      <c r="I121" s="1">
        <f>COUNTIF(E121, "*RT*")</f>
        <v>1</v>
      </c>
      <c r="J121" s="1" t="e">
        <f>FIND("RT",E121)</f>
        <v>#VALUE!</v>
      </c>
      <c r="K121">
        <v>1253</v>
      </c>
      <c r="L121">
        <v>257</v>
      </c>
      <c r="M121">
        <f>COUNTIF(E121, "*Jokowi*")</f>
        <v>0</v>
      </c>
      <c r="N121">
        <f>COUNTIF(E121, "*perempuan*")</f>
        <v>0</v>
      </c>
      <c r="O121" t="e">
        <f>FIND("HAM", E121)</f>
        <v>#VALUE!</v>
      </c>
      <c r="P121" t="e">
        <f>SEARCH("millennial", E121)</f>
        <v>#VALUE!</v>
      </c>
      <c r="Q121" t="e">
        <f>SEARCH("lingkungan", E121)</f>
        <v>#VALUE!</v>
      </c>
      <c r="R121" t="e">
        <f>SEARCH("asasi", E121)</f>
        <v>#VALUE!</v>
      </c>
      <c r="S121" t="e">
        <f t="shared" si="11"/>
        <v>#VALUE!</v>
      </c>
      <c r="T121">
        <f>COUNTIF(E121, "*212*")</f>
        <v>0</v>
      </c>
    </row>
    <row r="122" spans="1:20" ht="28.8" hidden="1" x14ac:dyDescent="0.3">
      <c r="A122" s="2" t="s">
        <v>3391</v>
      </c>
      <c r="B122" s="2" t="s">
        <v>3254</v>
      </c>
      <c r="C122" s="2" t="s">
        <v>3194</v>
      </c>
      <c r="D122" s="2" t="s">
        <v>3429</v>
      </c>
      <c r="E122" s="1" t="s">
        <v>213</v>
      </c>
      <c r="F122" s="1">
        <f>COUNTIF(E122, "*#*")</f>
        <v>0</v>
      </c>
      <c r="G122" s="1" t="e">
        <f>FIND("#", E122)</f>
        <v>#VALUE!</v>
      </c>
      <c r="I122" s="1">
        <f>COUNTIF(E122, "*RT*")</f>
        <v>0</v>
      </c>
      <c r="K122">
        <v>1172</v>
      </c>
      <c r="L122">
        <v>8011</v>
      </c>
      <c r="M122">
        <f>COUNTIF(E122, "*Jokowi*")</f>
        <v>0</v>
      </c>
      <c r="N122">
        <f>COUNTIF(E122, "*perempuan*")</f>
        <v>0</v>
      </c>
      <c r="O122" t="e">
        <f>FIND("HAM", E122)</f>
        <v>#VALUE!</v>
      </c>
      <c r="P122" t="e">
        <f>SEARCH("millennial", E122)</f>
        <v>#VALUE!</v>
      </c>
      <c r="Q122" t="e">
        <f>SEARCH("lingkungan", E122)</f>
        <v>#VALUE!</v>
      </c>
      <c r="R122" t="e">
        <f>SEARCH("asasi", E122)</f>
        <v>#VALUE!</v>
      </c>
      <c r="S122">
        <f t="shared" si="11"/>
        <v>36</v>
      </c>
      <c r="T122">
        <f>COUNTIF(E122, "*212*")</f>
        <v>0</v>
      </c>
    </row>
    <row r="123" spans="1:20" ht="57.6" hidden="1" x14ac:dyDescent="0.3">
      <c r="A123" s="2" t="s">
        <v>3265</v>
      </c>
      <c r="B123" s="2" t="s">
        <v>3254</v>
      </c>
      <c r="C123" s="2" t="s">
        <v>3752</v>
      </c>
      <c r="D123" s="2" t="s">
        <v>3897</v>
      </c>
      <c r="E123" s="1" t="s">
        <v>673</v>
      </c>
      <c r="F123" s="1">
        <f>COUNTIF(E123, "*#*")</f>
        <v>0</v>
      </c>
      <c r="G123" s="1" t="e">
        <f>FIND("#", E123)</f>
        <v>#VALUE!</v>
      </c>
      <c r="I123" s="1">
        <f>COUNTIF(E123, "*RT*")</f>
        <v>0</v>
      </c>
      <c r="K123">
        <v>1221</v>
      </c>
      <c r="L123">
        <v>246</v>
      </c>
      <c r="M123">
        <f>COUNTIF(E123, "*Jokowi*")</f>
        <v>0</v>
      </c>
      <c r="N123">
        <f>COUNTIF(E123, "*perempuan*")</f>
        <v>0</v>
      </c>
      <c r="O123" t="e">
        <f>FIND("HAM", E123)</f>
        <v>#VALUE!</v>
      </c>
      <c r="P123" t="e">
        <f>SEARCH("millennial", E123)</f>
        <v>#VALUE!</v>
      </c>
      <c r="Q123" t="e">
        <f>SEARCH("lingkungan", E123)</f>
        <v>#VALUE!</v>
      </c>
      <c r="R123" t="e">
        <f>SEARCH("asasi", E123)</f>
        <v>#VALUE!</v>
      </c>
      <c r="S123" t="e">
        <f t="shared" si="11"/>
        <v>#VALUE!</v>
      </c>
      <c r="T123">
        <f>COUNTIF(E123, "*212*")</f>
        <v>0</v>
      </c>
    </row>
    <row r="124" spans="1:20" ht="72" hidden="1" x14ac:dyDescent="0.3">
      <c r="A124" s="2" t="s">
        <v>3247</v>
      </c>
      <c r="B124" s="2" t="s">
        <v>3193</v>
      </c>
      <c r="C124" s="2" t="s">
        <v>3194</v>
      </c>
      <c r="D124" s="2" t="s">
        <v>3249</v>
      </c>
      <c r="E124" s="1" t="s">
        <v>49</v>
      </c>
      <c r="F124" s="1">
        <f>COUNTIF(E124, "*#*")</f>
        <v>0</v>
      </c>
      <c r="G124" s="1" t="e">
        <f>FIND("#", E124)</f>
        <v>#VALUE!</v>
      </c>
      <c r="I124" s="1">
        <f>COUNTIF(E124, "*RT*")</f>
        <v>0</v>
      </c>
      <c r="K124">
        <v>1147</v>
      </c>
      <c r="L124">
        <v>3645</v>
      </c>
      <c r="M124">
        <f>COUNTIF(E124, "*Jokowi*")</f>
        <v>0</v>
      </c>
      <c r="N124">
        <f>COUNTIF(E124, "*perempuan*")</f>
        <v>0</v>
      </c>
      <c r="O124" t="e">
        <f>FIND("HAM", E124)</f>
        <v>#VALUE!</v>
      </c>
      <c r="P124" t="e">
        <f>SEARCH("millennial", E124)</f>
        <v>#VALUE!</v>
      </c>
      <c r="Q124" t="e">
        <f>SEARCH("lingkungan", E124)</f>
        <v>#VALUE!</v>
      </c>
      <c r="R124" t="e">
        <f>SEARCH("asasi", E124)</f>
        <v>#VALUE!</v>
      </c>
      <c r="S124" t="e">
        <f t="shared" si="11"/>
        <v>#VALUE!</v>
      </c>
      <c r="T124">
        <f>COUNTIF(E124, "*212*")</f>
        <v>0</v>
      </c>
    </row>
    <row r="125" spans="1:20" ht="43.2" hidden="1" x14ac:dyDescent="0.3">
      <c r="A125" s="2" t="s">
        <v>3257</v>
      </c>
      <c r="B125" s="2" t="s">
        <v>3265</v>
      </c>
      <c r="C125" s="2" t="s">
        <v>3194</v>
      </c>
      <c r="D125" s="2" t="s">
        <v>3510</v>
      </c>
      <c r="E125" s="1" t="s">
        <v>291</v>
      </c>
      <c r="F125" s="1">
        <f>COUNTIF(E125, "*#*")</f>
        <v>0</v>
      </c>
      <c r="G125" s="1" t="e">
        <f>FIND("#", E125)</f>
        <v>#VALUE!</v>
      </c>
      <c r="I125" s="1">
        <f>COUNTIF(E125, "*RT*")</f>
        <v>0</v>
      </c>
      <c r="K125">
        <v>1106</v>
      </c>
      <c r="L125">
        <v>6371</v>
      </c>
      <c r="M125">
        <f>COUNTIF(E125, "*Jokowi*")</f>
        <v>0</v>
      </c>
      <c r="N125">
        <f>COUNTIF(E125, "*perempuan*")</f>
        <v>0</v>
      </c>
      <c r="O125" t="e">
        <f>FIND("HAM", E125)</f>
        <v>#VALUE!</v>
      </c>
      <c r="P125" t="e">
        <f>SEARCH("millennial", E125)</f>
        <v>#VALUE!</v>
      </c>
      <c r="Q125" t="e">
        <f>SEARCH("lingkungan", E125)</f>
        <v>#VALUE!</v>
      </c>
      <c r="R125" t="e">
        <f>SEARCH("asasi", E125)</f>
        <v>#VALUE!</v>
      </c>
      <c r="S125">
        <f t="shared" si="11"/>
        <v>23</v>
      </c>
      <c r="T125">
        <f>COUNTIF(E125, "*212*")</f>
        <v>0</v>
      </c>
    </row>
    <row r="126" spans="1:20" ht="43.2" hidden="1" x14ac:dyDescent="0.3">
      <c r="A126" s="2" t="s">
        <v>3398</v>
      </c>
      <c r="B126" s="2" t="s">
        <v>3438</v>
      </c>
      <c r="C126" s="2" t="s">
        <v>3752</v>
      </c>
      <c r="D126" s="2" t="s">
        <v>4182</v>
      </c>
      <c r="E126" s="1" t="s">
        <v>961</v>
      </c>
      <c r="F126" s="1">
        <f>COUNTIF(E126, "*#*")</f>
        <v>1</v>
      </c>
      <c r="G126" s="1">
        <f>FIND("#", E126)</f>
        <v>1</v>
      </c>
      <c r="H126" s="1" t="e">
        <f>MID(E126,G126-1, 25)</f>
        <v>#VALUE!</v>
      </c>
      <c r="I126" s="1">
        <f>COUNTIF(E126, "*RT*")</f>
        <v>0</v>
      </c>
      <c r="K126">
        <v>1181</v>
      </c>
      <c r="L126">
        <v>231</v>
      </c>
      <c r="M126">
        <f>COUNTIF(E126, "*Jokowi*")</f>
        <v>0</v>
      </c>
      <c r="N126">
        <f>COUNTIF(E126, "*perempuan*")</f>
        <v>0</v>
      </c>
      <c r="O126" t="e">
        <f>FIND("HAM", E126)</f>
        <v>#VALUE!</v>
      </c>
      <c r="P126" t="e">
        <f>SEARCH("millennial", E126)</f>
        <v>#VALUE!</v>
      </c>
      <c r="Q126" t="e">
        <f>SEARCH("lingkungan", E126)</f>
        <v>#VALUE!</v>
      </c>
      <c r="R126" t="e">
        <f>SEARCH("asasi", E126)</f>
        <v>#VALUE!</v>
      </c>
      <c r="S126" t="e">
        <f t="shared" si="11"/>
        <v>#VALUE!</v>
      </c>
      <c r="T126">
        <f>COUNTIF(E126, "*212*")</f>
        <v>0</v>
      </c>
    </row>
    <row r="127" spans="1:20" ht="72" hidden="1" x14ac:dyDescent="0.3">
      <c r="A127" s="2" t="s">
        <v>3400</v>
      </c>
      <c r="B127" s="2" t="s">
        <v>3438</v>
      </c>
      <c r="C127" s="2" t="s">
        <v>3194</v>
      </c>
      <c r="D127" s="2" t="s">
        <v>3451</v>
      </c>
      <c r="E127" s="1" t="s">
        <v>233</v>
      </c>
      <c r="F127" s="1">
        <f>COUNTIF(E127, "*#*")</f>
        <v>0</v>
      </c>
      <c r="G127" s="1" t="e">
        <f>FIND("#", E127)</f>
        <v>#VALUE!</v>
      </c>
      <c r="I127" s="1">
        <f>COUNTIF(E127, "*RT*")</f>
        <v>1</v>
      </c>
      <c r="J127" s="1" t="e">
        <f>FIND("RT",E127)</f>
        <v>#VALUE!</v>
      </c>
      <c r="K127">
        <v>1100</v>
      </c>
      <c r="L127">
        <v>4971</v>
      </c>
      <c r="M127">
        <f>COUNTIF(E127, "*Jokowi*")</f>
        <v>0</v>
      </c>
      <c r="N127">
        <f>COUNTIF(E127, "*perempuan*")</f>
        <v>0</v>
      </c>
      <c r="O127" t="e">
        <f>FIND("HAM", E127)</f>
        <v>#VALUE!</v>
      </c>
      <c r="P127" t="e">
        <f>SEARCH("millennial", E127)</f>
        <v>#VALUE!</v>
      </c>
      <c r="Q127" t="e">
        <f>SEARCH("lingkungan", E127)</f>
        <v>#VALUE!</v>
      </c>
      <c r="R127" t="e">
        <f>SEARCH("asasi", E127)</f>
        <v>#VALUE!</v>
      </c>
      <c r="S127" t="e">
        <f t="shared" si="11"/>
        <v>#VALUE!</v>
      </c>
      <c r="T127">
        <f>COUNTIF(E127, "*212*")</f>
        <v>0</v>
      </c>
    </row>
    <row r="128" spans="1:20" ht="43.2" hidden="1" x14ac:dyDescent="0.3">
      <c r="A128" s="2" t="s">
        <v>3245</v>
      </c>
      <c r="B128" s="2" t="s">
        <v>3257</v>
      </c>
      <c r="C128" s="2" t="s">
        <v>3752</v>
      </c>
      <c r="D128" s="2" t="s">
        <v>3998</v>
      </c>
      <c r="E128" s="1" t="s">
        <v>777</v>
      </c>
      <c r="F128" s="1">
        <f>COUNTIF(E128, "*#*")</f>
        <v>0</v>
      </c>
      <c r="G128" s="1" t="e">
        <f>FIND("#", E128)</f>
        <v>#VALUE!</v>
      </c>
      <c r="I128" s="1">
        <f>COUNTIF(E128, "*RT*")</f>
        <v>0</v>
      </c>
      <c r="K128">
        <v>1178</v>
      </c>
      <c r="L128">
        <v>386</v>
      </c>
      <c r="M128">
        <f>COUNTIF(E128, "*Jokowi*")</f>
        <v>0</v>
      </c>
      <c r="N128">
        <f>COUNTIF(E128, "*perempuan*")</f>
        <v>0</v>
      </c>
      <c r="O128" t="e">
        <f>FIND("HAM", E128)</f>
        <v>#VALUE!</v>
      </c>
      <c r="P128" t="e">
        <f>SEARCH("millennial", E128)</f>
        <v>#VALUE!</v>
      </c>
      <c r="Q128" t="e">
        <f>SEARCH("lingkungan", E128)</f>
        <v>#VALUE!</v>
      </c>
      <c r="R128" t="e">
        <f>SEARCH("asasi", E128)</f>
        <v>#VALUE!</v>
      </c>
      <c r="S128" t="e">
        <f t="shared" si="11"/>
        <v>#VALUE!</v>
      </c>
      <c r="T128">
        <f>COUNTIF(E128, "*212*")</f>
        <v>0</v>
      </c>
    </row>
    <row r="129" spans="1:20" ht="43.2" hidden="1" x14ac:dyDescent="0.3">
      <c r="A129" s="2" t="s">
        <v>3230</v>
      </c>
      <c r="B129" s="2" t="s">
        <v>3247</v>
      </c>
      <c r="C129" s="2" t="s">
        <v>3752</v>
      </c>
      <c r="D129" s="2" t="s">
        <v>3819</v>
      </c>
      <c r="E129" s="1" t="s">
        <v>594</v>
      </c>
      <c r="F129" s="1">
        <f>COUNTIF(E129, "*#*")</f>
        <v>0</v>
      </c>
      <c r="G129" s="1" t="e">
        <f>FIND("#", E129)</f>
        <v>#VALUE!</v>
      </c>
      <c r="I129" s="1">
        <f>COUNTIF(E129, "*RT*")</f>
        <v>0</v>
      </c>
      <c r="K129">
        <v>1174</v>
      </c>
      <c r="L129">
        <v>807</v>
      </c>
      <c r="M129">
        <f>COUNTIF(E129, "*Jokowi*")</f>
        <v>0</v>
      </c>
      <c r="N129">
        <f>COUNTIF(E129, "*perempuan*")</f>
        <v>0</v>
      </c>
      <c r="O129" t="e">
        <f>FIND("HAM", E129)</f>
        <v>#VALUE!</v>
      </c>
      <c r="P129" t="e">
        <f>SEARCH("millennial", E129)</f>
        <v>#VALUE!</v>
      </c>
      <c r="Q129" t="e">
        <f>SEARCH("lingkungan", E129)</f>
        <v>#VALUE!</v>
      </c>
      <c r="R129" t="e">
        <f>SEARCH("asasi", E129)</f>
        <v>#VALUE!</v>
      </c>
      <c r="S129" t="e">
        <f t="shared" si="11"/>
        <v>#VALUE!</v>
      </c>
      <c r="T129">
        <f>COUNTIF(E129, "*212*")</f>
        <v>0</v>
      </c>
    </row>
    <row r="130" spans="1:20" ht="72" hidden="1" x14ac:dyDescent="0.3">
      <c r="A130" s="2" t="s">
        <v>3230</v>
      </c>
      <c r="B130" s="2" t="s">
        <v>3193</v>
      </c>
      <c r="C130" s="2" t="s">
        <v>3194</v>
      </c>
      <c r="D130" s="2" t="s">
        <v>3235</v>
      </c>
      <c r="E130" s="1" t="s">
        <v>38</v>
      </c>
      <c r="F130" s="1">
        <f>COUNTIF(E130, "*#*")</f>
        <v>1</v>
      </c>
      <c r="G130" s="1">
        <f>FIND("#", E130)</f>
        <v>151</v>
      </c>
      <c r="H130" s="1" t="str">
        <f>MID(E130,G130-1, 25)</f>
        <v xml:space="preserve"> #DoklingPeduliBanten htt</v>
      </c>
      <c r="I130" s="1">
        <f>COUNTIF(E130, "*RT*")</f>
        <v>1</v>
      </c>
      <c r="J130" s="1" t="e">
        <f>FIND("RT",E130)</f>
        <v>#VALUE!</v>
      </c>
      <c r="K130">
        <v>1100</v>
      </c>
      <c r="L130">
        <v>4000</v>
      </c>
      <c r="M130">
        <f>COUNTIF(E130, "*Jokowi*")</f>
        <v>0</v>
      </c>
      <c r="N130">
        <f>COUNTIF(E130, "*perempuan*")</f>
        <v>0</v>
      </c>
      <c r="O130" t="e">
        <f>FIND("HAM", E130)</f>
        <v>#VALUE!</v>
      </c>
      <c r="P130" t="e">
        <f>SEARCH("millennial", E130)</f>
        <v>#VALUE!</v>
      </c>
      <c r="Q130" t="e">
        <f>SEARCH("lingkungan", E130)</f>
        <v>#VALUE!</v>
      </c>
      <c r="R130" t="e">
        <f>SEARCH("asasi", E130)</f>
        <v>#VALUE!</v>
      </c>
      <c r="S130" t="e">
        <f t="shared" si="11"/>
        <v>#VALUE!</v>
      </c>
      <c r="T130">
        <f>COUNTIF(E130, "*212*")</f>
        <v>0</v>
      </c>
    </row>
    <row r="131" spans="1:20" ht="100.8" x14ac:dyDescent="0.3">
      <c r="A131" s="2" t="s">
        <v>3199</v>
      </c>
      <c r="B131" s="2" t="s">
        <v>3193</v>
      </c>
      <c r="C131" s="2" t="s">
        <v>3194</v>
      </c>
      <c r="D131" s="2" t="s">
        <v>3219</v>
      </c>
      <c r="E131" s="1" t="s">
        <v>25</v>
      </c>
      <c r="F131" s="1">
        <f>COUNTIF(E131, "*#*")</f>
        <v>0</v>
      </c>
      <c r="G131" s="1" t="e">
        <f>FIND("#", E131)</f>
        <v>#VALUE!</v>
      </c>
      <c r="I131" s="1">
        <f>COUNTIF(E131, "*RT*")</f>
        <v>1</v>
      </c>
      <c r="J131" s="1" t="e">
        <f>FIND("RT",E131)</f>
        <v>#VALUE!</v>
      </c>
      <c r="K131">
        <v>1091</v>
      </c>
      <c r="L131">
        <v>3808</v>
      </c>
      <c r="M131">
        <f>COUNTIF(E131, "*Jokowi*")</f>
        <v>0</v>
      </c>
      <c r="N131">
        <f>COUNTIF(E131, "*perempuan*")</f>
        <v>0</v>
      </c>
      <c r="O131" t="e">
        <f>FIND("HAM", E131)</f>
        <v>#VALUE!</v>
      </c>
      <c r="P131" t="e">
        <f>SEARCH("millennial", E131)</f>
        <v>#VALUE!</v>
      </c>
      <c r="Q131" t="e">
        <f>SEARCH("lingkungan", E131)</f>
        <v>#VALUE!</v>
      </c>
      <c r="R131" t="e">
        <f>SEARCH("asasi", E131)</f>
        <v>#VALUE!</v>
      </c>
      <c r="S131">
        <f t="shared" ref="S131:S194" si="12">SEARCH("semoga",E131)</f>
        <v>196</v>
      </c>
      <c r="T131">
        <f>COUNTIF(E131, "*212*")</f>
        <v>0</v>
      </c>
    </row>
    <row r="132" spans="1:20" ht="43.2" hidden="1" x14ac:dyDescent="0.3">
      <c r="A132" s="2" t="s">
        <v>3333</v>
      </c>
      <c r="B132" s="2" t="s">
        <v>3285</v>
      </c>
      <c r="C132" s="2" t="s">
        <v>3752</v>
      </c>
      <c r="D132" s="2" t="s">
        <v>3778</v>
      </c>
      <c r="E132" s="1" t="s">
        <v>553</v>
      </c>
      <c r="F132" s="1">
        <f>COUNTIF(E132, "*#*")</f>
        <v>0</v>
      </c>
      <c r="G132" s="1" t="e">
        <f>FIND("#", E132)</f>
        <v>#VALUE!</v>
      </c>
      <c r="I132" s="1">
        <f>COUNTIF(E132, "*RT*")</f>
        <v>0</v>
      </c>
      <c r="K132">
        <v>1155</v>
      </c>
      <c r="L132">
        <v>340</v>
      </c>
      <c r="M132">
        <f>COUNTIF(E132, "*Jokowi*")</f>
        <v>0</v>
      </c>
      <c r="N132">
        <f>COUNTIF(E132, "*perempuan*")</f>
        <v>0</v>
      </c>
      <c r="O132" t="e">
        <f>FIND("HAM", E132)</f>
        <v>#VALUE!</v>
      </c>
      <c r="P132" t="e">
        <f>SEARCH("millennial", E132)</f>
        <v>#VALUE!</v>
      </c>
      <c r="Q132" t="e">
        <f>SEARCH("lingkungan", E132)</f>
        <v>#VALUE!</v>
      </c>
      <c r="R132" t="e">
        <f>SEARCH("asasi", E132)</f>
        <v>#VALUE!</v>
      </c>
      <c r="S132" t="e">
        <f t="shared" si="12"/>
        <v>#VALUE!</v>
      </c>
      <c r="T132">
        <f>COUNTIF(E132, "*212*")</f>
        <v>0</v>
      </c>
    </row>
    <row r="133" spans="1:20" ht="86.4" hidden="1" x14ac:dyDescent="0.3">
      <c r="A133" s="2" t="s">
        <v>3265</v>
      </c>
      <c r="B133" s="2" t="s">
        <v>3193</v>
      </c>
      <c r="C133" s="2" t="s">
        <v>3194</v>
      </c>
      <c r="D133" s="2" t="s">
        <v>3266</v>
      </c>
      <c r="E133" s="1" t="s">
        <v>61</v>
      </c>
      <c r="F133" s="1">
        <f>COUNTIF(E133, "*#*")</f>
        <v>0</v>
      </c>
      <c r="G133" s="1" t="e">
        <f>FIND("#", E133)</f>
        <v>#VALUE!</v>
      </c>
      <c r="I133" s="1">
        <f>COUNTIF(E133, "*RT*")</f>
        <v>1</v>
      </c>
      <c r="J133" s="1" t="e">
        <f>FIND("RT",E133)</f>
        <v>#VALUE!</v>
      </c>
      <c r="K133">
        <v>1020</v>
      </c>
      <c r="L133">
        <v>4508</v>
      </c>
      <c r="M133">
        <f>COUNTIF(E133, "*Jokowi*")</f>
        <v>0</v>
      </c>
      <c r="N133">
        <f>COUNTIF(E133, "*perempuan*")</f>
        <v>0</v>
      </c>
      <c r="O133" t="e">
        <f>FIND("HAM", E133)</f>
        <v>#VALUE!</v>
      </c>
      <c r="P133" t="e">
        <f>SEARCH("millennial", E133)</f>
        <v>#VALUE!</v>
      </c>
      <c r="Q133" t="e">
        <f>SEARCH("lingkungan", E133)</f>
        <v>#VALUE!</v>
      </c>
      <c r="R133" t="e">
        <f>SEARCH("asasi", E133)</f>
        <v>#VALUE!</v>
      </c>
      <c r="S133" t="e">
        <f t="shared" si="12"/>
        <v>#VALUE!</v>
      </c>
      <c r="T133">
        <f>COUNTIF(E133, "*212*")</f>
        <v>0</v>
      </c>
    </row>
    <row r="134" spans="1:20" ht="43.2" hidden="1" x14ac:dyDescent="0.3">
      <c r="A134" s="2" t="s">
        <v>3199</v>
      </c>
      <c r="B134" s="2" t="s">
        <v>3252</v>
      </c>
      <c r="C134" s="2" t="s">
        <v>3752</v>
      </c>
      <c r="D134" s="2" t="s">
        <v>3823</v>
      </c>
      <c r="E134" s="1" t="s">
        <v>598</v>
      </c>
      <c r="F134" s="1">
        <f>COUNTIF(E134, "*#*")</f>
        <v>0</v>
      </c>
      <c r="G134" s="1" t="e">
        <f>FIND("#", E134)</f>
        <v>#VALUE!</v>
      </c>
      <c r="I134" s="1">
        <f>COUNTIF(E134, "*RT*")</f>
        <v>0</v>
      </c>
      <c r="K134">
        <v>1135</v>
      </c>
      <c r="L134">
        <v>251</v>
      </c>
      <c r="M134">
        <f>COUNTIF(E134, "*Jokowi*")</f>
        <v>0</v>
      </c>
      <c r="N134">
        <f>COUNTIF(E134, "*perempuan*")</f>
        <v>0</v>
      </c>
      <c r="O134" t="e">
        <f>FIND("HAM", E134)</f>
        <v>#VALUE!</v>
      </c>
      <c r="P134" t="e">
        <f>SEARCH("millennial", E134)</f>
        <v>#VALUE!</v>
      </c>
      <c r="Q134" t="e">
        <f>SEARCH("lingkungan", E134)</f>
        <v>#VALUE!</v>
      </c>
      <c r="R134" t="e">
        <f>SEARCH("asasi", E134)</f>
        <v>#VALUE!</v>
      </c>
      <c r="S134" t="e">
        <f t="shared" si="12"/>
        <v>#VALUE!</v>
      </c>
      <c r="T134">
        <f>COUNTIF(E134, "*212*")</f>
        <v>0</v>
      </c>
    </row>
    <row r="135" spans="1:20" ht="43.2" hidden="1" x14ac:dyDescent="0.3">
      <c r="A135" s="2" t="s">
        <v>3227</v>
      </c>
      <c r="B135" s="2" t="s">
        <v>3193</v>
      </c>
      <c r="C135" s="2" t="s">
        <v>3513</v>
      </c>
      <c r="D135" s="2" t="s">
        <v>3514</v>
      </c>
      <c r="E135" s="1" t="s">
        <v>294</v>
      </c>
      <c r="F135" s="1">
        <f>COUNTIF(E135, "*#*")</f>
        <v>0</v>
      </c>
      <c r="G135" s="1" t="e">
        <f>FIND("#", E135)</f>
        <v>#VALUE!</v>
      </c>
      <c r="I135" s="1">
        <f>COUNTIF(E135, "*RT*")</f>
        <v>1</v>
      </c>
      <c r="J135" s="1" t="e">
        <f>FIND("RT",E135)</f>
        <v>#VALUE!</v>
      </c>
      <c r="K135">
        <v>1128</v>
      </c>
      <c r="L135">
        <v>2938</v>
      </c>
      <c r="M135">
        <f>COUNTIF(E135, "*Jokowi*")</f>
        <v>0</v>
      </c>
      <c r="N135">
        <f>COUNTIF(E135, "*perempuan*")</f>
        <v>0</v>
      </c>
      <c r="O135" t="e">
        <f>FIND("HAM", E135)</f>
        <v>#VALUE!</v>
      </c>
      <c r="P135" t="e">
        <f>SEARCH("millennial", E135)</f>
        <v>#VALUE!</v>
      </c>
      <c r="Q135" t="e">
        <f>SEARCH("lingkungan", E135)</f>
        <v>#VALUE!</v>
      </c>
      <c r="R135" t="e">
        <f>SEARCH("asasi", E135)</f>
        <v>#VALUE!</v>
      </c>
      <c r="S135" t="e">
        <f t="shared" si="12"/>
        <v>#VALUE!</v>
      </c>
      <c r="T135">
        <f>COUNTIF(E135, "*212*")</f>
        <v>0</v>
      </c>
    </row>
    <row r="136" spans="1:20" ht="57.6" hidden="1" x14ac:dyDescent="0.3">
      <c r="A136" s="2" t="s">
        <v>3238</v>
      </c>
      <c r="B136" s="2" t="s">
        <v>3257</v>
      </c>
      <c r="C136" s="2" t="s">
        <v>3687</v>
      </c>
      <c r="D136" s="2" t="s">
        <v>3699</v>
      </c>
      <c r="E136" s="1" t="s">
        <v>475</v>
      </c>
      <c r="F136" s="1">
        <f>COUNTIF(E136, "*#*")</f>
        <v>0</v>
      </c>
      <c r="G136" s="1" t="e">
        <f>FIND("#", E136)</f>
        <v>#VALUE!</v>
      </c>
      <c r="I136" s="1">
        <f>COUNTIF(E136, "*RT*")</f>
        <v>0</v>
      </c>
      <c r="K136">
        <v>1120</v>
      </c>
      <c r="L136">
        <v>737</v>
      </c>
      <c r="M136">
        <f>COUNTIF(E136, "*Jokowi*")</f>
        <v>0</v>
      </c>
      <c r="N136">
        <f>COUNTIF(E136, "*perempuan*")</f>
        <v>0</v>
      </c>
      <c r="O136" t="e">
        <f>FIND("HAM", E136)</f>
        <v>#VALUE!</v>
      </c>
      <c r="P136" t="e">
        <f>SEARCH("millennial", E136)</f>
        <v>#VALUE!</v>
      </c>
      <c r="Q136" t="e">
        <f>SEARCH("lingkungan", E136)</f>
        <v>#VALUE!</v>
      </c>
      <c r="R136" t="e">
        <f>SEARCH("asasi", E136)</f>
        <v>#VALUE!</v>
      </c>
      <c r="S136" t="e">
        <f t="shared" si="12"/>
        <v>#VALUE!</v>
      </c>
      <c r="T136">
        <f>COUNTIF(E136, "*212*")</f>
        <v>0</v>
      </c>
    </row>
    <row r="137" spans="1:20" ht="43.2" hidden="1" x14ac:dyDescent="0.3">
      <c r="A137" s="2" t="s">
        <v>3265</v>
      </c>
      <c r="B137" s="2" t="s">
        <v>3254</v>
      </c>
      <c r="C137" s="2" t="s">
        <v>3752</v>
      </c>
      <c r="D137" s="2" t="s">
        <v>3890</v>
      </c>
      <c r="E137" s="1" t="s">
        <v>666</v>
      </c>
      <c r="F137" s="1">
        <f>COUNTIF(E137, "*#*")</f>
        <v>0</v>
      </c>
      <c r="G137" s="1" t="e">
        <f>FIND("#", E137)</f>
        <v>#VALUE!</v>
      </c>
      <c r="I137" s="1">
        <f>COUNTIF(E137, "*RT*")</f>
        <v>1</v>
      </c>
      <c r="J137" s="1" t="e">
        <f>FIND("RT",E137)</f>
        <v>#VALUE!</v>
      </c>
      <c r="K137">
        <v>1117</v>
      </c>
      <c r="L137">
        <v>204</v>
      </c>
      <c r="M137">
        <f>COUNTIF(E137, "*Jokowi*")</f>
        <v>0</v>
      </c>
      <c r="N137">
        <f>COUNTIF(E137, "*perempuan*")</f>
        <v>0</v>
      </c>
      <c r="O137" t="e">
        <f>FIND("HAM", E137)</f>
        <v>#VALUE!</v>
      </c>
      <c r="P137" t="e">
        <f>SEARCH("millennial", E137)</f>
        <v>#VALUE!</v>
      </c>
      <c r="Q137" t="e">
        <f>SEARCH("lingkungan", E137)</f>
        <v>#VALUE!</v>
      </c>
      <c r="R137" t="e">
        <f>SEARCH("asasi", E137)</f>
        <v>#VALUE!</v>
      </c>
      <c r="S137" t="e">
        <f t="shared" si="12"/>
        <v>#VALUE!</v>
      </c>
      <c r="T137">
        <f>COUNTIF(E137, "*212*")</f>
        <v>0</v>
      </c>
    </row>
    <row r="138" spans="1:20" ht="43.2" hidden="1" x14ac:dyDescent="0.3">
      <c r="A138" s="2" t="s">
        <v>3361</v>
      </c>
      <c r="B138" s="2" t="s">
        <v>3252</v>
      </c>
      <c r="C138" s="2" t="s">
        <v>3752</v>
      </c>
      <c r="D138" s="2" t="s">
        <v>3826</v>
      </c>
      <c r="E138" s="1" t="s">
        <v>601</v>
      </c>
      <c r="F138" s="1">
        <f>COUNTIF(E138, "*#*")</f>
        <v>0</v>
      </c>
      <c r="G138" s="1" t="e">
        <f>FIND("#", E138)</f>
        <v>#VALUE!</v>
      </c>
      <c r="I138" s="1">
        <f>COUNTIF(E138, "*RT*")</f>
        <v>0</v>
      </c>
      <c r="K138">
        <v>1114</v>
      </c>
      <c r="L138">
        <v>477</v>
      </c>
      <c r="M138">
        <f>COUNTIF(E138, "*Jokowi*")</f>
        <v>0</v>
      </c>
      <c r="N138">
        <f>COUNTIF(E138, "*perempuan*")</f>
        <v>0</v>
      </c>
      <c r="O138" t="e">
        <f>FIND("HAM", E138)</f>
        <v>#VALUE!</v>
      </c>
      <c r="P138" t="e">
        <f>SEARCH("millennial", E138)</f>
        <v>#VALUE!</v>
      </c>
      <c r="Q138" t="e">
        <f>SEARCH("lingkungan", E138)</f>
        <v>#VALUE!</v>
      </c>
      <c r="R138" t="e">
        <f>SEARCH("asasi", E138)</f>
        <v>#VALUE!</v>
      </c>
      <c r="S138" t="e">
        <f t="shared" si="12"/>
        <v>#VALUE!</v>
      </c>
      <c r="T138">
        <f>COUNTIF(E138, "*212*")</f>
        <v>0</v>
      </c>
    </row>
    <row r="139" spans="1:20" ht="57.6" hidden="1" x14ac:dyDescent="0.3">
      <c r="A139" s="2" t="s">
        <v>3285</v>
      </c>
      <c r="B139" s="2" t="s">
        <v>3276</v>
      </c>
      <c r="C139" s="2" t="s">
        <v>3752</v>
      </c>
      <c r="D139" s="2" t="s">
        <v>4704</v>
      </c>
      <c r="E139" s="1" t="s">
        <v>1500</v>
      </c>
      <c r="F139" s="1">
        <f>COUNTIF(E139, "*#*")</f>
        <v>0</v>
      </c>
      <c r="G139" s="1" t="e">
        <f>FIND("#", E139)</f>
        <v>#VALUE!</v>
      </c>
      <c r="I139" s="1">
        <f>COUNTIF(E139, "*RT*")</f>
        <v>0</v>
      </c>
      <c r="K139">
        <v>1110</v>
      </c>
      <c r="L139">
        <v>522</v>
      </c>
      <c r="M139">
        <f>COUNTIF(E139, "*Jokowi*")</f>
        <v>0</v>
      </c>
      <c r="N139">
        <f>COUNTIF(E139, "*perempuan*")</f>
        <v>0</v>
      </c>
      <c r="O139" t="e">
        <f>FIND("HAM", E139)</f>
        <v>#VALUE!</v>
      </c>
      <c r="P139" t="e">
        <f>SEARCH("millennial", E139)</f>
        <v>#VALUE!</v>
      </c>
      <c r="Q139" t="e">
        <f>SEARCH("lingkungan", E139)</f>
        <v>#VALUE!</v>
      </c>
      <c r="R139" t="e">
        <f>SEARCH("asasi", E139)</f>
        <v>#VALUE!</v>
      </c>
      <c r="S139" t="e">
        <f t="shared" si="12"/>
        <v>#VALUE!</v>
      </c>
      <c r="T139">
        <f>COUNTIF(E139, "*212*")</f>
        <v>0</v>
      </c>
    </row>
    <row r="140" spans="1:20" ht="43.2" hidden="1" x14ac:dyDescent="0.3">
      <c r="A140" s="2" t="s">
        <v>3230</v>
      </c>
      <c r="B140" s="2" t="s">
        <v>3333</v>
      </c>
      <c r="C140" s="2" t="s">
        <v>3752</v>
      </c>
      <c r="D140" s="2" t="s">
        <v>3796</v>
      </c>
      <c r="E140" s="1" t="s">
        <v>571</v>
      </c>
      <c r="F140" s="1">
        <f>COUNTIF(E140, "*#*")</f>
        <v>0</v>
      </c>
      <c r="G140" s="1" t="e">
        <f>FIND("#", E140)</f>
        <v>#VALUE!</v>
      </c>
      <c r="I140" s="1">
        <f>COUNTIF(E140, "*RT*")</f>
        <v>1</v>
      </c>
      <c r="J140" s="1" t="e">
        <f>FIND("RT",E140)</f>
        <v>#VALUE!</v>
      </c>
      <c r="K140">
        <v>1107</v>
      </c>
      <c r="L140">
        <v>816</v>
      </c>
      <c r="M140">
        <f>COUNTIF(E140, "*Jokowi*")</f>
        <v>0</v>
      </c>
      <c r="N140">
        <f>COUNTIF(E140, "*perempuan*")</f>
        <v>0</v>
      </c>
      <c r="O140" t="e">
        <f>FIND("HAM", E140)</f>
        <v>#VALUE!</v>
      </c>
      <c r="P140" t="e">
        <f>SEARCH("millennial", E140)</f>
        <v>#VALUE!</v>
      </c>
      <c r="Q140" t="e">
        <f>SEARCH("lingkungan", E140)</f>
        <v>#VALUE!</v>
      </c>
      <c r="R140" t="e">
        <f>SEARCH("asasi", E140)</f>
        <v>#VALUE!</v>
      </c>
      <c r="S140" t="e">
        <f t="shared" si="12"/>
        <v>#VALUE!</v>
      </c>
      <c r="T140">
        <f>COUNTIF(E140, "*212*")</f>
        <v>0</v>
      </c>
    </row>
    <row r="141" spans="1:20" ht="57.6" x14ac:dyDescent="0.3">
      <c r="A141" s="2" t="s">
        <v>3192</v>
      </c>
      <c r="B141" s="2" t="s">
        <v>3193</v>
      </c>
      <c r="C141" s="2" t="s">
        <v>3194</v>
      </c>
      <c r="D141" s="2" t="s">
        <v>3196</v>
      </c>
      <c r="E141" s="1" t="s">
        <v>4</v>
      </c>
      <c r="F141" s="1">
        <f>COUNTIF(E141, "*#*")</f>
        <v>0</v>
      </c>
      <c r="G141" s="1" t="e">
        <f>FIND("#", E141)</f>
        <v>#VALUE!</v>
      </c>
      <c r="I141" s="1">
        <f>COUNTIF(E141, "*RT*")</f>
        <v>0</v>
      </c>
      <c r="K141">
        <v>1006</v>
      </c>
      <c r="L141">
        <v>4059</v>
      </c>
      <c r="M141">
        <f>COUNTIF(E141, "*Jokowi*")</f>
        <v>0</v>
      </c>
      <c r="N141">
        <f>COUNTIF(E141, "*perempuan*")</f>
        <v>0</v>
      </c>
      <c r="O141" t="e">
        <f>FIND("HAM", E141)</f>
        <v>#VALUE!</v>
      </c>
      <c r="P141" t="e">
        <f>SEARCH("millennial", E141)</f>
        <v>#VALUE!</v>
      </c>
      <c r="Q141" t="e">
        <f>SEARCH("lingkungan", E141)</f>
        <v>#VALUE!</v>
      </c>
      <c r="R141" t="e">
        <f>SEARCH("asasi", E141)</f>
        <v>#VALUE!</v>
      </c>
      <c r="S141">
        <f t="shared" si="12"/>
        <v>1</v>
      </c>
      <c r="T141">
        <f>COUNTIF(E141, "*212*")</f>
        <v>0</v>
      </c>
    </row>
    <row r="142" spans="1:20" ht="72" hidden="1" x14ac:dyDescent="0.3">
      <c r="A142" s="2" t="s">
        <v>3325</v>
      </c>
      <c r="B142" s="2" t="s">
        <v>3438</v>
      </c>
      <c r="C142" s="2" t="s">
        <v>3194</v>
      </c>
      <c r="D142" s="2" t="s">
        <v>3446</v>
      </c>
      <c r="E142" s="1" t="s">
        <v>228</v>
      </c>
      <c r="F142" s="1">
        <f>COUNTIF(E142, "*#*")</f>
        <v>0</v>
      </c>
      <c r="G142" s="1" t="e">
        <f>FIND("#", E142)</f>
        <v>#VALUE!</v>
      </c>
      <c r="I142" s="1">
        <f>COUNTIF(E142, "*RT*")</f>
        <v>0</v>
      </c>
      <c r="K142">
        <v>967</v>
      </c>
      <c r="L142">
        <v>3018</v>
      </c>
      <c r="M142">
        <f>COUNTIF(E142, "*Jokowi*")</f>
        <v>0</v>
      </c>
      <c r="N142">
        <f>COUNTIF(E142, "*perempuan*")</f>
        <v>0</v>
      </c>
      <c r="O142" t="e">
        <f>FIND("HAM", E142)</f>
        <v>#VALUE!</v>
      </c>
      <c r="P142" t="e">
        <f>SEARCH("millennial", E142)</f>
        <v>#VALUE!</v>
      </c>
      <c r="Q142" t="e">
        <f>SEARCH("lingkungan", E142)</f>
        <v>#VALUE!</v>
      </c>
      <c r="R142" t="e">
        <f>SEARCH("asasi", E142)</f>
        <v>#VALUE!</v>
      </c>
      <c r="S142" t="e">
        <f t="shared" si="12"/>
        <v>#VALUE!</v>
      </c>
      <c r="T142">
        <f>COUNTIF(E142, "*212*")</f>
        <v>0</v>
      </c>
    </row>
    <row r="143" spans="1:20" ht="86.4" hidden="1" x14ac:dyDescent="0.3">
      <c r="A143" s="2" t="s">
        <v>3230</v>
      </c>
      <c r="B143" s="2" t="s">
        <v>3193</v>
      </c>
      <c r="C143" s="2" t="s">
        <v>3194</v>
      </c>
      <c r="D143" s="2" t="s">
        <v>3236</v>
      </c>
      <c r="E143" s="1" t="s">
        <v>39</v>
      </c>
      <c r="F143" s="1">
        <f>COUNTIF(E143, "*#*")</f>
        <v>1</v>
      </c>
      <c r="G143" s="1">
        <f>FIND("#", E143)</f>
        <v>197</v>
      </c>
      <c r="H143" s="1" t="str">
        <f>MID(E143,G143-1, 25)</f>
        <v xml:space="preserve"> #DoklingPeduliBanten htt</v>
      </c>
      <c r="I143" s="1">
        <f>COUNTIF(E143, "*RT*")</f>
        <v>0</v>
      </c>
      <c r="K143">
        <v>953</v>
      </c>
      <c r="L143">
        <v>3636</v>
      </c>
      <c r="M143">
        <f>COUNTIF(E143, "*Jokowi*")</f>
        <v>0</v>
      </c>
      <c r="N143">
        <f>COUNTIF(E143, "*perempuan*")</f>
        <v>0</v>
      </c>
      <c r="O143" t="e">
        <f>FIND("HAM", E143)</f>
        <v>#VALUE!</v>
      </c>
      <c r="P143" t="e">
        <f>SEARCH("millennial", E143)</f>
        <v>#VALUE!</v>
      </c>
      <c r="Q143" t="e">
        <f>SEARCH("lingkungan", E143)</f>
        <v>#VALUE!</v>
      </c>
      <c r="R143" t="e">
        <f>SEARCH("asasi", E143)</f>
        <v>#VALUE!</v>
      </c>
      <c r="S143" t="e">
        <f t="shared" si="12"/>
        <v>#VALUE!</v>
      </c>
      <c r="T143">
        <f>COUNTIF(E143, "*212*")</f>
        <v>0</v>
      </c>
    </row>
    <row r="144" spans="1:20" ht="72" hidden="1" x14ac:dyDescent="0.3">
      <c r="A144" s="2" t="s">
        <v>3298</v>
      </c>
      <c r="B144" s="2" t="s">
        <v>3257</v>
      </c>
      <c r="C144" s="2" t="s">
        <v>3194</v>
      </c>
      <c r="D144" s="2" t="s">
        <v>3432</v>
      </c>
      <c r="E144" s="1" t="s">
        <v>217</v>
      </c>
      <c r="F144" s="1">
        <f>COUNTIF(E144, "*#*")</f>
        <v>0</v>
      </c>
      <c r="G144" s="1" t="e">
        <f>FIND("#", E144)</f>
        <v>#VALUE!</v>
      </c>
      <c r="I144" s="1">
        <f>COUNTIF(E144, "*RT*")</f>
        <v>0</v>
      </c>
      <c r="K144">
        <v>950</v>
      </c>
      <c r="L144">
        <v>4406</v>
      </c>
      <c r="M144">
        <f>COUNTIF(E144, "*Jokowi*")</f>
        <v>0</v>
      </c>
      <c r="N144">
        <f>COUNTIF(E144, "*perempuan*")</f>
        <v>0</v>
      </c>
      <c r="O144" t="e">
        <f>FIND("HAM", E144)</f>
        <v>#VALUE!</v>
      </c>
      <c r="P144" t="e">
        <f>SEARCH("millennial", E144)</f>
        <v>#VALUE!</v>
      </c>
      <c r="Q144" t="e">
        <f>SEARCH("lingkungan", E144)</f>
        <v>#VALUE!</v>
      </c>
      <c r="R144" t="e">
        <f>SEARCH("asasi", E144)</f>
        <v>#VALUE!</v>
      </c>
      <c r="S144" t="e">
        <f t="shared" si="12"/>
        <v>#VALUE!</v>
      </c>
      <c r="T144">
        <f>COUNTIF(E144, "*212*")</f>
        <v>0</v>
      </c>
    </row>
    <row r="145" spans="1:20" ht="43.2" hidden="1" x14ac:dyDescent="0.3">
      <c r="A145" s="2" t="s">
        <v>3437</v>
      </c>
      <c r="B145" s="2" t="s">
        <v>3257</v>
      </c>
      <c r="C145" s="2" t="s">
        <v>3752</v>
      </c>
      <c r="D145" s="2" t="s">
        <v>4011</v>
      </c>
      <c r="E145" s="1" t="s">
        <v>790</v>
      </c>
      <c r="F145" s="1">
        <f>COUNTIF(E145, "*#*")</f>
        <v>0</v>
      </c>
      <c r="G145" s="1" t="e">
        <f>FIND("#", E145)</f>
        <v>#VALUE!</v>
      </c>
      <c r="I145" s="1">
        <f>COUNTIF(E145, "*RT*")</f>
        <v>0</v>
      </c>
      <c r="K145">
        <v>1100</v>
      </c>
      <c r="L145">
        <v>246</v>
      </c>
      <c r="M145">
        <f>COUNTIF(E145, "*Jokowi*")</f>
        <v>0</v>
      </c>
      <c r="N145">
        <f>COUNTIF(E145, "*perempuan*")</f>
        <v>0</v>
      </c>
      <c r="O145" t="e">
        <f>FIND("HAM", E145)</f>
        <v>#VALUE!</v>
      </c>
      <c r="P145" t="e">
        <f>SEARCH("millennial", E145)</f>
        <v>#VALUE!</v>
      </c>
      <c r="Q145" t="e">
        <f>SEARCH("lingkungan", E145)</f>
        <v>#VALUE!</v>
      </c>
      <c r="R145" t="e">
        <f>SEARCH("asasi", E145)</f>
        <v>#VALUE!</v>
      </c>
      <c r="S145" t="e">
        <f t="shared" si="12"/>
        <v>#VALUE!</v>
      </c>
      <c r="T145">
        <f>COUNTIF(E145, "*212*")</f>
        <v>0</v>
      </c>
    </row>
    <row r="146" spans="1:20" ht="57.6" hidden="1" x14ac:dyDescent="0.3">
      <c r="A146" s="2" t="s">
        <v>3325</v>
      </c>
      <c r="B146" s="2" t="s">
        <v>3438</v>
      </c>
      <c r="C146" s="2" t="s">
        <v>3752</v>
      </c>
      <c r="D146" s="2" t="s">
        <v>4175</v>
      </c>
      <c r="E146" s="1" t="s">
        <v>954</v>
      </c>
      <c r="F146" s="1">
        <f>COUNTIF(E146, "*#*")</f>
        <v>1</v>
      </c>
      <c r="G146" s="1">
        <f>FIND("#", E146)</f>
        <v>92</v>
      </c>
      <c r="H146" s="1" t="str">
        <f>MID(E146,G146-1, 25)</f>
        <v xml:space="preserve"> #SelamatkanIndonesia. ht</v>
      </c>
      <c r="I146" s="1">
        <f>COUNTIF(E146, "*RT*")</f>
        <v>0</v>
      </c>
      <c r="K146">
        <v>1097</v>
      </c>
      <c r="L146">
        <v>476</v>
      </c>
      <c r="M146">
        <f>COUNTIF(E146, "*Jokowi*")</f>
        <v>0</v>
      </c>
      <c r="N146">
        <f>COUNTIF(E146, "*perempuan*")</f>
        <v>0</v>
      </c>
      <c r="O146" t="e">
        <f>FIND("HAM", E146)</f>
        <v>#VALUE!</v>
      </c>
      <c r="P146" t="e">
        <f>SEARCH("millennial", E146)</f>
        <v>#VALUE!</v>
      </c>
      <c r="Q146" t="e">
        <f>SEARCH("lingkungan", E146)</f>
        <v>#VALUE!</v>
      </c>
      <c r="R146" t="e">
        <f>SEARCH("asasi", E146)</f>
        <v>#VALUE!</v>
      </c>
      <c r="S146" t="e">
        <f t="shared" si="12"/>
        <v>#VALUE!</v>
      </c>
      <c r="T146">
        <f>COUNTIF(E146, "*212*")</f>
        <v>0</v>
      </c>
    </row>
    <row r="147" spans="1:20" ht="72" hidden="1" x14ac:dyDescent="0.3">
      <c r="A147" s="2" t="s">
        <v>3192</v>
      </c>
      <c r="B147" s="2" t="s">
        <v>3193</v>
      </c>
      <c r="C147" s="2" t="s">
        <v>3194</v>
      </c>
      <c r="D147" s="2" t="s">
        <v>3195</v>
      </c>
      <c r="E147" s="1" t="s">
        <v>3</v>
      </c>
      <c r="F147" s="1">
        <f>COUNTIF(E147, "*#*")</f>
        <v>0</v>
      </c>
      <c r="G147" s="1" t="e">
        <f>FIND("#", E147)</f>
        <v>#VALUE!</v>
      </c>
      <c r="I147" s="1">
        <f>COUNTIF(E147, "*RT*")</f>
        <v>0</v>
      </c>
      <c r="K147">
        <v>932</v>
      </c>
      <c r="L147">
        <v>3964</v>
      </c>
      <c r="M147">
        <f>COUNTIF(E147, "*Jokowi*")</f>
        <v>0</v>
      </c>
      <c r="N147">
        <f>COUNTIF(E147, "*perempuan*")</f>
        <v>0</v>
      </c>
      <c r="O147" t="e">
        <f>FIND("HAM", E147)</f>
        <v>#VALUE!</v>
      </c>
      <c r="P147" t="e">
        <f>SEARCH("millennial", E147)</f>
        <v>#VALUE!</v>
      </c>
      <c r="Q147" t="e">
        <f>SEARCH("lingkungan", E147)</f>
        <v>#VALUE!</v>
      </c>
      <c r="R147" t="e">
        <f>SEARCH("asasi", E147)</f>
        <v>#VALUE!</v>
      </c>
      <c r="S147" t="e">
        <f t="shared" si="12"/>
        <v>#VALUE!</v>
      </c>
      <c r="T147">
        <f>COUNTIF(E147, "*212*")</f>
        <v>0</v>
      </c>
    </row>
    <row r="148" spans="1:20" ht="43.2" hidden="1" x14ac:dyDescent="0.3">
      <c r="A148" s="2" t="s">
        <v>3265</v>
      </c>
      <c r="B148" s="2" t="s">
        <v>3254</v>
      </c>
      <c r="C148" s="2" t="s">
        <v>3752</v>
      </c>
      <c r="D148" s="2" t="s">
        <v>3892</v>
      </c>
      <c r="E148" s="1" t="s">
        <v>668</v>
      </c>
      <c r="F148" s="1">
        <f>COUNTIF(E148, "*#*")</f>
        <v>0</v>
      </c>
      <c r="G148" s="1" t="e">
        <f>FIND("#", E148)</f>
        <v>#VALUE!</v>
      </c>
      <c r="I148" s="1">
        <f>COUNTIF(E148, "*RT*")</f>
        <v>0</v>
      </c>
      <c r="K148">
        <v>1079</v>
      </c>
      <c r="L148">
        <v>200</v>
      </c>
      <c r="M148">
        <f>COUNTIF(E148, "*Jokowi*")</f>
        <v>0</v>
      </c>
      <c r="N148">
        <f>COUNTIF(E148, "*perempuan*")</f>
        <v>0</v>
      </c>
      <c r="O148" t="e">
        <f>FIND("HAM", E148)</f>
        <v>#VALUE!</v>
      </c>
      <c r="P148" t="e">
        <f>SEARCH("millennial", E148)</f>
        <v>#VALUE!</v>
      </c>
      <c r="Q148" t="e">
        <f>SEARCH("lingkungan", E148)</f>
        <v>#VALUE!</v>
      </c>
      <c r="R148" t="e">
        <f>SEARCH("asasi", E148)</f>
        <v>#VALUE!</v>
      </c>
      <c r="S148" t="e">
        <f t="shared" si="12"/>
        <v>#VALUE!</v>
      </c>
      <c r="T148">
        <f>COUNTIF(E148, "*212*")</f>
        <v>0</v>
      </c>
    </row>
    <row r="149" spans="1:20" ht="43.2" hidden="1" x14ac:dyDescent="0.3">
      <c r="A149" s="2" t="s">
        <v>3391</v>
      </c>
      <c r="B149" s="2" t="s">
        <v>3333</v>
      </c>
      <c r="C149" s="2" t="s">
        <v>3687</v>
      </c>
      <c r="D149" s="2" t="s">
        <v>3691</v>
      </c>
      <c r="E149" s="1" t="s">
        <v>467</v>
      </c>
      <c r="F149" s="1">
        <f>COUNTIF(E149, "*#*")</f>
        <v>0</v>
      </c>
      <c r="G149" s="1" t="e">
        <f>FIND("#", E149)</f>
        <v>#VALUE!</v>
      </c>
      <c r="I149" s="1">
        <f>COUNTIF(E149, "*RT*")</f>
        <v>0</v>
      </c>
      <c r="K149">
        <v>1044</v>
      </c>
      <c r="L149">
        <v>1005</v>
      </c>
      <c r="M149">
        <f>COUNTIF(E149, "*Jokowi*")</f>
        <v>0</v>
      </c>
      <c r="N149">
        <f>COUNTIF(E149, "*perempuan*")</f>
        <v>0</v>
      </c>
      <c r="O149" t="e">
        <f>FIND("HAM", E149)</f>
        <v>#VALUE!</v>
      </c>
      <c r="P149" t="e">
        <f>SEARCH("millennial", E149)</f>
        <v>#VALUE!</v>
      </c>
      <c r="Q149" t="e">
        <f>SEARCH("lingkungan", E149)</f>
        <v>#VALUE!</v>
      </c>
      <c r="R149" t="e">
        <f>SEARCH("asasi", E149)</f>
        <v>#VALUE!</v>
      </c>
      <c r="S149" t="e">
        <f t="shared" si="12"/>
        <v>#VALUE!</v>
      </c>
      <c r="T149">
        <f>COUNTIF(E149, "*212*")</f>
        <v>0</v>
      </c>
    </row>
    <row r="150" spans="1:20" ht="43.2" hidden="1" x14ac:dyDescent="0.3">
      <c r="A150" s="2" t="s">
        <v>3227</v>
      </c>
      <c r="B150" s="2" t="s">
        <v>3257</v>
      </c>
      <c r="C150" s="2" t="s">
        <v>3513</v>
      </c>
      <c r="D150" s="2" t="s">
        <v>3536</v>
      </c>
      <c r="E150" s="1" t="s">
        <v>315</v>
      </c>
      <c r="F150" s="1">
        <f>COUNTIF(E150, "*#*")</f>
        <v>0</v>
      </c>
      <c r="G150" s="1" t="e">
        <f>FIND("#", E150)</f>
        <v>#VALUE!</v>
      </c>
      <c r="I150" s="1">
        <f>COUNTIF(E150, "*RT*")</f>
        <v>0</v>
      </c>
      <c r="K150">
        <v>1034</v>
      </c>
      <c r="L150">
        <v>3400</v>
      </c>
      <c r="M150">
        <f>COUNTIF(E150, "*Jokowi*")</f>
        <v>0</v>
      </c>
      <c r="N150">
        <f>COUNTIF(E150, "*perempuan*")</f>
        <v>0</v>
      </c>
      <c r="O150" t="e">
        <f>FIND("HAM", E150)</f>
        <v>#VALUE!</v>
      </c>
      <c r="P150" t="e">
        <f>SEARCH("millennial", E150)</f>
        <v>#VALUE!</v>
      </c>
      <c r="Q150" t="e">
        <f>SEARCH("lingkungan", E150)</f>
        <v>#VALUE!</v>
      </c>
      <c r="R150" t="e">
        <f>SEARCH("asasi", E150)</f>
        <v>#VALUE!</v>
      </c>
      <c r="S150" t="e">
        <f t="shared" si="12"/>
        <v>#VALUE!</v>
      </c>
      <c r="T150">
        <f>COUNTIF(E150, "*212*")</f>
        <v>0</v>
      </c>
    </row>
    <row r="151" spans="1:20" ht="43.2" hidden="1" x14ac:dyDescent="0.3">
      <c r="A151" s="2" t="s">
        <v>3199</v>
      </c>
      <c r="B151" s="2" t="s">
        <v>3257</v>
      </c>
      <c r="C151" s="2" t="s">
        <v>3752</v>
      </c>
      <c r="D151" s="2" t="s">
        <v>3941</v>
      </c>
      <c r="E151" s="1" t="s">
        <v>717</v>
      </c>
      <c r="F151" s="1">
        <f>COUNTIF(E151, "*#*")</f>
        <v>0</v>
      </c>
      <c r="G151" s="1" t="e">
        <f>FIND("#", E151)</f>
        <v>#VALUE!</v>
      </c>
      <c r="I151" s="1">
        <f>COUNTIF(E151, "*RT*")</f>
        <v>0</v>
      </c>
      <c r="K151">
        <v>1032</v>
      </c>
      <c r="L151">
        <v>233</v>
      </c>
      <c r="M151">
        <f>COUNTIF(E151, "*Jokowi*")</f>
        <v>0</v>
      </c>
      <c r="N151">
        <f>COUNTIF(E151, "*perempuan*")</f>
        <v>0</v>
      </c>
      <c r="O151" t="e">
        <f>FIND("HAM", E151)</f>
        <v>#VALUE!</v>
      </c>
      <c r="P151" t="e">
        <f>SEARCH("millennial", E151)</f>
        <v>#VALUE!</v>
      </c>
      <c r="Q151" t="e">
        <f>SEARCH("lingkungan", E151)</f>
        <v>#VALUE!</v>
      </c>
      <c r="R151" t="e">
        <f>SEARCH("asasi", E151)</f>
        <v>#VALUE!</v>
      </c>
      <c r="S151">
        <f t="shared" si="12"/>
        <v>71</v>
      </c>
      <c r="T151">
        <f>COUNTIF(E151, "*212*")</f>
        <v>0</v>
      </c>
    </row>
    <row r="152" spans="1:20" ht="86.4" hidden="1" x14ac:dyDescent="0.3">
      <c r="A152" s="2" t="s">
        <v>3290</v>
      </c>
      <c r="B152" s="2" t="s">
        <v>3285</v>
      </c>
      <c r="C152" s="2" t="s">
        <v>3513</v>
      </c>
      <c r="D152" s="2" t="s">
        <v>3517</v>
      </c>
      <c r="E152" s="1" t="s">
        <v>297</v>
      </c>
      <c r="F152" s="1">
        <f>COUNTIF(E152, "*#*")</f>
        <v>0</v>
      </c>
      <c r="G152" s="1" t="e">
        <f>FIND("#", E152)</f>
        <v>#VALUE!</v>
      </c>
      <c r="I152" s="1">
        <f>COUNTIF(E152, "*RT*")</f>
        <v>0</v>
      </c>
      <c r="K152">
        <v>1027</v>
      </c>
      <c r="L152">
        <v>3530</v>
      </c>
      <c r="M152">
        <f>COUNTIF(E152, "*Jokowi*")</f>
        <v>0</v>
      </c>
      <c r="N152">
        <f>COUNTIF(E152, "*perempuan*")</f>
        <v>0</v>
      </c>
      <c r="O152" t="e">
        <f>FIND("HAM", E152)</f>
        <v>#VALUE!</v>
      </c>
      <c r="P152" t="e">
        <f>SEARCH("millennial", E152)</f>
        <v>#VALUE!</v>
      </c>
      <c r="Q152" t="e">
        <f>SEARCH("lingkungan", E152)</f>
        <v>#VALUE!</v>
      </c>
      <c r="R152" t="e">
        <f>SEARCH("asasi", E152)</f>
        <v>#VALUE!</v>
      </c>
      <c r="S152">
        <f t="shared" si="12"/>
        <v>55</v>
      </c>
      <c r="T152">
        <f>COUNTIF(E152, "*212*")</f>
        <v>0</v>
      </c>
    </row>
    <row r="153" spans="1:20" ht="57.6" hidden="1" x14ac:dyDescent="0.3">
      <c r="A153" s="2" t="s">
        <v>3265</v>
      </c>
      <c r="B153" s="2" t="s">
        <v>3254</v>
      </c>
      <c r="C153" s="2" t="s">
        <v>3752</v>
      </c>
      <c r="D153" s="2" t="s">
        <v>3889</v>
      </c>
      <c r="E153" s="1" t="s">
        <v>665</v>
      </c>
      <c r="F153" s="1">
        <f>COUNTIF(E153, "*#*")</f>
        <v>0</v>
      </c>
      <c r="G153" s="1" t="e">
        <f>FIND("#", E153)</f>
        <v>#VALUE!</v>
      </c>
      <c r="I153" s="1">
        <f>COUNTIF(E153, "*RT*")</f>
        <v>0</v>
      </c>
      <c r="K153">
        <v>1027</v>
      </c>
      <c r="L153">
        <v>201</v>
      </c>
      <c r="M153">
        <f>COUNTIF(E153, "*Jokowi*")</f>
        <v>0</v>
      </c>
      <c r="N153">
        <f>COUNTIF(E153, "*perempuan*")</f>
        <v>0</v>
      </c>
      <c r="O153" t="e">
        <f>FIND("HAM", E153)</f>
        <v>#VALUE!</v>
      </c>
      <c r="P153" t="e">
        <f>SEARCH("millennial", E153)</f>
        <v>#VALUE!</v>
      </c>
      <c r="Q153" t="e">
        <f>SEARCH("lingkungan", E153)</f>
        <v>#VALUE!</v>
      </c>
      <c r="R153" t="e">
        <f>SEARCH("asasi", E153)</f>
        <v>#VALUE!</v>
      </c>
      <c r="S153" t="e">
        <f t="shared" si="12"/>
        <v>#VALUE!</v>
      </c>
      <c r="T153">
        <f>COUNTIF(E153, "*212*")</f>
        <v>0</v>
      </c>
    </row>
    <row r="154" spans="1:20" ht="86.4" hidden="1" x14ac:dyDescent="0.3">
      <c r="A154" s="2" t="s">
        <v>3298</v>
      </c>
      <c r="B154" s="2" t="s">
        <v>3285</v>
      </c>
      <c r="C154" s="2" t="s">
        <v>3194</v>
      </c>
      <c r="D154" s="2" t="s">
        <v>3299</v>
      </c>
      <c r="E154" s="1" t="s">
        <v>89</v>
      </c>
      <c r="F154" s="1">
        <f>COUNTIF(E154, "*#*")</f>
        <v>0</v>
      </c>
      <c r="G154" s="1" t="e">
        <f>FIND("#", E154)</f>
        <v>#VALUE!</v>
      </c>
      <c r="I154" s="1">
        <f>COUNTIF(E154, "*RT*")</f>
        <v>0</v>
      </c>
      <c r="K154">
        <v>931</v>
      </c>
      <c r="L154">
        <v>2191</v>
      </c>
      <c r="M154">
        <f>COUNTIF(E154, "*Jokowi*")</f>
        <v>0</v>
      </c>
      <c r="N154">
        <f>COUNTIF(E154, "*perempuan*")</f>
        <v>0</v>
      </c>
      <c r="O154" t="e">
        <f>FIND("HAM", E154)</f>
        <v>#VALUE!</v>
      </c>
      <c r="P154" t="e">
        <f>SEARCH("millennial", E154)</f>
        <v>#VALUE!</v>
      </c>
      <c r="Q154" t="e">
        <f>SEARCH("lingkungan", E154)</f>
        <v>#VALUE!</v>
      </c>
      <c r="R154" t="e">
        <f>SEARCH("asasi", E154)</f>
        <v>#VALUE!</v>
      </c>
      <c r="S154" t="e">
        <f t="shared" si="12"/>
        <v>#VALUE!</v>
      </c>
      <c r="T154">
        <f>COUNTIF(E154, "*212*")</f>
        <v>0</v>
      </c>
    </row>
    <row r="155" spans="1:20" ht="43.2" hidden="1" x14ac:dyDescent="0.3">
      <c r="A155" s="2" t="s">
        <v>3263</v>
      </c>
      <c r="B155" s="2" t="s">
        <v>3438</v>
      </c>
      <c r="C155" s="2" t="s">
        <v>3194</v>
      </c>
      <c r="D155" s="2" t="s">
        <v>3475</v>
      </c>
      <c r="E155" s="1" t="s">
        <v>257</v>
      </c>
      <c r="F155" s="1">
        <f>COUNTIF(E155, "*#*")</f>
        <v>0</v>
      </c>
      <c r="G155" s="1" t="e">
        <f>FIND("#", E155)</f>
        <v>#VALUE!</v>
      </c>
      <c r="I155" s="1">
        <f>COUNTIF(E155, "*RT*")</f>
        <v>0</v>
      </c>
      <c r="K155">
        <v>900</v>
      </c>
      <c r="L155">
        <v>4781</v>
      </c>
      <c r="M155">
        <f>COUNTIF(E155, "*Jokowi*")</f>
        <v>0</v>
      </c>
      <c r="N155">
        <f>COUNTIF(E155, "*perempuan*")</f>
        <v>0</v>
      </c>
      <c r="O155" t="e">
        <f>FIND("HAM", E155)</f>
        <v>#VALUE!</v>
      </c>
      <c r="P155" t="e">
        <f>SEARCH("millennial", E155)</f>
        <v>#VALUE!</v>
      </c>
      <c r="Q155" t="e">
        <f>SEARCH("lingkungan", E155)</f>
        <v>#VALUE!</v>
      </c>
      <c r="R155" t="e">
        <f>SEARCH("asasi", E155)</f>
        <v>#VALUE!</v>
      </c>
      <c r="S155" t="e">
        <f t="shared" si="12"/>
        <v>#VALUE!</v>
      </c>
      <c r="T155">
        <f>COUNTIF(E155, "*212*")</f>
        <v>0</v>
      </c>
    </row>
    <row r="156" spans="1:20" ht="28.8" hidden="1" x14ac:dyDescent="0.3">
      <c r="A156" s="2" t="s">
        <v>3245</v>
      </c>
      <c r="B156" s="2" t="s">
        <v>3333</v>
      </c>
      <c r="C156" s="2" t="s">
        <v>3194</v>
      </c>
      <c r="D156" s="2" t="s">
        <v>3357</v>
      </c>
      <c r="E156" s="1" t="s">
        <v>145</v>
      </c>
      <c r="F156" s="1">
        <f>COUNTIF(E156, "*#*")</f>
        <v>0</v>
      </c>
      <c r="G156" s="1" t="e">
        <f>FIND("#", E156)</f>
        <v>#VALUE!</v>
      </c>
      <c r="I156" s="1">
        <f>COUNTIF(E156, "*RT*")</f>
        <v>0</v>
      </c>
      <c r="K156">
        <v>887</v>
      </c>
      <c r="L156">
        <v>3498</v>
      </c>
      <c r="M156">
        <f>COUNTIF(E156, "*Jokowi*")</f>
        <v>0</v>
      </c>
      <c r="N156">
        <f>COUNTIF(E156, "*perempuan*")</f>
        <v>0</v>
      </c>
      <c r="O156" t="e">
        <f>FIND("HAM", E156)</f>
        <v>#VALUE!</v>
      </c>
      <c r="P156" t="e">
        <f>SEARCH("millennial", E156)</f>
        <v>#VALUE!</v>
      </c>
      <c r="Q156" t="e">
        <f>SEARCH("lingkungan", E156)</f>
        <v>#VALUE!</v>
      </c>
      <c r="R156" t="e">
        <f>SEARCH("asasi", E156)</f>
        <v>#VALUE!</v>
      </c>
      <c r="S156" t="e">
        <f t="shared" si="12"/>
        <v>#VALUE!</v>
      </c>
      <c r="T156">
        <f>COUNTIF(E156, "*212*")</f>
        <v>0</v>
      </c>
    </row>
    <row r="157" spans="1:20" ht="43.2" hidden="1" x14ac:dyDescent="0.3">
      <c r="A157" s="2" t="s">
        <v>3438</v>
      </c>
      <c r="B157" s="2" t="s">
        <v>3285</v>
      </c>
      <c r="C157" s="2" t="s">
        <v>3589</v>
      </c>
      <c r="D157" s="2" t="s">
        <v>3601</v>
      </c>
      <c r="E157" s="1" t="s">
        <v>378</v>
      </c>
      <c r="F157" s="1">
        <f>COUNTIF(E157, "*#*")</f>
        <v>0</v>
      </c>
      <c r="G157" s="1" t="e">
        <f>FIND("#", E157)</f>
        <v>#VALUE!</v>
      </c>
      <c r="I157" s="1">
        <f>COUNTIF(E157, "*RT*")</f>
        <v>0</v>
      </c>
      <c r="K157">
        <v>1023</v>
      </c>
      <c r="L157">
        <v>1843</v>
      </c>
      <c r="M157">
        <f>COUNTIF(E157, "*Jokowi*")</f>
        <v>0</v>
      </c>
      <c r="N157">
        <f>COUNTIF(E157, "*perempuan*")</f>
        <v>0</v>
      </c>
      <c r="O157" t="e">
        <f>FIND("HAM", E157)</f>
        <v>#VALUE!</v>
      </c>
      <c r="P157" t="e">
        <f>SEARCH("millennial", E157)</f>
        <v>#VALUE!</v>
      </c>
      <c r="Q157" t="e">
        <f>SEARCH("lingkungan", E157)</f>
        <v>#VALUE!</v>
      </c>
      <c r="R157" t="e">
        <f>SEARCH("asasi", E157)</f>
        <v>#VALUE!</v>
      </c>
      <c r="S157" t="e">
        <f t="shared" si="12"/>
        <v>#VALUE!</v>
      </c>
      <c r="T157">
        <f>COUNTIF(E157, "*212*")</f>
        <v>0</v>
      </c>
    </row>
    <row r="158" spans="1:20" ht="28.8" hidden="1" x14ac:dyDescent="0.3">
      <c r="A158" s="2" t="s">
        <v>3238</v>
      </c>
      <c r="B158" s="2" t="s">
        <v>3193</v>
      </c>
      <c r="C158" s="2" t="s">
        <v>3194</v>
      </c>
      <c r="D158" s="2" t="s">
        <v>3241</v>
      </c>
      <c r="E158" s="1" t="s">
        <v>43</v>
      </c>
      <c r="F158" s="1">
        <f>COUNTIF(E158, "*#*")</f>
        <v>0</v>
      </c>
      <c r="G158" s="1" t="e">
        <f>FIND("#", E158)</f>
        <v>#VALUE!</v>
      </c>
      <c r="I158" s="1">
        <f>COUNTIF(E158, "*RT*")</f>
        <v>0</v>
      </c>
      <c r="K158">
        <v>877</v>
      </c>
      <c r="L158">
        <v>2901</v>
      </c>
      <c r="M158">
        <f>COUNTIF(E158, "*Jokowi*")</f>
        <v>0</v>
      </c>
      <c r="N158">
        <f>COUNTIF(E158, "*perempuan*")</f>
        <v>0</v>
      </c>
      <c r="O158" t="e">
        <f>FIND("HAM", E158)</f>
        <v>#VALUE!</v>
      </c>
      <c r="P158" t="e">
        <f>SEARCH("millennial", E158)</f>
        <v>#VALUE!</v>
      </c>
      <c r="Q158" t="e">
        <f>SEARCH("lingkungan", E158)</f>
        <v>#VALUE!</v>
      </c>
      <c r="R158" t="e">
        <f>SEARCH("asasi", E158)</f>
        <v>#VALUE!</v>
      </c>
      <c r="S158" t="e">
        <f t="shared" si="12"/>
        <v>#VALUE!</v>
      </c>
      <c r="T158">
        <f>COUNTIF(E158, "*212*")</f>
        <v>0</v>
      </c>
    </row>
    <row r="159" spans="1:20" ht="100.8" hidden="1" x14ac:dyDescent="0.3">
      <c r="A159" s="2" t="s">
        <v>3199</v>
      </c>
      <c r="B159" s="2" t="s">
        <v>3333</v>
      </c>
      <c r="C159" s="2" t="s">
        <v>3194</v>
      </c>
      <c r="D159" s="2" t="s">
        <v>3353</v>
      </c>
      <c r="E159" s="1" t="s">
        <v>141</v>
      </c>
      <c r="F159" s="1">
        <f>COUNTIF(E159, "*#*")</f>
        <v>0</v>
      </c>
      <c r="G159" s="1" t="e">
        <f>FIND("#", E159)</f>
        <v>#VALUE!</v>
      </c>
      <c r="I159" s="1">
        <f>COUNTIF(E159, "*RT*")</f>
        <v>1</v>
      </c>
      <c r="J159" s="1" t="e">
        <f>FIND("RT",E159)</f>
        <v>#VALUE!</v>
      </c>
      <c r="K159">
        <v>815</v>
      </c>
      <c r="L159">
        <v>2495</v>
      </c>
      <c r="M159">
        <f>COUNTIF(E159, "*Jokowi*")</f>
        <v>0</v>
      </c>
      <c r="N159">
        <f>COUNTIF(E159, "*perempuan*")</f>
        <v>0</v>
      </c>
      <c r="O159" t="e">
        <f>FIND("HAM", E159)</f>
        <v>#VALUE!</v>
      </c>
      <c r="P159" t="e">
        <f>SEARCH("millennial", E159)</f>
        <v>#VALUE!</v>
      </c>
      <c r="Q159" t="e">
        <f>SEARCH("lingkungan", E159)</f>
        <v>#VALUE!</v>
      </c>
      <c r="R159" t="e">
        <f>SEARCH("asasi", E159)</f>
        <v>#VALUE!</v>
      </c>
      <c r="S159" t="e">
        <f t="shared" si="12"/>
        <v>#VALUE!</v>
      </c>
      <c r="T159">
        <f>COUNTIF(E159, "*212*")</f>
        <v>0</v>
      </c>
    </row>
    <row r="160" spans="1:20" ht="57.6" hidden="1" x14ac:dyDescent="0.3">
      <c r="A160" s="2" t="s">
        <v>3398</v>
      </c>
      <c r="B160" s="2" t="s">
        <v>3438</v>
      </c>
      <c r="C160" s="2" t="s">
        <v>3752</v>
      </c>
      <c r="D160" s="2" t="s">
        <v>4183</v>
      </c>
      <c r="E160" s="1" t="s">
        <v>962</v>
      </c>
      <c r="F160" s="1">
        <f>COUNTIF(E160, "*#*")</f>
        <v>1</v>
      </c>
      <c r="G160" s="1">
        <f>FIND("#", E160)</f>
        <v>94</v>
      </c>
      <c r="H160" s="1" t="str">
        <f>MID(E160,G160-1, 25)</f>
        <v xml:space="preserve"> #SelamatkanIndonesia. ht</v>
      </c>
      <c r="I160" s="1">
        <f>COUNTIF(E160, "*RT*")</f>
        <v>0</v>
      </c>
      <c r="K160">
        <v>1003</v>
      </c>
      <c r="L160">
        <v>363</v>
      </c>
      <c r="M160">
        <f>COUNTIF(E160, "*Jokowi*")</f>
        <v>0</v>
      </c>
      <c r="N160">
        <f>COUNTIF(E160, "*perempuan*")</f>
        <v>0</v>
      </c>
      <c r="O160" t="e">
        <f>FIND("HAM", E160)</f>
        <v>#VALUE!</v>
      </c>
      <c r="P160" t="e">
        <f>SEARCH("millennial", E160)</f>
        <v>#VALUE!</v>
      </c>
      <c r="Q160" t="e">
        <f>SEARCH("lingkungan", E160)</f>
        <v>#VALUE!</v>
      </c>
      <c r="R160" t="e">
        <f>SEARCH("asasi", E160)</f>
        <v>#VALUE!</v>
      </c>
      <c r="S160" t="e">
        <f t="shared" si="12"/>
        <v>#VALUE!</v>
      </c>
      <c r="T160">
        <f>COUNTIF(E160, "*212*")</f>
        <v>0</v>
      </c>
    </row>
    <row r="161" spans="1:20" ht="57.6" hidden="1" x14ac:dyDescent="0.3">
      <c r="A161" s="2" t="s">
        <v>3263</v>
      </c>
      <c r="B161" s="2" t="s">
        <v>3254</v>
      </c>
      <c r="C161" s="2" t="s">
        <v>3752</v>
      </c>
      <c r="D161" s="2" t="s">
        <v>3881</v>
      </c>
      <c r="E161" s="1" t="s">
        <v>657</v>
      </c>
      <c r="F161" s="1">
        <f>COUNTIF(E161, "*#*")</f>
        <v>0</v>
      </c>
      <c r="G161" s="1" t="e">
        <f>FIND("#", E161)</f>
        <v>#VALUE!</v>
      </c>
      <c r="I161" s="1">
        <f>COUNTIF(E161, "*RT*")</f>
        <v>0</v>
      </c>
      <c r="K161">
        <v>997</v>
      </c>
      <c r="L161">
        <v>249</v>
      </c>
      <c r="M161">
        <f>COUNTIF(E161, "*Jokowi*")</f>
        <v>0</v>
      </c>
      <c r="N161">
        <f>COUNTIF(E161, "*perempuan*")</f>
        <v>0</v>
      </c>
      <c r="O161" t="e">
        <f>FIND("HAM", E161)</f>
        <v>#VALUE!</v>
      </c>
      <c r="P161" t="e">
        <f>SEARCH("millennial", E161)</f>
        <v>#VALUE!</v>
      </c>
      <c r="Q161" t="e">
        <f>SEARCH("lingkungan", E161)</f>
        <v>#VALUE!</v>
      </c>
      <c r="R161" t="e">
        <f>SEARCH("asasi", E161)</f>
        <v>#VALUE!</v>
      </c>
      <c r="S161" t="e">
        <f t="shared" si="12"/>
        <v>#VALUE!</v>
      </c>
      <c r="T161">
        <f>COUNTIF(E161, "*212*")</f>
        <v>0</v>
      </c>
    </row>
    <row r="162" spans="1:20" ht="43.2" hidden="1" x14ac:dyDescent="0.3">
      <c r="A162" s="2" t="s">
        <v>3485</v>
      </c>
      <c r="B162" s="2" t="s">
        <v>3193</v>
      </c>
      <c r="C162" s="2" t="s">
        <v>3513</v>
      </c>
      <c r="D162" s="2" t="s">
        <v>3515</v>
      </c>
      <c r="E162" s="1" t="s">
        <v>295</v>
      </c>
      <c r="F162" s="1">
        <f>COUNTIF(E162, "*#*")</f>
        <v>0</v>
      </c>
      <c r="G162" s="1" t="e">
        <f>FIND("#", E162)</f>
        <v>#VALUE!</v>
      </c>
      <c r="I162" s="1">
        <f>COUNTIF(E162, "*RT*")</f>
        <v>0</v>
      </c>
      <c r="K162">
        <v>996</v>
      </c>
      <c r="L162">
        <v>3743</v>
      </c>
      <c r="M162">
        <f>COUNTIF(E162, "*Jokowi*")</f>
        <v>0</v>
      </c>
      <c r="N162">
        <f>COUNTIF(E162, "*perempuan*")</f>
        <v>0</v>
      </c>
      <c r="O162" t="e">
        <f>FIND("HAM", E162)</f>
        <v>#VALUE!</v>
      </c>
      <c r="P162" t="e">
        <f>SEARCH("millennial", E162)</f>
        <v>#VALUE!</v>
      </c>
      <c r="Q162" t="e">
        <f>SEARCH("lingkungan", E162)</f>
        <v>#VALUE!</v>
      </c>
      <c r="R162" t="e">
        <f>SEARCH("asasi", E162)</f>
        <v>#VALUE!</v>
      </c>
      <c r="S162">
        <f t="shared" si="12"/>
        <v>1</v>
      </c>
      <c r="T162">
        <f>COUNTIF(E162, "*212*")</f>
        <v>0</v>
      </c>
    </row>
    <row r="163" spans="1:20" ht="43.2" hidden="1" x14ac:dyDescent="0.3">
      <c r="A163" s="2" t="s">
        <v>3438</v>
      </c>
      <c r="B163" s="2" t="s">
        <v>3285</v>
      </c>
      <c r="C163" s="2" t="s">
        <v>3589</v>
      </c>
      <c r="D163" s="2" t="s">
        <v>3602</v>
      </c>
      <c r="E163" s="1" t="s">
        <v>379</v>
      </c>
      <c r="F163" s="1">
        <f>COUNTIF(E163, "*#*")</f>
        <v>0</v>
      </c>
      <c r="G163" s="1" t="e">
        <f>FIND("#", E163)</f>
        <v>#VALUE!</v>
      </c>
      <c r="I163" s="1">
        <f>COUNTIF(E163, "*RT*")</f>
        <v>0</v>
      </c>
      <c r="K163">
        <v>993</v>
      </c>
      <c r="L163">
        <v>1654</v>
      </c>
      <c r="M163">
        <f>COUNTIF(E163, "*Jokowi*")</f>
        <v>0</v>
      </c>
      <c r="N163">
        <f>COUNTIF(E163, "*perempuan*")</f>
        <v>0</v>
      </c>
      <c r="O163" t="e">
        <f>FIND("HAM", E163)</f>
        <v>#VALUE!</v>
      </c>
      <c r="P163" t="e">
        <f>SEARCH("millennial", E163)</f>
        <v>#VALUE!</v>
      </c>
      <c r="Q163" t="e">
        <f>SEARCH("lingkungan", E163)</f>
        <v>#VALUE!</v>
      </c>
      <c r="R163" t="e">
        <f>SEARCH("asasi", E163)</f>
        <v>#VALUE!</v>
      </c>
      <c r="S163" t="e">
        <f t="shared" si="12"/>
        <v>#VALUE!</v>
      </c>
      <c r="T163">
        <f>COUNTIF(E163, "*212*")</f>
        <v>0</v>
      </c>
    </row>
    <row r="164" spans="1:20" ht="57.6" hidden="1" x14ac:dyDescent="0.3">
      <c r="A164" s="2" t="s">
        <v>3438</v>
      </c>
      <c r="B164" s="2" t="s">
        <v>3254</v>
      </c>
      <c r="C164" s="2" t="s">
        <v>3752</v>
      </c>
      <c r="D164" s="2" t="s">
        <v>3852</v>
      </c>
      <c r="E164" s="1" t="s">
        <v>628</v>
      </c>
      <c r="F164" s="1">
        <f>COUNTIF(E164, "*#*")</f>
        <v>0</v>
      </c>
      <c r="G164" s="1" t="e">
        <f>FIND("#", E164)</f>
        <v>#VALUE!</v>
      </c>
      <c r="I164" s="1">
        <f>COUNTIF(E164, "*RT*")</f>
        <v>0</v>
      </c>
      <c r="K164">
        <v>991</v>
      </c>
      <c r="L164">
        <v>256</v>
      </c>
      <c r="M164">
        <f>COUNTIF(E164, "*Jokowi*")</f>
        <v>0</v>
      </c>
      <c r="N164">
        <f>COUNTIF(E164, "*perempuan*")</f>
        <v>0</v>
      </c>
      <c r="O164" t="e">
        <f>FIND("HAM", E164)</f>
        <v>#VALUE!</v>
      </c>
      <c r="P164" t="e">
        <f>SEARCH("millennial", E164)</f>
        <v>#VALUE!</v>
      </c>
      <c r="Q164" t="e">
        <f>SEARCH("lingkungan", E164)</f>
        <v>#VALUE!</v>
      </c>
      <c r="R164" t="e">
        <f>SEARCH("asasi", E164)</f>
        <v>#VALUE!</v>
      </c>
      <c r="S164" t="e">
        <f t="shared" si="12"/>
        <v>#VALUE!</v>
      </c>
      <c r="T164">
        <f>COUNTIF(E164, "*212*")</f>
        <v>0</v>
      </c>
    </row>
    <row r="165" spans="1:20" ht="43.2" hidden="1" x14ac:dyDescent="0.3">
      <c r="A165" s="2" t="s">
        <v>3333</v>
      </c>
      <c r="B165" s="2" t="s">
        <v>3285</v>
      </c>
      <c r="C165" s="2" t="s">
        <v>3752</v>
      </c>
      <c r="D165" s="2" t="s">
        <v>3773</v>
      </c>
      <c r="E165" s="1" t="s">
        <v>548</v>
      </c>
      <c r="F165" s="1">
        <f>COUNTIF(E165, "*#*")</f>
        <v>0</v>
      </c>
      <c r="G165" s="1" t="e">
        <f>FIND("#", E165)</f>
        <v>#VALUE!</v>
      </c>
      <c r="I165" s="1">
        <f>COUNTIF(E165, "*RT*")</f>
        <v>0</v>
      </c>
      <c r="K165">
        <v>982</v>
      </c>
      <c r="L165">
        <v>552</v>
      </c>
      <c r="M165">
        <f>COUNTIF(E165, "*Jokowi*")</f>
        <v>0</v>
      </c>
      <c r="N165">
        <f>COUNTIF(E165, "*perempuan*")</f>
        <v>0</v>
      </c>
      <c r="O165" t="e">
        <f>FIND("HAM", E165)</f>
        <v>#VALUE!</v>
      </c>
      <c r="P165" t="e">
        <f>SEARCH("millennial", E165)</f>
        <v>#VALUE!</v>
      </c>
      <c r="Q165" t="e">
        <f>SEARCH("lingkungan", E165)</f>
        <v>#VALUE!</v>
      </c>
      <c r="R165" t="e">
        <f>SEARCH("asasi", E165)</f>
        <v>#VALUE!</v>
      </c>
      <c r="S165" t="e">
        <f t="shared" si="12"/>
        <v>#VALUE!</v>
      </c>
      <c r="T165">
        <f>COUNTIF(E165, "*212*")</f>
        <v>0</v>
      </c>
    </row>
    <row r="166" spans="1:20" ht="86.4" hidden="1" x14ac:dyDescent="0.3">
      <c r="A166" s="2" t="s">
        <v>3230</v>
      </c>
      <c r="B166" s="2" t="s">
        <v>3193</v>
      </c>
      <c r="C166" s="2" t="s">
        <v>3194</v>
      </c>
      <c r="D166" s="2" t="s">
        <v>3237</v>
      </c>
      <c r="E166" s="1" t="s">
        <v>40</v>
      </c>
      <c r="F166" s="1">
        <f>COUNTIF(E166, "*#*")</f>
        <v>0</v>
      </c>
      <c r="G166" s="1" t="e">
        <f>FIND("#", E166)</f>
        <v>#VALUE!</v>
      </c>
      <c r="I166" s="1">
        <f>COUNTIF(E166, "*RT*")</f>
        <v>0</v>
      </c>
      <c r="K166">
        <v>787</v>
      </c>
      <c r="L166">
        <v>2251</v>
      </c>
      <c r="M166">
        <f>COUNTIF(E166, "*Jokowi*")</f>
        <v>0</v>
      </c>
      <c r="N166">
        <f>COUNTIF(E166, "*perempuan*")</f>
        <v>0</v>
      </c>
      <c r="O166" t="e">
        <f>FIND("HAM", E166)</f>
        <v>#VALUE!</v>
      </c>
      <c r="P166" t="e">
        <f>SEARCH("millennial", E166)</f>
        <v>#VALUE!</v>
      </c>
      <c r="Q166" t="e">
        <f>SEARCH("lingkungan", E166)</f>
        <v>#VALUE!</v>
      </c>
      <c r="R166" t="e">
        <f>SEARCH("asasi", E166)</f>
        <v>#VALUE!</v>
      </c>
      <c r="S166" t="e">
        <f t="shared" si="12"/>
        <v>#VALUE!</v>
      </c>
      <c r="T166">
        <f>COUNTIF(E166, "*212*")</f>
        <v>0</v>
      </c>
    </row>
    <row r="167" spans="1:20" ht="43.2" hidden="1" x14ac:dyDescent="0.3">
      <c r="A167" s="2" t="s">
        <v>3199</v>
      </c>
      <c r="B167" s="2" t="s">
        <v>3254</v>
      </c>
      <c r="C167" s="2" t="s">
        <v>3752</v>
      </c>
      <c r="D167" s="2" t="s">
        <v>3829</v>
      </c>
      <c r="E167" s="1" t="s">
        <v>604</v>
      </c>
      <c r="F167" s="1">
        <f>COUNTIF(E167, "*#*")</f>
        <v>0</v>
      </c>
      <c r="G167" s="1" t="e">
        <f>FIND("#", E167)</f>
        <v>#VALUE!</v>
      </c>
      <c r="I167" s="1">
        <f>COUNTIF(E167, "*RT*")</f>
        <v>0</v>
      </c>
      <c r="K167">
        <v>968</v>
      </c>
      <c r="L167">
        <v>432</v>
      </c>
      <c r="M167">
        <f>COUNTIF(E167, "*Jokowi*")</f>
        <v>0</v>
      </c>
      <c r="N167">
        <f>COUNTIF(E167, "*perempuan*")</f>
        <v>0</v>
      </c>
      <c r="O167" t="e">
        <f>FIND("HAM", E167)</f>
        <v>#VALUE!</v>
      </c>
      <c r="P167" t="e">
        <f>SEARCH("millennial", E167)</f>
        <v>#VALUE!</v>
      </c>
      <c r="Q167" t="e">
        <f>SEARCH("lingkungan", E167)</f>
        <v>#VALUE!</v>
      </c>
      <c r="R167" t="e">
        <f>SEARCH("asasi", E167)</f>
        <v>#VALUE!</v>
      </c>
      <c r="S167" t="e">
        <f t="shared" si="12"/>
        <v>#VALUE!</v>
      </c>
      <c r="T167">
        <f>COUNTIF(E167, "*212*")</f>
        <v>0</v>
      </c>
    </row>
    <row r="168" spans="1:20" ht="72" hidden="1" x14ac:dyDescent="0.3">
      <c r="A168" s="2" t="s">
        <v>3398</v>
      </c>
      <c r="B168" s="2" t="s">
        <v>3254</v>
      </c>
      <c r="C168" s="2" t="s">
        <v>3194</v>
      </c>
      <c r="D168" s="2" t="s">
        <v>3399</v>
      </c>
      <c r="E168" s="1" t="s">
        <v>184</v>
      </c>
      <c r="F168" s="1">
        <f>COUNTIF(E168, "*#*")</f>
        <v>0</v>
      </c>
      <c r="G168" s="1" t="e">
        <f>FIND("#", E168)</f>
        <v>#VALUE!</v>
      </c>
      <c r="I168" s="1">
        <f>COUNTIF(E168, "*RT*")</f>
        <v>1</v>
      </c>
      <c r="J168" s="1" t="e">
        <f>FIND("RT",E168)</f>
        <v>#VALUE!</v>
      </c>
      <c r="K168">
        <v>782</v>
      </c>
      <c r="L168">
        <v>5245</v>
      </c>
      <c r="M168">
        <f>COUNTIF(E168, "*Jokowi*")</f>
        <v>0</v>
      </c>
      <c r="N168">
        <f>COUNTIF(E168, "*perempuan*")</f>
        <v>0</v>
      </c>
      <c r="O168" t="e">
        <f>FIND("HAM", E168)</f>
        <v>#VALUE!</v>
      </c>
      <c r="P168" t="e">
        <f>SEARCH("millennial", E168)</f>
        <v>#VALUE!</v>
      </c>
      <c r="Q168" t="e">
        <f>SEARCH("lingkungan", E168)</f>
        <v>#VALUE!</v>
      </c>
      <c r="R168" t="e">
        <f>SEARCH("asasi", E168)</f>
        <v>#VALUE!</v>
      </c>
      <c r="S168">
        <f t="shared" si="12"/>
        <v>148</v>
      </c>
      <c r="T168">
        <f>COUNTIF(E168, "*212*")</f>
        <v>0</v>
      </c>
    </row>
    <row r="169" spans="1:20" ht="86.4" hidden="1" x14ac:dyDescent="0.3">
      <c r="A169" s="2" t="s">
        <v>3325</v>
      </c>
      <c r="B169" s="2" t="s">
        <v>3438</v>
      </c>
      <c r="C169" s="2" t="s">
        <v>3194</v>
      </c>
      <c r="D169" s="2" t="s">
        <v>3450</v>
      </c>
      <c r="E169" s="1" t="s">
        <v>232</v>
      </c>
      <c r="F169" s="1">
        <f>COUNTIF(E169, "*#*")</f>
        <v>1</v>
      </c>
      <c r="G169" s="1">
        <f>FIND("#", E169)</f>
        <v>1</v>
      </c>
      <c r="H169" s="1" t="e">
        <f>MID(E169,G169-1, 25)</f>
        <v>#VALUE!</v>
      </c>
      <c r="I169" s="1">
        <f>COUNTIF(E169, "*RT*")</f>
        <v>1</v>
      </c>
      <c r="J169" s="1" t="e">
        <f>FIND("RT",E169)</f>
        <v>#VALUE!</v>
      </c>
      <c r="K169">
        <v>740</v>
      </c>
      <c r="L169">
        <v>2926</v>
      </c>
      <c r="M169">
        <f>COUNTIF(E169, "*Jokowi*")</f>
        <v>0</v>
      </c>
      <c r="N169">
        <f>COUNTIF(E169, "*perempuan*")</f>
        <v>0</v>
      </c>
      <c r="O169" t="e">
        <f>FIND("HAM", E169)</f>
        <v>#VALUE!</v>
      </c>
      <c r="P169" t="e">
        <f>SEARCH("millennial", E169)</f>
        <v>#VALUE!</v>
      </c>
      <c r="Q169" t="e">
        <f>SEARCH("lingkungan", E169)</f>
        <v>#VALUE!</v>
      </c>
      <c r="R169" t="e">
        <f>SEARCH("asasi", E169)</f>
        <v>#VALUE!</v>
      </c>
      <c r="S169" t="e">
        <f t="shared" si="12"/>
        <v>#VALUE!</v>
      </c>
      <c r="T169">
        <f>COUNTIF(E169, "*212*")</f>
        <v>0</v>
      </c>
    </row>
    <row r="170" spans="1:20" ht="57.6" hidden="1" x14ac:dyDescent="0.3">
      <c r="A170" s="2" t="s">
        <v>3230</v>
      </c>
      <c r="B170" s="2" t="s">
        <v>3285</v>
      </c>
      <c r="C170" s="2" t="s">
        <v>3194</v>
      </c>
      <c r="D170" s="2" t="s">
        <v>3302</v>
      </c>
      <c r="E170" s="1" t="s">
        <v>92</v>
      </c>
      <c r="F170" s="1">
        <f>COUNTIF(E170, "*#*")</f>
        <v>0</v>
      </c>
      <c r="G170" s="1" t="e">
        <f>FIND("#", E170)</f>
        <v>#VALUE!</v>
      </c>
      <c r="I170" s="1">
        <f>COUNTIF(E170, "*RT*")</f>
        <v>0</v>
      </c>
      <c r="K170">
        <v>683</v>
      </c>
      <c r="L170">
        <v>1566</v>
      </c>
      <c r="M170">
        <f>COUNTIF(E170, "*Jokowi*")</f>
        <v>0</v>
      </c>
      <c r="N170">
        <f>COUNTIF(E170, "*perempuan*")</f>
        <v>0</v>
      </c>
      <c r="O170" t="e">
        <f>FIND("HAM", E170)</f>
        <v>#VALUE!</v>
      </c>
      <c r="P170" t="e">
        <f>SEARCH("millennial", E170)</f>
        <v>#VALUE!</v>
      </c>
      <c r="Q170" t="e">
        <f>SEARCH("lingkungan", E170)</f>
        <v>#VALUE!</v>
      </c>
      <c r="R170" t="e">
        <f>SEARCH("asasi", E170)</f>
        <v>#VALUE!</v>
      </c>
      <c r="S170" t="e">
        <f t="shared" si="12"/>
        <v>#VALUE!</v>
      </c>
      <c r="T170">
        <f>COUNTIF(E170, "*212*")</f>
        <v>0</v>
      </c>
    </row>
    <row r="171" spans="1:20" ht="43.2" hidden="1" x14ac:dyDescent="0.3">
      <c r="A171" s="2" t="s">
        <v>3284</v>
      </c>
      <c r="B171" s="2" t="s">
        <v>3285</v>
      </c>
      <c r="C171" s="2" t="s">
        <v>3194</v>
      </c>
      <c r="D171" s="2" t="s">
        <v>3287</v>
      </c>
      <c r="E171" s="1" t="s">
        <v>79</v>
      </c>
      <c r="F171" s="1">
        <f>COUNTIF(E171, "*#*")</f>
        <v>0</v>
      </c>
      <c r="G171" s="1" t="e">
        <f>FIND("#", E171)</f>
        <v>#VALUE!</v>
      </c>
      <c r="I171" s="1">
        <f>COUNTIF(E171, "*RT*")</f>
        <v>0</v>
      </c>
      <c r="K171">
        <v>674</v>
      </c>
      <c r="L171">
        <v>2649</v>
      </c>
      <c r="M171">
        <f>COUNTIF(E171, "*Jokowi*")</f>
        <v>0</v>
      </c>
      <c r="N171">
        <f>COUNTIF(E171, "*perempuan*")</f>
        <v>0</v>
      </c>
      <c r="O171" t="e">
        <f>FIND("HAM", E171)</f>
        <v>#VALUE!</v>
      </c>
      <c r="P171" t="e">
        <f>SEARCH("millennial", E171)</f>
        <v>#VALUE!</v>
      </c>
      <c r="Q171" t="e">
        <f>SEARCH("lingkungan", E171)</f>
        <v>#VALUE!</v>
      </c>
      <c r="R171" t="e">
        <f>SEARCH("asasi", E171)</f>
        <v>#VALUE!</v>
      </c>
      <c r="S171" t="e">
        <f t="shared" si="12"/>
        <v>#VALUE!</v>
      </c>
      <c r="T171">
        <f>COUNTIF(E171, "*212*")</f>
        <v>0</v>
      </c>
    </row>
    <row r="172" spans="1:20" ht="57.6" hidden="1" x14ac:dyDescent="0.3">
      <c r="A172" s="2" t="s">
        <v>3438</v>
      </c>
      <c r="B172" s="2" t="s">
        <v>3438</v>
      </c>
      <c r="C172" s="2" t="s">
        <v>3194</v>
      </c>
      <c r="D172" s="2" t="s">
        <v>3465</v>
      </c>
      <c r="E172" s="1" t="s">
        <v>247</v>
      </c>
      <c r="F172" s="1">
        <f>COUNTIF(E172, "*#*")</f>
        <v>0</v>
      </c>
      <c r="G172" s="1" t="e">
        <f>FIND("#", E172)</f>
        <v>#VALUE!</v>
      </c>
      <c r="I172" s="1">
        <f>COUNTIF(E172, "*RT*")</f>
        <v>0</v>
      </c>
      <c r="K172">
        <v>670</v>
      </c>
      <c r="L172">
        <v>4020</v>
      </c>
      <c r="M172">
        <f>COUNTIF(E172, "*Jokowi*")</f>
        <v>0</v>
      </c>
      <c r="N172">
        <f>COUNTIF(E172, "*perempuan*")</f>
        <v>0</v>
      </c>
      <c r="O172" t="e">
        <f>FIND("HAM", E172)</f>
        <v>#VALUE!</v>
      </c>
      <c r="P172" t="e">
        <f>SEARCH("millennial", E172)</f>
        <v>#VALUE!</v>
      </c>
      <c r="Q172" t="e">
        <f>SEARCH("lingkungan", E172)</f>
        <v>#VALUE!</v>
      </c>
      <c r="R172" t="e">
        <f>SEARCH("asasi", E172)</f>
        <v>#VALUE!</v>
      </c>
      <c r="S172">
        <f t="shared" si="12"/>
        <v>82</v>
      </c>
      <c r="T172">
        <f>COUNTIF(E172, "*212*")</f>
        <v>0</v>
      </c>
    </row>
    <row r="173" spans="1:20" ht="43.2" hidden="1" x14ac:dyDescent="0.3">
      <c r="A173" s="2" t="s">
        <v>3265</v>
      </c>
      <c r="B173" s="2" t="s">
        <v>3254</v>
      </c>
      <c r="C173" s="2" t="s">
        <v>3752</v>
      </c>
      <c r="D173" s="2" t="s">
        <v>3888</v>
      </c>
      <c r="E173" s="1" t="s">
        <v>664</v>
      </c>
      <c r="F173" s="1">
        <f>COUNTIF(E173, "*#*")</f>
        <v>0</v>
      </c>
      <c r="G173" s="1" t="e">
        <f>FIND("#", E173)</f>
        <v>#VALUE!</v>
      </c>
      <c r="I173" s="1">
        <f>COUNTIF(E173, "*RT*")</f>
        <v>0</v>
      </c>
      <c r="K173">
        <v>927</v>
      </c>
      <c r="L173">
        <v>184</v>
      </c>
      <c r="M173">
        <f>COUNTIF(E173, "*Jokowi*")</f>
        <v>0</v>
      </c>
      <c r="N173">
        <f>COUNTIF(E173, "*perempuan*")</f>
        <v>0</v>
      </c>
      <c r="O173" t="e">
        <f>FIND("HAM", E173)</f>
        <v>#VALUE!</v>
      </c>
      <c r="P173" t="e">
        <f>SEARCH("millennial", E173)</f>
        <v>#VALUE!</v>
      </c>
      <c r="Q173" t="e">
        <f>SEARCH("lingkungan", E173)</f>
        <v>#VALUE!</v>
      </c>
      <c r="R173" t="e">
        <f>SEARCH("asasi", E173)</f>
        <v>#VALUE!</v>
      </c>
      <c r="S173" t="e">
        <f t="shared" si="12"/>
        <v>#VALUE!</v>
      </c>
      <c r="T173">
        <f>COUNTIF(E173, "*212*")</f>
        <v>0</v>
      </c>
    </row>
    <row r="174" spans="1:20" ht="43.2" hidden="1" x14ac:dyDescent="0.3">
      <c r="A174" s="2" t="s">
        <v>3265</v>
      </c>
      <c r="B174" s="2" t="s">
        <v>3254</v>
      </c>
      <c r="C174" s="2" t="s">
        <v>3752</v>
      </c>
      <c r="D174" s="2" t="s">
        <v>3894</v>
      </c>
      <c r="E174" s="1" t="s">
        <v>670</v>
      </c>
      <c r="F174" s="1">
        <f>COUNTIF(E174, "*#*")</f>
        <v>0</v>
      </c>
      <c r="G174" s="1" t="e">
        <f>FIND("#", E174)</f>
        <v>#VALUE!</v>
      </c>
      <c r="I174" s="1">
        <f>COUNTIF(E174, "*RT*")</f>
        <v>0</v>
      </c>
      <c r="K174">
        <v>923</v>
      </c>
      <c r="L174">
        <v>175</v>
      </c>
      <c r="M174">
        <f>COUNTIF(E174, "*Jokowi*")</f>
        <v>0</v>
      </c>
      <c r="N174">
        <f>COUNTIF(E174, "*perempuan*")</f>
        <v>0</v>
      </c>
      <c r="O174" t="e">
        <f>FIND("HAM", E174)</f>
        <v>#VALUE!</v>
      </c>
      <c r="P174" t="e">
        <f>SEARCH("millennial", E174)</f>
        <v>#VALUE!</v>
      </c>
      <c r="Q174" t="e">
        <f>SEARCH("lingkungan", E174)</f>
        <v>#VALUE!</v>
      </c>
      <c r="R174" t="e">
        <f>SEARCH("asasi", E174)</f>
        <v>#VALUE!</v>
      </c>
      <c r="S174" t="e">
        <f t="shared" si="12"/>
        <v>#VALUE!</v>
      </c>
      <c r="T174">
        <f>COUNTIF(E174, "*212*")</f>
        <v>0</v>
      </c>
    </row>
    <row r="175" spans="1:20" ht="43.2" hidden="1" x14ac:dyDescent="0.3">
      <c r="A175" s="2" t="s">
        <v>3227</v>
      </c>
      <c r="B175" s="2" t="s">
        <v>3252</v>
      </c>
      <c r="C175" s="2" t="s">
        <v>3687</v>
      </c>
      <c r="D175" s="2" t="s">
        <v>3692</v>
      </c>
      <c r="E175" s="1" t="s">
        <v>468</v>
      </c>
      <c r="F175" s="1">
        <f>COUNTIF(E175, "*#*")</f>
        <v>0</v>
      </c>
      <c r="G175" s="1" t="e">
        <f>FIND("#", E175)</f>
        <v>#VALUE!</v>
      </c>
      <c r="I175" s="1">
        <f>COUNTIF(E175, "*RT*")</f>
        <v>0</v>
      </c>
      <c r="K175">
        <v>918</v>
      </c>
      <c r="L175">
        <v>985</v>
      </c>
      <c r="M175">
        <f>COUNTIF(E175, "*Jokowi*")</f>
        <v>0</v>
      </c>
      <c r="N175">
        <f>COUNTIF(E175, "*perempuan*")</f>
        <v>0</v>
      </c>
      <c r="O175" t="e">
        <f>FIND("HAM", E175)</f>
        <v>#VALUE!</v>
      </c>
      <c r="P175" t="e">
        <f>SEARCH("millennial", E175)</f>
        <v>#VALUE!</v>
      </c>
      <c r="Q175" t="e">
        <f>SEARCH("lingkungan", E175)</f>
        <v>#VALUE!</v>
      </c>
      <c r="R175" t="e">
        <f>SEARCH("asasi", E175)</f>
        <v>#VALUE!</v>
      </c>
      <c r="S175" t="e">
        <f t="shared" si="12"/>
        <v>#VALUE!</v>
      </c>
      <c r="T175">
        <f>COUNTIF(E175, "*212*")</f>
        <v>0</v>
      </c>
    </row>
    <row r="176" spans="1:20" ht="43.2" hidden="1" x14ac:dyDescent="0.3">
      <c r="A176" s="2" t="s">
        <v>3247</v>
      </c>
      <c r="B176" s="2" t="s">
        <v>3257</v>
      </c>
      <c r="C176" s="2" t="s">
        <v>3752</v>
      </c>
      <c r="D176" s="2" t="s">
        <v>4147</v>
      </c>
      <c r="E176" s="1" t="s">
        <v>926</v>
      </c>
      <c r="F176" s="1">
        <f>COUNTIF(E176, "*#*")</f>
        <v>0</v>
      </c>
      <c r="G176" s="1" t="e">
        <f>FIND("#", E176)</f>
        <v>#VALUE!</v>
      </c>
      <c r="I176" s="1">
        <f>COUNTIF(E176, "*RT*")</f>
        <v>0</v>
      </c>
      <c r="K176">
        <v>914</v>
      </c>
      <c r="L176">
        <v>125</v>
      </c>
      <c r="M176">
        <f>COUNTIF(E176, "*Jokowi*")</f>
        <v>0</v>
      </c>
      <c r="N176">
        <f>COUNTIF(E176, "*perempuan*")</f>
        <v>0</v>
      </c>
      <c r="O176" t="e">
        <f>FIND("HAM", E176)</f>
        <v>#VALUE!</v>
      </c>
      <c r="P176" t="e">
        <f>SEARCH("millennial", E176)</f>
        <v>#VALUE!</v>
      </c>
      <c r="Q176" t="e">
        <f>SEARCH("lingkungan", E176)</f>
        <v>#VALUE!</v>
      </c>
      <c r="R176" t="e">
        <f>SEARCH("asasi", E176)</f>
        <v>#VALUE!</v>
      </c>
      <c r="S176" t="e">
        <f t="shared" si="12"/>
        <v>#VALUE!</v>
      </c>
      <c r="T176">
        <f>COUNTIF(E176, "*212*")</f>
        <v>0</v>
      </c>
    </row>
    <row r="177" spans="1:20" ht="43.2" hidden="1" x14ac:dyDescent="0.3">
      <c r="A177" s="2" t="s">
        <v>3265</v>
      </c>
      <c r="B177" s="2" t="s">
        <v>3254</v>
      </c>
      <c r="C177" s="2" t="s">
        <v>3752</v>
      </c>
      <c r="D177" s="2" t="s">
        <v>3898</v>
      </c>
      <c r="E177" s="1" t="s">
        <v>674</v>
      </c>
      <c r="F177" s="1">
        <f>COUNTIF(E177, "*#*")</f>
        <v>0</v>
      </c>
      <c r="G177" s="1" t="e">
        <f>FIND("#", E177)</f>
        <v>#VALUE!</v>
      </c>
      <c r="I177" s="1">
        <f>COUNTIF(E177, "*RT*")</f>
        <v>0</v>
      </c>
      <c r="K177">
        <v>906</v>
      </c>
      <c r="L177">
        <v>204</v>
      </c>
      <c r="M177">
        <f>COUNTIF(E177, "*Jokowi*")</f>
        <v>0</v>
      </c>
      <c r="N177">
        <f>COUNTIF(E177, "*perempuan*")</f>
        <v>0</v>
      </c>
      <c r="O177" t="e">
        <f>FIND("HAM", E177)</f>
        <v>#VALUE!</v>
      </c>
      <c r="P177" t="e">
        <f>SEARCH("millennial", E177)</f>
        <v>#VALUE!</v>
      </c>
      <c r="Q177" t="e">
        <f>SEARCH("lingkungan", E177)</f>
        <v>#VALUE!</v>
      </c>
      <c r="R177" t="e">
        <f>SEARCH("asasi", E177)</f>
        <v>#VALUE!</v>
      </c>
      <c r="S177" t="e">
        <f t="shared" si="12"/>
        <v>#VALUE!</v>
      </c>
      <c r="T177">
        <f>COUNTIF(E177, "*212*")</f>
        <v>0</v>
      </c>
    </row>
    <row r="178" spans="1:20" ht="43.2" hidden="1" x14ac:dyDescent="0.3">
      <c r="A178" s="2" t="s">
        <v>3221</v>
      </c>
      <c r="B178" s="2" t="s">
        <v>3257</v>
      </c>
      <c r="C178" s="2" t="s">
        <v>3752</v>
      </c>
      <c r="D178" s="2" t="s">
        <v>3957</v>
      </c>
      <c r="E178" s="1" t="s">
        <v>735</v>
      </c>
      <c r="F178" s="1">
        <f>COUNTIF(E178, "*#*")</f>
        <v>0</v>
      </c>
      <c r="G178" s="1" t="e">
        <f>FIND("#", E178)</f>
        <v>#VALUE!</v>
      </c>
      <c r="I178" s="1">
        <f>COUNTIF(E178, "*RT*")</f>
        <v>1</v>
      </c>
      <c r="J178" s="1" t="e">
        <f>FIND("RT",E178)</f>
        <v>#VALUE!</v>
      </c>
      <c r="K178">
        <v>902</v>
      </c>
      <c r="L178">
        <v>215</v>
      </c>
      <c r="M178">
        <f>COUNTIF(E178, "*Jokowi*")</f>
        <v>0</v>
      </c>
      <c r="N178">
        <f>COUNTIF(E178, "*perempuan*")</f>
        <v>0</v>
      </c>
      <c r="O178" t="e">
        <f>FIND("HAM", E178)</f>
        <v>#VALUE!</v>
      </c>
      <c r="P178" t="e">
        <f>SEARCH("millennial", E178)</f>
        <v>#VALUE!</v>
      </c>
      <c r="Q178" t="e">
        <f>SEARCH("lingkungan", E178)</f>
        <v>#VALUE!</v>
      </c>
      <c r="R178" t="e">
        <f>SEARCH("asasi", E178)</f>
        <v>#VALUE!</v>
      </c>
      <c r="S178" t="e">
        <f t="shared" si="12"/>
        <v>#VALUE!</v>
      </c>
      <c r="T178">
        <f>COUNTIF(E178, "*212*")</f>
        <v>0</v>
      </c>
    </row>
    <row r="179" spans="1:20" ht="72" hidden="1" x14ac:dyDescent="0.3">
      <c r="A179" s="2" t="s">
        <v>3438</v>
      </c>
      <c r="B179" s="2" t="s">
        <v>3438</v>
      </c>
      <c r="C179" s="2" t="s">
        <v>3194</v>
      </c>
      <c r="D179" s="2" t="s">
        <v>3454</v>
      </c>
      <c r="E179" s="1" t="s">
        <v>236</v>
      </c>
      <c r="F179" s="1">
        <f>COUNTIF(E179, "*#*")</f>
        <v>0</v>
      </c>
      <c r="G179" s="1" t="e">
        <f>FIND("#", E179)</f>
        <v>#VALUE!</v>
      </c>
      <c r="I179" s="1">
        <f>COUNTIF(E179, "*RT*")</f>
        <v>0</v>
      </c>
      <c r="K179">
        <v>654</v>
      </c>
      <c r="L179">
        <v>2851</v>
      </c>
      <c r="M179">
        <f>COUNTIF(E179, "*Jokowi*")</f>
        <v>0</v>
      </c>
      <c r="N179">
        <f>COUNTIF(E179, "*perempuan*")</f>
        <v>0</v>
      </c>
      <c r="O179" t="e">
        <f>FIND("HAM", E179)</f>
        <v>#VALUE!</v>
      </c>
      <c r="P179" t="e">
        <f>SEARCH("millennial", E179)</f>
        <v>#VALUE!</v>
      </c>
      <c r="Q179" t="e">
        <f>SEARCH("lingkungan", E179)</f>
        <v>#VALUE!</v>
      </c>
      <c r="R179" t="e">
        <f>SEARCH("asasi", E179)</f>
        <v>#VALUE!</v>
      </c>
      <c r="S179" t="e">
        <f t="shared" si="12"/>
        <v>#VALUE!</v>
      </c>
      <c r="T179">
        <f>COUNTIF(E179, "*212*")</f>
        <v>0</v>
      </c>
    </row>
    <row r="180" spans="1:20" ht="28.8" hidden="1" x14ac:dyDescent="0.3">
      <c r="A180" s="2" t="s">
        <v>3333</v>
      </c>
      <c r="B180" s="2" t="s">
        <v>3247</v>
      </c>
      <c r="C180" s="2" t="s">
        <v>3194</v>
      </c>
      <c r="D180" s="2" t="s">
        <v>3384</v>
      </c>
      <c r="E180" s="1" t="s">
        <v>171</v>
      </c>
      <c r="F180" s="1">
        <f>COUNTIF(E180, "*#*")</f>
        <v>0</v>
      </c>
      <c r="G180" s="1" t="e">
        <f>FIND("#", E180)</f>
        <v>#VALUE!</v>
      </c>
      <c r="I180" s="1">
        <f>COUNTIF(E180, "*RT*")</f>
        <v>0</v>
      </c>
      <c r="K180">
        <v>633</v>
      </c>
      <c r="L180">
        <v>2892</v>
      </c>
      <c r="M180">
        <f>COUNTIF(E180, "*Jokowi*")</f>
        <v>0</v>
      </c>
      <c r="N180">
        <f>COUNTIF(E180, "*perempuan*")</f>
        <v>0</v>
      </c>
      <c r="O180" t="e">
        <f>FIND("HAM", E180)</f>
        <v>#VALUE!</v>
      </c>
      <c r="P180" t="e">
        <f>SEARCH("millennial", E180)</f>
        <v>#VALUE!</v>
      </c>
      <c r="Q180" t="e">
        <f>SEARCH("lingkungan", E180)</f>
        <v>#VALUE!</v>
      </c>
      <c r="R180" t="e">
        <f>SEARCH("asasi", E180)</f>
        <v>#VALUE!</v>
      </c>
      <c r="S180" t="e">
        <f t="shared" si="12"/>
        <v>#VALUE!</v>
      </c>
      <c r="T180">
        <f>COUNTIF(E180, "*212*")</f>
        <v>0</v>
      </c>
    </row>
    <row r="181" spans="1:20" ht="43.2" hidden="1" x14ac:dyDescent="0.3">
      <c r="A181" s="2" t="s">
        <v>3230</v>
      </c>
      <c r="B181" s="2" t="s">
        <v>3263</v>
      </c>
      <c r="C181" s="2" t="s">
        <v>3194</v>
      </c>
      <c r="D181" s="2" t="s">
        <v>3488</v>
      </c>
      <c r="E181" s="1" t="s">
        <v>269</v>
      </c>
      <c r="F181" s="1">
        <f>COUNTIF(E181, "*#*")</f>
        <v>0</v>
      </c>
      <c r="G181" s="1" t="e">
        <f>FIND("#", E181)</f>
        <v>#VALUE!</v>
      </c>
      <c r="I181" s="1">
        <f>COUNTIF(E181, "*RT*")</f>
        <v>0</v>
      </c>
      <c r="K181">
        <v>599</v>
      </c>
      <c r="L181">
        <v>3144</v>
      </c>
      <c r="M181">
        <f>COUNTIF(E181, "*Jokowi*")</f>
        <v>0</v>
      </c>
      <c r="N181">
        <f>COUNTIF(E181, "*perempuan*")</f>
        <v>0</v>
      </c>
      <c r="O181" t="e">
        <f>FIND("HAM", E181)</f>
        <v>#VALUE!</v>
      </c>
      <c r="P181" t="e">
        <f>SEARCH("millennial", E181)</f>
        <v>#VALUE!</v>
      </c>
      <c r="Q181" t="e">
        <f>SEARCH("lingkungan", E181)</f>
        <v>#VALUE!</v>
      </c>
      <c r="R181" t="e">
        <f>SEARCH("asasi", E181)</f>
        <v>#VALUE!</v>
      </c>
      <c r="S181" t="e">
        <f t="shared" si="12"/>
        <v>#VALUE!</v>
      </c>
      <c r="T181">
        <f>COUNTIF(E181, "*212*")</f>
        <v>0</v>
      </c>
    </row>
    <row r="182" spans="1:20" ht="43.2" hidden="1" x14ac:dyDescent="0.3">
      <c r="A182" s="2" t="s">
        <v>3485</v>
      </c>
      <c r="B182" s="2" t="s">
        <v>3485</v>
      </c>
      <c r="C182" s="2" t="s">
        <v>3513</v>
      </c>
      <c r="D182" s="2" t="s">
        <v>3577</v>
      </c>
      <c r="E182" s="1" t="s">
        <v>356</v>
      </c>
      <c r="F182" s="1">
        <f>COUNTIF(E182, "*#*")</f>
        <v>1</v>
      </c>
      <c r="G182" s="1">
        <f>FIND("#", E182)</f>
        <v>122</v>
      </c>
      <c r="H182" s="1" t="str">
        <f>MID(E182,G182-1, 25)</f>
        <v xml:space="preserve"> #SelamatTahunBaru</v>
      </c>
      <c r="I182" s="1">
        <f>COUNTIF(E182, "*RT*")</f>
        <v>0</v>
      </c>
      <c r="K182">
        <v>900</v>
      </c>
      <c r="L182">
        <v>1096</v>
      </c>
      <c r="M182">
        <f>COUNTIF(E182, "*Jokowi*")</f>
        <v>0</v>
      </c>
      <c r="N182">
        <f>COUNTIF(E182, "*perempuan*")</f>
        <v>0</v>
      </c>
      <c r="O182" t="e">
        <f>FIND("HAM", E182)</f>
        <v>#VALUE!</v>
      </c>
      <c r="P182" t="e">
        <f>SEARCH("millennial", E182)</f>
        <v>#VALUE!</v>
      </c>
      <c r="Q182" t="e">
        <f>SEARCH("lingkungan", E182)</f>
        <v>#VALUE!</v>
      </c>
      <c r="R182" t="e">
        <f>SEARCH("asasi", E182)</f>
        <v>#VALUE!</v>
      </c>
      <c r="S182" t="e">
        <f t="shared" si="12"/>
        <v>#VALUE!</v>
      </c>
      <c r="T182">
        <f>COUNTIF(E182, "*212*")</f>
        <v>0</v>
      </c>
    </row>
    <row r="183" spans="1:20" ht="28.8" hidden="1" x14ac:dyDescent="0.3">
      <c r="A183" s="2" t="s">
        <v>3263</v>
      </c>
      <c r="B183" s="2" t="s">
        <v>3438</v>
      </c>
      <c r="C183" s="2" t="s">
        <v>3194</v>
      </c>
      <c r="D183" s="2" t="s">
        <v>3484</v>
      </c>
      <c r="E183" s="1" t="s">
        <v>266</v>
      </c>
      <c r="F183" s="1">
        <f>COUNTIF(E183, "*#*")</f>
        <v>0</v>
      </c>
      <c r="G183" s="1" t="e">
        <f>FIND("#", E183)</f>
        <v>#VALUE!</v>
      </c>
      <c r="I183" s="1">
        <f>COUNTIF(E183, "*RT*")</f>
        <v>0</v>
      </c>
      <c r="K183">
        <v>583</v>
      </c>
      <c r="L183">
        <v>3565</v>
      </c>
      <c r="M183">
        <f>COUNTIF(E183, "*Jokowi*")</f>
        <v>0</v>
      </c>
      <c r="N183">
        <f>COUNTIF(E183, "*perempuan*")</f>
        <v>0</v>
      </c>
      <c r="O183" t="e">
        <f>FIND("HAM", E183)</f>
        <v>#VALUE!</v>
      </c>
      <c r="P183" t="e">
        <f>SEARCH("millennial", E183)</f>
        <v>#VALUE!</v>
      </c>
      <c r="Q183" t="e">
        <f>SEARCH("lingkungan", E183)</f>
        <v>#VALUE!</v>
      </c>
      <c r="R183" t="e">
        <f>SEARCH("asasi", E183)</f>
        <v>#VALUE!</v>
      </c>
      <c r="S183" t="e">
        <f t="shared" si="12"/>
        <v>#VALUE!</v>
      </c>
      <c r="T183">
        <f>COUNTIF(E183, "*212*")</f>
        <v>0</v>
      </c>
    </row>
    <row r="184" spans="1:20" ht="43.2" hidden="1" x14ac:dyDescent="0.3">
      <c r="A184" s="2" t="s">
        <v>3227</v>
      </c>
      <c r="B184" s="2" t="s">
        <v>3257</v>
      </c>
      <c r="C184" s="2" t="s">
        <v>3513</v>
      </c>
      <c r="D184" s="2" t="s">
        <v>3528</v>
      </c>
      <c r="E184" s="1" t="s">
        <v>307</v>
      </c>
      <c r="F184" s="1">
        <f>COUNTIF(E184, "*#*")</f>
        <v>0</v>
      </c>
      <c r="G184" s="1" t="e">
        <f>FIND("#", E184)</f>
        <v>#VALUE!</v>
      </c>
      <c r="I184" s="1">
        <f>COUNTIF(E184, "*RT*")</f>
        <v>0</v>
      </c>
      <c r="K184">
        <v>880</v>
      </c>
      <c r="L184">
        <v>3455</v>
      </c>
      <c r="M184">
        <f>COUNTIF(E184, "*Jokowi*")</f>
        <v>0</v>
      </c>
      <c r="N184">
        <f>COUNTIF(E184, "*perempuan*")</f>
        <v>0</v>
      </c>
      <c r="O184" t="e">
        <f>FIND("HAM", E184)</f>
        <v>#VALUE!</v>
      </c>
      <c r="P184" t="e">
        <f>SEARCH("millennial", E184)</f>
        <v>#VALUE!</v>
      </c>
      <c r="Q184" t="e">
        <f>SEARCH("lingkungan", E184)</f>
        <v>#VALUE!</v>
      </c>
      <c r="R184" t="e">
        <f>SEARCH("asasi", E184)</f>
        <v>#VALUE!</v>
      </c>
      <c r="S184" t="e">
        <f t="shared" si="12"/>
        <v>#VALUE!</v>
      </c>
      <c r="T184">
        <f>COUNTIF(E184, "*212*")</f>
        <v>0</v>
      </c>
    </row>
    <row r="185" spans="1:20" ht="72" hidden="1" x14ac:dyDescent="0.3">
      <c r="A185" s="2" t="s">
        <v>3238</v>
      </c>
      <c r="B185" s="2" t="s">
        <v>3193</v>
      </c>
      <c r="C185" s="2" t="s">
        <v>3194</v>
      </c>
      <c r="D185" s="2" t="s">
        <v>3242</v>
      </c>
      <c r="E185" s="1" t="s">
        <v>44</v>
      </c>
      <c r="F185" s="1">
        <f>COUNTIF(E185, "*#*")</f>
        <v>0</v>
      </c>
      <c r="G185" s="1" t="e">
        <f>FIND("#", E185)</f>
        <v>#VALUE!</v>
      </c>
      <c r="I185" s="1">
        <f>COUNTIF(E185, "*RT*")</f>
        <v>0</v>
      </c>
      <c r="K185">
        <v>579</v>
      </c>
      <c r="L185">
        <v>2230</v>
      </c>
      <c r="M185">
        <f>COUNTIF(E185, "*Jokowi*")</f>
        <v>0</v>
      </c>
      <c r="N185">
        <f>COUNTIF(E185, "*perempuan*")</f>
        <v>0</v>
      </c>
      <c r="O185" t="e">
        <f>FIND("HAM", E185)</f>
        <v>#VALUE!</v>
      </c>
      <c r="P185" t="e">
        <f>SEARCH("millennial", E185)</f>
        <v>#VALUE!</v>
      </c>
      <c r="Q185" t="e">
        <f>SEARCH("lingkungan", E185)</f>
        <v>#VALUE!</v>
      </c>
      <c r="R185" t="e">
        <f>SEARCH("asasi", E185)</f>
        <v>#VALUE!</v>
      </c>
      <c r="S185" t="e">
        <f t="shared" si="12"/>
        <v>#VALUE!</v>
      </c>
      <c r="T185">
        <f>COUNTIF(E185, "*212*")</f>
        <v>0</v>
      </c>
    </row>
    <row r="186" spans="1:20" ht="43.2" hidden="1" x14ac:dyDescent="0.3">
      <c r="A186" s="2" t="s">
        <v>3438</v>
      </c>
      <c r="B186" s="2" t="s">
        <v>3254</v>
      </c>
      <c r="C186" s="2" t="s">
        <v>3752</v>
      </c>
      <c r="D186" s="2" t="s">
        <v>3861</v>
      </c>
      <c r="E186" s="1" t="s">
        <v>637</v>
      </c>
      <c r="F186" s="1">
        <f>COUNTIF(E186, "*#*")</f>
        <v>0</v>
      </c>
      <c r="G186" s="1" t="e">
        <f>FIND("#", E186)</f>
        <v>#VALUE!</v>
      </c>
      <c r="I186" s="1">
        <f>COUNTIF(E186, "*RT*")</f>
        <v>0</v>
      </c>
      <c r="K186">
        <v>845</v>
      </c>
      <c r="L186">
        <v>247</v>
      </c>
      <c r="M186">
        <f>COUNTIF(E186, "*Jokowi*")</f>
        <v>0</v>
      </c>
      <c r="N186">
        <f>COUNTIF(E186, "*perempuan*")</f>
        <v>0</v>
      </c>
      <c r="O186" t="e">
        <f>FIND("HAM", E186)</f>
        <v>#VALUE!</v>
      </c>
      <c r="P186" t="e">
        <f>SEARCH("millennial", E186)</f>
        <v>#VALUE!</v>
      </c>
      <c r="Q186" t="e">
        <f>SEARCH("lingkungan", E186)</f>
        <v>#VALUE!</v>
      </c>
      <c r="R186" t="e">
        <f>SEARCH("asasi", E186)</f>
        <v>#VALUE!</v>
      </c>
      <c r="S186" t="e">
        <f t="shared" si="12"/>
        <v>#VALUE!</v>
      </c>
      <c r="T186">
        <f>COUNTIF(E186, "*212*")</f>
        <v>0</v>
      </c>
    </row>
    <row r="187" spans="1:20" ht="57.6" hidden="1" x14ac:dyDescent="0.3">
      <c r="A187" s="2" t="s">
        <v>3263</v>
      </c>
      <c r="B187" s="2" t="s">
        <v>3438</v>
      </c>
      <c r="C187" s="2" t="s">
        <v>3194</v>
      </c>
      <c r="D187" s="2" t="s">
        <v>3474</v>
      </c>
      <c r="E187" s="1" t="s">
        <v>256</v>
      </c>
      <c r="F187" s="1">
        <f>COUNTIF(E187, "*#*")</f>
        <v>0</v>
      </c>
      <c r="G187" s="1" t="e">
        <f>FIND("#", E187)</f>
        <v>#VALUE!</v>
      </c>
      <c r="I187" s="1">
        <f>COUNTIF(E187, "*RT*")</f>
        <v>0</v>
      </c>
      <c r="K187">
        <v>568</v>
      </c>
      <c r="L187">
        <v>2316</v>
      </c>
      <c r="M187">
        <f>COUNTIF(E187, "*Jokowi*")</f>
        <v>0</v>
      </c>
      <c r="N187">
        <f>COUNTIF(E187, "*perempuan*")</f>
        <v>0</v>
      </c>
      <c r="O187" t="e">
        <f>FIND("HAM", E187)</f>
        <v>#VALUE!</v>
      </c>
      <c r="P187" t="e">
        <f>SEARCH("millennial", E187)</f>
        <v>#VALUE!</v>
      </c>
      <c r="Q187" t="e">
        <f>SEARCH("lingkungan", E187)</f>
        <v>#VALUE!</v>
      </c>
      <c r="R187" t="e">
        <f>SEARCH("asasi", E187)</f>
        <v>#VALUE!</v>
      </c>
      <c r="S187" t="e">
        <f t="shared" si="12"/>
        <v>#VALUE!</v>
      </c>
      <c r="T187">
        <f>COUNTIF(E187, "*212*")</f>
        <v>0</v>
      </c>
    </row>
    <row r="188" spans="1:20" ht="57.6" hidden="1" x14ac:dyDescent="0.3">
      <c r="A188" s="2" t="s">
        <v>3485</v>
      </c>
      <c r="B188" s="2" t="s">
        <v>3485</v>
      </c>
      <c r="C188" s="2" t="s">
        <v>3513</v>
      </c>
      <c r="D188" s="2" t="s">
        <v>3581</v>
      </c>
      <c r="E188" s="1" t="s">
        <v>360</v>
      </c>
      <c r="F188" s="1">
        <f>COUNTIF(E188, "*#*")</f>
        <v>0</v>
      </c>
      <c r="G188" s="1" t="e">
        <f>FIND("#", E188)</f>
        <v>#VALUE!</v>
      </c>
      <c r="I188" s="1">
        <f>COUNTIF(E188, "*RT*")</f>
        <v>1</v>
      </c>
      <c r="J188" s="1" t="e">
        <f>FIND("RT",E188)</f>
        <v>#VALUE!</v>
      </c>
      <c r="K188">
        <v>841</v>
      </c>
      <c r="L188">
        <v>1630</v>
      </c>
      <c r="M188">
        <f>COUNTIF(E188, "*Jokowi*")</f>
        <v>0</v>
      </c>
      <c r="N188">
        <f>COUNTIF(E188, "*perempuan*")</f>
        <v>0</v>
      </c>
      <c r="O188" t="e">
        <f>FIND("HAM", E188)</f>
        <v>#VALUE!</v>
      </c>
      <c r="P188" t="e">
        <f>SEARCH("millennial", E188)</f>
        <v>#VALUE!</v>
      </c>
      <c r="Q188" t="e">
        <f>SEARCH("lingkungan", E188)</f>
        <v>#VALUE!</v>
      </c>
      <c r="R188" t="e">
        <f>SEARCH("asasi", E188)</f>
        <v>#VALUE!</v>
      </c>
      <c r="S188" t="e">
        <f t="shared" si="12"/>
        <v>#VALUE!</v>
      </c>
      <c r="T188">
        <f>COUNTIF(E188, "*212*")</f>
        <v>0</v>
      </c>
    </row>
    <row r="189" spans="1:20" ht="57.6" hidden="1" x14ac:dyDescent="0.3">
      <c r="A189" s="2" t="s">
        <v>3192</v>
      </c>
      <c r="B189" s="2" t="s">
        <v>3193</v>
      </c>
      <c r="C189" s="2" t="s">
        <v>3194</v>
      </c>
      <c r="D189" s="2" t="s">
        <v>3197</v>
      </c>
      <c r="E189" s="1" t="s">
        <v>5</v>
      </c>
      <c r="F189" s="1">
        <f>COUNTIF(E189, "*#*")</f>
        <v>0</v>
      </c>
      <c r="G189" s="1" t="e">
        <f>FIND("#", E189)</f>
        <v>#VALUE!</v>
      </c>
      <c r="I189" s="1">
        <f>COUNTIF(E189, "*RT*")</f>
        <v>0</v>
      </c>
      <c r="K189">
        <v>565</v>
      </c>
      <c r="L189">
        <v>1979</v>
      </c>
      <c r="M189">
        <f>COUNTIF(E189, "*Jokowi*")</f>
        <v>0</v>
      </c>
      <c r="N189">
        <f>COUNTIF(E189, "*perempuan*")</f>
        <v>0</v>
      </c>
      <c r="O189" t="e">
        <f>FIND("HAM", E189)</f>
        <v>#VALUE!</v>
      </c>
      <c r="P189" t="e">
        <f>SEARCH("millennial", E189)</f>
        <v>#VALUE!</v>
      </c>
      <c r="Q189" t="e">
        <f>SEARCH("lingkungan", E189)</f>
        <v>#VALUE!</v>
      </c>
      <c r="R189" t="e">
        <f>SEARCH("asasi", E189)</f>
        <v>#VALUE!</v>
      </c>
      <c r="S189" t="e">
        <f t="shared" si="12"/>
        <v>#VALUE!</v>
      </c>
      <c r="T189">
        <f>COUNTIF(E189, "*212*")</f>
        <v>0</v>
      </c>
    </row>
    <row r="190" spans="1:20" ht="43.2" hidden="1" x14ac:dyDescent="0.3">
      <c r="A190" s="2" t="s">
        <v>3265</v>
      </c>
      <c r="B190" s="2" t="s">
        <v>3254</v>
      </c>
      <c r="C190" s="2" t="s">
        <v>3752</v>
      </c>
      <c r="D190" s="2" t="s">
        <v>3887</v>
      </c>
      <c r="E190" s="1" t="s">
        <v>663</v>
      </c>
      <c r="F190" s="1">
        <f>COUNTIF(E190, "*#*")</f>
        <v>0</v>
      </c>
      <c r="G190" s="1" t="e">
        <f>FIND("#", E190)</f>
        <v>#VALUE!</v>
      </c>
      <c r="I190" s="1">
        <f>COUNTIF(E190, "*RT*")</f>
        <v>0</v>
      </c>
      <c r="K190">
        <v>832</v>
      </c>
      <c r="L190">
        <v>202</v>
      </c>
      <c r="M190">
        <f>COUNTIF(E190, "*Jokowi*")</f>
        <v>0</v>
      </c>
      <c r="N190">
        <f>COUNTIF(E190, "*perempuan*")</f>
        <v>0</v>
      </c>
      <c r="O190" t="e">
        <f>FIND("HAM", E190)</f>
        <v>#VALUE!</v>
      </c>
      <c r="P190" t="e">
        <f>SEARCH("millennial", E190)</f>
        <v>#VALUE!</v>
      </c>
      <c r="Q190" t="e">
        <f>SEARCH("lingkungan", E190)</f>
        <v>#VALUE!</v>
      </c>
      <c r="R190" t="e">
        <f>SEARCH("asasi", E190)</f>
        <v>#VALUE!</v>
      </c>
      <c r="S190" t="e">
        <f t="shared" si="12"/>
        <v>#VALUE!</v>
      </c>
      <c r="T190">
        <f>COUNTIF(E190, "*212*")</f>
        <v>0</v>
      </c>
    </row>
    <row r="191" spans="1:20" ht="57.6" hidden="1" x14ac:dyDescent="0.3">
      <c r="A191" s="2" t="s">
        <v>3199</v>
      </c>
      <c r="B191" s="2" t="s">
        <v>3257</v>
      </c>
      <c r="C191" s="2" t="s">
        <v>3752</v>
      </c>
      <c r="D191" s="2" t="s">
        <v>3942</v>
      </c>
      <c r="E191" s="1" t="s">
        <v>718</v>
      </c>
      <c r="F191" s="1">
        <f>COUNTIF(E191, "*#*")</f>
        <v>0</v>
      </c>
      <c r="G191" s="1" t="e">
        <f>FIND("#", E191)</f>
        <v>#VALUE!</v>
      </c>
      <c r="I191" s="1">
        <f>COUNTIF(E191, "*RT*")</f>
        <v>0</v>
      </c>
      <c r="K191">
        <v>824</v>
      </c>
      <c r="L191">
        <v>259</v>
      </c>
      <c r="M191">
        <f>COUNTIF(E191, "*Jokowi*")</f>
        <v>0</v>
      </c>
      <c r="N191">
        <f>COUNTIF(E191, "*perempuan*")</f>
        <v>0</v>
      </c>
      <c r="O191" t="e">
        <f>FIND("HAM", E191)</f>
        <v>#VALUE!</v>
      </c>
      <c r="P191" t="e">
        <f>SEARCH("millennial", E191)</f>
        <v>#VALUE!</v>
      </c>
      <c r="Q191" t="e">
        <f>SEARCH("lingkungan", E191)</f>
        <v>#VALUE!</v>
      </c>
      <c r="R191" t="e">
        <f>SEARCH("asasi", E191)</f>
        <v>#VALUE!</v>
      </c>
      <c r="S191" t="e">
        <f t="shared" si="12"/>
        <v>#VALUE!</v>
      </c>
      <c r="T191">
        <f>COUNTIF(E191, "*212*")</f>
        <v>0</v>
      </c>
    </row>
    <row r="192" spans="1:20" ht="28.8" hidden="1" x14ac:dyDescent="0.3">
      <c r="A192" s="2" t="s">
        <v>3199</v>
      </c>
      <c r="B192" s="2" t="s">
        <v>3247</v>
      </c>
      <c r="C192" s="2" t="s">
        <v>3194</v>
      </c>
      <c r="D192" s="2" t="s">
        <v>3371</v>
      </c>
      <c r="E192" s="1" t="s">
        <v>158</v>
      </c>
      <c r="F192" s="1">
        <f>COUNTIF(E192, "*#*")</f>
        <v>0</v>
      </c>
      <c r="G192" s="1" t="e">
        <f>FIND("#", E192)</f>
        <v>#VALUE!</v>
      </c>
      <c r="I192" s="1">
        <f>COUNTIF(E192, "*RT*")</f>
        <v>0</v>
      </c>
      <c r="K192">
        <v>536</v>
      </c>
      <c r="L192">
        <v>2568</v>
      </c>
      <c r="M192">
        <f>COUNTIF(E192, "*Jokowi*")</f>
        <v>0</v>
      </c>
      <c r="N192">
        <f>COUNTIF(E192, "*perempuan*")</f>
        <v>0</v>
      </c>
      <c r="O192" t="e">
        <f>FIND("HAM", E192)</f>
        <v>#VALUE!</v>
      </c>
      <c r="P192" t="e">
        <f>SEARCH("millennial", E192)</f>
        <v>#VALUE!</v>
      </c>
      <c r="Q192" t="e">
        <f>SEARCH("lingkungan", E192)</f>
        <v>#VALUE!</v>
      </c>
      <c r="R192" t="e">
        <f>SEARCH("asasi", E192)</f>
        <v>#VALUE!</v>
      </c>
      <c r="S192">
        <f t="shared" si="12"/>
        <v>1</v>
      </c>
      <c r="T192">
        <f>COUNTIF(E192, "*212*")</f>
        <v>0</v>
      </c>
    </row>
    <row r="193" spans="1:20" ht="43.2" hidden="1" x14ac:dyDescent="0.3">
      <c r="A193" s="2" t="s">
        <v>3257</v>
      </c>
      <c r="B193" s="2" t="s">
        <v>3254</v>
      </c>
      <c r="C193" s="2" t="s">
        <v>3589</v>
      </c>
      <c r="D193" s="2" t="s">
        <v>3648</v>
      </c>
      <c r="E193" s="1" t="s">
        <v>425</v>
      </c>
      <c r="F193" s="1">
        <f>COUNTIF(E193, "*#*")</f>
        <v>0</v>
      </c>
      <c r="G193" s="1" t="e">
        <f>FIND("#", E193)</f>
        <v>#VALUE!</v>
      </c>
      <c r="I193" s="1">
        <f>COUNTIF(E193, "*RT*")</f>
        <v>0</v>
      </c>
      <c r="K193">
        <v>806</v>
      </c>
      <c r="L193">
        <v>1012</v>
      </c>
      <c r="M193">
        <f>COUNTIF(E193, "*Jokowi*")</f>
        <v>0</v>
      </c>
      <c r="N193">
        <f>COUNTIF(E193, "*perempuan*")</f>
        <v>0</v>
      </c>
      <c r="O193" t="e">
        <f>FIND("HAM", E193)</f>
        <v>#VALUE!</v>
      </c>
      <c r="P193" t="e">
        <f>SEARCH("millennial", E193)</f>
        <v>#VALUE!</v>
      </c>
      <c r="Q193" t="e">
        <f>SEARCH("lingkungan", E193)</f>
        <v>#VALUE!</v>
      </c>
      <c r="R193" t="e">
        <f>SEARCH("asasi", E193)</f>
        <v>#VALUE!</v>
      </c>
      <c r="S193" t="e">
        <f t="shared" si="12"/>
        <v>#VALUE!</v>
      </c>
      <c r="T193">
        <f>COUNTIF(E193, "*212*")</f>
        <v>0</v>
      </c>
    </row>
    <row r="194" spans="1:20" ht="43.2" hidden="1" x14ac:dyDescent="0.3">
      <c r="A194" s="2" t="s">
        <v>3325</v>
      </c>
      <c r="B194" s="2" t="s">
        <v>3438</v>
      </c>
      <c r="C194" s="2" t="s">
        <v>3752</v>
      </c>
      <c r="D194" s="2" t="s">
        <v>4173</v>
      </c>
      <c r="E194" s="1" t="s">
        <v>952</v>
      </c>
      <c r="F194" s="1">
        <f>COUNTIF(E194, "*#*")</f>
        <v>0</v>
      </c>
      <c r="G194" s="1" t="e">
        <f>FIND("#", E194)</f>
        <v>#VALUE!</v>
      </c>
      <c r="I194" s="1">
        <f>COUNTIF(E194, "*RT*")</f>
        <v>0</v>
      </c>
      <c r="K194">
        <v>805</v>
      </c>
      <c r="L194">
        <v>406</v>
      </c>
      <c r="M194">
        <f>COUNTIF(E194, "*Jokowi*")</f>
        <v>0</v>
      </c>
      <c r="N194">
        <f>COUNTIF(E194, "*perempuan*")</f>
        <v>0</v>
      </c>
      <c r="O194" t="e">
        <f>FIND("HAM", E194)</f>
        <v>#VALUE!</v>
      </c>
      <c r="P194" t="e">
        <f>SEARCH("millennial", E194)</f>
        <v>#VALUE!</v>
      </c>
      <c r="Q194" t="e">
        <f>SEARCH("lingkungan", E194)</f>
        <v>#VALUE!</v>
      </c>
      <c r="R194" t="e">
        <f>SEARCH("asasi", E194)</f>
        <v>#VALUE!</v>
      </c>
      <c r="S194" t="e">
        <f t="shared" si="12"/>
        <v>#VALUE!</v>
      </c>
      <c r="T194">
        <f>COUNTIF(E194, "*212*")</f>
        <v>0</v>
      </c>
    </row>
    <row r="195" spans="1:20" ht="43.2" hidden="1" x14ac:dyDescent="0.3">
      <c r="A195" s="2" t="s">
        <v>3438</v>
      </c>
      <c r="B195" s="2" t="s">
        <v>3438</v>
      </c>
      <c r="C195" s="2" t="s">
        <v>3194</v>
      </c>
      <c r="D195" s="2" t="s">
        <v>3452</v>
      </c>
      <c r="E195" s="1" t="s">
        <v>234</v>
      </c>
      <c r="F195" s="1">
        <f>COUNTIF(E195, "*#*")</f>
        <v>0</v>
      </c>
      <c r="G195" s="1" t="e">
        <f>FIND("#", E195)</f>
        <v>#VALUE!</v>
      </c>
      <c r="I195" s="1">
        <f>COUNTIF(E195, "*RT*")</f>
        <v>0</v>
      </c>
      <c r="J195" s="1" t="e">
        <f>FIND("RT",E195)</f>
        <v>#VALUE!</v>
      </c>
      <c r="K195">
        <v>529</v>
      </c>
      <c r="L195">
        <v>4321</v>
      </c>
      <c r="M195">
        <f>COUNTIF(E195, "*Jokowi*")</f>
        <v>0</v>
      </c>
      <c r="N195">
        <f>COUNTIF(E195, "*perempuan*")</f>
        <v>0</v>
      </c>
      <c r="O195" t="e">
        <f>FIND("HAM", E195)</f>
        <v>#VALUE!</v>
      </c>
      <c r="P195" t="e">
        <f>SEARCH("millennial", E195)</f>
        <v>#VALUE!</v>
      </c>
      <c r="Q195" t="e">
        <f>SEARCH("lingkungan", E195)</f>
        <v>#VALUE!</v>
      </c>
      <c r="R195" t="e">
        <f>SEARCH("asasi", E195)</f>
        <v>#VALUE!</v>
      </c>
      <c r="S195" t="e">
        <f t="shared" ref="S195:S258" si="13">SEARCH("semoga",E195)</f>
        <v>#VALUE!</v>
      </c>
      <c r="T195">
        <f>COUNTIF(E195, "*212*")</f>
        <v>0</v>
      </c>
    </row>
    <row r="196" spans="1:20" ht="57.6" hidden="1" x14ac:dyDescent="0.3">
      <c r="A196" s="2" t="s">
        <v>3221</v>
      </c>
      <c r="B196" s="2" t="s">
        <v>3333</v>
      </c>
      <c r="C196" s="2" t="s">
        <v>5415</v>
      </c>
      <c r="D196" s="2" t="s">
        <v>4533</v>
      </c>
      <c r="E196" s="1" t="s">
        <v>2715</v>
      </c>
      <c r="F196" s="1">
        <f>COUNTIF(E196, "*#*")</f>
        <v>0</v>
      </c>
      <c r="G196" s="1" t="e">
        <f>FIND("#", E196)</f>
        <v>#VALUE!</v>
      </c>
      <c r="I196" s="1">
        <f>COUNTIF(E196, "*RT*")</f>
        <v>0</v>
      </c>
      <c r="K196">
        <v>787</v>
      </c>
      <c r="L196">
        <v>286</v>
      </c>
      <c r="M196">
        <f>COUNTIF(E196, "*Jokowi*")</f>
        <v>0</v>
      </c>
      <c r="N196">
        <f>COUNTIF(E196, "*perempuan*")</f>
        <v>0</v>
      </c>
      <c r="O196" t="e">
        <f>FIND("HAM", E196)</f>
        <v>#VALUE!</v>
      </c>
      <c r="P196" t="e">
        <f>SEARCH("millennial", E196)</f>
        <v>#VALUE!</v>
      </c>
      <c r="Q196" t="e">
        <f>SEARCH("lingkungan", E196)</f>
        <v>#VALUE!</v>
      </c>
      <c r="R196" t="e">
        <f>SEARCH("asasi", E196)</f>
        <v>#VALUE!</v>
      </c>
      <c r="S196" t="e">
        <f t="shared" si="13"/>
        <v>#VALUE!</v>
      </c>
      <c r="T196">
        <f>COUNTIF(E196, "*212*")</f>
        <v>0</v>
      </c>
    </row>
    <row r="197" spans="1:20" ht="43.2" hidden="1" x14ac:dyDescent="0.3">
      <c r="A197" s="2" t="s">
        <v>3192</v>
      </c>
      <c r="B197" s="2" t="s">
        <v>3333</v>
      </c>
      <c r="C197" s="2" t="s">
        <v>3194</v>
      </c>
      <c r="D197" s="2" t="s">
        <v>3338</v>
      </c>
      <c r="E197" s="1" t="s">
        <v>126</v>
      </c>
      <c r="F197" s="1">
        <f>COUNTIF(E197, "*#*")</f>
        <v>0</v>
      </c>
      <c r="G197" s="1" t="e">
        <f>FIND("#", E197)</f>
        <v>#VALUE!</v>
      </c>
      <c r="I197" s="1">
        <f>COUNTIF(E197, "*RT*")</f>
        <v>1</v>
      </c>
      <c r="J197" s="1" t="e">
        <f>FIND("RT",E197)</f>
        <v>#VALUE!</v>
      </c>
      <c r="K197">
        <v>493</v>
      </c>
      <c r="L197">
        <v>1283</v>
      </c>
      <c r="M197">
        <f>COUNTIF(E197, "*Jokowi*")</f>
        <v>0</v>
      </c>
      <c r="N197">
        <f>COUNTIF(E197, "*perempuan*")</f>
        <v>0</v>
      </c>
      <c r="O197" t="e">
        <f>FIND("HAM", E197)</f>
        <v>#VALUE!</v>
      </c>
      <c r="P197" t="e">
        <f>SEARCH("millennial", E197)</f>
        <v>#VALUE!</v>
      </c>
      <c r="Q197" t="e">
        <f>SEARCH("lingkungan", E197)</f>
        <v>#VALUE!</v>
      </c>
      <c r="R197" t="e">
        <f>SEARCH("asasi", E197)</f>
        <v>#VALUE!</v>
      </c>
      <c r="S197" t="e">
        <f t="shared" si="13"/>
        <v>#VALUE!</v>
      </c>
      <c r="T197">
        <f>COUNTIF(E197, "*212*")</f>
        <v>0</v>
      </c>
    </row>
    <row r="198" spans="1:20" ht="28.8" hidden="1" x14ac:dyDescent="0.3">
      <c r="A198" s="2" t="s">
        <v>3276</v>
      </c>
      <c r="B198" s="2" t="s">
        <v>3193</v>
      </c>
      <c r="C198" s="2" t="s">
        <v>3194</v>
      </c>
      <c r="D198" s="2" t="s">
        <v>3277</v>
      </c>
      <c r="E198" s="1" t="s">
        <v>71</v>
      </c>
      <c r="F198" s="1">
        <f>COUNTIF(E198, "*#*")</f>
        <v>0</v>
      </c>
      <c r="G198" s="1" t="e">
        <f>FIND("#", E198)</f>
        <v>#VALUE!</v>
      </c>
      <c r="I198" s="1">
        <f>COUNTIF(E198, "*RT*")</f>
        <v>0</v>
      </c>
      <c r="K198">
        <v>492</v>
      </c>
      <c r="L198">
        <v>2914</v>
      </c>
      <c r="M198">
        <f>COUNTIF(E198, "*Jokowi*")</f>
        <v>0</v>
      </c>
      <c r="N198">
        <f>COUNTIF(E198, "*perempuan*")</f>
        <v>0</v>
      </c>
      <c r="O198" t="e">
        <f>FIND("HAM", E198)</f>
        <v>#VALUE!</v>
      </c>
      <c r="P198" t="e">
        <f>SEARCH("millennial", E198)</f>
        <v>#VALUE!</v>
      </c>
      <c r="Q198" t="e">
        <f>SEARCH("lingkungan", E198)</f>
        <v>#VALUE!</v>
      </c>
      <c r="R198" t="e">
        <f>SEARCH("asasi", E198)</f>
        <v>#VALUE!</v>
      </c>
      <c r="S198" t="e">
        <f t="shared" si="13"/>
        <v>#VALUE!</v>
      </c>
      <c r="T198">
        <f>COUNTIF(E198, "*212*")</f>
        <v>0</v>
      </c>
    </row>
    <row r="199" spans="1:20" ht="57.6" hidden="1" x14ac:dyDescent="0.3">
      <c r="A199" s="2" t="s">
        <v>3398</v>
      </c>
      <c r="B199" s="2" t="s">
        <v>3438</v>
      </c>
      <c r="C199" s="2" t="s">
        <v>3687</v>
      </c>
      <c r="D199" s="2" t="s">
        <v>3716</v>
      </c>
      <c r="E199" s="1" t="s">
        <v>492</v>
      </c>
      <c r="F199" s="1">
        <f>COUNTIF(E199, "*#*")</f>
        <v>0</v>
      </c>
      <c r="G199" s="1" t="e">
        <f>FIND("#", E199)</f>
        <v>#VALUE!</v>
      </c>
      <c r="I199" s="1">
        <f>COUNTIF(E199, "*RT*")</f>
        <v>0</v>
      </c>
      <c r="K199">
        <v>782</v>
      </c>
      <c r="L199">
        <v>603</v>
      </c>
      <c r="M199">
        <f>COUNTIF(E199, "*Jokowi*")</f>
        <v>0</v>
      </c>
      <c r="N199">
        <f>COUNTIF(E199, "*perempuan*")</f>
        <v>0</v>
      </c>
      <c r="O199" t="e">
        <f>FIND("HAM", E199)</f>
        <v>#VALUE!</v>
      </c>
      <c r="P199" t="e">
        <f>SEARCH("millennial", E199)</f>
        <v>#VALUE!</v>
      </c>
      <c r="Q199">
        <f>SEARCH("lingkungan", E199)</f>
        <v>46</v>
      </c>
      <c r="R199" t="e">
        <f>SEARCH("asasi", E199)</f>
        <v>#VALUE!</v>
      </c>
      <c r="S199" t="e">
        <f t="shared" si="13"/>
        <v>#VALUE!</v>
      </c>
      <c r="T199">
        <f>COUNTIF(E199, "*212*")</f>
        <v>0</v>
      </c>
    </row>
    <row r="200" spans="1:20" ht="72" hidden="1" x14ac:dyDescent="0.3">
      <c r="A200" s="2" t="s">
        <v>3400</v>
      </c>
      <c r="B200" s="2" t="s">
        <v>3254</v>
      </c>
      <c r="C200" s="2" t="s">
        <v>3194</v>
      </c>
      <c r="D200" s="2" t="s">
        <v>3401</v>
      </c>
      <c r="E200" s="1" t="s">
        <v>185</v>
      </c>
      <c r="F200" s="1">
        <f>COUNTIF(E200, "*#*")</f>
        <v>0</v>
      </c>
      <c r="G200" s="1" t="e">
        <f>FIND("#", E200)</f>
        <v>#VALUE!</v>
      </c>
      <c r="I200" s="1">
        <f>COUNTIF(E200, "*RT*")</f>
        <v>0</v>
      </c>
      <c r="K200">
        <v>479</v>
      </c>
      <c r="L200">
        <v>2205</v>
      </c>
      <c r="M200">
        <f>COUNTIF(E200, "*Jokowi*")</f>
        <v>0</v>
      </c>
      <c r="N200">
        <f>COUNTIF(E200, "*perempuan*")</f>
        <v>0</v>
      </c>
      <c r="O200" t="e">
        <f>FIND("HAM", E200)</f>
        <v>#VALUE!</v>
      </c>
      <c r="P200" t="e">
        <f>SEARCH("millennial", E200)</f>
        <v>#VALUE!</v>
      </c>
      <c r="Q200" t="e">
        <f>SEARCH("lingkungan", E200)</f>
        <v>#VALUE!</v>
      </c>
      <c r="R200" t="e">
        <f>SEARCH("asasi", E200)</f>
        <v>#VALUE!</v>
      </c>
      <c r="S200" t="e">
        <f t="shared" si="13"/>
        <v>#VALUE!</v>
      </c>
      <c r="T200">
        <f>COUNTIF(E200, "*212*")</f>
        <v>0</v>
      </c>
    </row>
    <row r="201" spans="1:20" ht="43.2" hidden="1" x14ac:dyDescent="0.3">
      <c r="A201" s="2" t="s">
        <v>3325</v>
      </c>
      <c r="B201" s="2" t="s">
        <v>3257</v>
      </c>
      <c r="C201" s="2" t="s">
        <v>3752</v>
      </c>
      <c r="D201" s="2" t="s">
        <v>4029</v>
      </c>
      <c r="E201" s="1" t="s">
        <v>808</v>
      </c>
      <c r="F201" s="1">
        <f>COUNTIF(E201, "*#*")</f>
        <v>0</v>
      </c>
      <c r="G201" s="1" t="e">
        <f>FIND("#", E201)</f>
        <v>#VALUE!</v>
      </c>
      <c r="I201" s="1">
        <f>COUNTIF(E201, "*RT*")</f>
        <v>1</v>
      </c>
      <c r="J201" s="1" t="e">
        <f>FIND("RT",E201)</f>
        <v>#VALUE!</v>
      </c>
      <c r="K201">
        <v>775</v>
      </c>
      <c r="L201">
        <v>269</v>
      </c>
      <c r="M201">
        <f>COUNTIF(E201, "*Jokowi*")</f>
        <v>0</v>
      </c>
      <c r="N201">
        <f>COUNTIF(E201, "*perempuan*")</f>
        <v>0</v>
      </c>
      <c r="O201" t="e">
        <f>FIND("HAM", E201)</f>
        <v>#VALUE!</v>
      </c>
      <c r="P201" t="e">
        <f>SEARCH("millennial", E201)</f>
        <v>#VALUE!</v>
      </c>
      <c r="Q201" t="e">
        <f>SEARCH("lingkungan", E201)</f>
        <v>#VALUE!</v>
      </c>
      <c r="R201" t="e">
        <f>SEARCH("asasi", E201)</f>
        <v>#VALUE!</v>
      </c>
      <c r="S201" t="e">
        <f t="shared" si="13"/>
        <v>#VALUE!</v>
      </c>
      <c r="T201">
        <f>COUNTIF(E201, "*212*")</f>
        <v>0</v>
      </c>
    </row>
    <row r="202" spans="1:20" ht="43.2" hidden="1" x14ac:dyDescent="0.3">
      <c r="A202" s="2" t="s">
        <v>3254</v>
      </c>
      <c r="B202" s="2" t="s">
        <v>3265</v>
      </c>
      <c r="C202" s="2" t="s">
        <v>3194</v>
      </c>
      <c r="D202" s="2" t="s">
        <v>3509</v>
      </c>
      <c r="E202" s="1" t="s">
        <v>290</v>
      </c>
      <c r="F202" s="1">
        <f>COUNTIF(E202, "*#*")</f>
        <v>0</v>
      </c>
      <c r="G202" s="1" t="e">
        <f>FIND("#", E202)</f>
        <v>#VALUE!</v>
      </c>
      <c r="I202" s="1">
        <f>COUNTIF(E202, "*RT*")</f>
        <v>0</v>
      </c>
      <c r="K202">
        <v>474</v>
      </c>
      <c r="L202">
        <v>2593</v>
      </c>
      <c r="M202">
        <f>COUNTIF(E202, "*Jokowi*")</f>
        <v>0</v>
      </c>
      <c r="N202">
        <f>COUNTIF(E202, "*perempuan*")</f>
        <v>0</v>
      </c>
      <c r="O202" t="e">
        <f>FIND("HAM", E202)</f>
        <v>#VALUE!</v>
      </c>
      <c r="P202" t="e">
        <f>SEARCH("millennial", E202)</f>
        <v>#VALUE!</v>
      </c>
      <c r="Q202" t="e">
        <f>SEARCH("lingkungan", E202)</f>
        <v>#VALUE!</v>
      </c>
      <c r="R202" t="e">
        <f>SEARCH("asasi", E202)</f>
        <v>#VALUE!</v>
      </c>
      <c r="S202" t="e">
        <f t="shared" si="13"/>
        <v>#VALUE!</v>
      </c>
      <c r="T202">
        <f>COUNTIF(E202, "*212*")</f>
        <v>0</v>
      </c>
    </row>
    <row r="203" spans="1:20" ht="43.2" hidden="1" x14ac:dyDescent="0.3">
      <c r="A203" s="2" t="s">
        <v>3438</v>
      </c>
      <c r="B203" s="2" t="s">
        <v>3333</v>
      </c>
      <c r="C203" s="2" t="s">
        <v>3752</v>
      </c>
      <c r="D203" s="2" t="s">
        <v>3817</v>
      </c>
      <c r="E203" s="1" t="s">
        <v>592</v>
      </c>
      <c r="F203" s="1">
        <f>COUNTIF(E203, "*#*")</f>
        <v>0</v>
      </c>
      <c r="G203" s="1" t="e">
        <f>FIND("#", E203)</f>
        <v>#VALUE!</v>
      </c>
      <c r="I203" s="1">
        <f>COUNTIF(E203, "*RT*")</f>
        <v>0</v>
      </c>
      <c r="K203">
        <v>772</v>
      </c>
      <c r="L203">
        <v>219</v>
      </c>
      <c r="M203">
        <f>COUNTIF(E203, "*Jokowi*")</f>
        <v>0</v>
      </c>
      <c r="N203">
        <f>COUNTIF(E203, "*perempuan*")</f>
        <v>0</v>
      </c>
      <c r="O203" t="e">
        <f>FIND("HAM", E203)</f>
        <v>#VALUE!</v>
      </c>
      <c r="P203" t="e">
        <f>SEARCH("millennial", E203)</f>
        <v>#VALUE!</v>
      </c>
      <c r="Q203" t="e">
        <f>SEARCH("lingkungan", E203)</f>
        <v>#VALUE!</v>
      </c>
      <c r="R203" t="e">
        <f>SEARCH("asasi", E203)</f>
        <v>#VALUE!</v>
      </c>
      <c r="S203" t="e">
        <f t="shared" si="13"/>
        <v>#VALUE!</v>
      </c>
      <c r="T203">
        <f>COUNTIF(E203, "*212*")</f>
        <v>0</v>
      </c>
    </row>
    <row r="204" spans="1:20" ht="43.2" hidden="1" x14ac:dyDescent="0.3">
      <c r="A204" s="2" t="s">
        <v>3257</v>
      </c>
      <c r="B204" s="2" t="s">
        <v>3285</v>
      </c>
      <c r="C204" s="2" t="s">
        <v>3752</v>
      </c>
      <c r="D204" s="2" t="s">
        <v>3784</v>
      </c>
      <c r="E204" s="1" t="s">
        <v>559</v>
      </c>
      <c r="F204" s="1">
        <f>COUNTIF(E204, "*#*")</f>
        <v>0</v>
      </c>
      <c r="G204" s="1" t="e">
        <f>FIND("#", E204)</f>
        <v>#VALUE!</v>
      </c>
      <c r="I204" s="1">
        <f>COUNTIF(E204, "*RT*")</f>
        <v>0</v>
      </c>
      <c r="K204">
        <v>771</v>
      </c>
      <c r="L204">
        <v>264</v>
      </c>
      <c r="M204">
        <f>COUNTIF(E204, "*Jokowi*")</f>
        <v>0</v>
      </c>
      <c r="N204">
        <f>COUNTIF(E204, "*perempuan*")</f>
        <v>0</v>
      </c>
      <c r="O204" t="e">
        <f>FIND("HAM", E204)</f>
        <v>#VALUE!</v>
      </c>
      <c r="P204" t="e">
        <f>SEARCH("millennial", E204)</f>
        <v>#VALUE!</v>
      </c>
      <c r="Q204" t="e">
        <f>SEARCH("lingkungan", E204)</f>
        <v>#VALUE!</v>
      </c>
      <c r="R204" t="e">
        <f>SEARCH("asasi", E204)</f>
        <v>#VALUE!</v>
      </c>
      <c r="S204" t="e">
        <f t="shared" si="13"/>
        <v>#VALUE!</v>
      </c>
      <c r="T204">
        <f>COUNTIF(E204, "*212*")</f>
        <v>0</v>
      </c>
    </row>
    <row r="205" spans="1:20" ht="43.2" hidden="1" x14ac:dyDescent="0.3">
      <c r="A205" s="2" t="s">
        <v>3247</v>
      </c>
      <c r="B205" s="2" t="s">
        <v>3257</v>
      </c>
      <c r="C205" s="2" t="s">
        <v>3752</v>
      </c>
      <c r="D205" s="2" t="s">
        <v>4145</v>
      </c>
      <c r="E205" s="1" t="s">
        <v>924</v>
      </c>
      <c r="F205" s="1">
        <f>COUNTIF(E205, "*#*")</f>
        <v>0</v>
      </c>
      <c r="G205" s="1" t="e">
        <f>FIND("#", E205)</f>
        <v>#VALUE!</v>
      </c>
      <c r="I205" s="1">
        <f>COUNTIF(E205, "*RT*")</f>
        <v>1</v>
      </c>
      <c r="J205" s="1" t="e">
        <f>FIND("RT",E205)</f>
        <v>#VALUE!</v>
      </c>
      <c r="K205">
        <v>755</v>
      </c>
      <c r="L205">
        <v>165</v>
      </c>
      <c r="M205">
        <f>COUNTIF(E205, "*Jokowi*")</f>
        <v>0</v>
      </c>
      <c r="N205">
        <f>COUNTIF(E205, "*perempuan*")</f>
        <v>0</v>
      </c>
      <c r="O205" t="e">
        <f>FIND("HAM", E205)</f>
        <v>#VALUE!</v>
      </c>
      <c r="P205" t="e">
        <f>SEARCH("millennial", E205)</f>
        <v>#VALUE!</v>
      </c>
      <c r="Q205" t="e">
        <f>SEARCH("lingkungan", E205)</f>
        <v>#VALUE!</v>
      </c>
      <c r="R205" t="e">
        <f>SEARCH("asasi", E205)</f>
        <v>#VALUE!</v>
      </c>
      <c r="S205" t="e">
        <f t="shared" si="13"/>
        <v>#VALUE!</v>
      </c>
      <c r="T205">
        <f>COUNTIF(E205, "*212*")</f>
        <v>0</v>
      </c>
    </row>
    <row r="206" spans="1:20" ht="72" hidden="1" x14ac:dyDescent="0.3">
      <c r="A206" s="2" t="s">
        <v>3325</v>
      </c>
      <c r="B206" s="2" t="s">
        <v>3438</v>
      </c>
      <c r="C206" s="2" t="s">
        <v>3194</v>
      </c>
      <c r="D206" s="2" t="s">
        <v>3447</v>
      </c>
      <c r="E206" s="1" t="s">
        <v>229</v>
      </c>
      <c r="F206" s="1">
        <f>COUNTIF(E206, "*#*")</f>
        <v>0</v>
      </c>
      <c r="G206" s="1" t="e">
        <f>FIND("#", E206)</f>
        <v>#VALUE!</v>
      </c>
      <c r="I206" s="1">
        <f>COUNTIF(E206, "*RT*")</f>
        <v>0</v>
      </c>
      <c r="K206">
        <v>461</v>
      </c>
      <c r="L206">
        <v>1730</v>
      </c>
      <c r="M206">
        <f>COUNTIF(E206, "*Jokowi*")</f>
        <v>0</v>
      </c>
      <c r="N206">
        <f>COUNTIF(E206, "*perempuan*")</f>
        <v>0</v>
      </c>
      <c r="O206" t="e">
        <f>FIND("HAM", E206)</f>
        <v>#VALUE!</v>
      </c>
      <c r="P206" t="e">
        <f>SEARCH("millennial", E206)</f>
        <v>#VALUE!</v>
      </c>
      <c r="Q206" t="e">
        <f>SEARCH("lingkungan", E206)</f>
        <v>#VALUE!</v>
      </c>
      <c r="R206" t="e">
        <f>SEARCH("asasi", E206)</f>
        <v>#VALUE!</v>
      </c>
      <c r="S206" t="e">
        <f t="shared" si="13"/>
        <v>#VALUE!</v>
      </c>
      <c r="T206">
        <f>COUNTIF(E206, "*212*")</f>
        <v>0</v>
      </c>
    </row>
    <row r="207" spans="1:20" ht="57.6" hidden="1" x14ac:dyDescent="0.3">
      <c r="A207" s="2" t="s">
        <v>3398</v>
      </c>
      <c r="B207" s="2" t="s">
        <v>3257</v>
      </c>
      <c r="C207" s="2" t="s">
        <v>3752</v>
      </c>
      <c r="D207" s="2" t="s">
        <v>4037</v>
      </c>
      <c r="E207" s="1" t="s">
        <v>816</v>
      </c>
      <c r="F207" s="1">
        <f>COUNTIF(E207, "*#*")</f>
        <v>0</v>
      </c>
      <c r="G207" s="1" t="e">
        <f>FIND("#", E207)</f>
        <v>#VALUE!</v>
      </c>
      <c r="I207" s="1">
        <f>COUNTIF(E207, "*RT*")</f>
        <v>0</v>
      </c>
      <c r="K207">
        <v>744</v>
      </c>
      <c r="L207">
        <v>265</v>
      </c>
      <c r="M207">
        <f>COUNTIF(E207, "*Jokowi*")</f>
        <v>0</v>
      </c>
      <c r="N207">
        <f>COUNTIF(E207, "*perempuan*")</f>
        <v>0</v>
      </c>
      <c r="O207" t="e">
        <f>FIND("HAM", E207)</f>
        <v>#VALUE!</v>
      </c>
      <c r="P207" t="e">
        <f>SEARCH("millennial", E207)</f>
        <v>#VALUE!</v>
      </c>
      <c r="Q207" t="e">
        <f>SEARCH("lingkungan", E207)</f>
        <v>#VALUE!</v>
      </c>
      <c r="R207" t="e">
        <f>SEARCH("asasi", E207)</f>
        <v>#VALUE!</v>
      </c>
      <c r="S207" t="e">
        <f t="shared" si="13"/>
        <v>#VALUE!</v>
      </c>
      <c r="T207">
        <f>COUNTIF(E207, "*212*")</f>
        <v>0</v>
      </c>
    </row>
    <row r="208" spans="1:20" ht="43.2" hidden="1" x14ac:dyDescent="0.3">
      <c r="A208" s="2" t="s">
        <v>3485</v>
      </c>
      <c r="B208" s="2" t="s">
        <v>3254</v>
      </c>
      <c r="C208" s="2" t="s">
        <v>3752</v>
      </c>
      <c r="D208" s="2" t="s">
        <v>3915</v>
      </c>
      <c r="E208" s="1" t="s">
        <v>691</v>
      </c>
      <c r="F208" s="1">
        <f>COUNTIF(E208, "*#*")</f>
        <v>0</v>
      </c>
      <c r="G208" s="1" t="e">
        <f>FIND("#", E208)</f>
        <v>#VALUE!</v>
      </c>
      <c r="I208" s="1">
        <f>COUNTIF(E208, "*RT*")</f>
        <v>1</v>
      </c>
      <c r="J208" s="1" t="e">
        <f>FIND("RT",E208)</f>
        <v>#VALUE!</v>
      </c>
      <c r="K208">
        <v>741</v>
      </c>
      <c r="L208">
        <v>187</v>
      </c>
      <c r="M208">
        <f>COUNTIF(E208, "*Jokowi*")</f>
        <v>0</v>
      </c>
      <c r="N208">
        <f>COUNTIF(E208, "*perempuan*")</f>
        <v>0</v>
      </c>
      <c r="O208" t="e">
        <f>FIND("HAM", E208)</f>
        <v>#VALUE!</v>
      </c>
      <c r="P208" t="e">
        <f>SEARCH("millennial", E208)</f>
        <v>#VALUE!</v>
      </c>
      <c r="Q208" t="e">
        <f>SEARCH("lingkungan", E208)</f>
        <v>#VALUE!</v>
      </c>
      <c r="R208" t="e">
        <f>SEARCH("asasi", E208)</f>
        <v>#VALUE!</v>
      </c>
      <c r="S208" t="e">
        <f t="shared" si="13"/>
        <v>#VALUE!</v>
      </c>
      <c r="T208">
        <f>COUNTIF(E208, "*212*")</f>
        <v>0</v>
      </c>
    </row>
    <row r="209" spans="1:20" ht="43.2" hidden="1" x14ac:dyDescent="0.3">
      <c r="A209" s="2" t="s">
        <v>3199</v>
      </c>
      <c r="B209" s="2" t="s">
        <v>3247</v>
      </c>
      <c r="C209" s="2" t="s">
        <v>3194</v>
      </c>
      <c r="D209" s="2" t="s">
        <v>3375</v>
      </c>
      <c r="E209" s="1" t="s">
        <v>162</v>
      </c>
      <c r="F209" s="1">
        <f>COUNTIF(E209, "*#*")</f>
        <v>0</v>
      </c>
      <c r="G209" s="1" t="e">
        <f>FIND("#", E209)</f>
        <v>#VALUE!</v>
      </c>
      <c r="I209" s="1">
        <f>COUNTIF(E209, "*RT*")</f>
        <v>1</v>
      </c>
      <c r="J209" s="1" t="e">
        <f>FIND("RT",E209)</f>
        <v>#VALUE!</v>
      </c>
      <c r="K209">
        <v>431</v>
      </c>
      <c r="L209">
        <v>2100</v>
      </c>
      <c r="M209">
        <f>COUNTIF(E209, "*Jokowi*")</f>
        <v>0</v>
      </c>
      <c r="N209">
        <f>COUNTIF(E209, "*perempuan*")</f>
        <v>0</v>
      </c>
      <c r="O209" t="e">
        <f>FIND("HAM", E209)</f>
        <v>#VALUE!</v>
      </c>
      <c r="P209" t="e">
        <f>SEARCH("millennial", E209)</f>
        <v>#VALUE!</v>
      </c>
      <c r="Q209" t="e">
        <f>SEARCH("lingkungan", E209)</f>
        <v>#VALUE!</v>
      </c>
      <c r="R209" t="e">
        <f>SEARCH("asasi", E209)</f>
        <v>#VALUE!</v>
      </c>
      <c r="S209" t="e">
        <f t="shared" si="13"/>
        <v>#VALUE!</v>
      </c>
      <c r="T209">
        <f>COUNTIF(E209, "*212*")</f>
        <v>0</v>
      </c>
    </row>
    <row r="210" spans="1:20" ht="43.2" hidden="1" x14ac:dyDescent="0.3">
      <c r="A210" s="2" t="s">
        <v>3438</v>
      </c>
      <c r="B210" s="2" t="s">
        <v>3333</v>
      </c>
      <c r="C210" s="2" t="s">
        <v>5415</v>
      </c>
      <c r="D210" s="2" t="s">
        <v>6021</v>
      </c>
      <c r="E210" s="1" t="s">
        <v>2923</v>
      </c>
      <c r="F210" s="1">
        <f>COUNTIF(E210, "*#*")</f>
        <v>0</v>
      </c>
      <c r="G210" s="1" t="e">
        <f>FIND("#", E210)</f>
        <v>#VALUE!</v>
      </c>
      <c r="I210" s="1">
        <f>COUNTIF(E210, "*RT*")</f>
        <v>0</v>
      </c>
      <c r="K210">
        <v>718</v>
      </c>
      <c r="L210">
        <v>168</v>
      </c>
      <c r="M210">
        <f>COUNTIF(E210, "*Jokowi*")</f>
        <v>0</v>
      </c>
      <c r="N210">
        <f>COUNTIF(E210, "*perempuan*")</f>
        <v>0</v>
      </c>
      <c r="O210" t="e">
        <f>FIND("HAM", E210)</f>
        <v>#VALUE!</v>
      </c>
      <c r="P210" t="e">
        <f>SEARCH("millennial", E210)</f>
        <v>#VALUE!</v>
      </c>
      <c r="Q210" t="e">
        <f>SEARCH("lingkungan", E210)</f>
        <v>#VALUE!</v>
      </c>
      <c r="R210" t="e">
        <f>SEARCH("asasi", E210)</f>
        <v>#VALUE!</v>
      </c>
      <c r="S210" t="e">
        <f t="shared" si="13"/>
        <v>#VALUE!</v>
      </c>
      <c r="T210">
        <f>COUNTIF(E210, "*212*")</f>
        <v>0</v>
      </c>
    </row>
    <row r="211" spans="1:20" ht="43.2" hidden="1" x14ac:dyDescent="0.3">
      <c r="A211" s="2" t="s">
        <v>3265</v>
      </c>
      <c r="B211" s="2" t="s">
        <v>3254</v>
      </c>
      <c r="C211" s="2" t="s">
        <v>3752</v>
      </c>
      <c r="D211" s="2" t="s">
        <v>3893</v>
      </c>
      <c r="E211" s="1" t="s">
        <v>669</v>
      </c>
      <c r="F211" s="1">
        <f>COUNTIF(E211, "*#*")</f>
        <v>0</v>
      </c>
      <c r="G211" s="1" t="e">
        <f>FIND("#", E211)</f>
        <v>#VALUE!</v>
      </c>
      <c r="I211" s="1">
        <f>COUNTIF(E211, "*RT*")</f>
        <v>1</v>
      </c>
      <c r="J211" s="1" t="e">
        <f>FIND("RT",E211)</f>
        <v>#VALUE!</v>
      </c>
      <c r="K211">
        <v>717</v>
      </c>
      <c r="L211">
        <v>164</v>
      </c>
      <c r="M211">
        <f>COUNTIF(E211, "*Jokowi*")</f>
        <v>0</v>
      </c>
      <c r="N211">
        <f>COUNTIF(E211, "*perempuan*")</f>
        <v>0</v>
      </c>
      <c r="O211" t="e">
        <f>FIND("HAM", E211)</f>
        <v>#VALUE!</v>
      </c>
      <c r="P211" t="e">
        <f>SEARCH("millennial", E211)</f>
        <v>#VALUE!</v>
      </c>
      <c r="Q211" t="e">
        <f>SEARCH("lingkungan", E211)</f>
        <v>#VALUE!</v>
      </c>
      <c r="R211" t="e">
        <f>SEARCH("asasi", E211)</f>
        <v>#VALUE!</v>
      </c>
      <c r="S211" t="e">
        <f t="shared" si="13"/>
        <v>#VALUE!</v>
      </c>
      <c r="T211">
        <f>COUNTIF(E211, "*212*")</f>
        <v>0</v>
      </c>
    </row>
    <row r="212" spans="1:20" ht="43.2" hidden="1" x14ac:dyDescent="0.3">
      <c r="A212" s="2" t="s">
        <v>3193</v>
      </c>
      <c r="B212" s="2" t="s">
        <v>3257</v>
      </c>
      <c r="C212" s="2" t="s">
        <v>3752</v>
      </c>
      <c r="D212" s="2" t="s">
        <v>4119</v>
      </c>
      <c r="E212" s="1" t="s">
        <v>898</v>
      </c>
      <c r="F212" s="1">
        <f>COUNTIF(E212, "*#*")</f>
        <v>0</v>
      </c>
      <c r="G212" s="1" t="e">
        <f>FIND("#", E212)</f>
        <v>#VALUE!</v>
      </c>
      <c r="I212" s="1">
        <f>COUNTIF(E212, "*RT*")</f>
        <v>0</v>
      </c>
      <c r="K212">
        <v>716</v>
      </c>
      <c r="L212">
        <v>271</v>
      </c>
      <c r="M212">
        <f>COUNTIF(E212, "*Jokowi*")</f>
        <v>0</v>
      </c>
      <c r="N212">
        <f>COUNTIF(E212, "*perempuan*")</f>
        <v>0</v>
      </c>
      <c r="O212" t="e">
        <f>FIND("HAM", E212)</f>
        <v>#VALUE!</v>
      </c>
      <c r="P212" t="e">
        <f>SEARCH("millennial", E212)</f>
        <v>#VALUE!</v>
      </c>
      <c r="Q212" t="e">
        <f>SEARCH("lingkungan", E212)</f>
        <v>#VALUE!</v>
      </c>
      <c r="R212" t="e">
        <f>SEARCH("asasi", E212)</f>
        <v>#VALUE!</v>
      </c>
      <c r="S212" t="e">
        <f t="shared" si="13"/>
        <v>#VALUE!</v>
      </c>
      <c r="T212">
        <f>COUNTIF(E212, "*212*")</f>
        <v>0</v>
      </c>
    </row>
    <row r="213" spans="1:20" ht="57.6" hidden="1" x14ac:dyDescent="0.3">
      <c r="A213" s="2" t="s">
        <v>3438</v>
      </c>
      <c r="B213" s="2" t="s">
        <v>3285</v>
      </c>
      <c r="C213" s="2" t="s">
        <v>3589</v>
      </c>
      <c r="D213" s="2" t="s">
        <v>3610</v>
      </c>
      <c r="E213" s="1" t="s">
        <v>387</v>
      </c>
      <c r="F213" s="1">
        <f>COUNTIF(E213, "*#*")</f>
        <v>0</v>
      </c>
      <c r="G213" s="1" t="e">
        <f>FIND("#", E213)</f>
        <v>#VALUE!</v>
      </c>
      <c r="I213" s="1">
        <f>COUNTIF(E213, "*RT*")</f>
        <v>0</v>
      </c>
      <c r="K213">
        <v>713</v>
      </c>
      <c r="L213">
        <v>1317</v>
      </c>
      <c r="M213">
        <f>COUNTIF(E213, "*Jokowi*")</f>
        <v>0</v>
      </c>
      <c r="N213">
        <f>COUNTIF(E213, "*perempuan*")</f>
        <v>0</v>
      </c>
      <c r="O213" t="e">
        <f>FIND("HAM", E213)</f>
        <v>#VALUE!</v>
      </c>
      <c r="P213" t="e">
        <f>SEARCH("millennial", E213)</f>
        <v>#VALUE!</v>
      </c>
      <c r="Q213" t="e">
        <f>SEARCH("lingkungan", E213)</f>
        <v>#VALUE!</v>
      </c>
      <c r="R213" t="e">
        <f>SEARCH("asasi", E213)</f>
        <v>#VALUE!</v>
      </c>
      <c r="S213">
        <f t="shared" si="13"/>
        <v>80</v>
      </c>
      <c r="T213">
        <f>COUNTIF(E213, "*212*")</f>
        <v>0</v>
      </c>
    </row>
    <row r="214" spans="1:20" ht="43.2" hidden="1" x14ac:dyDescent="0.3">
      <c r="A214" s="2" t="s">
        <v>3438</v>
      </c>
      <c r="B214" s="2" t="s">
        <v>3254</v>
      </c>
      <c r="C214" s="2" t="s">
        <v>3752</v>
      </c>
      <c r="D214" s="2" t="s">
        <v>3859</v>
      </c>
      <c r="E214" s="1" t="s">
        <v>635</v>
      </c>
      <c r="F214" s="1">
        <f>COUNTIF(E214, "*#*")</f>
        <v>0</v>
      </c>
      <c r="G214" s="1" t="e">
        <f>FIND("#", E214)</f>
        <v>#VALUE!</v>
      </c>
      <c r="I214" s="1">
        <f>COUNTIF(E214, "*RT*")</f>
        <v>0</v>
      </c>
      <c r="K214">
        <v>699</v>
      </c>
      <c r="L214">
        <v>235</v>
      </c>
      <c r="M214">
        <f>COUNTIF(E214, "*Jokowi*")</f>
        <v>0</v>
      </c>
      <c r="N214">
        <f>COUNTIF(E214, "*perempuan*")</f>
        <v>0</v>
      </c>
      <c r="O214" t="e">
        <f>FIND("HAM", E214)</f>
        <v>#VALUE!</v>
      </c>
      <c r="P214" t="e">
        <f>SEARCH("millennial", E214)</f>
        <v>#VALUE!</v>
      </c>
      <c r="Q214">
        <f>SEARCH("lingkungan", E214)</f>
        <v>128</v>
      </c>
      <c r="R214" t="e">
        <f>SEARCH("asasi", E214)</f>
        <v>#VALUE!</v>
      </c>
      <c r="S214" t="e">
        <f t="shared" si="13"/>
        <v>#VALUE!</v>
      </c>
      <c r="T214">
        <f>COUNTIF(E214, "*212*")</f>
        <v>0</v>
      </c>
    </row>
    <row r="215" spans="1:20" ht="100.8" hidden="1" x14ac:dyDescent="0.3">
      <c r="A215" s="2" t="s">
        <v>3400</v>
      </c>
      <c r="B215" s="2" t="s">
        <v>3254</v>
      </c>
      <c r="C215" s="2" t="s">
        <v>3194</v>
      </c>
      <c r="D215" s="2" t="s">
        <v>3402</v>
      </c>
      <c r="E215" s="1" t="s">
        <v>186</v>
      </c>
      <c r="F215" s="1">
        <f>COUNTIF(E215, "*#*")</f>
        <v>0</v>
      </c>
      <c r="G215" s="1" t="e">
        <f>FIND("#", E215)</f>
        <v>#VALUE!</v>
      </c>
      <c r="I215" s="1">
        <f>COUNTIF(E215, "*RT*")</f>
        <v>0</v>
      </c>
      <c r="J215" s="1" t="e">
        <f>FIND("RT",E215)</f>
        <v>#VALUE!</v>
      </c>
      <c r="K215">
        <v>427</v>
      </c>
      <c r="L215">
        <v>2287</v>
      </c>
      <c r="M215">
        <f>COUNTIF(E215, "*Jokowi*")</f>
        <v>0</v>
      </c>
      <c r="N215">
        <f>COUNTIF(E215, "*perempuan*")</f>
        <v>0</v>
      </c>
      <c r="O215" t="e">
        <f>FIND("HAM", E215)</f>
        <v>#VALUE!</v>
      </c>
      <c r="P215" t="e">
        <f>SEARCH("millennial", E215)</f>
        <v>#VALUE!</v>
      </c>
      <c r="Q215" t="e">
        <f>SEARCH("lingkungan", E215)</f>
        <v>#VALUE!</v>
      </c>
      <c r="R215" t="e">
        <f>SEARCH("asasi", E215)</f>
        <v>#VALUE!</v>
      </c>
      <c r="S215">
        <f t="shared" si="13"/>
        <v>95</v>
      </c>
      <c r="T215">
        <f>COUNTIF(E215, "*212*")</f>
        <v>0</v>
      </c>
    </row>
    <row r="216" spans="1:20" ht="43.2" hidden="1" x14ac:dyDescent="0.3">
      <c r="A216" s="2" t="s">
        <v>3361</v>
      </c>
      <c r="B216" s="2" t="s">
        <v>3193</v>
      </c>
      <c r="C216" s="2" t="s">
        <v>3752</v>
      </c>
      <c r="D216" s="2" t="s">
        <v>3754</v>
      </c>
      <c r="E216" s="1" t="s">
        <v>529</v>
      </c>
      <c r="F216" s="1">
        <f>COUNTIF(E216, "*#*")</f>
        <v>0</v>
      </c>
      <c r="G216" s="1" t="e">
        <f>FIND("#", E216)</f>
        <v>#VALUE!</v>
      </c>
      <c r="I216" s="1">
        <f>COUNTIF(E216, "*RT*")</f>
        <v>0</v>
      </c>
      <c r="K216">
        <v>693</v>
      </c>
      <c r="L216">
        <v>361</v>
      </c>
      <c r="M216">
        <f>COUNTIF(E216, "*Jokowi*")</f>
        <v>0</v>
      </c>
      <c r="N216">
        <f>COUNTIF(E216, "*perempuan*")</f>
        <v>0</v>
      </c>
      <c r="O216" t="e">
        <f>FIND("HAM", E216)</f>
        <v>#VALUE!</v>
      </c>
      <c r="P216" t="e">
        <f>SEARCH("millennial", E216)</f>
        <v>#VALUE!</v>
      </c>
      <c r="Q216" t="e">
        <f>SEARCH("lingkungan", E216)</f>
        <v>#VALUE!</v>
      </c>
      <c r="R216" t="e">
        <f>SEARCH("asasi", E216)</f>
        <v>#VALUE!</v>
      </c>
      <c r="S216" t="e">
        <f t="shared" si="13"/>
        <v>#VALUE!</v>
      </c>
      <c r="T216">
        <f>COUNTIF(E216, "*212*")</f>
        <v>0</v>
      </c>
    </row>
    <row r="217" spans="1:20" ht="43.2" hidden="1" x14ac:dyDescent="0.3">
      <c r="A217" s="2" t="s">
        <v>3438</v>
      </c>
      <c r="B217" s="2" t="s">
        <v>3285</v>
      </c>
      <c r="C217" s="2" t="s">
        <v>3589</v>
      </c>
      <c r="D217" s="2" t="s">
        <v>3605</v>
      </c>
      <c r="E217" s="1" t="s">
        <v>382</v>
      </c>
      <c r="F217" s="1">
        <f>COUNTIF(E217, "*#*")</f>
        <v>0</v>
      </c>
      <c r="G217" s="1" t="e">
        <f>FIND("#", E217)</f>
        <v>#VALUE!</v>
      </c>
      <c r="I217" s="1">
        <f>COUNTIF(E217, "*RT*")</f>
        <v>0</v>
      </c>
      <c r="K217">
        <v>691</v>
      </c>
      <c r="L217">
        <v>1008</v>
      </c>
      <c r="M217">
        <f>COUNTIF(E217, "*Jokowi*")</f>
        <v>0</v>
      </c>
      <c r="N217">
        <f>COUNTIF(E217, "*perempuan*")</f>
        <v>0</v>
      </c>
      <c r="O217" t="e">
        <f>FIND("HAM", E217)</f>
        <v>#VALUE!</v>
      </c>
      <c r="P217" t="e">
        <f>SEARCH("millennial", E217)</f>
        <v>#VALUE!</v>
      </c>
      <c r="Q217" t="e">
        <f>SEARCH("lingkungan", E217)</f>
        <v>#VALUE!</v>
      </c>
      <c r="R217" t="e">
        <f>SEARCH("asasi", E217)</f>
        <v>#VALUE!</v>
      </c>
      <c r="S217" t="e">
        <f t="shared" si="13"/>
        <v>#VALUE!</v>
      </c>
      <c r="T217">
        <f>COUNTIF(E217, "*212*")</f>
        <v>0</v>
      </c>
    </row>
    <row r="218" spans="1:20" ht="43.2" hidden="1" x14ac:dyDescent="0.3">
      <c r="A218" s="2" t="s">
        <v>3588</v>
      </c>
      <c r="B218" s="2" t="s">
        <v>3257</v>
      </c>
      <c r="C218" s="2" t="s">
        <v>3752</v>
      </c>
      <c r="D218" s="2" t="s">
        <v>4063</v>
      </c>
      <c r="E218" s="1" t="s">
        <v>842</v>
      </c>
      <c r="F218" s="1">
        <f>COUNTIF(E218, "*#*")</f>
        <v>0</v>
      </c>
      <c r="G218" s="1" t="e">
        <f>FIND("#", E218)</f>
        <v>#VALUE!</v>
      </c>
      <c r="I218" s="1">
        <f>COUNTIF(E218, "*RT*")</f>
        <v>0</v>
      </c>
      <c r="K218">
        <v>685</v>
      </c>
      <c r="L218">
        <v>145</v>
      </c>
      <c r="M218">
        <f>COUNTIF(E218, "*Jokowi*")</f>
        <v>0</v>
      </c>
      <c r="N218">
        <f>COUNTIF(E218, "*perempuan*")</f>
        <v>0</v>
      </c>
      <c r="O218" t="e">
        <f>FIND("HAM", E218)</f>
        <v>#VALUE!</v>
      </c>
      <c r="P218" t="e">
        <f>SEARCH("millennial", E218)</f>
        <v>#VALUE!</v>
      </c>
      <c r="Q218" t="e">
        <f>SEARCH("lingkungan", E218)</f>
        <v>#VALUE!</v>
      </c>
      <c r="R218" t="e">
        <f>SEARCH("asasi", E218)</f>
        <v>#VALUE!</v>
      </c>
      <c r="S218" t="e">
        <f t="shared" si="13"/>
        <v>#VALUE!</v>
      </c>
      <c r="T218">
        <f>COUNTIF(E218, "*212*")</f>
        <v>0</v>
      </c>
    </row>
    <row r="219" spans="1:20" ht="57.6" hidden="1" x14ac:dyDescent="0.3">
      <c r="A219" s="2" t="s">
        <v>3263</v>
      </c>
      <c r="B219" s="2" t="s">
        <v>3438</v>
      </c>
      <c r="C219" s="2" t="s">
        <v>3194</v>
      </c>
      <c r="D219" s="2" t="s">
        <v>3477</v>
      </c>
      <c r="E219" s="1" t="s">
        <v>259</v>
      </c>
      <c r="F219" s="1">
        <f>COUNTIF(E219, "*#*")</f>
        <v>0</v>
      </c>
      <c r="G219" s="1" t="e">
        <f>FIND("#", E219)</f>
        <v>#VALUE!</v>
      </c>
      <c r="I219" s="1">
        <f>COUNTIF(E219, "*RT*")</f>
        <v>0</v>
      </c>
      <c r="K219">
        <v>424</v>
      </c>
      <c r="L219">
        <v>1633</v>
      </c>
      <c r="M219">
        <f>COUNTIF(E219, "*Jokowi*")</f>
        <v>0</v>
      </c>
      <c r="N219">
        <f>COUNTIF(E219, "*perempuan*")</f>
        <v>0</v>
      </c>
      <c r="O219" t="e">
        <f>FIND("HAM", E219)</f>
        <v>#VALUE!</v>
      </c>
      <c r="P219" t="e">
        <f>SEARCH("millennial", E219)</f>
        <v>#VALUE!</v>
      </c>
      <c r="Q219" t="e">
        <f>SEARCH("lingkungan", E219)</f>
        <v>#VALUE!</v>
      </c>
      <c r="R219" t="e">
        <f>SEARCH("asasi", E219)</f>
        <v>#VALUE!</v>
      </c>
      <c r="S219" t="e">
        <f t="shared" si="13"/>
        <v>#VALUE!</v>
      </c>
      <c r="T219">
        <f>COUNTIF(E219, "*212*")</f>
        <v>0</v>
      </c>
    </row>
    <row r="220" spans="1:20" ht="28.8" hidden="1" x14ac:dyDescent="0.3">
      <c r="A220" s="2" t="s">
        <v>3247</v>
      </c>
      <c r="B220" s="2" t="s">
        <v>3257</v>
      </c>
      <c r="C220" s="2" t="s">
        <v>3752</v>
      </c>
      <c r="D220" s="2" t="s">
        <v>4136</v>
      </c>
      <c r="E220" s="1" t="s">
        <v>915</v>
      </c>
      <c r="F220" s="1">
        <f>COUNTIF(E220, "*#*")</f>
        <v>0</v>
      </c>
      <c r="G220" s="1" t="e">
        <f>FIND("#", E220)</f>
        <v>#VALUE!</v>
      </c>
      <c r="I220" s="1">
        <f>COUNTIF(E220, "*RT*")</f>
        <v>1</v>
      </c>
      <c r="J220" s="1" t="e">
        <f>FIND("RT",E220)</f>
        <v>#VALUE!</v>
      </c>
      <c r="K220">
        <v>677</v>
      </c>
      <c r="L220">
        <v>190</v>
      </c>
      <c r="M220">
        <f>COUNTIF(E220, "*Jokowi*")</f>
        <v>0</v>
      </c>
      <c r="N220">
        <f>COUNTIF(E220, "*perempuan*")</f>
        <v>0</v>
      </c>
      <c r="O220" t="e">
        <f>FIND("HAM", E220)</f>
        <v>#VALUE!</v>
      </c>
      <c r="P220" t="e">
        <f>SEARCH("millennial", E220)</f>
        <v>#VALUE!</v>
      </c>
      <c r="Q220" t="e">
        <f>SEARCH("lingkungan", E220)</f>
        <v>#VALUE!</v>
      </c>
      <c r="R220" t="e">
        <f>SEARCH("asasi", E220)</f>
        <v>#VALUE!</v>
      </c>
      <c r="S220" t="e">
        <f t="shared" si="13"/>
        <v>#VALUE!</v>
      </c>
      <c r="T220">
        <f>COUNTIF(E220, "*212*")</f>
        <v>0</v>
      </c>
    </row>
    <row r="221" spans="1:20" ht="57.6" hidden="1" x14ac:dyDescent="0.3">
      <c r="A221" s="2" t="s">
        <v>3263</v>
      </c>
      <c r="B221" s="2" t="s">
        <v>3438</v>
      </c>
      <c r="C221" s="2" t="s">
        <v>3194</v>
      </c>
      <c r="D221" s="2" t="s">
        <v>3472</v>
      </c>
      <c r="E221" s="1" t="s">
        <v>254</v>
      </c>
      <c r="F221" s="1">
        <f>COUNTIF(E221, "*#*")</f>
        <v>0</v>
      </c>
      <c r="G221" s="1" t="e">
        <f>FIND("#", E221)</f>
        <v>#VALUE!</v>
      </c>
      <c r="I221" s="1">
        <f>COUNTIF(E221, "*RT*")</f>
        <v>1</v>
      </c>
      <c r="J221" s="1" t="e">
        <f>FIND("RT",E221)</f>
        <v>#VALUE!</v>
      </c>
      <c r="K221">
        <v>403</v>
      </c>
      <c r="L221">
        <v>1919</v>
      </c>
      <c r="M221">
        <f>COUNTIF(E221, "*Jokowi*")</f>
        <v>0</v>
      </c>
      <c r="N221">
        <f>COUNTIF(E221, "*perempuan*")</f>
        <v>0</v>
      </c>
      <c r="O221" t="e">
        <f>FIND("HAM", E221)</f>
        <v>#VALUE!</v>
      </c>
      <c r="P221" t="e">
        <f>SEARCH("millennial", E221)</f>
        <v>#VALUE!</v>
      </c>
      <c r="Q221" t="e">
        <f>SEARCH("lingkungan", E221)</f>
        <v>#VALUE!</v>
      </c>
      <c r="R221" t="e">
        <f>SEARCH("asasi", E221)</f>
        <v>#VALUE!</v>
      </c>
      <c r="S221" t="e">
        <f t="shared" si="13"/>
        <v>#VALUE!</v>
      </c>
      <c r="T221">
        <f>COUNTIF(E221, "*212*")</f>
        <v>0</v>
      </c>
    </row>
    <row r="222" spans="1:20" ht="43.2" hidden="1" x14ac:dyDescent="0.3">
      <c r="A222" s="2" t="s">
        <v>3485</v>
      </c>
      <c r="B222" s="2" t="s">
        <v>3485</v>
      </c>
      <c r="C222" s="2" t="s">
        <v>3194</v>
      </c>
      <c r="D222" s="2" t="s">
        <v>3512</v>
      </c>
      <c r="E222" s="1" t="s">
        <v>293</v>
      </c>
      <c r="F222" s="1">
        <f>COUNTIF(E222, "*#*")</f>
        <v>0</v>
      </c>
      <c r="G222" s="1" t="e">
        <f>FIND("#", E222)</f>
        <v>#VALUE!</v>
      </c>
      <c r="I222" s="1">
        <f>COUNTIF(E222, "*RT*")</f>
        <v>0</v>
      </c>
      <c r="K222">
        <v>401</v>
      </c>
      <c r="L222">
        <v>1974</v>
      </c>
      <c r="M222">
        <f>COUNTIF(E222, "*Jokowi*")</f>
        <v>0</v>
      </c>
      <c r="N222">
        <f>COUNTIF(E222, "*perempuan*")</f>
        <v>0</v>
      </c>
      <c r="O222" t="e">
        <f>FIND("HAM", E222)</f>
        <v>#VALUE!</v>
      </c>
      <c r="P222" t="e">
        <f>SEARCH("millennial", E222)</f>
        <v>#VALUE!</v>
      </c>
      <c r="Q222" t="e">
        <f>SEARCH("lingkungan", E222)</f>
        <v>#VALUE!</v>
      </c>
      <c r="R222" t="e">
        <f>SEARCH("asasi", E222)</f>
        <v>#VALUE!</v>
      </c>
      <c r="S222" t="e">
        <f t="shared" si="13"/>
        <v>#VALUE!</v>
      </c>
      <c r="T222">
        <f>COUNTIF(E222, "*212*")</f>
        <v>0</v>
      </c>
    </row>
    <row r="223" spans="1:20" ht="57.6" hidden="1" x14ac:dyDescent="0.3">
      <c r="A223" s="2" t="s">
        <v>3391</v>
      </c>
      <c r="B223" s="2" t="s">
        <v>3257</v>
      </c>
      <c r="C223" s="2" t="s">
        <v>3752</v>
      </c>
      <c r="D223" s="2" t="s">
        <v>4083</v>
      </c>
      <c r="E223" s="1" t="s">
        <v>862</v>
      </c>
      <c r="F223" s="1">
        <f>COUNTIF(E223, "*#*")</f>
        <v>0</v>
      </c>
      <c r="G223" s="1" t="e">
        <f>FIND("#", E223)</f>
        <v>#VALUE!</v>
      </c>
      <c r="I223" s="1">
        <f>COUNTIF(E223, "*RT*")</f>
        <v>0</v>
      </c>
      <c r="K223">
        <v>672</v>
      </c>
      <c r="L223">
        <v>100</v>
      </c>
      <c r="M223">
        <f>COUNTIF(E223, "*Jokowi*")</f>
        <v>0</v>
      </c>
      <c r="N223">
        <f>COUNTIF(E223, "*perempuan*")</f>
        <v>0</v>
      </c>
      <c r="O223" t="e">
        <f>FIND("HAM", E223)</f>
        <v>#VALUE!</v>
      </c>
      <c r="P223" t="e">
        <f>SEARCH("millennial", E223)</f>
        <v>#VALUE!</v>
      </c>
      <c r="Q223" t="e">
        <f>SEARCH("lingkungan", E223)</f>
        <v>#VALUE!</v>
      </c>
      <c r="R223" t="e">
        <f>SEARCH("asasi", E223)</f>
        <v>#VALUE!</v>
      </c>
      <c r="S223" t="e">
        <f t="shared" si="13"/>
        <v>#VALUE!</v>
      </c>
      <c r="T223">
        <f>COUNTIF(E223, "*212*")</f>
        <v>0</v>
      </c>
    </row>
    <row r="224" spans="1:20" ht="57.6" hidden="1" x14ac:dyDescent="0.3">
      <c r="A224" s="2" t="s">
        <v>3199</v>
      </c>
      <c r="B224" s="2" t="s">
        <v>3193</v>
      </c>
      <c r="C224" s="2" t="s">
        <v>3194</v>
      </c>
      <c r="D224" s="2" t="s">
        <v>3218</v>
      </c>
      <c r="E224" s="1" t="s">
        <v>24</v>
      </c>
      <c r="F224" s="1">
        <f>COUNTIF(E224, "*#*")</f>
        <v>0</v>
      </c>
      <c r="G224" s="1" t="e">
        <f>FIND("#", E224)</f>
        <v>#VALUE!</v>
      </c>
      <c r="I224" s="1">
        <f>COUNTIF(E224, "*RT*")</f>
        <v>0</v>
      </c>
      <c r="K224">
        <v>388</v>
      </c>
      <c r="L224">
        <v>1249</v>
      </c>
      <c r="M224">
        <f>COUNTIF(E224, "*Jokowi*")</f>
        <v>0</v>
      </c>
      <c r="N224">
        <f>COUNTIF(E224, "*perempuan*")</f>
        <v>0</v>
      </c>
      <c r="O224" t="e">
        <f>FIND("HAM", E224)</f>
        <v>#VALUE!</v>
      </c>
      <c r="P224" t="e">
        <f>SEARCH("millennial", E224)</f>
        <v>#VALUE!</v>
      </c>
      <c r="Q224" t="e">
        <f>SEARCH("lingkungan", E224)</f>
        <v>#VALUE!</v>
      </c>
      <c r="R224" t="e">
        <f>SEARCH("asasi", E224)</f>
        <v>#VALUE!</v>
      </c>
      <c r="S224" t="e">
        <f t="shared" si="13"/>
        <v>#VALUE!</v>
      </c>
      <c r="T224">
        <f>COUNTIF(E224, "*212*")</f>
        <v>0</v>
      </c>
    </row>
    <row r="225" spans="1:20" ht="43.2" hidden="1" x14ac:dyDescent="0.3">
      <c r="A225" s="2" t="s">
        <v>3252</v>
      </c>
      <c r="B225" s="2" t="s">
        <v>3276</v>
      </c>
      <c r="C225" s="2" t="s">
        <v>3513</v>
      </c>
      <c r="D225" s="2" t="s">
        <v>3544</v>
      </c>
      <c r="E225" s="1" t="s">
        <v>323</v>
      </c>
      <c r="F225" s="1">
        <f>COUNTIF(E225, "*#*")</f>
        <v>0</v>
      </c>
      <c r="G225" s="1" t="e">
        <f>FIND("#", E225)</f>
        <v>#VALUE!</v>
      </c>
      <c r="I225" s="1">
        <f>COUNTIF(E225, "*RT*")</f>
        <v>1</v>
      </c>
      <c r="J225" s="1" t="e">
        <f>FIND("RT",E225)</f>
        <v>#VALUE!</v>
      </c>
      <c r="K225">
        <v>669</v>
      </c>
      <c r="L225">
        <v>2410</v>
      </c>
      <c r="M225">
        <f>COUNTIF(E225, "*Jokowi*")</f>
        <v>0</v>
      </c>
      <c r="N225">
        <f>COUNTIF(E225, "*perempuan*")</f>
        <v>0</v>
      </c>
      <c r="O225" t="e">
        <f>FIND("HAM", E225)</f>
        <v>#VALUE!</v>
      </c>
      <c r="P225" t="e">
        <f>SEARCH("millennial", E225)</f>
        <v>#VALUE!</v>
      </c>
      <c r="Q225" t="e">
        <f>SEARCH("lingkungan", E225)</f>
        <v>#VALUE!</v>
      </c>
      <c r="R225" t="e">
        <f>SEARCH("asasi", E225)</f>
        <v>#VALUE!</v>
      </c>
      <c r="S225" t="e">
        <f t="shared" si="13"/>
        <v>#VALUE!</v>
      </c>
      <c r="T225">
        <f>COUNTIF(E225, "*212*")</f>
        <v>0</v>
      </c>
    </row>
    <row r="226" spans="1:20" ht="57.6" hidden="1" x14ac:dyDescent="0.3">
      <c r="A226" s="2" t="s">
        <v>3398</v>
      </c>
      <c r="B226" s="2" t="s">
        <v>3438</v>
      </c>
      <c r="C226" s="2" t="s">
        <v>3752</v>
      </c>
      <c r="D226" s="2" t="s">
        <v>4177</v>
      </c>
      <c r="E226" s="1" t="s">
        <v>956</v>
      </c>
      <c r="F226" s="1">
        <f>COUNTIF(E226, "*#*")</f>
        <v>0</v>
      </c>
      <c r="G226" s="1" t="e">
        <f>FIND("#", E226)</f>
        <v>#VALUE!</v>
      </c>
      <c r="I226" s="1">
        <f>COUNTIF(E226, "*RT*")</f>
        <v>0</v>
      </c>
      <c r="K226">
        <v>663</v>
      </c>
      <c r="L226">
        <v>210</v>
      </c>
      <c r="M226">
        <f>COUNTIF(E226, "*Jokowi*")</f>
        <v>0</v>
      </c>
      <c r="N226">
        <f>COUNTIF(E226, "*perempuan*")</f>
        <v>0</v>
      </c>
      <c r="O226" t="e">
        <f>FIND("HAM", E226)</f>
        <v>#VALUE!</v>
      </c>
      <c r="P226" t="e">
        <f>SEARCH("millennial", E226)</f>
        <v>#VALUE!</v>
      </c>
      <c r="Q226" t="e">
        <f>SEARCH("lingkungan", E226)</f>
        <v>#VALUE!</v>
      </c>
      <c r="R226" t="e">
        <f>SEARCH("asasi", E226)</f>
        <v>#VALUE!</v>
      </c>
      <c r="S226" t="e">
        <f t="shared" si="13"/>
        <v>#VALUE!</v>
      </c>
      <c r="T226">
        <f>COUNTIF(E226, "*212*")</f>
        <v>0</v>
      </c>
    </row>
    <row r="227" spans="1:20" ht="57.6" hidden="1" x14ac:dyDescent="0.3">
      <c r="A227" s="2" t="s">
        <v>3398</v>
      </c>
      <c r="B227" s="2" t="s">
        <v>3438</v>
      </c>
      <c r="C227" s="2" t="s">
        <v>3752</v>
      </c>
      <c r="D227" s="2" t="s">
        <v>4176</v>
      </c>
      <c r="E227" s="1" t="s">
        <v>955</v>
      </c>
      <c r="F227" s="1">
        <f>COUNTIF(E227, "*#*")</f>
        <v>0</v>
      </c>
      <c r="G227" s="1" t="e">
        <f>FIND("#", E227)</f>
        <v>#VALUE!</v>
      </c>
      <c r="I227" s="1">
        <f>COUNTIF(E227, "*RT*")</f>
        <v>0</v>
      </c>
      <c r="K227">
        <v>661</v>
      </c>
      <c r="L227">
        <v>253</v>
      </c>
      <c r="M227">
        <f>COUNTIF(E227, "*Jokowi*")</f>
        <v>0</v>
      </c>
      <c r="N227">
        <f>COUNTIF(E227, "*perempuan*")</f>
        <v>0</v>
      </c>
      <c r="O227" t="e">
        <f>FIND("HAM", E227)</f>
        <v>#VALUE!</v>
      </c>
      <c r="P227" t="e">
        <f>SEARCH("millennial", E227)</f>
        <v>#VALUE!</v>
      </c>
      <c r="Q227" t="e">
        <f>SEARCH("lingkungan", E227)</f>
        <v>#VALUE!</v>
      </c>
      <c r="R227" t="e">
        <f>SEARCH("asasi", E227)</f>
        <v>#VALUE!</v>
      </c>
      <c r="S227" t="e">
        <f t="shared" si="13"/>
        <v>#VALUE!</v>
      </c>
      <c r="T227">
        <f>COUNTIF(E227, "*212*")</f>
        <v>0</v>
      </c>
    </row>
    <row r="228" spans="1:20" ht="43.2" hidden="1" x14ac:dyDescent="0.3">
      <c r="A228" s="2" t="s">
        <v>3199</v>
      </c>
      <c r="B228" s="2" t="s">
        <v>3252</v>
      </c>
      <c r="C228" s="2" t="s">
        <v>3752</v>
      </c>
      <c r="D228" s="2" t="s">
        <v>3822</v>
      </c>
      <c r="E228" s="1" t="s">
        <v>597</v>
      </c>
      <c r="F228" s="1">
        <f>COUNTIF(E228, "*#*")</f>
        <v>0</v>
      </c>
      <c r="G228" s="1" t="e">
        <f>FIND("#", E228)</f>
        <v>#VALUE!</v>
      </c>
      <c r="I228" s="1">
        <f>COUNTIF(E228, "*RT*")</f>
        <v>0</v>
      </c>
      <c r="K228">
        <v>657</v>
      </c>
      <c r="L228">
        <v>283</v>
      </c>
      <c r="M228">
        <f>COUNTIF(E228, "*Jokowi*")</f>
        <v>0</v>
      </c>
      <c r="N228">
        <f>COUNTIF(E228, "*perempuan*")</f>
        <v>0</v>
      </c>
      <c r="O228" t="e">
        <f>FIND("HAM", E228)</f>
        <v>#VALUE!</v>
      </c>
      <c r="P228" t="e">
        <f>SEARCH("millennial", E228)</f>
        <v>#VALUE!</v>
      </c>
      <c r="Q228" t="e">
        <f>SEARCH("lingkungan", E228)</f>
        <v>#VALUE!</v>
      </c>
      <c r="R228" t="e">
        <f>SEARCH("asasi", E228)</f>
        <v>#VALUE!</v>
      </c>
      <c r="S228" t="e">
        <f t="shared" si="13"/>
        <v>#VALUE!</v>
      </c>
      <c r="T228">
        <f>COUNTIF(E228, "*212*")</f>
        <v>0</v>
      </c>
    </row>
    <row r="229" spans="1:20" ht="43.2" hidden="1" x14ac:dyDescent="0.3">
      <c r="A229" s="2" t="s">
        <v>3276</v>
      </c>
      <c r="B229" s="2" t="s">
        <v>3193</v>
      </c>
      <c r="C229" s="2" t="s">
        <v>3752</v>
      </c>
      <c r="D229" s="2" t="s">
        <v>3764</v>
      </c>
      <c r="E229" s="1" t="s">
        <v>539</v>
      </c>
      <c r="F229" s="1">
        <f>COUNTIF(E229, "*#*")</f>
        <v>0</v>
      </c>
      <c r="G229" s="1" t="e">
        <f>FIND("#", E229)</f>
        <v>#VALUE!</v>
      </c>
      <c r="I229" s="1">
        <f>COUNTIF(E229, "*RT*")</f>
        <v>0</v>
      </c>
      <c r="K229">
        <v>655</v>
      </c>
      <c r="L229">
        <v>377</v>
      </c>
      <c r="M229">
        <f>COUNTIF(E229, "*Jokowi*")</f>
        <v>0</v>
      </c>
      <c r="N229">
        <f>COUNTIF(E229, "*perempuan*")</f>
        <v>0</v>
      </c>
      <c r="O229" t="e">
        <f>FIND("HAM", E229)</f>
        <v>#VALUE!</v>
      </c>
      <c r="P229" t="e">
        <f>SEARCH("millennial", E229)</f>
        <v>#VALUE!</v>
      </c>
      <c r="Q229" t="e">
        <f>SEARCH("lingkungan", E229)</f>
        <v>#VALUE!</v>
      </c>
      <c r="R229" t="e">
        <f>SEARCH("asasi", E229)</f>
        <v>#VALUE!</v>
      </c>
      <c r="S229" t="e">
        <f t="shared" si="13"/>
        <v>#VALUE!</v>
      </c>
      <c r="T229">
        <f>COUNTIF(E229, "*212*")</f>
        <v>0</v>
      </c>
    </row>
    <row r="230" spans="1:20" ht="57.6" hidden="1" x14ac:dyDescent="0.3">
      <c r="A230" s="2" t="s">
        <v>3199</v>
      </c>
      <c r="B230" s="2" t="s">
        <v>3193</v>
      </c>
      <c r="C230" s="2" t="s">
        <v>3194</v>
      </c>
      <c r="D230" s="2" t="s">
        <v>3215</v>
      </c>
      <c r="E230" s="1" t="s">
        <v>21</v>
      </c>
      <c r="F230" s="1">
        <f>COUNTIF(E230, "*#*")</f>
        <v>0</v>
      </c>
      <c r="G230" s="1" t="e">
        <f>FIND("#", E230)</f>
        <v>#VALUE!</v>
      </c>
      <c r="I230" s="1">
        <f>COUNTIF(E230, "*RT*")</f>
        <v>1</v>
      </c>
      <c r="J230" s="1">
        <f>FIND("RT",E230)</f>
        <v>1</v>
      </c>
      <c r="K230">
        <v>383</v>
      </c>
      <c r="L230">
        <v>0</v>
      </c>
      <c r="M230">
        <f>COUNTIF(E230, "*Jokowi*")</f>
        <v>0</v>
      </c>
      <c r="N230">
        <f>COUNTIF(E230, "*perempuan*")</f>
        <v>0</v>
      </c>
      <c r="O230" t="e">
        <f>FIND("HAM", E230)</f>
        <v>#VALUE!</v>
      </c>
      <c r="P230" t="e">
        <f>SEARCH("millennial", E230)</f>
        <v>#VALUE!</v>
      </c>
      <c r="Q230" t="e">
        <f>SEARCH("lingkungan", E230)</f>
        <v>#VALUE!</v>
      </c>
      <c r="R230" t="e">
        <f>SEARCH("asasi", E230)</f>
        <v>#VALUE!</v>
      </c>
      <c r="S230" t="e">
        <f t="shared" si="13"/>
        <v>#VALUE!</v>
      </c>
      <c r="T230">
        <f>COUNTIF(E230, "*212*")</f>
        <v>0</v>
      </c>
    </row>
    <row r="231" spans="1:20" ht="43.2" hidden="1" x14ac:dyDescent="0.3">
      <c r="A231" s="2" t="s">
        <v>3333</v>
      </c>
      <c r="B231" s="2" t="s">
        <v>3285</v>
      </c>
      <c r="C231" s="2" t="s">
        <v>3752</v>
      </c>
      <c r="D231" s="2" t="s">
        <v>3777</v>
      </c>
      <c r="E231" s="1" t="s">
        <v>552</v>
      </c>
      <c r="F231" s="1">
        <f>COUNTIF(E231, "*#*")</f>
        <v>0</v>
      </c>
      <c r="G231" s="1" t="e">
        <f>FIND("#", E231)</f>
        <v>#VALUE!</v>
      </c>
      <c r="I231" s="1">
        <f>COUNTIF(E231, "*RT*")</f>
        <v>0</v>
      </c>
      <c r="K231">
        <v>650</v>
      </c>
      <c r="L231">
        <v>264</v>
      </c>
      <c r="M231">
        <f>COUNTIF(E231, "*Jokowi*")</f>
        <v>0</v>
      </c>
      <c r="N231">
        <f>COUNTIF(E231, "*perempuan*")</f>
        <v>0</v>
      </c>
      <c r="O231" t="e">
        <f>FIND("HAM", E231)</f>
        <v>#VALUE!</v>
      </c>
      <c r="P231" t="e">
        <f>SEARCH("millennial", E231)</f>
        <v>#VALUE!</v>
      </c>
      <c r="Q231" t="e">
        <f>SEARCH("lingkungan", E231)</f>
        <v>#VALUE!</v>
      </c>
      <c r="R231" t="e">
        <f>SEARCH("asasi", E231)</f>
        <v>#VALUE!</v>
      </c>
      <c r="S231" t="e">
        <f t="shared" si="13"/>
        <v>#VALUE!</v>
      </c>
      <c r="T231">
        <f>COUNTIF(E231, "*212*")</f>
        <v>0</v>
      </c>
    </row>
    <row r="232" spans="1:20" ht="43.2" hidden="1" x14ac:dyDescent="0.3">
      <c r="A232" s="2" t="s">
        <v>3438</v>
      </c>
      <c r="B232" s="2" t="s">
        <v>3254</v>
      </c>
      <c r="C232" s="2" t="s">
        <v>3752</v>
      </c>
      <c r="D232" s="2" t="s">
        <v>3850</v>
      </c>
      <c r="E232" s="1" t="s">
        <v>626</v>
      </c>
      <c r="F232" s="1">
        <f>COUNTIF(E232, "*#*")</f>
        <v>0</v>
      </c>
      <c r="G232" s="1" t="e">
        <f>FIND("#", E232)</f>
        <v>#VALUE!</v>
      </c>
      <c r="I232" s="1">
        <f>COUNTIF(E232, "*RT*")</f>
        <v>0</v>
      </c>
      <c r="K232">
        <v>647</v>
      </c>
      <c r="L232">
        <v>208</v>
      </c>
      <c r="M232">
        <f>COUNTIF(E232, "*Jokowi*")</f>
        <v>0</v>
      </c>
      <c r="N232">
        <f>COUNTIF(E232, "*perempuan*")</f>
        <v>0</v>
      </c>
      <c r="O232" t="e">
        <f>FIND("HAM", E232)</f>
        <v>#VALUE!</v>
      </c>
      <c r="P232" t="e">
        <f>SEARCH("millennial", E232)</f>
        <v>#VALUE!</v>
      </c>
      <c r="Q232" t="e">
        <f>SEARCH("lingkungan", E232)</f>
        <v>#VALUE!</v>
      </c>
      <c r="R232" t="e">
        <f>SEARCH("asasi", E232)</f>
        <v>#VALUE!</v>
      </c>
      <c r="S232" t="e">
        <f t="shared" si="13"/>
        <v>#VALUE!</v>
      </c>
      <c r="T232">
        <f>COUNTIF(E232, "*212*")</f>
        <v>0</v>
      </c>
    </row>
    <row r="233" spans="1:20" ht="57.6" hidden="1" x14ac:dyDescent="0.3">
      <c r="A233" s="2" t="s">
        <v>3230</v>
      </c>
      <c r="B233" s="2" t="s">
        <v>3265</v>
      </c>
      <c r="C233" s="2" t="s">
        <v>3687</v>
      </c>
      <c r="D233" s="2" t="s">
        <v>3721</v>
      </c>
      <c r="E233" s="1" t="s">
        <v>497</v>
      </c>
      <c r="F233" s="1">
        <f>COUNTIF(E233, "*#*")</f>
        <v>0</v>
      </c>
      <c r="G233" s="1" t="e">
        <f>FIND("#", E233)</f>
        <v>#VALUE!</v>
      </c>
      <c r="I233" s="1">
        <f>COUNTIF(E233, "*RT*")</f>
        <v>0</v>
      </c>
      <c r="K233">
        <v>645</v>
      </c>
      <c r="L233">
        <v>646</v>
      </c>
      <c r="M233">
        <f>COUNTIF(E233, "*Jokowi*")</f>
        <v>0</v>
      </c>
      <c r="N233">
        <f>COUNTIF(E233, "*perempuan*")</f>
        <v>0</v>
      </c>
      <c r="O233" t="e">
        <f>FIND("HAM", E233)</f>
        <v>#VALUE!</v>
      </c>
      <c r="P233" t="e">
        <f>SEARCH("millennial", E233)</f>
        <v>#VALUE!</v>
      </c>
      <c r="Q233" t="e">
        <f>SEARCH("lingkungan", E233)</f>
        <v>#VALUE!</v>
      </c>
      <c r="R233" t="e">
        <f>SEARCH("asasi", E233)</f>
        <v>#VALUE!</v>
      </c>
      <c r="S233" t="e">
        <f t="shared" si="13"/>
        <v>#VALUE!</v>
      </c>
      <c r="T233">
        <f>COUNTIF(E233, "*212*")</f>
        <v>0</v>
      </c>
    </row>
    <row r="234" spans="1:20" ht="28.8" hidden="1" x14ac:dyDescent="0.3">
      <c r="A234" s="2" t="s">
        <v>3290</v>
      </c>
      <c r="B234" s="2" t="s">
        <v>3485</v>
      </c>
      <c r="C234" s="2" t="s">
        <v>3687</v>
      </c>
      <c r="D234" s="2" t="s">
        <v>3751</v>
      </c>
      <c r="E234" s="1" t="s">
        <v>527</v>
      </c>
      <c r="F234" s="1">
        <f>COUNTIF(E234, "*#*")</f>
        <v>0</v>
      </c>
      <c r="G234" s="1" t="e">
        <f>FIND("#", E234)</f>
        <v>#VALUE!</v>
      </c>
      <c r="I234" s="1">
        <f>COUNTIF(E234, "*RT*")</f>
        <v>0</v>
      </c>
      <c r="K234">
        <v>637</v>
      </c>
      <c r="L234">
        <v>413</v>
      </c>
      <c r="M234">
        <f>COUNTIF(E234, "*Jokowi*")</f>
        <v>0</v>
      </c>
      <c r="N234">
        <f>COUNTIF(E234, "*perempuan*")</f>
        <v>0</v>
      </c>
      <c r="O234" t="e">
        <f>FIND("HAM", E234)</f>
        <v>#VALUE!</v>
      </c>
      <c r="P234" t="e">
        <f>SEARCH("millennial", E234)</f>
        <v>#VALUE!</v>
      </c>
      <c r="Q234" t="e">
        <f>SEARCH("lingkungan", E234)</f>
        <v>#VALUE!</v>
      </c>
      <c r="R234" t="e">
        <f>SEARCH("asasi", E234)</f>
        <v>#VALUE!</v>
      </c>
      <c r="S234">
        <f t="shared" si="13"/>
        <v>24</v>
      </c>
      <c r="T234">
        <f>COUNTIF(E234, "*212*")</f>
        <v>0</v>
      </c>
    </row>
    <row r="235" spans="1:20" ht="57.6" hidden="1" x14ac:dyDescent="0.3">
      <c r="A235" s="2" t="s">
        <v>3247</v>
      </c>
      <c r="B235" s="2" t="s">
        <v>3257</v>
      </c>
      <c r="C235" s="2" t="s">
        <v>3752</v>
      </c>
      <c r="D235" s="2" t="s">
        <v>4146</v>
      </c>
      <c r="E235" s="1" t="s">
        <v>925</v>
      </c>
      <c r="F235" s="1">
        <f>COUNTIF(E235, "*#*")</f>
        <v>0</v>
      </c>
      <c r="G235" s="1" t="e">
        <f>FIND("#", E235)</f>
        <v>#VALUE!</v>
      </c>
      <c r="I235" s="1">
        <f>COUNTIF(E235, "*RT*")</f>
        <v>0</v>
      </c>
      <c r="K235">
        <v>637</v>
      </c>
      <c r="L235">
        <v>125</v>
      </c>
      <c r="M235">
        <f>COUNTIF(E235, "*Jokowi*")</f>
        <v>0</v>
      </c>
      <c r="N235">
        <f>COUNTIF(E235, "*perempuan*")</f>
        <v>0</v>
      </c>
      <c r="O235" t="e">
        <f>FIND("HAM", E235)</f>
        <v>#VALUE!</v>
      </c>
      <c r="P235" t="e">
        <f>SEARCH("millennial", E235)</f>
        <v>#VALUE!</v>
      </c>
      <c r="Q235" t="e">
        <f>SEARCH("lingkungan", E235)</f>
        <v>#VALUE!</v>
      </c>
      <c r="R235" t="e">
        <f>SEARCH("asasi", E235)</f>
        <v>#VALUE!</v>
      </c>
      <c r="S235" t="e">
        <f t="shared" si="13"/>
        <v>#VALUE!</v>
      </c>
      <c r="T235">
        <f>COUNTIF(E235, "*212*")</f>
        <v>0</v>
      </c>
    </row>
    <row r="236" spans="1:20" ht="72" hidden="1" x14ac:dyDescent="0.3">
      <c r="A236" s="2" t="s">
        <v>3325</v>
      </c>
      <c r="B236" s="2" t="s">
        <v>3438</v>
      </c>
      <c r="C236" s="2" t="s">
        <v>3194</v>
      </c>
      <c r="D236" s="2" t="s">
        <v>3448</v>
      </c>
      <c r="E236" s="1" t="s">
        <v>230</v>
      </c>
      <c r="F236" s="1">
        <f>COUNTIF(E236, "*#*")</f>
        <v>1</v>
      </c>
      <c r="G236" s="1">
        <f>FIND("#", E236)</f>
        <v>1</v>
      </c>
      <c r="H236" s="1" t="e">
        <f>MID(E236,G236-1, 25)</f>
        <v>#VALUE!</v>
      </c>
      <c r="I236" s="1">
        <f>COUNTIF(E236, "*RT*")</f>
        <v>0</v>
      </c>
      <c r="K236">
        <v>324</v>
      </c>
      <c r="L236">
        <v>1024</v>
      </c>
      <c r="M236">
        <f>COUNTIF(E236, "*Jokowi*")</f>
        <v>0</v>
      </c>
      <c r="N236">
        <f>COUNTIF(E236, "*perempuan*")</f>
        <v>0</v>
      </c>
      <c r="O236" t="e">
        <f>FIND("HAM", E236)</f>
        <v>#VALUE!</v>
      </c>
      <c r="P236" t="e">
        <f>SEARCH("millennial", E236)</f>
        <v>#VALUE!</v>
      </c>
      <c r="Q236" t="e">
        <f>SEARCH("lingkungan", E236)</f>
        <v>#VALUE!</v>
      </c>
      <c r="R236" t="e">
        <f>SEARCH("asasi", E236)</f>
        <v>#VALUE!</v>
      </c>
      <c r="S236" t="e">
        <f t="shared" si="13"/>
        <v>#VALUE!</v>
      </c>
      <c r="T236">
        <f>COUNTIF(E236, "*212*")</f>
        <v>0</v>
      </c>
    </row>
    <row r="237" spans="1:20" ht="43.2" hidden="1" x14ac:dyDescent="0.3">
      <c r="A237" s="2" t="s">
        <v>3588</v>
      </c>
      <c r="B237" s="2" t="s">
        <v>3252</v>
      </c>
      <c r="C237" s="2" t="s">
        <v>3589</v>
      </c>
      <c r="D237" s="2" t="s">
        <v>3628</v>
      </c>
      <c r="E237" s="1" t="s">
        <v>405</v>
      </c>
      <c r="F237" s="1">
        <f>COUNTIF(E237, "*#*")</f>
        <v>0</v>
      </c>
      <c r="G237" s="1" t="e">
        <f>FIND("#", E237)</f>
        <v>#VALUE!</v>
      </c>
      <c r="I237" s="1">
        <f>COUNTIF(E237, "*RT*")</f>
        <v>0</v>
      </c>
      <c r="K237">
        <v>630</v>
      </c>
      <c r="L237">
        <v>952</v>
      </c>
      <c r="M237">
        <f>COUNTIF(E237, "*Jokowi*")</f>
        <v>0</v>
      </c>
      <c r="N237">
        <f>COUNTIF(E237, "*perempuan*")</f>
        <v>0</v>
      </c>
      <c r="O237" t="e">
        <f>FIND("HAM", E237)</f>
        <v>#VALUE!</v>
      </c>
      <c r="P237" t="e">
        <f>SEARCH("millennial", E237)</f>
        <v>#VALUE!</v>
      </c>
      <c r="Q237" t="e">
        <f>SEARCH("lingkungan", E237)</f>
        <v>#VALUE!</v>
      </c>
      <c r="R237" t="e">
        <f>SEARCH("asasi", E237)</f>
        <v>#VALUE!</v>
      </c>
      <c r="S237" t="e">
        <f t="shared" si="13"/>
        <v>#VALUE!</v>
      </c>
      <c r="T237">
        <f>COUNTIF(E237, "*212*")</f>
        <v>0</v>
      </c>
    </row>
    <row r="238" spans="1:20" ht="43.2" hidden="1" x14ac:dyDescent="0.3">
      <c r="A238" s="2" t="s">
        <v>3438</v>
      </c>
      <c r="B238" s="2" t="s">
        <v>3285</v>
      </c>
      <c r="C238" s="2" t="s">
        <v>3589</v>
      </c>
      <c r="D238" s="2" t="s">
        <v>3607</v>
      </c>
      <c r="E238" s="1" t="s">
        <v>384</v>
      </c>
      <c r="F238" s="1">
        <f>COUNTIF(E238, "*#*")</f>
        <v>0</v>
      </c>
      <c r="G238" s="1" t="e">
        <f>FIND("#", E238)</f>
        <v>#VALUE!</v>
      </c>
      <c r="I238" s="1">
        <f>COUNTIF(E238, "*RT*")</f>
        <v>0</v>
      </c>
      <c r="K238">
        <v>615</v>
      </c>
      <c r="L238">
        <v>813</v>
      </c>
      <c r="M238">
        <f>COUNTIF(E238, "*Jokowi*")</f>
        <v>0</v>
      </c>
      <c r="N238">
        <f>COUNTIF(E238, "*perempuan*")</f>
        <v>0</v>
      </c>
      <c r="O238" t="e">
        <f>FIND("HAM", E238)</f>
        <v>#VALUE!</v>
      </c>
      <c r="P238" t="e">
        <f>SEARCH("millennial", E238)</f>
        <v>#VALUE!</v>
      </c>
      <c r="Q238" t="e">
        <f>SEARCH("lingkungan", E238)</f>
        <v>#VALUE!</v>
      </c>
      <c r="R238" t="e">
        <f>SEARCH("asasi", E238)</f>
        <v>#VALUE!</v>
      </c>
      <c r="S238" t="e">
        <f t="shared" si="13"/>
        <v>#VALUE!</v>
      </c>
      <c r="T238">
        <f>COUNTIF(E238, "*212*")</f>
        <v>0</v>
      </c>
    </row>
    <row r="239" spans="1:20" ht="57.6" hidden="1" x14ac:dyDescent="0.3">
      <c r="A239" s="2" t="s">
        <v>3192</v>
      </c>
      <c r="B239" s="2" t="s">
        <v>3193</v>
      </c>
      <c r="C239" s="2" t="s">
        <v>5415</v>
      </c>
      <c r="D239" s="2" t="s">
        <v>5416</v>
      </c>
      <c r="E239" s="1" t="s">
        <v>2256</v>
      </c>
      <c r="F239" s="1">
        <f>COUNTIF(E239, "*#*")</f>
        <v>0</v>
      </c>
      <c r="G239" s="1" t="e">
        <f>FIND("#", E239)</f>
        <v>#VALUE!</v>
      </c>
      <c r="I239" s="1">
        <f>COUNTIF(E239, "*RT*")</f>
        <v>0</v>
      </c>
      <c r="K239">
        <v>613</v>
      </c>
      <c r="L239">
        <v>178</v>
      </c>
      <c r="M239">
        <f>COUNTIF(E239, "*Jokowi*")</f>
        <v>0</v>
      </c>
      <c r="N239">
        <f>COUNTIF(E239, "*perempuan*")</f>
        <v>0</v>
      </c>
      <c r="O239" t="e">
        <f>FIND("HAM", E239)</f>
        <v>#VALUE!</v>
      </c>
      <c r="P239" t="e">
        <f>SEARCH("millennial", E239)</f>
        <v>#VALUE!</v>
      </c>
      <c r="Q239" t="e">
        <f>SEARCH("lingkungan", E239)</f>
        <v>#VALUE!</v>
      </c>
      <c r="R239" t="e">
        <f>SEARCH("asasi", E239)</f>
        <v>#VALUE!</v>
      </c>
      <c r="S239">
        <f t="shared" si="13"/>
        <v>8</v>
      </c>
      <c r="T239">
        <f>COUNTIF(E239, "*212*")</f>
        <v>0</v>
      </c>
    </row>
    <row r="240" spans="1:20" ht="28.8" hidden="1" x14ac:dyDescent="0.3">
      <c r="A240" s="2" t="s">
        <v>3485</v>
      </c>
      <c r="B240" s="2" t="s">
        <v>3254</v>
      </c>
      <c r="C240" s="2" t="s">
        <v>3752</v>
      </c>
      <c r="D240" s="2" t="s">
        <v>3899</v>
      </c>
      <c r="E240" s="1" t="s">
        <v>675</v>
      </c>
      <c r="F240" s="1">
        <f>COUNTIF(E240, "*#*")</f>
        <v>0</v>
      </c>
      <c r="G240" s="1" t="e">
        <f>FIND("#", E240)</f>
        <v>#VALUE!</v>
      </c>
      <c r="I240" s="1">
        <f>COUNTIF(E240, "*RT*")</f>
        <v>0</v>
      </c>
      <c r="K240">
        <v>610</v>
      </c>
      <c r="L240">
        <v>260</v>
      </c>
      <c r="M240">
        <f>COUNTIF(E240, "*Jokowi*")</f>
        <v>0</v>
      </c>
      <c r="N240">
        <f>COUNTIF(E240, "*perempuan*")</f>
        <v>0</v>
      </c>
      <c r="O240" t="e">
        <f>FIND("HAM", E240)</f>
        <v>#VALUE!</v>
      </c>
      <c r="P240" t="e">
        <f>SEARCH("millennial", E240)</f>
        <v>#VALUE!</v>
      </c>
      <c r="Q240" t="e">
        <f>SEARCH("lingkungan", E240)</f>
        <v>#VALUE!</v>
      </c>
      <c r="R240" t="e">
        <f>SEARCH("asasi", E240)</f>
        <v>#VALUE!</v>
      </c>
      <c r="S240" t="e">
        <f t="shared" si="13"/>
        <v>#VALUE!</v>
      </c>
      <c r="T240">
        <f>COUNTIF(E240, "*212*")</f>
        <v>0</v>
      </c>
    </row>
    <row r="241" spans="1:20" ht="43.2" hidden="1" x14ac:dyDescent="0.3">
      <c r="A241" s="2" t="s">
        <v>3398</v>
      </c>
      <c r="B241" s="2" t="s">
        <v>3438</v>
      </c>
      <c r="C241" s="2" t="s">
        <v>3752</v>
      </c>
      <c r="D241" s="2" t="s">
        <v>4179</v>
      </c>
      <c r="E241" s="1" t="s">
        <v>958</v>
      </c>
      <c r="F241" s="1">
        <f>COUNTIF(E241, "*#*")</f>
        <v>0</v>
      </c>
      <c r="G241" s="1" t="e">
        <f>FIND("#", E241)</f>
        <v>#VALUE!</v>
      </c>
      <c r="I241" s="1">
        <f>COUNTIF(E241, "*RT*")</f>
        <v>0</v>
      </c>
      <c r="K241">
        <v>606</v>
      </c>
      <c r="L241">
        <v>235</v>
      </c>
      <c r="M241">
        <f>COUNTIF(E241, "*Jokowi*")</f>
        <v>0</v>
      </c>
      <c r="N241">
        <f>COUNTIF(E241, "*perempuan*")</f>
        <v>0</v>
      </c>
      <c r="O241" t="e">
        <f>FIND("HAM", E241)</f>
        <v>#VALUE!</v>
      </c>
      <c r="P241" t="e">
        <f>SEARCH("millennial", E241)</f>
        <v>#VALUE!</v>
      </c>
      <c r="Q241" t="e">
        <f>SEARCH("lingkungan", E241)</f>
        <v>#VALUE!</v>
      </c>
      <c r="R241" t="e">
        <f>SEARCH("asasi", E241)</f>
        <v>#VALUE!</v>
      </c>
      <c r="S241" t="e">
        <f t="shared" si="13"/>
        <v>#VALUE!</v>
      </c>
      <c r="T241">
        <f>COUNTIF(E241, "*212*")</f>
        <v>0</v>
      </c>
    </row>
    <row r="242" spans="1:20" ht="57.6" hidden="1" x14ac:dyDescent="0.3">
      <c r="A242" s="2" t="s">
        <v>3391</v>
      </c>
      <c r="B242" s="2" t="s">
        <v>3254</v>
      </c>
      <c r="C242" s="2" t="s">
        <v>3194</v>
      </c>
      <c r="D242" s="2" t="s">
        <v>3424</v>
      </c>
      <c r="E242" s="1" t="s">
        <v>208</v>
      </c>
      <c r="F242" s="1">
        <f>COUNTIF(E242, "*#*")</f>
        <v>0</v>
      </c>
      <c r="G242" s="1" t="e">
        <f>FIND("#", E242)</f>
        <v>#VALUE!</v>
      </c>
      <c r="I242" s="1">
        <f>COUNTIF(E242, "*RT*")</f>
        <v>0</v>
      </c>
      <c r="K242">
        <v>308</v>
      </c>
      <c r="L242">
        <v>1339</v>
      </c>
      <c r="M242">
        <f>COUNTIF(E242, "*Jokowi*")</f>
        <v>0</v>
      </c>
      <c r="N242">
        <f>COUNTIF(E242, "*perempuan*")</f>
        <v>0</v>
      </c>
      <c r="O242" t="e">
        <f>FIND("HAM", E242)</f>
        <v>#VALUE!</v>
      </c>
      <c r="P242" t="e">
        <f>SEARCH("millennial", E242)</f>
        <v>#VALUE!</v>
      </c>
      <c r="Q242" t="e">
        <f>SEARCH("lingkungan", E242)</f>
        <v>#VALUE!</v>
      </c>
      <c r="R242" t="e">
        <f>SEARCH("asasi", E242)</f>
        <v>#VALUE!</v>
      </c>
      <c r="S242" t="e">
        <f t="shared" si="13"/>
        <v>#VALUE!</v>
      </c>
      <c r="T242">
        <f>COUNTIF(E242, "*212*")</f>
        <v>0</v>
      </c>
    </row>
    <row r="243" spans="1:20" ht="57.6" hidden="1" x14ac:dyDescent="0.3">
      <c r="A243" s="2" t="s">
        <v>3438</v>
      </c>
      <c r="B243" s="2" t="s">
        <v>3333</v>
      </c>
      <c r="C243" s="2" t="s">
        <v>3752</v>
      </c>
      <c r="D243" s="2" t="s">
        <v>3818</v>
      </c>
      <c r="E243" s="1" t="s">
        <v>593</v>
      </c>
      <c r="F243" s="1">
        <f>COUNTIF(E243, "*#*")</f>
        <v>0</v>
      </c>
      <c r="G243" s="1" t="e">
        <f>FIND("#", E243)</f>
        <v>#VALUE!</v>
      </c>
      <c r="I243" s="1">
        <f>COUNTIF(E243, "*RT*")</f>
        <v>0</v>
      </c>
      <c r="K243">
        <v>594</v>
      </c>
      <c r="L243">
        <v>234</v>
      </c>
      <c r="M243">
        <f>COUNTIF(E243, "*Jokowi*")</f>
        <v>0</v>
      </c>
      <c r="N243">
        <f>COUNTIF(E243, "*perempuan*")</f>
        <v>0</v>
      </c>
      <c r="O243" t="e">
        <f>FIND("HAM", E243)</f>
        <v>#VALUE!</v>
      </c>
      <c r="P243" t="e">
        <f>SEARCH("millennial", E243)</f>
        <v>#VALUE!</v>
      </c>
      <c r="Q243" t="e">
        <f>SEARCH("lingkungan", E243)</f>
        <v>#VALUE!</v>
      </c>
      <c r="R243" t="e">
        <f>SEARCH("asasi", E243)</f>
        <v>#VALUE!</v>
      </c>
      <c r="S243" t="e">
        <f t="shared" si="13"/>
        <v>#VALUE!</v>
      </c>
      <c r="T243">
        <f>COUNTIF(E243, "*212*")</f>
        <v>0</v>
      </c>
    </row>
    <row r="244" spans="1:20" ht="43.2" hidden="1" x14ac:dyDescent="0.3">
      <c r="A244" s="2" t="s">
        <v>3588</v>
      </c>
      <c r="B244" s="2" t="s">
        <v>3252</v>
      </c>
      <c r="C244" s="2" t="s">
        <v>3589</v>
      </c>
      <c r="D244" s="2" t="s">
        <v>3627</v>
      </c>
      <c r="E244" s="1" t="s">
        <v>404</v>
      </c>
      <c r="F244" s="1">
        <f>COUNTIF(E244, "*#*")</f>
        <v>0</v>
      </c>
      <c r="G244" s="1" t="e">
        <f>FIND("#", E244)</f>
        <v>#VALUE!</v>
      </c>
      <c r="I244" s="1">
        <f>COUNTIF(E244, "*RT*")</f>
        <v>0</v>
      </c>
      <c r="K244">
        <v>589</v>
      </c>
      <c r="L244">
        <v>984</v>
      </c>
      <c r="M244">
        <f>COUNTIF(E244, "*Jokowi*")</f>
        <v>0</v>
      </c>
      <c r="N244">
        <f>COUNTIF(E244, "*perempuan*")</f>
        <v>0</v>
      </c>
      <c r="O244" t="e">
        <f>FIND("HAM", E244)</f>
        <v>#VALUE!</v>
      </c>
      <c r="P244" t="e">
        <f>SEARCH("millennial", E244)</f>
        <v>#VALUE!</v>
      </c>
      <c r="Q244" t="e">
        <f>SEARCH("lingkungan", E244)</f>
        <v>#VALUE!</v>
      </c>
      <c r="R244" t="e">
        <f>SEARCH("asasi", E244)</f>
        <v>#VALUE!</v>
      </c>
      <c r="S244" t="e">
        <f t="shared" si="13"/>
        <v>#VALUE!</v>
      </c>
      <c r="T244">
        <f>COUNTIF(E244, "*212*")</f>
        <v>0</v>
      </c>
    </row>
    <row r="245" spans="1:20" ht="57.6" hidden="1" x14ac:dyDescent="0.3">
      <c r="A245" s="2" t="s">
        <v>3325</v>
      </c>
      <c r="B245" s="2" t="s">
        <v>3438</v>
      </c>
      <c r="C245" s="2" t="s">
        <v>3752</v>
      </c>
      <c r="D245" s="2" t="s">
        <v>4171</v>
      </c>
      <c r="E245" s="1" t="s">
        <v>950</v>
      </c>
      <c r="F245" s="1">
        <f>COUNTIF(E245, "*#*")</f>
        <v>1</v>
      </c>
      <c r="G245" s="1">
        <f>FIND("#", E245)</f>
        <v>78</v>
      </c>
      <c r="H245" s="1" t="str">
        <f>MID(E245,G245-1, 25)</f>
        <v xml:space="preserve"> #DukungPrabowoHatta. Ter</v>
      </c>
      <c r="I245" s="1">
        <f>COUNTIF(E245, "*RT*")</f>
        <v>0</v>
      </c>
      <c r="K245">
        <v>589</v>
      </c>
      <c r="L245">
        <v>170</v>
      </c>
      <c r="M245">
        <f>COUNTIF(E245, "*Jokowi*")</f>
        <v>0</v>
      </c>
      <c r="N245">
        <f>COUNTIF(E245, "*perempuan*")</f>
        <v>0</v>
      </c>
      <c r="O245" t="e">
        <f>FIND("HAM", E245)</f>
        <v>#VALUE!</v>
      </c>
      <c r="P245" t="e">
        <f>SEARCH("millennial", E245)</f>
        <v>#VALUE!</v>
      </c>
      <c r="Q245" t="e">
        <f>SEARCH("lingkungan", E245)</f>
        <v>#VALUE!</v>
      </c>
      <c r="R245" t="e">
        <f>SEARCH("asasi", E245)</f>
        <v>#VALUE!</v>
      </c>
      <c r="S245" t="e">
        <f t="shared" si="13"/>
        <v>#VALUE!</v>
      </c>
      <c r="T245">
        <f>COUNTIF(E245, "*212*")</f>
        <v>0</v>
      </c>
    </row>
    <row r="246" spans="1:20" ht="57.6" hidden="1" x14ac:dyDescent="0.3">
      <c r="A246" s="2" t="s">
        <v>3290</v>
      </c>
      <c r="B246" s="2" t="s">
        <v>3485</v>
      </c>
      <c r="C246" s="2" t="s">
        <v>3513</v>
      </c>
      <c r="D246" s="2" t="s">
        <v>3555</v>
      </c>
      <c r="E246" s="1" t="s">
        <v>334</v>
      </c>
      <c r="F246" s="1">
        <f>COUNTIF(E246, "*#*")</f>
        <v>0</v>
      </c>
      <c r="G246" s="1" t="e">
        <f>FIND("#", E246)</f>
        <v>#VALUE!</v>
      </c>
      <c r="I246" s="1">
        <f>COUNTIF(E246, "*RT*")</f>
        <v>0</v>
      </c>
      <c r="K246">
        <v>586</v>
      </c>
      <c r="L246">
        <v>1725</v>
      </c>
      <c r="M246">
        <f>COUNTIF(E246, "*Jokowi*")</f>
        <v>0</v>
      </c>
      <c r="N246">
        <f>COUNTIF(E246, "*perempuan*")</f>
        <v>0</v>
      </c>
      <c r="O246" t="e">
        <f>FIND("HAM", E246)</f>
        <v>#VALUE!</v>
      </c>
      <c r="P246" t="e">
        <f>SEARCH("millennial", E246)</f>
        <v>#VALUE!</v>
      </c>
      <c r="Q246" t="e">
        <f>SEARCH("lingkungan", E246)</f>
        <v>#VALUE!</v>
      </c>
      <c r="R246" t="e">
        <f>SEARCH("asasi", E246)</f>
        <v>#VALUE!</v>
      </c>
      <c r="S246" t="e">
        <f t="shared" si="13"/>
        <v>#VALUE!</v>
      </c>
      <c r="T246">
        <f>COUNTIF(E246, "*212*")</f>
        <v>0</v>
      </c>
    </row>
    <row r="247" spans="1:20" ht="43.2" hidden="1" x14ac:dyDescent="0.3">
      <c r="A247" s="2" t="s">
        <v>3438</v>
      </c>
      <c r="B247" s="2" t="s">
        <v>3254</v>
      </c>
      <c r="C247" s="2" t="s">
        <v>3752</v>
      </c>
      <c r="D247" s="2" t="s">
        <v>3871</v>
      </c>
      <c r="E247" s="1" t="s">
        <v>647</v>
      </c>
      <c r="F247" s="1">
        <f>COUNTIF(E247, "*#*")</f>
        <v>0</v>
      </c>
      <c r="G247" s="1" t="e">
        <f>FIND("#", E247)</f>
        <v>#VALUE!</v>
      </c>
      <c r="I247" s="1">
        <f>COUNTIF(E247, "*RT*")</f>
        <v>0</v>
      </c>
      <c r="K247">
        <v>586</v>
      </c>
      <c r="L247">
        <v>139</v>
      </c>
      <c r="M247">
        <f>COUNTIF(E247, "*Jokowi*")</f>
        <v>0</v>
      </c>
      <c r="N247">
        <f>COUNTIF(E247, "*perempuan*")</f>
        <v>0</v>
      </c>
      <c r="O247" t="e">
        <f>FIND("HAM", E247)</f>
        <v>#VALUE!</v>
      </c>
      <c r="P247" t="e">
        <f>SEARCH("millennial", E247)</f>
        <v>#VALUE!</v>
      </c>
      <c r="Q247" t="e">
        <f>SEARCH("lingkungan", E247)</f>
        <v>#VALUE!</v>
      </c>
      <c r="R247" t="e">
        <f>SEARCH("asasi", E247)</f>
        <v>#VALUE!</v>
      </c>
      <c r="S247" t="e">
        <f t="shared" si="13"/>
        <v>#VALUE!</v>
      </c>
      <c r="T247">
        <f>COUNTIF(E247, "*212*")</f>
        <v>0</v>
      </c>
    </row>
    <row r="248" spans="1:20" ht="86.4" hidden="1" x14ac:dyDescent="0.3">
      <c r="A248" s="2" t="s">
        <v>3325</v>
      </c>
      <c r="B248" s="2" t="s">
        <v>3438</v>
      </c>
      <c r="C248" s="2" t="s">
        <v>3194</v>
      </c>
      <c r="D248" s="2" t="s">
        <v>3449</v>
      </c>
      <c r="E248" s="1" t="s">
        <v>231</v>
      </c>
      <c r="F248" s="1">
        <f>COUNTIF(E248, "*#*")</f>
        <v>1</v>
      </c>
      <c r="G248" s="1">
        <f>FIND("#", E248)</f>
        <v>1</v>
      </c>
      <c r="H248" s="1" t="e">
        <f>MID(E248,G248-1, 25)</f>
        <v>#VALUE!</v>
      </c>
      <c r="I248" s="1">
        <f>COUNTIF(E248, "*RT*")</f>
        <v>0</v>
      </c>
      <c r="K248">
        <v>247</v>
      </c>
      <c r="L248">
        <v>790</v>
      </c>
      <c r="M248">
        <f>COUNTIF(E248, "*Jokowi*")</f>
        <v>0</v>
      </c>
      <c r="N248">
        <f>COUNTIF(E248, "*perempuan*")</f>
        <v>0</v>
      </c>
      <c r="O248" t="e">
        <f>FIND("HAM", E248)</f>
        <v>#VALUE!</v>
      </c>
      <c r="P248" t="e">
        <f>SEARCH("millennial", E248)</f>
        <v>#VALUE!</v>
      </c>
      <c r="Q248" t="e">
        <f>SEARCH("lingkungan", E248)</f>
        <v>#VALUE!</v>
      </c>
      <c r="R248" t="e">
        <f>SEARCH("asasi", E248)</f>
        <v>#VALUE!</v>
      </c>
      <c r="S248" t="e">
        <f t="shared" si="13"/>
        <v>#VALUE!</v>
      </c>
      <c r="T248">
        <f>COUNTIF(E248, "*212*")</f>
        <v>0</v>
      </c>
    </row>
    <row r="249" spans="1:20" ht="57.6" hidden="1" x14ac:dyDescent="0.3">
      <c r="A249" s="2" t="s">
        <v>3230</v>
      </c>
      <c r="B249" s="2" t="s">
        <v>3193</v>
      </c>
      <c r="C249" s="2" t="s">
        <v>3194</v>
      </c>
      <c r="D249" s="2" t="s">
        <v>3231</v>
      </c>
      <c r="E249" s="1" t="s">
        <v>34</v>
      </c>
      <c r="F249" s="1">
        <f>COUNTIF(E249, "*#*")</f>
        <v>0</v>
      </c>
      <c r="G249" s="1" t="e">
        <f>FIND("#", E249)</f>
        <v>#VALUE!</v>
      </c>
      <c r="I249" s="1">
        <f>COUNTIF(E249, "*RT*")</f>
        <v>1</v>
      </c>
      <c r="J249" s="1">
        <f>FIND("RT",E249)</f>
        <v>1</v>
      </c>
      <c r="K249">
        <v>242</v>
      </c>
      <c r="L249">
        <v>0</v>
      </c>
      <c r="M249">
        <f>COUNTIF(E249, "*Jokowi*")</f>
        <v>0</v>
      </c>
      <c r="N249">
        <f>COUNTIF(E249, "*perempuan*")</f>
        <v>0</v>
      </c>
      <c r="O249" t="e">
        <f>FIND("HAM", E249)</f>
        <v>#VALUE!</v>
      </c>
      <c r="P249" t="e">
        <f>SEARCH("millennial", E249)</f>
        <v>#VALUE!</v>
      </c>
      <c r="Q249" t="e">
        <f>SEARCH("lingkungan", E249)</f>
        <v>#VALUE!</v>
      </c>
      <c r="R249" t="e">
        <f>SEARCH("asasi", E249)</f>
        <v>#VALUE!</v>
      </c>
      <c r="S249" t="e">
        <f t="shared" si="13"/>
        <v>#VALUE!</v>
      </c>
      <c r="T249">
        <f>COUNTIF(E249, "*212*")</f>
        <v>0</v>
      </c>
    </row>
    <row r="250" spans="1:20" ht="43.2" hidden="1" x14ac:dyDescent="0.3">
      <c r="A250" s="2" t="s">
        <v>3398</v>
      </c>
      <c r="B250" s="2" t="s">
        <v>3438</v>
      </c>
      <c r="C250" s="2" t="s">
        <v>3687</v>
      </c>
      <c r="D250" s="2" t="s">
        <v>3718</v>
      </c>
      <c r="E250" s="1" t="s">
        <v>494</v>
      </c>
      <c r="F250" s="1">
        <f>COUNTIF(E250, "*#*")</f>
        <v>0</v>
      </c>
      <c r="G250" s="1" t="e">
        <f>FIND("#", E250)</f>
        <v>#VALUE!</v>
      </c>
      <c r="I250" s="1">
        <f>COUNTIF(E250, "*RT*")</f>
        <v>0</v>
      </c>
      <c r="K250">
        <v>582</v>
      </c>
      <c r="L250">
        <v>469</v>
      </c>
      <c r="M250">
        <f>COUNTIF(E250, "*Jokowi*")</f>
        <v>0</v>
      </c>
      <c r="N250">
        <f>COUNTIF(E250, "*perempuan*")</f>
        <v>0</v>
      </c>
      <c r="O250" t="e">
        <f>FIND("HAM", E250)</f>
        <v>#VALUE!</v>
      </c>
      <c r="P250" t="e">
        <f>SEARCH("millennial", E250)</f>
        <v>#VALUE!</v>
      </c>
      <c r="Q250" t="e">
        <f>SEARCH("lingkungan", E250)</f>
        <v>#VALUE!</v>
      </c>
      <c r="R250" t="e">
        <f>SEARCH("asasi", E250)</f>
        <v>#VALUE!</v>
      </c>
      <c r="S250" t="e">
        <f t="shared" si="13"/>
        <v>#VALUE!</v>
      </c>
      <c r="T250">
        <f>COUNTIF(E250, "*212*")</f>
        <v>0</v>
      </c>
    </row>
    <row r="251" spans="1:20" ht="43.2" hidden="1" x14ac:dyDescent="0.3">
      <c r="A251" s="2" t="s">
        <v>3438</v>
      </c>
      <c r="B251" s="2" t="s">
        <v>3285</v>
      </c>
      <c r="C251" s="2" t="s">
        <v>3589</v>
      </c>
      <c r="D251" s="2" t="s">
        <v>3604</v>
      </c>
      <c r="E251" s="1" t="s">
        <v>381</v>
      </c>
      <c r="F251" s="1">
        <f>COUNTIF(E251, "*#*")</f>
        <v>0</v>
      </c>
      <c r="G251" s="1" t="e">
        <f>FIND("#", E251)</f>
        <v>#VALUE!</v>
      </c>
      <c r="I251" s="1">
        <f>COUNTIF(E251, "*RT*")</f>
        <v>0</v>
      </c>
      <c r="K251">
        <v>581</v>
      </c>
      <c r="L251">
        <v>969</v>
      </c>
      <c r="M251">
        <f>COUNTIF(E251, "*Jokowi*")</f>
        <v>0</v>
      </c>
      <c r="N251">
        <f>COUNTIF(E251, "*perempuan*")</f>
        <v>0</v>
      </c>
      <c r="O251" t="e">
        <f>FIND("HAM", E251)</f>
        <v>#VALUE!</v>
      </c>
      <c r="P251" t="e">
        <f>SEARCH("millennial", E251)</f>
        <v>#VALUE!</v>
      </c>
      <c r="Q251" t="e">
        <f>SEARCH("lingkungan", E251)</f>
        <v>#VALUE!</v>
      </c>
      <c r="R251" t="e">
        <f>SEARCH("asasi", E251)</f>
        <v>#VALUE!</v>
      </c>
      <c r="S251" t="e">
        <f t="shared" si="13"/>
        <v>#VALUE!</v>
      </c>
      <c r="T251">
        <f>COUNTIF(E251, "*212*")</f>
        <v>0</v>
      </c>
    </row>
    <row r="252" spans="1:20" ht="43.2" hidden="1" x14ac:dyDescent="0.3">
      <c r="A252" s="2" t="s">
        <v>3238</v>
      </c>
      <c r="B252" s="2" t="s">
        <v>3285</v>
      </c>
      <c r="C252" s="2" t="s">
        <v>3194</v>
      </c>
      <c r="D252" s="2" t="s">
        <v>3314</v>
      </c>
      <c r="E252" s="1" t="s">
        <v>104</v>
      </c>
      <c r="F252" s="1">
        <f>COUNTIF(E252, "*#*")</f>
        <v>0</v>
      </c>
      <c r="G252" s="1" t="e">
        <f>FIND("#", E252)</f>
        <v>#VALUE!</v>
      </c>
      <c r="I252" s="1">
        <f>COUNTIF(E252, "*RT*")</f>
        <v>0</v>
      </c>
      <c r="K252">
        <v>236</v>
      </c>
      <c r="L252">
        <v>885</v>
      </c>
      <c r="M252">
        <f>COUNTIF(E252, "*Jokowi*")</f>
        <v>0</v>
      </c>
      <c r="N252">
        <f>COUNTIF(E252, "*perempuan*")</f>
        <v>0</v>
      </c>
      <c r="O252" t="e">
        <f>FIND("HAM", E252)</f>
        <v>#VALUE!</v>
      </c>
      <c r="P252" t="e">
        <f>SEARCH("millennial", E252)</f>
        <v>#VALUE!</v>
      </c>
      <c r="Q252" t="e">
        <f>SEARCH("lingkungan", E252)</f>
        <v>#VALUE!</v>
      </c>
      <c r="R252" t="e">
        <f>SEARCH("asasi", E252)</f>
        <v>#VALUE!</v>
      </c>
      <c r="S252" t="e">
        <f t="shared" si="13"/>
        <v>#VALUE!</v>
      </c>
      <c r="T252">
        <f>COUNTIF(E252, "*212*")</f>
        <v>0</v>
      </c>
    </row>
    <row r="253" spans="1:20" ht="43.2" hidden="1" x14ac:dyDescent="0.3">
      <c r="A253" s="2" t="s">
        <v>3438</v>
      </c>
      <c r="B253" s="2" t="s">
        <v>3257</v>
      </c>
      <c r="C253" s="2" t="s">
        <v>3752</v>
      </c>
      <c r="D253" s="2" t="s">
        <v>4148</v>
      </c>
      <c r="E253" s="1" t="s">
        <v>927</v>
      </c>
      <c r="F253" s="1">
        <f>COUNTIF(E253, "*#*")</f>
        <v>0</v>
      </c>
      <c r="G253" s="1" t="e">
        <f>FIND("#", E253)</f>
        <v>#VALUE!</v>
      </c>
      <c r="I253" s="1">
        <f>COUNTIF(E253, "*RT*")</f>
        <v>0</v>
      </c>
      <c r="K253">
        <v>576</v>
      </c>
      <c r="L253">
        <v>286</v>
      </c>
      <c r="M253">
        <f>COUNTIF(E253, "*Jokowi*")</f>
        <v>0</v>
      </c>
      <c r="N253">
        <f>COUNTIF(E253, "*perempuan*")</f>
        <v>0</v>
      </c>
      <c r="O253" t="e">
        <f>FIND("HAM", E253)</f>
        <v>#VALUE!</v>
      </c>
      <c r="P253" t="e">
        <f>SEARCH("millennial", E253)</f>
        <v>#VALUE!</v>
      </c>
      <c r="Q253" t="e">
        <f>SEARCH("lingkungan", E253)</f>
        <v>#VALUE!</v>
      </c>
      <c r="R253" t="e">
        <f>SEARCH("asasi", E253)</f>
        <v>#VALUE!</v>
      </c>
      <c r="S253" t="e">
        <f t="shared" si="13"/>
        <v>#VALUE!</v>
      </c>
      <c r="T253">
        <f>COUNTIF(E253, "*212*")</f>
        <v>0</v>
      </c>
    </row>
    <row r="254" spans="1:20" ht="57.6" hidden="1" x14ac:dyDescent="0.3">
      <c r="A254" s="2" t="s">
        <v>3398</v>
      </c>
      <c r="B254" s="2" t="s">
        <v>3438</v>
      </c>
      <c r="C254" s="2" t="s">
        <v>3752</v>
      </c>
      <c r="D254" s="2" t="s">
        <v>4180</v>
      </c>
      <c r="E254" s="1" t="s">
        <v>959</v>
      </c>
      <c r="F254" s="1">
        <f>COUNTIF(E254, "*#*")</f>
        <v>1</v>
      </c>
      <c r="G254" s="1">
        <f>FIND("#", E254)</f>
        <v>70</v>
      </c>
      <c r="H254" s="1" t="str">
        <f>MID(E254,G254-1, 25)</f>
        <v xml:space="preserve"> #SelamatkanIndonesia ber</v>
      </c>
      <c r="I254" s="1">
        <f>COUNTIF(E254, "*RT*")</f>
        <v>0</v>
      </c>
      <c r="K254">
        <v>575</v>
      </c>
      <c r="L254">
        <v>256</v>
      </c>
      <c r="M254">
        <f>COUNTIF(E254, "*Jokowi*")</f>
        <v>0</v>
      </c>
      <c r="N254">
        <f>COUNTIF(E254, "*perempuan*")</f>
        <v>0</v>
      </c>
      <c r="O254" t="e">
        <f>FIND("HAM", E254)</f>
        <v>#VALUE!</v>
      </c>
      <c r="P254" t="e">
        <f>SEARCH("millennial", E254)</f>
        <v>#VALUE!</v>
      </c>
      <c r="Q254" t="e">
        <f>SEARCH("lingkungan", E254)</f>
        <v>#VALUE!</v>
      </c>
      <c r="R254" t="e">
        <f>SEARCH("asasi", E254)</f>
        <v>#VALUE!</v>
      </c>
      <c r="S254" t="e">
        <f t="shared" si="13"/>
        <v>#VALUE!</v>
      </c>
      <c r="T254">
        <f>COUNTIF(E254, "*212*")</f>
        <v>0</v>
      </c>
    </row>
    <row r="255" spans="1:20" ht="43.2" hidden="1" x14ac:dyDescent="0.3">
      <c r="A255" s="2" t="s">
        <v>3325</v>
      </c>
      <c r="B255" s="2" t="s">
        <v>3257</v>
      </c>
      <c r="C255" s="2" t="s">
        <v>3752</v>
      </c>
      <c r="D255" s="2" t="s">
        <v>4035</v>
      </c>
      <c r="E255" s="1" t="s">
        <v>814</v>
      </c>
      <c r="F255" s="1">
        <f>COUNTIF(E255, "*#*")</f>
        <v>0</v>
      </c>
      <c r="G255" s="1" t="e">
        <f>FIND("#", E255)</f>
        <v>#VALUE!</v>
      </c>
      <c r="I255" s="1">
        <f>COUNTIF(E255, "*RT*")</f>
        <v>0</v>
      </c>
      <c r="K255">
        <v>571</v>
      </c>
      <c r="L255">
        <v>182</v>
      </c>
      <c r="M255">
        <f>COUNTIF(E255, "*Jokowi*")</f>
        <v>0</v>
      </c>
      <c r="N255">
        <f>COUNTIF(E255, "*perempuan*")</f>
        <v>0</v>
      </c>
      <c r="O255" t="e">
        <f>FIND("HAM", E255)</f>
        <v>#VALUE!</v>
      </c>
      <c r="P255" t="e">
        <f>SEARCH("millennial", E255)</f>
        <v>#VALUE!</v>
      </c>
      <c r="Q255" t="e">
        <f>SEARCH("lingkungan", E255)</f>
        <v>#VALUE!</v>
      </c>
      <c r="R255" t="e">
        <f>SEARCH("asasi", E255)</f>
        <v>#VALUE!</v>
      </c>
      <c r="S255" t="e">
        <f t="shared" si="13"/>
        <v>#VALUE!</v>
      </c>
      <c r="T255">
        <f>COUNTIF(E255, "*212*")</f>
        <v>0</v>
      </c>
    </row>
    <row r="256" spans="1:20" ht="57.6" hidden="1" x14ac:dyDescent="0.3">
      <c r="A256" s="2" t="s">
        <v>3333</v>
      </c>
      <c r="B256" s="2" t="s">
        <v>3247</v>
      </c>
      <c r="C256" s="2" t="s">
        <v>3194</v>
      </c>
      <c r="D256" s="2" t="s">
        <v>3379</v>
      </c>
      <c r="E256" s="1" t="s">
        <v>166</v>
      </c>
      <c r="F256" s="1">
        <f>COUNTIF(E256, "*#*")</f>
        <v>0</v>
      </c>
      <c r="G256" s="1" t="e">
        <f>FIND("#", E256)</f>
        <v>#VALUE!</v>
      </c>
      <c r="I256" s="1">
        <f>COUNTIF(E256, "*RT*")</f>
        <v>1</v>
      </c>
      <c r="J256" s="1">
        <f>FIND("RT",E256)</f>
        <v>1</v>
      </c>
      <c r="K256">
        <v>232</v>
      </c>
      <c r="L256">
        <v>0</v>
      </c>
      <c r="M256">
        <f>COUNTIF(E256, "*Jokowi*")</f>
        <v>0</v>
      </c>
      <c r="N256">
        <f>COUNTIF(E256, "*perempuan*")</f>
        <v>0</v>
      </c>
      <c r="O256" t="e">
        <f>FIND("HAM", E256)</f>
        <v>#VALUE!</v>
      </c>
      <c r="P256" t="e">
        <f>SEARCH("millennial", E256)</f>
        <v>#VALUE!</v>
      </c>
      <c r="Q256" t="e">
        <f>SEARCH("lingkungan", E256)</f>
        <v>#VALUE!</v>
      </c>
      <c r="R256" t="e">
        <f>SEARCH("asasi", E256)</f>
        <v>#VALUE!</v>
      </c>
      <c r="S256" t="e">
        <f t="shared" si="13"/>
        <v>#VALUE!</v>
      </c>
      <c r="T256">
        <f>COUNTIF(E256, "*212*")</f>
        <v>0</v>
      </c>
    </row>
    <row r="257" spans="1:20" ht="43.2" hidden="1" x14ac:dyDescent="0.3">
      <c r="A257" s="2" t="s">
        <v>3398</v>
      </c>
      <c r="B257" s="2" t="s">
        <v>3257</v>
      </c>
      <c r="C257" s="2" t="s">
        <v>3752</v>
      </c>
      <c r="D257" s="2" t="s">
        <v>4036</v>
      </c>
      <c r="E257" s="1" t="s">
        <v>815</v>
      </c>
      <c r="F257" s="1">
        <f>COUNTIF(E257, "*#*")</f>
        <v>0</v>
      </c>
      <c r="G257" s="1" t="e">
        <f>FIND("#", E257)</f>
        <v>#VALUE!</v>
      </c>
      <c r="I257" s="1">
        <f>COUNTIF(E257, "*RT*")</f>
        <v>0</v>
      </c>
      <c r="K257">
        <v>566</v>
      </c>
      <c r="L257">
        <v>225</v>
      </c>
      <c r="M257">
        <f>COUNTIF(E257, "*Jokowi*")</f>
        <v>0</v>
      </c>
      <c r="N257">
        <f>COUNTIF(E257, "*perempuan*")</f>
        <v>0</v>
      </c>
      <c r="O257" t="e">
        <f>FIND("HAM", E257)</f>
        <v>#VALUE!</v>
      </c>
      <c r="P257" t="e">
        <f>SEARCH("millennial", E257)</f>
        <v>#VALUE!</v>
      </c>
      <c r="Q257" t="e">
        <f>SEARCH("lingkungan", E257)</f>
        <v>#VALUE!</v>
      </c>
      <c r="R257" t="e">
        <f>SEARCH("asasi", E257)</f>
        <v>#VALUE!</v>
      </c>
      <c r="S257" t="e">
        <f t="shared" si="13"/>
        <v>#VALUE!</v>
      </c>
      <c r="T257">
        <f>COUNTIF(E257, "*212*")</f>
        <v>0</v>
      </c>
    </row>
    <row r="258" spans="1:20" ht="86.4" hidden="1" x14ac:dyDescent="0.3">
      <c r="A258" s="2" t="s">
        <v>3199</v>
      </c>
      <c r="B258" s="2" t="s">
        <v>3193</v>
      </c>
      <c r="C258" s="2" t="s">
        <v>3194</v>
      </c>
      <c r="D258" s="2" t="s">
        <v>3206</v>
      </c>
      <c r="E258" s="1" t="s">
        <v>6279</v>
      </c>
      <c r="F258" s="1">
        <f>COUNTIF(E258, "*#*")</f>
        <v>0</v>
      </c>
      <c r="G258" s="1" t="e">
        <f>FIND("#", E258)</f>
        <v>#VALUE!</v>
      </c>
      <c r="I258" s="1">
        <f>COUNTIF(E258, "*RT*")</f>
        <v>1</v>
      </c>
      <c r="J258" s="1" t="e">
        <f>FIND("RT",E258)</f>
        <v>#VALUE!</v>
      </c>
      <c r="K258">
        <v>230</v>
      </c>
      <c r="L258">
        <v>769</v>
      </c>
      <c r="M258">
        <f>COUNTIF(E258, "*Jokowi*")</f>
        <v>0</v>
      </c>
      <c r="N258">
        <f>COUNTIF(E258, "*perempuan*")</f>
        <v>0</v>
      </c>
      <c r="O258" t="e">
        <f>FIND("HAM", E258)</f>
        <v>#VALUE!</v>
      </c>
      <c r="P258" t="e">
        <f>SEARCH("millennial", E258)</f>
        <v>#VALUE!</v>
      </c>
      <c r="Q258" t="e">
        <f>SEARCH("lingkungan", E258)</f>
        <v>#VALUE!</v>
      </c>
      <c r="R258" t="e">
        <f>SEARCH("asasi", E258)</f>
        <v>#VALUE!</v>
      </c>
      <c r="S258" t="e">
        <f t="shared" si="13"/>
        <v>#VALUE!</v>
      </c>
      <c r="T258">
        <f>COUNTIF(E258, "*212*")</f>
        <v>0</v>
      </c>
    </row>
    <row r="259" spans="1:20" ht="57.6" hidden="1" x14ac:dyDescent="0.3">
      <c r="A259" s="2" t="s">
        <v>3221</v>
      </c>
      <c r="B259" s="2" t="s">
        <v>3438</v>
      </c>
      <c r="C259" s="2" t="s">
        <v>3752</v>
      </c>
      <c r="D259" s="2" t="s">
        <v>4164</v>
      </c>
      <c r="E259" s="1" t="s">
        <v>943</v>
      </c>
      <c r="F259" s="1">
        <f>COUNTIF(E259, "*#*")</f>
        <v>0</v>
      </c>
      <c r="G259" s="1" t="e">
        <f>FIND("#", E259)</f>
        <v>#VALUE!</v>
      </c>
      <c r="I259" s="1">
        <f>COUNTIF(E259, "*RT*")</f>
        <v>0</v>
      </c>
      <c r="K259">
        <v>564</v>
      </c>
      <c r="L259">
        <v>134</v>
      </c>
      <c r="M259">
        <f>COUNTIF(E259, "*Jokowi*")</f>
        <v>0</v>
      </c>
      <c r="N259">
        <f>COUNTIF(E259, "*perempuan*")</f>
        <v>0</v>
      </c>
      <c r="O259" t="e">
        <f>FIND("HAM", E259)</f>
        <v>#VALUE!</v>
      </c>
      <c r="P259" t="e">
        <f>SEARCH("millennial", E259)</f>
        <v>#VALUE!</v>
      </c>
      <c r="Q259" t="e">
        <f>SEARCH("lingkungan", E259)</f>
        <v>#VALUE!</v>
      </c>
      <c r="R259" t="e">
        <f>SEARCH("asasi", E259)</f>
        <v>#VALUE!</v>
      </c>
      <c r="S259" t="e">
        <f t="shared" ref="S259:S322" si="14">SEARCH("semoga",E259)</f>
        <v>#VALUE!</v>
      </c>
      <c r="T259">
        <f>COUNTIF(E259, "*212*")</f>
        <v>0</v>
      </c>
    </row>
    <row r="260" spans="1:20" ht="57.6" hidden="1" x14ac:dyDescent="0.3">
      <c r="A260" s="2" t="s">
        <v>3437</v>
      </c>
      <c r="B260" s="2" t="s">
        <v>3333</v>
      </c>
      <c r="C260" s="2" t="s">
        <v>3589</v>
      </c>
      <c r="D260" s="2" t="s">
        <v>3617</v>
      </c>
      <c r="E260" s="1" t="s">
        <v>394</v>
      </c>
      <c r="F260" s="1">
        <f>COUNTIF(E260, "*#*")</f>
        <v>0</v>
      </c>
      <c r="G260" s="1" t="e">
        <f>FIND("#", E260)</f>
        <v>#VALUE!</v>
      </c>
      <c r="I260" s="1">
        <f>COUNTIF(E260, "*RT*")</f>
        <v>0</v>
      </c>
      <c r="K260">
        <v>563</v>
      </c>
      <c r="L260">
        <v>1905</v>
      </c>
      <c r="M260">
        <f>COUNTIF(E260, "*Jokowi*")</f>
        <v>0</v>
      </c>
      <c r="N260">
        <f>COUNTIF(E260, "*perempuan*")</f>
        <v>0</v>
      </c>
      <c r="O260" t="e">
        <f>FIND("HAM", E260)</f>
        <v>#VALUE!</v>
      </c>
      <c r="P260" t="e">
        <f>SEARCH("millennial", E260)</f>
        <v>#VALUE!</v>
      </c>
      <c r="Q260" t="e">
        <f>SEARCH("lingkungan", E260)</f>
        <v>#VALUE!</v>
      </c>
      <c r="R260" t="e">
        <f>SEARCH("asasi", E260)</f>
        <v>#VALUE!</v>
      </c>
      <c r="S260" t="e">
        <f t="shared" si="14"/>
        <v>#VALUE!</v>
      </c>
      <c r="T260">
        <f>COUNTIF(E260, "*212*")</f>
        <v>0</v>
      </c>
    </row>
    <row r="261" spans="1:20" ht="43.2" hidden="1" x14ac:dyDescent="0.3">
      <c r="A261" s="2" t="s">
        <v>3257</v>
      </c>
      <c r="B261" s="2" t="s">
        <v>3276</v>
      </c>
      <c r="C261" s="2" t="s">
        <v>3589</v>
      </c>
      <c r="D261" s="2" t="s">
        <v>3660</v>
      </c>
      <c r="E261" s="1" t="s">
        <v>437</v>
      </c>
      <c r="F261" s="1">
        <f>COUNTIF(E261, "*#*")</f>
        <v>0</v>
      </c>
      <c r="G261" s="1" t="e">
        <f>FIND("#", E261)</f>
        <v>#VALUE!</v>
      </c>
      <c r="I261" s="1">
        <f>COUNTIF(E261, "*RT*")</f>
        <v>0</v>
      </c>
      <c r="K261">
        <v>558</v>
      </c>
      <c r="L261">
        <v>856</v>
      </c>
      <c r="M261">
        <f>COUNTIF(E261, "*Jokowi*")</f>
        <v>0</v>
      </c>
      <c r="N261">
        <f>COUNTIF(E261, "*perempuan*")</f>
        <v>0</v>
      </c>
      <c r="O261" t="e">
        <f>FIND("HAM", E261)</f>
        <v>#VALUE!</v>
      </c>
      <c r="P261" t="e">
        <f>SEARCH("millennial", E261)</f>
        <v>#VALUE!</v>
      </c>
      <c r="Q261" t="e">
        <f>SEARCH("lingkungan", E261)</f>
        <v>#VALUE!</v>
      </c>
      <c r="R261" t="e">
        <f>SEARCH("asasi", E261)</f>
        <v>#VALUE!</v>
      </c>
      <c r="S261" t="e">
        <f t="shared" si="14"/>
        <v>#VALUE!</v>
      </c>
      <c r="T261">
        <f>COUNTIF(E261, "*212*")</f>
        <v>0</v>
      </c>
    </row>
    <row r="262" spans="1:20" ht="43.2" hidden="1" x14ac:dyDescent="0.3">
      <c r="A262" s="2" t="s">
        <v>3485</v>
      </c>
      <c r="B262" s="2" t="s">
        <v>3485</v>
      </c>
      <c r="C262" s="2" t="s">
        <v>3513</v>
      </c>
      <c r="D262" s="2" t="s">
        <v>3583</v>
      </c>
      <c r="E262" s="1" t="s">
        <v>362</v>
      </c>
      <c r="F262" s="1">
        <f>COUNTIF(E262, "*#*")</f>
        <v>0</v>
      </c>
      <c r="G262" s="1" t="e">
        <f>FIND("#", E262)</f>
        <v>#VALUE!</v>
      </c>
      <c r="I262" s="1">
        <f>COUNTIF(E262, "*RT*")</f>
        <v>1</v>
      </c>
      <c r="J262" s="1" t="e">
        <f>FIND("RT",E262)</f>
        <v>#VALUE!</v>
      </c>
      <c r="K262">
        <v>556</v>
      </c>
      <c r="L262">
        <v>733</v>
      </c>
      <c r="M262">
        <f>COUNTIF(E262, "*Jokowi*")</f>
        <v>0</v>
      </c>
      <c r="N262">
        <f>COUNTIF(E262, "*perempuan*")</f>
        <v>0</v>
      </c>
      <c r="O262" t="e">
        <f>FIND("HAM", E262)</f>
        <v>#VALUE!</v>
      </c>
      <c r="P262" t="e">
        <f>SEARCH("millennial", E262)</f>
        <v>#VALUE!</v>
      </c>
      <c r="Q262" t="e">
        <f>SEARCH("lingkungan", E262)</f>
        <v>#VALUE!</v>
      </c>
      <c r="R262" t="e">
        <f>SEARCH("asasi", E262)</f>
        <v>#VALUE!</v>
      </c>
      <c r="S262" t="e">
        <f t="shared" si="14"/>
        <v>#VALUE!</v>
      </c>
      <c r="T262">
        <f>COUNTIF(E262, "*212*")</f>
        <v>0</v>
      </c>
    </row>
    <row r="263" spans="1:20" ht="43.2" hidden="1" x14ac:dyDescent="0.3">
      <c r="A263" s="2" t="s">
        <v>3588</v>
      </c>
      <c r="B263" s="2" t="s">
        <v>3252</v>
      </c>
      <c r="C263" s="2" t="s">
        <v>3589</v>
      </c>
      <c r="D263" s="2" t="s">
        <v>3624</v>
      </c>
      <c r="E263" s="1" t="s">
        <v>401</v>
      </c>
      <c r="F263" s="1">
        <f>COUNTIF(E263, "*#*")</f>
        <v>0</v>
      </c>
      <c r="G263" s="1" t="e">
        <f>FIND("#", E263)</f>
        <v>#VALUE!</v>
      </c>
      <c r="I263" s="1">
        <f>COUNTIF(E263, "*RT*")</f>
        <v>0</v>
      </c>
      <c r="K263">
        <v>549</v>
      </c>
      <c r="L263">
        <v>916</v>
      </c>
      <c r="M263">
        <f>COUNTIF(E263, "*Jokowi*")</f>
        <v>0</v>
      </c>
      <c r="N263">
        <f>COUNTIF(E263, "*perempuan*")</f>
        <v>0</v>
      </c>
      <c r="O263" t="e">
        <f>FIND("HAM", E263)</f>
        <v>#VALUE!</v>
      </c>
      <c r="P263" t="e">
        <f>SEARCH("millennial", E263)</f>
        <v>#VALUE!</v>
      </c>
      <c r="Q263" t="e">
        <f>SEARCH("lingkungan", E263)</f>
        <v>#VALUE!</v>
      </c>
      <c r="R263" t="e">
        <f>SEARCH("asasi", E263)</f>
        <v>#VALUE!</v>
      </c>
      <c r="S263" t="e">
        <f t="shared" si="14"/>
        <v>#VALUE!</v>
      </c>
      <c r="T263">
        <f>COUNTIF(E263, "*212*")</f>
        <v>0</v>
      </c>
    </row>
    <row r="264" spans="1:20" ht="43.2" hidden="1" x14ac:dyDescent="0.3">
      <c r="A264" s="2" t="s">
        <v>3257</v>
      </c>
      <c r="B264" s="2" t="s">
        <v>3193</v>
      </c>
      <c r="C264" s="2" t="s">
        <v>3752</v>
      </c>
      <c r="D264" s="2" t="s">
        <v>3761</v>
      </c>
      <c r="E264" s="1" t="s">
        <v>536</v>
      </c>
      <c r="F264" s="1">
        <f>COUNTIF(E264, "*#*")</f>
        <v>0</v>
      </c>
      <c r="G264" s="1" t="e">
        <f>FIND("#", E264)</f>
        <v>#VALUE!</v>
      </c>
      <c r="I264" s="1">
        <f>COUNTIF(E264, "*RT*")</f>
        <v>0</v>
      </c>
      <c r="K264">
        <v>545</v>
      </c>
      <c r="L264">
        <v>243</v>
      </c>
      <c r="M264">
        <f>COUNTIF(E264, "*Jokowi*")</f>
        <v>0</v>
      </c>
      <c r="N264">
        <f>COUNTIF(E264, "*perempuan*")</f>
        <v>0</v>
      </c>
      <c r="O264" t="e">
        <f>FIND("HAM", E264)</f>
        <v>#VALUE!</v>
      </c>
      <c r="P264" t="e">
        <f>SEARCH("millennial", E264)</f>
        <v>#VALUE!</v>
      </c>
      <c r="Q264" t="e">
        <f>SEARCH("lingkungan", E264)</f>
        <v>#VALUE!</v>
      </c>
      <c r="R264" t="e">
        <f>SEARCH("asasi", E264)</f>
        <v>#VALUE!</v>
      </c>
      <c r="S264" t="e">
        <f t="shared" si="14"/>
        <v>#VALUE!</v>
      </c>
      <c r="T264">
        <f>COUNTIF(E264, "*212*")</f>
        <v>0</v>
      </c>
    </row>
    <row r="265" spans="1:20" ht="43.2" hidden="1" x14ac:dyDescent="0.3">
      <c r="A265" s="2" t="s">
        <v>3485</v>
      </c>
      <c r="B265" s="2" t="s">
        <v>3254</v>
      </c>
      <c r="C265" s="2" t="s">
        <v>3752</v>
      </c>
      <c r="D265" s="2" t="s">
        <v>3914</v>
      </c>
      <c r="E265" s="1" t="s">
        <v>690</v>
      </c>
      <c r="F265" s="1">
        <f>COUNTIF(E265, "*#*")</f>
        <v>0</v>
      </c>
      <c r="G265" s="1" t="e">
        <f>FIND("#", E265)</f>
        <v>#VALUE!</v>
      </c>
      <c r="I265" s="1">
        <f>COUNTIF(E265, "*RT*")</f>
        <v>1</v>
      </c>
      <c r="J265" s="1">
        <f>FIND("RT",E265)</f>
        <v>30</v>
      </c>
      <c r="K265">
        <v>543</v>
      </c>
      <c r="L265">
        <v>131</v>
      </c>
      <c r="M265">
        <f>COUNTIF(E265, "*Jokowi*")</f>
        <v>0</v>
      </c>
      <c r="N265">
        <f>COUNTIF(E265, "*perempuan*")</f>
        <v>0</v>
      </c>
      <c r="O265" t="e">
        <f>FIND("HAM", E265)</f>
        <v>#VALUE!</v>
      </c>
      <c r="P265" t="e">
        <f>SEARCH("millennial", E265)</f>
        <v>#VALUE!</v>
      </c>
      <c r="Q265" t="e">
        <f>SEARCH("lingkungan", E265)</f>
        <v>#VALUE!</v>
      </c>
      <c r="R265" t="e">
        <f>SEARCH("asasi", E265)</f>
        <v>#VALUE!</v>
      </c>
      <c r="S265" t="e">
        <f t="shared" si="14"/>
        <v>#VALUE!</v>
      </c>
      <c r="T265">
        <f>COUNTIF(E265, "*212*")</f>
        <v>0</v>
      </c>
    </row>
    <row r="266" spans="1:20" ht="86.4" hidden="1" x14ac:dyDescent="0.3">
      <c r="A266" s="2" t="s">
        <v>3325</v>
      </c>
      <c r="B266" s="2" t="s">
        <v>3285</v>
      </c>
      <c r="C266" s="2" t="s">
        <v>3194</v>
      </c>
      <c r="D266" s="2" t="s">
        <v>3326</v>
      </c>
      <c r="E266" s="1" t="s">
        <v>115</v>
      </c>
      <c r="F266" s="1">
        <f>COUNTIF(E266, "*#*")</f>
        <v>0</v>
      </c>
      <c r="G266" s="1" t="e">
        <f>FIND("#", E266)</f>
        <v>#VALUE!</v>
      </c>
      <c r="I266" s="1">
        <f>COUNTIF(E266, "*RT*")</f>
        <v>0</v>
      </c>
      <c r="K266">
        <v>222</v>
      </c>
      <c r="L266">
        <v>720</v>
      </c>
      <c r="M266">
        <f>COUNTIF(E266, "*Jokowi*")</f>
        <v>0</v>
      </c>
      <c r="N266">
        <f>COUNTIF(E266, "*perempuan*")</f>
        <v>0</v>
      </c>
      <c r="O266" t="e">
        <f>FIND("HAM", E266)</f>
        <v>#VALUE!</v>
      </c>
      <c r="P266" t="e">
        <f>SEARCH("millennial", E266)</f>
        <v>#VALUE!</v>
      </c>
      <c r="Q266" t="e">
        <f>SEARCH("lingkungan", E266)</f>
        <v>#VALUE!</v>
      </c>
      <c r="R266" t="e">
        <f>SEARCH("asasi", E266)</f>
        <v>#VALUE!</v>
      </c>
      <c r="S266">
        <f t="shared" si="14"/>
        <v>42</v>
      </c>
      <c r="T266">
        <f>COUNTIF(E266, "*212*")</f>
        <v>0</v>
      </c>
    </row>
    <row r="267" spans="1:20" ht="57.6" hidden="1" x14ac:dyDescent="0.3">
      <c r="A267" s="2" t="s">
        <v>3361</v>
      </c>
      <c r="B267" s="2" t="s">
        <v>3193</v>
      </c>
      <c r="C267" s="2" t="s">
        <v>3752</v>
      </c>
      <c r="D267" s="2" t="s">
        <v>3753</v>
      </c>
      <c r="E267" s="1" t="s">
        <v>528</v>
      </c>
      <c r="F267" s="1">
        <f>COUNTIF(E267, "*#*")</f>
        <v>0</v>
      </c>
      <c r="G267" s="1" t="e">
        <f>FIND("#", E267)</f>
        <v>#VALUE!</v>
      </c>
      <c r="I267" s="1">
        <f>COUNTIF(E267, "*RT*")</f>
        <v>0</v>
      </c>
      <c r="K267">
        <v>535</v>
      </c>
      <c r="L267">
        <v>522</v>
      </c>
      <c r="M267">
        <f>COUNTIF(E267, "*Jokowi*")</f>
        <v>0</v>
      </c>
      <c r="N267">
        <f>COUNTIF(E267, "*perempuan*")</f>
        <v>0</v>
      </c>
      <c r="O267" t="e">
        <f>FIND("HAM", E267)</f>
        <v>#VALUE!</v>
      </c>
      <c r="P267" t="e">
        <f>SEARCH("millennial", E267)</f>
        <v>#VALUE!</v>
      </c>
      <c r="Q267" t="e">
        <f>SEARCH("lingkungan", E267)</f>
        <v>#VALUE!</v>
      </c>
      <c r="R267" t="e">
        <f>SEARCH("asasi", E267)</f>
        <v>#VALUE!</v>
      </c>
      <c r="S267" t="e">
        <f t="shared" si="14"/>
        <v>#VALUE!</v>
      </c>
      <c r="T267">
        <f>COUNTIF(E267, "*212*")</f>
        <v>0</v>
      </c>
    </row>
    <row r="268" spans="1:20" ht="57.6" hidden="1" x14ac:dyDescent="0.3">
      <c r="A268" s="2" t="s">
        <v>3433</v>
      </c>
      <c r="B268" s="2" t="s">
        <v>3285</v>
      </c>
      <c r="C268" s="2" t="s">
        <v>3687</v>
      </c>
      <c r="D268" s="2" t="s">
        <v>3688</v>
      </c>
      <c r="E268" s="1" t="s">
        <v>464</v>
      </c>
      <c r="F268" s="1">
        <f>COUNTIF(E268, "*#*")</f>
        <v>0</v>
      </c>
      <c r="G268" s="1" t="e">
        <f>FIND("#", E268)</f>
        <v>#VALUE!</v>
      </c>
      <c r="I268" s="1">
        <f>COUNTIF(E268, "*RT*")</f>
        <v>1</v>
      </c>
      <c r="J268" s="1" t="e">
        <f>FIND("RT",E268)</f>
        <v>#VALUE!</v>
      </c>
      <c r="K268">
        <v>534</v>
      </c>
      <c r="L268">
        <v>1061</v>
      </c>
      <c r="M268">
        <f>COUNTIF(E268, "*Jokowi*")</f>
        <v>0</v>
      </c>
      <c r="N268">
        <f>COUNTIF(E268, "*perempuan*")</f>
        <v>0</v>
      </c>
      <c r="O268" t="e">
        <f>FIND("HAM", E268)</f>
        <v>#VALUE!</v>
      </c>
      <c r="P268" t="e">
        <f>SEARCH("millennial", E268)</f>
        <v>#VALUE!</v>
      </c>
      <c r="Q268" t="e">
        <f>SEARCH("lingkungan", E268)</f>
        <v>#VALUE!</v>
      </c>
      <c r="R268" t="e">
        <f>SEARCH("asasi", E268)</f>
        <v>#VALUE!</v>
      </c>
      <c r="S268" t="e">
        <f t="shared" si="14"/>
        <v>#VALUE!</v>
      </c>
      <c r="T268">
        <f>COUNTIF(E268, "*212*")</f>
        <v>0</v>
      </c>
    </row>
    <row r="269" spans="1:20" ht="43.2" hidden="1" x14ac:dyDescent="0.3">
      <c r="A269" s="2" t="s">
        <v>3588</v>
      </c>
      <c r="B269" s="2" t="s">
        <v>3438</v>
      </c>
      <c r="C269" s="2" t="s">
        <v>3752</v>
      </c>
      <c r="D269" s="2" t="s">
        <v>4192</v>
      </c>
      <c r="E269" s="1" t="s">
        <v>972</v>
      </c>
      <c r="F269" s="1">
        <f>COUNTIF(E269, "*#*")</f>
        <v>0</v>
      </c>
      <c r="G269" s="1" t="e">
        <f>FIND("#", E269)</f>
        <v>#VALUE!</v>
      </c>
      <c r="I269" s="1">
        <f>COUNTIF(E269, "*RT*")</f>
        <v>0</v>
      </c>
      <c r="K269">
        <v>532</v>
      </c>
      <c r="L269">
        <v>334</v>
      </c>
      <c r="M269">
        <f>COUNTIF(E269, "*Jokowi*")</f>
        <v>0</v>
      </c>
      <c r="N269">
        <f>COUNTIF(E269, "*perempuan*")</f>
        <v>0</v>
      </c>
      <c r="O269" t="e">
        <f>FIND("HAM", E269)</f>
        <v>#VALUE!</v>
      </c>
      <c r="P269" t="e">
        <f>SEARCH("millennial", E269)</f>
        <v>#VALUE!</v>
      </c>
      <c r="Q269" t="e">
        <f>SEARCH("lingkungan", E269)</f>
        <v>#VALUE!</v>
      </c>
      <c r="R269" t="e">
        <f>SEARCH("asasi", E269)</f>
        <v>#VALUE!</v>
      </c>
      <c r="S269" t="e">
        <f t="shared" si="14"/>
        <v>#VALUE!</v>
      </c>
      <c r="T269">
        <f>COUNTIF(E269, "*212*")</f>
        <v>0</v>
      </c>
    </row>
    <row r="270" spans="1:20" ht="57.6" hidden="1" x14ac:dyDescent="0.3">
      <c r="A270" s="2" t="s">
        <v>3437</v>
      </c>
      <c r="B270" s="2" t="s">
        <v>3438</v>
      </c>
      <c r="C270" s="2" t="s">
        <v>3194</v>
      </c>
      <c r="D270" s="2" t="s">
        <v>3439</v>
      </c>
      <c r="E270" s="1" t="s">
        <v>221</v>
      </c>
      <c r="F270" s="1">
        <f>COUNTIF(E270, "*#*")</f>
        <v>0</v>
      </c>
      <c r="G270" s="1" t="e">
        <f>FIND("#", E270)</f>
        <v>#VALUE!</v>
      </c>
      <c r="I270" s="1">
        <f>COUNTIF(E270, "*RT*")</f>
        <v>1</v>
      </c>
      <c r="J270" s="1">
        <f>FIND("RT",E270)</f>
        <v>1</v>
      </c>
      <c r="K270">
        <v>207</v>
      </c>
      <c r="L270">
        <v>0</v>
      </c>
      <c r="M270">
        <f>COUNTIF(E270, "*Jokowi*")</f>
        <v>0</v>
      </c>
      <c r="N270">
        <f>COUNTIF(E270, "*perempuan*")</f>
        <v>0</v>
      </c>
      <c r="O270" t="e">
        <f>FIND("HAM", E270)</f>
        <v>#VALUE!</v>
      </c>
      <c r="P270" t="e">
        <f>SEARCH("millennial", E270)</f>
        <v>#VALUE!</v>
      </c>
      <c r="Q270" t="e">
        <f>SEARCH("lingkungan", E270)</f>
        <v>#VALUE!</v>
      </c>
      <c r="R270" t="e">
        <f>SEARCH("asasi", E270)</f>
        <v>#VALUE!</v>
      </c>
      <c r="S270" t="e">
        <f t="shared" si="14"/>
        <v>#VALUE!</v>
      </c>
      <c r="T270">
        <f>COUNTIF(E270, "*212*")</f>
        <v>0</v>
      </c>
    </row>
    <row r="271" spans="1:20" ht="43.2" hidden="1" x14ac:dyDescent="0.3">
      <c r="A271" s="2" t="s">
        <v>3254</v>
      </c>
      <c r="B271" s="2" t="s">
        <v>3252</v>
      </c>
      <c r="C271" s="2" t="s">
        <v>3589</v>
      </c>
      <c r="D271" s="2" t="s">
        <v>3629</v>
      </c>
      <c r="E271" s="1" t="s">
        <v>406</v>
      </c>
      <c r="F271" s="1">
        <f>COUNTIF(E271, "*#*")</f>
        <v>0</v>
      </c>
      <c r="G271" s="1" t="e">
        <f>FIND("#", E271)</f>
        <v>#VALUE!</v>
      </c>
      <c r="I271" s="1">
        <f>COUNTIF(E271, "*RT*")</f>
        <v>0</v>
      </c>
      <c r="K271">
        <v>526</v>
      </c>
      <c r="L271">
        <v>1132</v>
      </c>
      <c r="M271">
        <f>COUNTIF(E271, "*Jokowi*")</f>
        <v>0</v>
      </c>
      <c r="N271">
        <f>COUNTIF(E271, "*perempuan*")</f>
        <v>0</v>
      </c>
      <c r="O271" t="e">
        <f>FIND("HAM", E271)</f>
        <v>#VALUE!</v>
      </c>
      <c r="P271" t="e">
        <f>SEARCH("millennial", E271)</f>
        <v>#VALUE!</v>
      </c>
      <c r="Q271" t="e">
        <f>SEARCH("lingkungan", E271)</f>
        <v>#VALUE!</v>
      </c>
      <c r="R271" t="e">
        <f>SEARCH("asasi", E271)</f>
        <v>#VALUE!</v>
      </c>
      <c r="S271">
        <f t="shared" si="14"/>
        <v>62</v>
      </c>
      <c r="T271">
        <f>COUNTIF(E271, "*212*")</f>
        <v>0</v>
      </c>
    </row>
    <row r="272" spans="1:20" ht="43.2" hidden="1" x14ac:dyDescent="0.3">
      <c r="A272" s="2" t="s">
        <v>3199</v>
      </c>
      <c r="B272" s="2" t="s">
        <v>3252</v>
      </c>
      <c r="C272" s="2" t="s">
        <v>3752</v>
      </c>
      <c r="D272" s="2" t="s">
        <v>3821</v>
      </c>
      <c r="E272" s="1" t="s">
        <v>596</v>
      </c>
      <c r="F272" s="1">
        <f>COUNTIF(E272, "*#*")</f>
        <v>0</v>
      </c>
      <c r="G272" s="1" t="e">
        <f>FIND("#", E272)</f>
        <v>#VALUE!</v>
      </c>
      <c r="I272" s="1">
        <f>COUNTIF(E272, "*RT*")</f>
        <v>0</v>
      </c>
      <c r="K272">
        <v>525</v>
      </c>
      <c r="L272">
        <v>372</v>
      </c>
      <c r="M272">
        <f>COUNTIF(E272, "*Jokowi*")</f>
        <v>0</v>
      </c>
      <c r="N272">
        <f>COUNTIF(E272, "*perempuan*")</f>
        <v>0</v>
      </c>
      <c r="O272" t="e">
        <f>FIND("HAM", E272)</f>
        <v>#VALUE!</v>
      </c>
      <c r="P272" t="e">
        <f>SEARCH("millennial", E272)</f>
        <v>#VALUE!</v>
      </c>
      <c r="Q272" t="e">
        <f>SEARCH("lingkungan", E272)</f>
        <v>#VALUE!</v>
      </c>
      <c r="R272" t="e">
        <f>SEARCH("asasi", E272)</f>
        <v>#VALUE!</v>
      </c>
      <c r="S272" t="e">
        <f t="shared" si="14"/>
        <v>#VALUE!</v>
      </c>
      <c r="T272">
        <f>COUNTIF(E272, "*212*")</f>
        <v>0</v>
      </c>
    </row>
    <row r="273" spans="1:20" ht="28.8" hidden="1" x14ac:dyDescent="0.3">
      <c r="A273" s="2" t="s">
        <v>3298</v>
      </c>
      <c r="B273" s="2" t="s">
        <v>3257</v>
      </c>
      <c r="C273" s="2" t="s">
        <v>3752</v>
      </c>
      <c r="D273" s="2" t="s">
        <v>3956</v>
      </c>
      <c r="E273" s="1" t="s">
        <v>732</v>
      </c>
      <c r="F273" s="1">
        <f>COUNTIF(E273, "*#*")</f>
        <v>0</v>
      </c>
      <c r="G273" s="1" t="e">
        <f>FIND("#", E273)</f>
        <v>#VALUE!</v>
      </c>
      <c r="I273" s="1">
        <f>COUNTIF(E273, "*RT*")</f>
        <v>0</v>
      </c>
      <c r="K273">
        <v>525</v>
      </c>
      <c r="L273">
        <v>180</v>
      </c>
      <c r="M273">
        <f>COUNTIF(E273, "*Jokowi*")</f>
        <v>0</v>
      </c>
      <c r="N273">
        <f>COUNTIF(E273, "*perempuan*")</f>
        <v>0</v>
      </c>
      <c r="O273" t="e">
        <f>FIND("HAM", E273)</f>
        <v>#VALUE!</v>
      </c>
      <c r="P273" t="e">
        <f>SEARCH("millennial", E273)</f>
        <v>#VALUE!</v>
      </c>
      <c r="Q273" t="e">
        <f>SEARCH("lingkungan", E273)</f>
        <v>#VALUE!</v>
      </c>
      <c r="R273" t="e">
        <f>SEARCH("asasi", E273)</f>
        <v>#VALUE!</v>
      </c>
      <c r="S273" t="e">
        <f t="shared" si="14"/>
        <v>#VALUE!</v>
      </c>
      <c r="T273">
        <f>COUNTIF(E273, "*212*")</f>
        <v>0</v>
      </c>
    </row>
    <row r="274" spans="1:20" ht="43.2" hidden="1" x14ac:dyDescent="0.3">
      <c r="A274" s="2" t="s">
        <v>3438</v>
      </c>
      <c r="B274" s="2" t="s">
        <v>3254</v>
      </c>
      <c r="C274" s="2" t="s">
        <v>3752</v>
      </c>
      <c r="D274" s="2" t="s">
        <v>3865</v>
      </c>
      <c r="E274" s="1" t="s">
        <v>641</v>
      </c>
      <c r="F274" s="1">
        <f>COUNTIF(E274, "*#*")</f>
        <v>0</v>
      </c>
      <c r="G274" s="1" t="e">
        <f>FIND("#", E274)</f>
        <v>#VALUE!</v>
      </c>
      <c r="I274" s="1">
        <f>COUNTIF(E274, "*RT*")</f>
        <v>0</v>
      </c>
      <c r="K274">
        <v>523</v>
      </c>
      <c r="L274">
        <v>155</v>
      </c>
      <c r="M274">
        <f>COUNTIF(E274, "*Jokowi*")</f>
        <v>0</v>
      </c>
      <c r="N274">
        <f>COUNTIF(E274, "*perempuan*")</f>
        <v>0</v>
      </c>
      <c r="O274" t="e">
        <f>FIND("HAM", E274)</f>
        <v>#VALUE!</v>
      </c>
      <c r="P274" t="e">
        <f>SEARCH("millennial", E274)</f>
        <v>#VALUE!</v>
      </c>
      <c r="Q274" t="e">
        <f>SEARCH("lingkungan", E274)</f>
        <v>#VALUE!</v>
      </c>
      <c r="R274" t="e">
        <f>SEARCH("asasi", E274)</f>
        <v>#VALUE!</v>
      </c>
      <c r="S274" t="e">
        <f t="shared" si="14"/>
        <v>#VALUE!</v>
      </c>
      <c r="T274">
        <f>COUNTIF(E274, "*212*")</f>
        <v>0</v>
      </c>
    </row>
    <row r="275" spans="1:20" ht="28.8" hidden="1" x14ac:dyDescent="0.3">
      <c r="A275" s="2" t="s">
        <v>3238</v>
      </c>
      <c r="B275" s="2" t="s">
        <v>3257</v>
      </c>
      <c r="C275" s="2" t="s">
        <v>3687</v>
      </c>
      <c r="D275" s="2" t="s">
        <v>3693</v>
      </c>
      <c r="E275" s="1" t="s">
        <v>469</v>
      </c>
      <c r="F275" s="1">
        <f>COUNTIF(E275, "*#*")</f>
        <v>0</v>
      </c>
      <c r="G275" s="1" t="e">
        <f>FIND("#", E275)</f>
        <v>#VALUE!</v>
      </c>
      <c r="I275" s="1">
        <f>COUNTIF(E275, "*RT*")</f>
        <v>0</v>
      </c>
      <c r="K275">
        <v>521</v>
      </c>
      <c r="L275">
        <v>901</v>
      </c>
      <c r="M275">
        <f>COUNTIF(E275, "*Jokowi*")</f>
        <v>0</v>
      </c>
      <c r="N275">
        <f>COUNTIF(E275, "*perempuan*")</f>
        <v>0</v>
      </c>
      <c r="O275" t="e">
        <f>FIND("HAM", E275)</f>
        <v>#VALUE!</v>
      </c>
      <c r="P275" t="e">
        <f>SEARCH("millennial", E275)</f>
        <v>#VALUE!</v>
      </c>
      <c r="Q275" t="e">
        <f>SEARCH("lingkungan", E275)</f>
        <v>#VALUE!</v>
      </c>
      <c r="R275" t="e">
        <f>SEARCH("asasi", E275)</f>
        <v>#VALUE!</v>
      </c>
      <c r="S275" t="e">
        <f t="shared" si="14"/>
        <v>#VALUE!</v>
      </c>
      <c r="T275">
        <f>COUNTIF(E275, "*212*")</f>
        <v>0</v>
      </c>
    </row>
    <row r="276" spans="1:20" ht="57.6" hidden="1" x14ac:dyDescent="0.3">
      <c r="A276" s="2" t="s">
        <v>3588</v>
      </c>
      <c r="B276" s="2" t="s">
        <v>3257</v>
      </c>
      <c r="C276" s="2" t="s">
        <v>3752</v>
      </c>
      <c r="D276" s="2" t="s">
        <v>4041</v>
      </c>
      <c r="E276" s="1" t="s">
        <v>820</v>
      </c>
      <c r="F276" s="1">
        <f>COUNTIF(E276, "*#*")</f>
        <v>0</v>
      </c>
      <c r="G276" s="1" t="e">
        <f>FIND("#", E276)</f>
        <v>#VALUE!</v>
      </c>
      <c r="I276" s="1">
        <f>COUNTIF(E276, "*RT*")</f>
        <v>1</v>
      </c>
      <c r="J276" s="1" t="e">
        <f>FIND("RT",E276)</f>
        <v>#VALUE!</v>
      </c>
      <c r="K276">
        <v>515</v>
      </c>
      <c r="L276">
        <v>165</v>
      </c>
      <c r="M276">
        <f>COUNTIF(E276, "*Jokowi*")</f>
        <v>0</v>
      </c>
      <c r="N276">
        <f>COUNTIF(E276, "*perempuan*")</f>
        <v>0</v>
      </c>
      <c r="O276" t="e">
        <f>FIND("HAM", E276)</f>
        <v>#VALUE!</v>
      </c>
      <c r="P276" t="e">
        <f>SEARCH("millennial", E276)</f>
        <v>#VALUE!</v>
      </c>
      <c r="Q276" t="e">
        <f>SEARCH("lingkungan", E276)</f>
        <v>#VALUE!</v>
      </c>
      <c r="R276" t="e">
        <f>SEARCH("asasi", E276)</f>
        <v>#VALUE!</v>
      </c>
      <c r="S276" t="e">
        <f t="shared" si="14"/>
        <v>#VALUE!</v>
      </c>
      <c r="T276">
        <f>COUNTIF(E276, "*212*")</f>
        <v>0</v>
      </c>
    </row>
    <row r="277" spans="1:20" ht="43.2" hidden="1" x14ac:dyDescent="0.3">
      <c r="A277" s="2" t="s">
        <v>3333</v>
      </c>
      <c r="B277" s="2" t="s">
        <v>3285</v>
      </c>
      <c r="C277" s="2" t="s">
        <v>3687</v>
      </c>
      <c r="D277" s="2" t="s">
        <v>3690</v>
      </c>
      <c r="E277" s="1" t="s">
        <v>466</v>
      </c>
      <c r="F277" s="1">
        <f>COUNTIF(E277, "*#*")</f>
        <v>0</v>
      </c>
      <c r="G277" s="1" t="e">
        <f>FIND("#", E277)</f>
        <v>#VALUE!</v>
      </c>
      <c r="I277" s="1">
        <f>COUNTIF(E277, "*RT*")</f>
        <v>0</v>
      </c>
      <c r="K277">
        <v>513</v>
      </c>
      <c r="L277">
        <v>601</v>
      </c>
      <c r="M277">
        <f>COUNTIF(E277, "*Jokowi*")</f>
        <v>0</v>
      </c>
      <c r="N277">
        <f>COUNTIF(E277, "*perempuan*")</f>
        <v>0</v>
      </c>
      <c r="O277" t="e">
        <f>FIND("HAM", E277)</f>
        <v>#VALUE!</v>
      </c>
      <c r="P277" t="e">
        <f>SEARCH("millennial", E277)</f>
        <v>#VALUE!</v>
      </c>
      <c r="Q277" t="e">
        <f>SEARCH("lingkungan", E277)</f>
        <v>#VALUE!</v>
      </c>
      <c r="R277" t="e">
        <f>SEARCH("asasi", E277)</f>
        <v>#VALUE!</v>
      </c>
      <c r="S277">
        <f t="shared" si="14"/>
        <v>23</v>
      </c>
      <c r="T277">
        <f>COUNTIF(E277, "*212*")</f>
        <v>0</v>
      </c>
    </row>
    <row r="278" spans="1:20" ht="57.6" hidden="1" x14ac:dyDescent="0.3">
      <c r="A278" s="2" t="s">
        <v>3588</v>
      </c>
      <c r="B278" s="2" t="s">
        <v>3252</v>
      </c>
      <c r="C278" s="2" t="s">
        <v>3589</v>
      </c>
      <c r="D278" s="2" t="s">
        <v>3623</v>
      </c>
      <c r="E278" s="1" t="s">
        <v>400</v>
      </c>
      <c r="F278" s="1">
        <f>COUNTIF(E278, "*#*")</f>
        <v>0</v>
      </c>
      <c r="G278" s="1" t="e">
        <f>FIND("#", E278)</f>
        <v>#VALUE!</v>
      </c>
      <c r="I278" s="1">
        <f>COUNTIF(E278, "*RT*")</f>
        <v>0</v>
      </c>
      <c r="K278">
        <v>512</v>
      </c>
      <c r="L278">
        <v>938</v>
      </c>
      <c r="M278">
        <f>COUNTIF(E278, "*Jokowi*")</f>
        <v>0</v>
      </c>
      <c r="N278">
        <f>COUNTIF(E278, "*perempuan*")</f>
        <v>0</v>
      </c>
      <c r="O278" t="e">
        <f>FIND("HAM", E278)</f>
        <v>#VALUE!</v>
      </c>
      <c r="P278" t="e">
        <f>SEARCH("millennial", E278)</f>
        <v>#VALUE!</v>
      </c>
      <c r="Q278" t="e">
        <f>SEARCH("lingkungan", E278)</f>
        <v>#VALUE!</v>
      </c>
      <c r="R278" t="e">
        <f>SEARCH("asasi", E278)</f>
        <v>#VALUE!</v>
      </c>
      <c r="S278" t="e">
        <f t="shared" si="14"/>
        <v>#VALUE!</v>
      </c>
      <c r="T278">
        <f>COUNTIF(E278, "*212*")</f>
        <v>0</v>
      </c>
    </row>
    <row r="279" spans="1:20" ht="43.2" hidden="1" x14ac:dyDescent="0.3">
      <c r="A279" s="2" t="s">
        <v>3438</v>
      </c>
      <c r="B279" s="2" t="s">
        <v>3254</v>
      </c>
      <c r="C279" s="2" t="s">
        <v>3752</v>
      </c>
      <c r="D279" s="2" t="s">
        <v>3860</v>
      </c>
      <c r="E279" s="1" t="s">
        <v>636</v>
      </c>
      <c r="F279" s="1">
        <f>COUNTIF(E279, "*#*")</f>
        <v>0</v>
      </c>
      <c r="G279" s="1" t="e">
        <f>FIND("#", E279)</f>
        <v>#VALUE!</v>
      </c>
      <c r="I279" s="1">
        <f>COUNTIF(E279, "*RT*")</f>
        <v>0</v>
      </c>
      <c r="K279">
        <v>509</v>
      </c>
      <c r="L279">
        <v>178</v>
      </c>
      <c r="M279">
        <f>COUNTIF(E279, "*Jokowi*")</f>
        <v>0</v>
      </c>
      <c r="N279">
        <f>COUNTIF(E279, "*perempuan*")</f>
        <v>0</v>
      </c>
      <c r="O279" t="e">
        <f>FIND("HAM", E279)</f>
        <v>#VALUE!</v>
      </c>
      <c r="P279" t="e">
        <f>SEARCH("millennial", E279)</f>
        <v>#VALUE!</v>
      </c>
      <c r="Q279" t="e">
        <f>SEARCH("lingkungan", E279)</f>
        <v>#VALUE!</v>
      </c>
      <c r="R279" t="e">
        <f>SEARCH("asasi", E279)</f>
        <v>#VALUE!</v>
      </c>
      <c r="S279" t="e">
        <f t="shared" si="14"/>
        <v>#VALUE!</v>
      </c>
      <c r="T279">
        <f>COUNTIF(E279, "*212*")</f>
        <v>0</v>
      </c>
    </row>
    <row r="280" spans="1:20" ht="43.2" hidden="1" x14ac:dyDescent="0.3">
      <c r="A280" s="2" t="s">
        <v>3433</v>
      </c>
      <c r="B280" s="2" t="s">
        <v>3265</v>
      </c>
      <c r="C280" s="2" t="s">
        <v>3687</v>
      </c>
      <c r="D280" s="2" t="s">
        <v>3731</v>
      </c>
      <c r="E280" s="1" t="s">
        <v>507</v>
      </c>
      <c r="F280" s="1">
        <f>COUNTIF(E280, "*#*")</f>
        <v>0</v>
      </c>
      <c r="G280" s="1" t="e">
        <f>FIND("#", E280)</f>
        <v>#VALUE!</v>
      </c>
      <c r="I280" s="1">
        <f>COUNTIF(E280, "*RT*")</f>
        <v>0</v>
      </c>
      <c r="K280">
        <v>508</v>
      </c>
      <c r="L280">
        <v>240</v>
      </c>
      <c r="M280">
        <f>COUNTIF(E280, "*Jokowi*")</f>
        <v>0</v>
      </c>
      <c r="N280">
        <f>COUNTIF(E280, "*perempuan*")</f>
        <v>0</v>
      </c>
      <c r="O280" t="e">
        <f>FIND("HAM", E280)</f>
        <v>#VALUE!</v>
      </c>
      <c r="P280" t="e">
        <f>SEARCH("millennial", E280)</f>
        <v>#VALUE!</v>
      </c>
      <c r="Q280" t="e">
        <f>SEARCH("lingkungan", E280)</f>
        <v>#VALUE!</v>
      </c>
      <c r="R280" t="e">
        <f>SEARCH("asasi", E280)</f>
        <v>#VALUE!</v>
      </c>
      <c r="S280" t="e">
        <f t="shared" si="14"/>
        <v>#VALUE!</v>
      </c>
      <c r="T280">
        <f>COUNTIF(E280, "*212*")</f>
        <v>0</v>
      </c>
    </row>
    <row r="281" spans="1:20" ht="28.8" hidden="1" x14ac:dyDescent="0.3">
      <c r="A281" s="2" t="s">
        <v>3298</v>
      </c>
      <c r="B281" s="2" t="s">
        <v>3257</v>
      </c>
      <c r="C281" s="2" t="s">
        <v>3194</v>
      </c>
      <c r="D281" s="2" t="s">
        <v>3431</v>
      </c>
      <c r="E281" s="1" t="s">
        <v>216</v>
      </c>
      <c r="F281" s="1">
        <f>COUNTIF(E281, "*#*")</f>
        <v>0</v>
      </c>
      <c r="G281" s="1" t="e">
        <f>FIND("#", E281)</f>
        <v>#VALUE!</v>
      </c>
      <c r="I281" s="1">
        <f>COUNTIF(E281, "*RT*")</f>
        <v>0</v>
      </c>
      <c r="K281">
        <v>192</v>
      </c>
      <c r="L281">
        <v>1289</v>
      </c>
      <c r="M281">
        <f>COUNTIF(E281, "*Jokowi*")</f>
        <v>0</v>
      </c>
      <c r="N281">
        <f>COUNTIF(E281, "*perempuan*")</f>
        <v>0</v>
      </c>
      <c r="O281" t="e">
        <f>FIND("HAM", E281)</f>
        <v>#VALUE!</v>
      </c>
      <c r="P281" t="e">
        <f>SEARCH("millennial", E281)</f>
        <v>#VALUE!</v>
      </c>
      <c r="Q281" t="e">
        <f>SEARCH("lingkungan", E281)</f>
        <v>#VALUE!</v>
      </c>
      <c r="R281" t="e">
        <f>SEARCH("asasi", E281)</f>
        <v>#VALUE!</v>
      </c>
      <c r="S281" t="e">
        <f t="shared" si="14"/>
        <v>#VALUE!</v>
      </c>
      <c r="T281">
        <f>COUNTIF(E281, "*212*")</f>
        <v>0</v>
      </c>
    </row>
    <row r="282" spans="1:20" ht="57.6" hidden="1" x14ac:dyDescent="0.3">
      <c r="A282" s="2" t="s">
        <v>3257</v>
      </c>
      <c r="B282" s="2" t="s">
        <v>3193</v>
      </c>
      <c r="C282" s="2" t="s">
        <v>3752</v>
      </c>
      <c r="D282" s="2" t="s">
        <v>3758</v>
      </c>
      <c r="E282" s="1" t="s">
        <v>533</v>
      </c>
      <c r="F282" s="1">
        <f>COUNTIF(E282, "*#*")</f>
        <v>0</v>
      </c>
      <c r="G282" s="1" t="e">
        <f>FIND("#", E282)</f>
        <v>#VALUE!</v>
      </c>
      <c r="I282" s="1">
        <f>COUNTIF(E282, "*RT*")</f>
        <v>0</v>
      </c>
      <c r="K282">
        <v>506</v>
      </c>
      <c r="L282">
        <v>281</v>
      </c>
      <c r="M282">
        <f>COUNTIF(E282, "*Jokowi*")</f>
        <v>0</v>
      </c>
      <c r="N282">
        <f>COUNTIF(E282, "*perempuan*")</f>
        <v>0</v>
      </c>
      <c r="O282" t="e">
        <f>FIND("HAM", E282)</f>
        <v>#VALUE!</v>
      </c>
      <c r="P282" t="e">
        <f>SEARCH("millennial", E282)</f>
        <v>#VALUE!</v>
      </c>
      <c r="Q282" t="e">
        <f>SEARCH("lingkungan", E282)</f>
        <v>#VALUE!</v>
      </c>
      <c r="R282" t="e">
        <f>SEARCH("asasi", E282)</f>
        <v>#VALUE!</v>
      </c>
      <c r="S282" t="e">
        <f t="shared" si="14"/>
        <v>#VALUE!</v>
      </c>
      <c r="T282">
        <f>COUNTIF(E282, "*212*")</f>
        <v>0</v>
      </c>
    </row>
    <row r="283" spans="1:20" ht="57.6" hidden="1" x14ac:dyDescent="0.3">
      <c r="A283" s="2" t="s">
        <v>3257</v>
      </c>
      <c r="B283" s="2" t="s">
        <v>3276</v>
      </c>
      <c r="C283" s="2" t="s">
        <v>3589</v>
      </c>
      <c r="D283" s="2" t="s">
        <v>3671</v>
      </c>
      <c r="E283" s="1" t="s">
        <v>448</v>
      </c>
      <c r="F283" s="1">
        <f>COUNTIF(E283, "*#*")</f>
        <v>0</v>
      </c>
      <c r="G283" s="1" t="e">
        <f>FIND("#", E283)</f>
        <v>#VALUE!</v>
      </c>
      <c r="I283" s="1">
        <f>COUNTIF(E283, "*RT*")</f>
        <v>0</v>
      </c>
      <c r="K283">
        <v>501</v>
      </c>
      <c r="L283">
        <v>340</v>
      </c>
      <c r="M283">
        <f>COUNTIF(E283, "*Jokowi*")</f>
        <v>0</v>
      </c>
      <c r="N283">
        <f>COUNTIF(E283, "*perempuan*")</f>
        <v>0</v>
      </c>
      <c r="O283" t="e">
        <f>FIND("HAM", E283)</f>
        <v>#VALUE!</v>
      </c>
      <c r="P283" t="e">
        <f>SEARCH("millennial", E283)</f>
        <v>#VALUE!</v>
      </c>
      <c r="Q283" t="e">
        <f>SEARCH("lingkungan", E283)</f>
        <v>#VALUE!</v>
      </c>
      <c r="R283" t="e">
        <f>SEARCH("asasi", E283)</f>
        <v>#VALUE!</v>
      </c>
      <c r="S283" t="e">
        <f t="shared" si="14"/>
        <v>#VALUE!</v>
      </c>
      <c r="T283">
        <f>COUNTIF(E283, "*212*")</f>
        <v>0</v>
      </c>
    </row>
    <row r="284" spans="1:20" ht="57.6" hidden="1" x14ac:dyDescent="0.3">
      <c r="A284" s="2" t="s">
        <v>3391</v>
      </c>
      <c r="B284" s="2" t="s">
        <v>3254</v>
      </c>
      <c r="C284" s="2" t="s">
        <v>3194</v>
      </c>
      <c r="D284" s="2" t="s">
        <v>3420</v>
      </c>
      <c r="E284" s="1" t="s">
        <v>204</v>
      </c>
      <c r="F284" s="1">
        <f>COUNTIF(E284, "*#*")</f>
        <v>0</v>
      </c>
      <c r="G284" s="1" t="e">
        <f>FIND("#", E284)</f>
        <v>#VALUE!</v>
      </c>
      <c r="I284" s="1">
        <f>COUNTIF(E284, "*RT*")</f>
        <v>1</v>
      </c>
      <c r="J284" s="1" t="e">
        <f>FIND("RT",E284)</f>
        <v>#VALUE!</v>
      </c>
      <c r="K284">
        <v>175</v>
      </c>
      <c r="L284">
        <v>955</v>
      </c>
      <c r="M284">
        <f>COUNTIF(E284, "*Jokowi*")</f>
        <v>0</v>
      </c>
      <c r="N284">
        <f>COUNTIF(E284, "*perempuan*")</f>
        <v>0</v>
      </c>
      <c r="O284" t="e">
        <f>FIND("HAM", E284)</f>
        <v>#VALUE!</v>
      </c>
      <c r="P284" t="e">
        <f>SEARCH("millennial", E284)</f>
        <v>#VALUE!</v>
      </c>
      <c r="Q284" t="e">
        <f>SEARCH("lingkungan", E284)</f>
        <v>#VALUE!</v>
      </c>
      <c r="R284" t="e">
        <f>SEARCH("asasi", E284)</f>
        <v>#VALUE!</v>
      </c>
      <c r="S284" t="e">
        <f t="shared" si="14"/>
        <v>#VALUE!</v>
      </c>
      <c r="T284">
        <f>COUNTIF(E284, "*212*")</f>
        <v>0</v>
      </c>
    </row>
    <row r="285" spans="1:20" ht="43.2" hidden="1" x14ac:dyDescent="0.3">
      <c r="A285" s="2" t="s">
        <v>3199</v>
      </c>
      <c r="B285" s="2" t="s">
        <v>3247</v>
      </c>
      <c r="C285" s="2" t="s">
        <v>3194</v>
      </c>
      <c r="D285" s="2" t="s">
        <v>3367</v>
      </c>
      <c r="E285" s="1" t="s">
        <v>154</v>
      </c>
      <c r="F285" s="1">
        <f>COUNTIF(E285, "*#*")</f>
        <v>0</v>
      </c>
      <c r="G285" s="1" t="e">
        <f>FIND("#", E285)</f>
        <v>#VALUE!</v>
      </c>
      <c r="I285" s="1">
        <f>COUNTIF(E285, "*RT*")</f>
        <v>1</v>
      </c>
      <c r="J285" s="1">
        <f>FIND("RT",E285)</f>
        <v>1</v>
      </c>
      <c r="K285">
        <v>158</v>
      </c>
      <c r="L285">
        <v>0</v>
      </c>
      <c r="M285">
        <f>COUNTIF(E285, "*Jokowi*")</f>
        <v>0</v>
      </c>
      <c r="N285">
        <f>COUNTIF(E285, "*perempuan*")</f>
        <v>0</v>
      </c>
      <c r="O285" t="e">
        <f>FIND("HAM", E285)</f>
        <v>#VALUE!</v>
      </c>
      <c r="P285" t="e">
        <f>SEARCH("millennial", E285)</f>
        <v>#VALUE!</v>
      </c>
      <c r="Q285" t="e">
        <f>SEARCH("lingkungan", E285)</f>
        <v>#VALUE!</v>
      </c>
      <c r="R285" t="e">
        <f>SEARCH("asasi", E285)</f>
        <v>#VALUE!</v>
      </c>
      <c r="S285" t="e">
        <f t="shared" si="14"/>
        <v>#VALUE!</v>
      </c>
      <c r="T285">
        <f>COUNTIF(E285, "*212*")</f>
        <v>0</v>
      </c>
    </row>
    <row r="286" spans="1:20" ht="28.8" hidden="1" x14ac:dyDescent="0.3">
      <c r="A286" s="2" t="s">
        <v>3588</v>
      </c>
      <c r="B286" s="2" t="s">
        <v>3252</v>
      </c>
      <c r="C286" s="2" t="s">
        <v>3589</v>
      </c>
      <c r="D286" s="2" t="s">
        <v>3622</v>
      </c>
      <c r="E286" s="1" t="s">
        <v>399</v>
      </c>
      <c r="F286" s="1">
        <f>COUNTIF(E286, "*#*")</f>
        <v>0</v>
      </c>
      <c r="G286" s="1" t="e">
        <f>FIND("#", E286)</f>
        <v>#VALUE!</v>
      </c>
      <c r="I286" s="1">
        <f>COUNTIF(E286, "*RT*")</f>
        <v>0</v>
      </c>
      <c r="K286">
        <v>492</v>
      </c>
      <c r="L286">
        <v>859</v>
      </c>
      <c r="M286">
        <f>COUNTIF(E286, "*Jokowi*")</f>
        <v>0</v>
      </c>
      <c r="N286">
        <f>COUNTIF(E286, "*perempuan*")</f>
        <v>0</v>
      </c>
      <c r="O286" t="e">
        <f>FIND("HAM", E286)</f>
        <v>#VALUE!</v>
      </c>
      <c r="P286" t="e">
        <f>SEARCH("millennial", E286)</f>
        <v>#VALUE!</v>
      </c>
      <c r="Q286" t="e">
        <f>SEARCH("lingkungan", E286)</f>
        <v>#VALUE!</v>
      </c>
      <c r="R286" t="e">
        <f>SEARCH("asasi", E286)</f>
        <v>#VALUE!</v>
      </c>
      <c r="S286" t="e">
        <f t="shared" si="14"/>
        <v>#VALUE!</v>
      </c>
      <c r="T286">
        <f>COUNTIF(E286, "*212*")</f>
        <v>0</v>
      </c>
    </row>
    <row r="287" spans="1:20" ht="57.6" hidden="1" x14ac:dyDescent="0.3">
      <c r="A287" s="2" t="s">
        <v>3254</v>
      </c>
      <c r="B287" s="2" t="s">
        <v>3265</v>
      </c>
      <c r="C287" s="2" t="s">
        <v>3194</v>
      </c>
      <c r="D287" s="2" t="s">
        <v>3506</v>
      </c>
      <c r="E287" s="1" t="s">
        <v>287</v>
      </c>
      <c r="F287" s="1">
        <f>COUNTIF(E287, "*#*")</f>
        <v>0</v>
      </c>
      <c r="G287" s="1" t="e">
        <f>FIND("#", E287)</f>
        <v>#VALUE!</v>
      </c>
      <c r="I287" s="1">
        <f>COUNTIF(E287, "*RT*")</f>
        <v>1</v>
      </c>
      <c r="J287" s="1">
        <f>FIND("RT",E287)</f>
        <v>1</v>
      </c>
      <c r="K287">
        <v>154</v>
      </c>
      <c r="L287">
        <v>0</v>
      </c>
      <c r="M287">
        <f>COUNTIF(E287, "*Jokowi*")</f>
        <v>0</v>
      </c>
      <c r="N287">
        <f>COUNTIF(E287, "*perempuan*")</f>
        <v>0</v>
      </c>
      <c r="O287" t="e">
        <f>FIND("HAM", E287)</f>
        <v>#VALUE!</v>
      </c>
      <c r="P287" t="e">
        <f>SEARCH("millennial", E287)</f>
        <v>#VALUE!</v>
      </c>
      <c r="Q287" t="e">
        <f>SEARCH("lingkungan", E287)</f>
        <v>#VALUE!</v>
      </c>
      <c r="R287" t="e">
        <f>SEARCH("asasi", E287)</f>
        <v>#VALUE!</v>
      </c>
      <c r="S287" t="e">
        <f t="shared" si="14"/>
        <v>#VALUE!</v>
      </c>
      <c r="T287">
        <f>COUNTIF(E287, "*212*")</f>
        <v>0</v>
      </c>
    </row>
    <row r="288" spans="1:20" ht="43.2" hidden="1" x14ac:dyDescent="0.3">
      <c r="A288" s="2" t="s">
        <v>3193</v>
      </c>
      <c r="B288" s="2" t="s">
        <v>3257</v>
      </c>
      <c r="C288" s="2" t="s">
        <v>3752</v>
      </c>
      <c r="D288" s="2" t="s">
        <v>4112</v>
      </c>
      <c r="E288" s="1" t="s">
        <v>891</v>
      </c>
      <c r="F288" s="1">
        <f>COUNTIF(E288, "*#*")</f>
        <v>0</v>
      </c>
      <c r="G288" s="1" t="e">
        <f>FIND("#", E288)</f>
        <v>#VALUE!</v>
      </c>
      <c r="I288" s="1">
        <f>COUNTIF(E288, "*RT*")</f>
        <v>0</v>
      </c>
      <c r="K288">
        <v>488</v>
      </c>
      <c r="L288">
        <v>144</v>
      </c>
      <c r="M288">
        <f>COUNTIF(E288, "*Jokowi*")</f>
        <v>0</v>
      </c>
      <c r="N288">
        <f>COUNTIF(E288, "*perempuan*")</f>
        <v>0</v>
      </c>
      <c r="O288" t="e">
        <f>FIND("HAM", E288)</f>
        <v>#VALUE!</v>
      </c>
      <c r="P288" t="e">
        <f>SEARCH("millennial", E288)</f>
        <v>#VALUE!</v>
      </c>
      <c r="Q288" t="e">
        <f>SEARCH("lingkungan", E288)</f>
        <v>#VALUE!</v>
      </c>
      <c r="R288" t="e">
        <f>SEARCH("asasi", E288)</f>
        <v>#VALUE!</v>
      </c>
      <c r="S288" t="e">
        <f t="shared" si="14"/>
        <v>#VALUE!</v>
      </c>
      <c r="T288">
        <f>COUNTIF(E288, "*212*")</f>
        <v>0</v>
      </c>
    </row>
    <row r="289" spans="1:20" ht="43.2" hidden="1" x14ac:dyDescent="0.3">
      <c r="A289" s="2" t="s">
        <v>3438</v>
      </c>
      <c r="B289" s="2" t="s">
        <v>3285</v>
      </c>
      <c r="C289" s="2" t="s">
        <v>3589</v>
      </c>
      <c r="D289" s="2" t="s">
        <v>3606</v>
      </c>
      <c r="E289" s="1" t="s">
        <v>383</v>
      </c>
      <c r="F289" s="1">
        <f>COUNTIF(E289, "*#*")</f>
        <v>0</v>
      </c>
      <c r="G289" s="1" t="e">
        <f>FIND("#", E289)</f>
        <v>#VALUE!</v>
      </c>
      <c r="I289" s="1">
        <f>COUNTIF(E289, "*RT*")</f>
        <v>1</v>
      </c>
      <c r="J289" s="1" t="e">
        <f>FIND("RT",E289)</f>
        <v>#VALUE!</v>
      </c>
      <c r="K289">
        <v>486</v>
      </c>
      <c r="L289">
        <v>801</v>
      </c>
      <c r="M289">
        <f>COUNTIF(E289, "*Jokowi*")</f>
        <v>0</v>
      </c>
      <c r="N289">
        <f>COUNTIF(E289, "*perempuan*")</f>
        <v>0</v>
      </c>
      <c r="O289" t="e">
        <f>FIND("HAM", E289)</f>
        <v>#VALUE!</v>
      </c>
      <c r="P289" t="e">
        <f>SEARCH("millennial", E289)</f>
        <v>#VALUE!</v>
      </c>
      <c r="Q289" t="e">
        <f>SEARCH("lingkungan", E289)</f>
        <v>#VALUE!</v>
      </c>
      <c r="R289" t="e">
        <f>SEARCH("asasi", E289)</f>
        <v>#VALUE!</v>
      </c>
      <c r="S289" t="e">
        <f t="shared" si="14"/>
        <v>#VALUE!</v>
      </c>
      <c r="T289">
        <f>COUNTIF(E289, "*212*")</f>
        <v>0</v>
      </c>
    </row>
    <row r="290" spans="1:20" ht="43.2" hidden="1" x14ac:dyDescent="0.3">
      <c r="A290" s="2" t="s">
        <v>3485</v>
      </c>
      <c r="B290" s="2" t="s">
        <v>3485</v>
      </c>
      <c r="C290" s="2" t="s">
        <v>3513</v>
      </c>
      <c r="D290" s="2" t="s">
        <v>3579</v>
      </c>
      <c r="E290" s="1" t="s">
        <v>358</v>
      </c>
      <c r="F290" s="1">
        <f>COUNTIF(E290, "*#*")</f>
        <v>0</v>
      </c>
      <c r="G290" s="1" t="e">
        <f>FIND("#", E290)</f>
        <v>#VALUE!</v>
      </c>
      <c r="I290" s="1">
        <f>COUNTIF(E290, "*RT*")</f>
        <v>0</v>
      </c>
      <c r="K290">
        <v>485</v>
      </c>
      <c r="L290">
        <v>605</v>
      </c>
      <c r="M290">
        <f>COUNTIF(E290, "*Jokowi*")</f>
        <v>0</v>
      </c>
      <c r="N290">
        <f>COUNTIF(E290, "*perempuan*")</f>
        <v>0</v>
      </c>
      <c r="O290" t="e">
        <f>FIND("HAM", E290)</f>
        <v>#VALUE!</v>
      </c>
      <c r="P290" t="e">
        <f>SEARCH("millennial", E290)</f>
        <v>#VALUE!</v>
      </c>
      <c r="Q290" t="e">
        <f>SEARCH("lingkungan", E290)</f>
        <v>#VALUE!</v>
      </c>
      <c r="R290" t="e">
        <f>SEARCH("asasi", E290)</f>
        <v>#VALUE!</v>
      </c>
      <c r="S290" t="e">
        <f t="shared" si="14"/>
        <v>#VALUE!</v>
      </c>
      <c r="T290">
        <f>COUNTIF(E290, "*212*")</f>
        <v>0</v>
      </c>
    </row>
    <row r="291" spans="1:20" ht="28.8" hidden="1" x14ac:dyDescent="0.3">
      <c r="A291" s="2" t="s">
        <v>3485</v>
      </c>
      <c r="B291" s="2" t="s">
        <v>3254</v>
      </c>
      <c r="C291" s="2" t="s">
        <v>3752</v>
      </c>
      <c r="D291" s="2" t="s">
        <v>3919</v>
      </c>
      <c r="E291" s="1" t="s">
        <v>695</v>
      </c>
      <c r="F291" s="1">
        <f>COUNTIF(E291, "*#*")</f>
        <v>0</v>
      </c>
      <c r="G291" s="1" t="e">
        <f>FIND("#", E291)</f>
        <v>#VALUE!</v>
      </c>
      <c r="I291" s="1">
        <f>COUNTIF(E291, "*RT*")</f>
        <v>1</v>
      </c>
      <c r="J291" s="1" t="e">
        <f>FIND("RT",E291)</f>
        <v>#VALUE!</v>
      </c>
      <c r="K291">
        <v>482</v>
      </c>
      <c r="L291">
        <v>130</v>
      </c>
      <c r="M291">
        <f>COUNTIF(E291, "*Jokowi*")</f>
        <v>0</v>
      </c>
      <c r="N291">
        <f>COUNTIF(E291, "*perempuan*")</f>
        <v>0</v>
      </c>
      <c r="O291" t="e">
        <f>FIND("HAM", E291)</f>
        <v>#VALUE!</v>
      </c>
      <c r="P291" t="e">
        <f>SEARCH("millennial", E291)</f>
        <v>#VALUE!</v>
      </c>
      <c r="Q291" t="e">
        <f>SEARCH("lingkungan", E291)</f>
        <v>#VALUE!</v>
      </c>
      <c r="R291" t="e">
        <f>SEARCH("asasi", E291)</f>
        <v>#VALUE!</v>
      </c>
      <c r="S291" t="e">
        <f t="shared" si="14"/>
        <v>#VALUE!</v>
      </c>
      <c r="T291">
        <f>COUNTIF(E291, "*212*")</f>
        <v>0</v>
      </c>
    </row>
    <row r="292" spans="1:20" ht="43.2" hidden="1" x14ac:dyDescent="0.3">
      <c r="A292" s="2" t="s">
        <v>3221</v>
      </c>
      <c r="B292" s="2" t="s">
        <v>3265</v>
      </c>
      <c r="C292" s="2" t="s">
        <v>3752</v>
      </c>
      <c r="D292" s="2" t="s">
        <v>4395</v>
      </c>
      <c r="E292" s="1" t="s">
        <v>1181</v>
      </c>
      <c r="F292" s="1">
        <f>COUNTIF(E292, "*#*")</f>
        <v>0</v>
      </c>
      <c r="G292" s="1" t="e">
        <f>FIND("#", E292)</f>
        <v>#VALUE!</v>
      </c>
      <c r="I292" s="1">
        <f>COUNTIF(E292, "*RT*")</f>
        <v>0</v>
      </c>
      <c r="K292">
        <v>482</v>
      </c>
      <c r="L292">
        <v>261</v>
      </c>
      <c r="M292">
        <f>COUNTIF(E292, "*Jokowi*")</f>
        <v>0</v>
      </c>
      <c r="N292">
        <f>COUNTIF(E292, "*perempuan*")</f>
        <v>0</v>
      </c>
      <c r="O292" t="e">
        <f>FIND("HAM", E292)</f>
        <v>#VALUE!</v>
      </c>
      <c r="P292" t="e">
        <f>SEARCH("millennial", E292)</f>
        <v>#VALUE!</v>
      </c>
      <c r="Q292" t="e">
        <f>SEARCH("lingkungan", E292)</f>
        <v>#VALUE!</v>
      </c>
      <c r="R292" t="e">
        <f>SEARCH("asasi", E292)</f>
        <v>#VALUE!</v>
      </c>
      <c r="S292" t="e">
        <f t="shared" si="14"/>
        <v>#VALUE!</v>
      </c>
      <c r="T292">
        <f>COUNTIF(E292, "*212*")</f>
        <v>0</v>
      </c>
    </row>
    <row r="293" spans="1:20" ht="57.6" hidden="1" x14ac:dyDescent="0.3">
      <c r="A293" s="2" t="s">
        <v>3391</v>
      </c>
      <c r="B293" s="2" t="s">
        <v>3254</v>
      </c>
      <c r="C293" s="2" t="s">
        <v>3194</v>
      </c>
      <c r="D293" s="2" t="s">
        <v>3428</v>
      </c>
      <c r="E293" s="1" t="s">
        <v>212</v>
      </c>
      <c r="F293" s="1">
        <f>COUNTIF(E293, "*#*")</f>
        <v>0</v>
      </c>
      <c r="G293" s="1" t="e">
        <f>FIND("#", E293)</f>
        <v>#VALUE!</v>
      </c>
      <c r="I293" s="1">
        <f>COUNTIF(E293, "*RT*")</f>
        <v>0</v>
      </c>
      <c r="K293">
        <v>151</v>
      </c>
      <c r="L293">
        <v>933</v>
      </c>
      <c r="M293">
        <f>COUNTIF(E293, "*Jokowi*")</f>
        <v>0</v>
      </c>
      <c r="N293">
        <f>COUNTIF(E293, "*perempuan*")</f>
        <v>0</v>
      </c>
      <c r="O293" t="e">
        <f>FIND("HAM", E293)</f>
        <v>#VALUE!</v>
      </c>
      <c r="P293" t="e">
        <f>SEARCH("millennial", E293)</f>
        <v>#VALUE!</v>
      </c>
      <c r="Q293" t="e">
        <f>SEARCH("lingkungan", E293)</f>
        <v>#VALUE!</v>
      </c>
      <c r="R293" t="e">
        <f>SEARCH("asasi", E293)</f>
        <v>#VALUE!</v>
      </c>
      <c r="S293" t="e">
        <f t="shared" si="14"/>
        <v>#VALUE!</v>
      </c>
      <c r="T293">
        <f>COUNTIF(E293, "*212*")</f>
        <v>0</v>
      </c>
    </row>
    <row r="294" spans="1:20" ht="57.6" hidden="1" x14ac:dyDescent="0.3">
      <c r="A294" s="2" t="s">
        <v>3437</v>
      </c>
      <c r="B294" s="2" t="s">
        <v>3438</v>
      </c>
      <c r="C294" s="2" t="s">
        <v>3687</v>
      </c>
      <c r="D294" s="2" t="s">
        <v>3706</v>
      </c>
      <c r="E294" s="1" t="s">
        <v>482</v>
      </c>
      <c r="F294" s="1">
        <f>COUNTIF(E294, "*#*")</f>
        <v>1</v>
      </c>
      <c r="G294" s="1">
        <f>FIND("#", E294)</f>
        <v>131</v>
      </c>
      <c r="H294" s="1" t="str">
        <f>MID(E294,G294-1, 25)</f>
        <v xml:space="preserve"> #1TahunKMP</v>
      </c>
      <c r="I294" s="1">
        <f>COUNTIF(E294, "*RT*")</f>
        <v>0</v>
      </c>
      <c r="K294">
        <v>479</v>
      </c>
      <c r="L294">
        <v>629</v>
      </c>
      <c r="M294">
        <f>COUNTIF(E294, "*Jokowi*")</f>
        <v>0</v>
      </c>
      <c r="N294">
        <f>COUNTIF(E294, "*perempuan*")</f>
        <v>0</v>
      </c>
      <c r="O294" t="e">
        <f>FIND("HAM", E294)</f>
        <v>#VALUE!</v>
      </c>
      <c r="P294" t="e">
        <f>SEARCH("millennial", E294)</f>
        <v>#VALUE!</v>
      </c>
      <c r="Q294" t="e">
        <f>SEARCH("lingkungan", E294)</f>
        <v>#VALUE!</v>
      </c>
      <c r="R294" t="e">
        <f>SEARCH("asasi", E294)</f>
        <v>#VALUE!</v>
      </c>
      <c r="S294" t="e">
        <f t="shared" si="14"/>
        <v>#VALUE!</v>
      </c>
      <c r="T294">
        <f>COUNTIF(E294, "*212*")</f>
        <v>0</v>
      </c>
    </row>
    <row r="295" spans="1:20" hidden="1" x14ac:dyDescent="0.3">
      <c r="A295" s="2" t="s">
        <v>3199</v>
      </c>
      <c r="B295" s="2" t="s">
        <v>3193</v>
      </c>
      <c r="C295" s="2" t="s">
        <v>3194</v>
      </c>
      <c r="D295" s="2" t="s">
        <v>3204</v>
      </c>
      <c r="E295" s="1" t="s">
        <v>11</v>
      </c>
      <c r="F295" s="1">
        <f>COUNTIF(E295, "*#*")</f>
        <v>0</v>
      </c>
      <c r="G295" s="1" t="e">
        <f>FIND("#", E295)</f>
        <v>#VALUE!</v>
      </c>
      <c r="I295" s="1">
        <f>COUNTIF(E295, "*RT*")</f>
        <v>0</v>
      </c>
      <c r="K295">
        <v>137</v>
      </c>
      <c r="L295">
        <v>1154</v>
      </c>
      <c r="M295">
        <f>COUNTIF(E295, "*Jokowi*")</f>
        <v>0</v>
      </c>
      <c r="N295">
        <f>COUNTIF(E295, "*perempuan*")</f>
        <v>0</v>
      </c>
      <c r="O295" t="e">
        <f>FIND("HAM", E295)</f>
        <v>#VALUE!</v>
      </c>
      <c r="P295" t="e">
        <f>SEARCH("millennial", E295)</f>
        <v>#VALUE!</v>
      </c>
      <c r="Q295" t="e">
        <f>SEARCH("lingkungan", E295)</f>
        <v>#VALUE!</v>
      </c>
      <c r="R295" t="e">
        <f>SEARCH("asasi", E295)</f>
        <v>#VALUE!</v>
      </c>
      <c r="S295" t="e">
        <f t="shared" si="14"/>
        <v>#VALUE!</v>
      </c>
      <c r="T295">
        <f>COUNTIF(E295, "*212*")</f>
        <v>0</v>
      </c>
    </row>
    <row r="296" spans="1:20" hidden="1" x14ac:dyDescent="0.3">
      <c r="A296" s="2" t="s">
        <v>3285</v>
      </c>
      <c r="B296" s="2" t="s">
        <v>3257</v>
      </c>
      <c r="C296" s="2" t="s">
        <v>3752</v>
      </c>
      <c r="D296" s="2" t="s">
        <v>4122</v>
      </c>
      <c r="E296" s="1" t="s">
        <v>901</v>
      </c>
      <c r="F296" s="1">
        <f>COUNTIF(E296, "*#*")</f>
        <v>0</v>
      </c>
      <c r="G296" s="1" t="e">
        <f>FIND("#", E296)</f>
        <v>#VALUE!</v>
      </c>
      <c r="I296" s="1">
        <f>COUNTIF(E296, "*RT*")</f>
        <v>0</v>
      </c>
      <c r="K296">
        <v>474</v>
      </c>
      <c r="L296">
        <v>150</v>
      </c>
      <c r="M296">
        <f>COUNTIF(E296, "*Jokowi*")</f>
        <v>0</v>
      </c>
      <c r="N296">
        <f>COUNTIF(E296, "*perempuan*")</f>
        <v>0</v>
      </c>
      <c r="O296" t="e">
        <f>FIND("HAM", E296)</f>
        <v>#VALUE!</v>
      </c>
      <c r="P296" t="e">
        <f>SEARCH("millennial", E296)</f>
        <v>#VALUE!</v>
      </c>
      <c r="Q296" t="e">
        <f>SEARCH("lingkungan", E296)</f>
        <v>#VALUE!</v>
      </c>
      <c r="R296" t="e">
        <f>SEARCH("asasi", E296)</f>
        <v>#VALUE!</v>
      </c>
      <c r="S296" t="e">
        <f t="shared" si="14"/>
        <v>#VALUE!</v>
      </c>
      <c r="T296">
        <f>COUNTIF(E296, "*212*")</f>
        <v>0</v>
      </c>
    </row>
    <row r="297" spans="1:20" ht="57.6" hidden="1" x14ac:dyDescent="0.3">
      <c r="A297" s="2" t="s">
        <v>3398</v>
      </c>
      <c r="B297" s="2" t="s">
        <v>3193</v>
      </c>
      <c r="C297" s="2" t="s">
        <v>5415</v>
      </c>
      <c r="D297" s="2" t="s">
        <v>5532</v>
      </c>
      <c r="E297" s="1" t="s">
        <v>2387</v>
      </c>
      <c r="F297" s="1">
        <f>COUNTIF(E297, "*#*")</f>
        <v>0</v>
      </c>
      <c r="G297" s="1" t="e">
        <f>FIND("#", E297)</f>
        <v>#VALUE!</v>
      </c>
      <c r="I297" s="1">
        <f>COUNTIF(E297, "*RT*")</f>
        <v>0</v>
      </c>
      <c r="K297">
        <v>467</v>
      </c>
      <c r="L297">
        <v>12</v>
      </c>
      <c r="M297">
        <f>COUNTIF(E297, "*Jokowi*")</f>
        <v>0</v>
      </c>
      <c r="N297">
        <f>COUNTIF(E297, "*perempuan*")</f>
        <v>0</v>
      </c>
      <c r="O297" t="e">
        <f>FIND("HAM", E297)</f>
        <v>#VALUE!</v>
      </c>
      <c r="P297" t="e">
        <f>SEARCH("millennial", E297)</f>
        <v>#VALUE!</v>
      </c>
      <c r="Q297" t="e">
        <f>SEARCH("lingkungan", E297)</f>
        <v>#VALUE!</v>
      </c>
      <c r="R297" t="e">
        <f>SEARCH("asasi", E297)</f>
        <v>#VALUE!</v>
      </c>
      <c r="S297" t="e">
        <f t="shared" si="14"/>
        <v>#VALUE!</v>
      </c>
      <c r="T297">
        <f>COUNTIF(E297, "*212*")</f>
        <v>0</v>
      </c>
    </row>
    <row r="298" spans="1:20" ht="57.6" hidden="1" x14ac:dyDescent="0.3">
      <c r="A298" s="2" t="s">
        <v>3485</v>
      </c>
      <c r="B298" s="2" t="s">
        <v>3485</v>
      </c>
      <c r="C298" s="2" t="s">
        <v>3513</v>
      </c>
      <c r="D298" s="2" t="s">
        <v>3586</v>
      </c>
      <c r="E298" s="1" t="s">
        <v>365</v>
      </c>
      <c r="F298" s="1">
        <f>COUNTIF(E298, "*#*")</f>
        <v>0</v>
      </c>
      <c r="G298" s="1" t="e">
        <f>FIND("#", E298)</f>
        <v>#VALUE!</v>
      </c>
      <c r="I298" s="1">
        <f>COUNTIF(E298, "*RT*")</f>
        <v>0</v>
      </c>
      <c r="K298">
        <v>464</v>
      </c>
      <c r="L298">
        <v>504</v>
      </c>
      <c r="M298">
        <f>COUNTIF(E298, "*Jokowi*")</f>
        <v>0</v>
      </c>
      <c r="N298">
        <f>COUNTIF(E298, "*perempuan*")</f>
        <v>0</v>
      </c>
      <c r="O298" t="e">
        <f>FIND("HAM", E298)</f>
        <v>#VALUE!</v>
      </c>
      <c r="P298" t="e">
        <f>SEARCH("millennial", E298)</f>
        <v>#VALUE!</v>
      </c>
      <c r="Q298" t="e">
        <f>SEARCH("lingkungan", E298)</f>
        <v>#VALUE!</v>
      </c>
      <c r="R298" t="e">
        <f>SEARCH("asasi", E298)</f>
        <v>#VALUE!</v>
      </c>
      <c r="S298" t="e">
        <f t="shared" si="14"/>
        <v>#VALUE!</v>
      </c>
      <c r="T298">
        <f>COUNTIF(E298, "*212*")</f>
        <v>0</v>
      </c>
    </row>
    <row r="299" spans="1:20" ht="43.2" hidden="1" x14ac:dyDescent="0.3">
      <c r="A299" s="2" t="s">
        <v>3199</v>
      </c>
      <c r="B299" s="2" t="s">
        <v>3247</v>
      </c>
      <c r="C299" s="2" t="s">
        <v>3194</v>
      </c>
      <c r="D299" s="2" t="s">
        <v>3368</v>
      </c>
      <c r="E299" s="1" t="s">
        <v>155</v>
      </c>
      <c r="F299" s="1">
        <f>COUNTIF(E299, "*#*")</f>
        <v>0</v>
      </c>
      <c r="G299" s="1" t="e">
        <f>FIND("#", E299)</f>
        <v>#VALUE!</v>
      </c>
      <c r="I299" s="1">
        <f>COUNTIF(E299, "*RT*")</f>
        <v>1</v>
      </c>
      <c r="J299" s="1">
        <f>FIND("RT",E299)</f>
        <v>1</v>
      </c>
      <c r="K299">
        <v>135</v>
      </c>
      <c r="L299">
        <v>0</v>
      </c>
      <c r="M299">
        <f>COUNTIF(E299, "*Jokowi*")</f>
        <v>0</v>
      </c>
      <c r="N299">
        <f>COUNTIF(E299, "*perempuan*")</f>
        <v>0</v>
      </c>
      <c r="O299" t="e">
        <f>FIND("HAM", E299)</f>
        <v>#VALUE!</v>
      </c>
      <c r="P299" t="e">
        <f>SEARCH("millennial", E299)</f>
        <v>#VALUE!</v>
      </c>
      <c r="Q299" t="e">
        <f>SEARCH("lingkungan", E299)</f>
        <v>#VALUE!</v>
      </c>
      <c r="R299" t="e">
        <f>SEARCH("asasi", E299)</f>
        <v>#VALUE!</v>
      </c>
      <c r="S299" t="e">
        <f t="shared" si="14"/>
        <v>#VALUE!</v>
      </c>
      <c r="T299">
        <f>COUNTIF(E299, "*212*")</f>
        <v>0</v>
      </c>
    </row>
    <row r="300" spans="1:20" ht="43.2" hidden="1" x14ac:dyDescent="0.3">
      <c r="A300" s="2" t="s">
        <v>3276</v>
      </c>
      <c r="B300" s="2" t="s">
        <v>3193</v>
      </c>
      <c r="C300" s="2" t="s">
        <v>3752</v>
      </c>
      <c r="D300" s="2" t="s">
        <v>3768</v>
      </c>
      <c r="E300" s="1" t="s">
        <v>543</v>
      </c>
      <c r="F300" s="1">
        <f>COUNTIF(E300, "*#*")</f>
        <v>0</v>
      </c>
      <c r="G300" s="1" t="e">
        <f>FIND("#", E300)</f>
        <v>#VALUE!</v>
      </c>
      <c r="I300" s="1">
        <f>COUNTIF(E300, "*RT*")</f>
        <v>0</v>
      </c>
      <c r="K300">
        <v>459</v>
      </c>
      <c r="L300">
        <v>211</v>
      </c>
      <c r="M300">
        <f>COUNTIF(E300, "*Jokowi*")</f>
        <v>0</v>
      </c>
      <c r="N300">
        <f>COUNTIF(E300, "*perempuan*")</f>
        <v>0</v>
      </c>
      <c r="O300" t="e">
        <f>FIND("HAM", E300)</f>
        <v>#VALUE!</v>
      </c>
      <c r="P300" t="e">
        <f>SEARCH("millennial", E300)</f>
        <v>#VALUE!</v>
      </c>
      <c r="Q300" t="e">
        <f>SEARCH("lingkungan", E300)</f>
        <v>#VALUE!</v>
      </c>
      <c r="R300" t="e">
        <f>SEARCH("asasi", E300)</f>
        <v>#VALUE!</v>
      </c>
      <c r="S300" t="e">
        <f t="shared" si="14"/>
        <v>#VALUE!</v>
      </c>
      <c r="T300">
        <f>COUNTIF(E300, "*212*")</f>
        <v>0</v>
      </c>
    </row>
    <row r="301" spans="1:20" ht="57.6" hidden="1" x14ac:dyDescent="0.3">
      <c r="A301" s="2" t="s">
        <v>3333</v>
      </c>
      <c r="B301" s="2" t="s">
        <v>3285</v>
      </c>
      <c r="C301" s="2" t="s">
        <v>3752</v>
      </c>
      <c r="D301" s="2" t="s">
        <v>3774</v>
      </c>
      <c r="E301" s="1" t="s">
        <v>549</v>
      </c>
      <c r="F301" s="1">
        <f>COUNTIF(E301, "*#*")</f>
        <v>0</v>
      </c>
      <c r="G301" s="1" t="e">
        <f>FIND("#", E301)</f>
        <v>#VALUE!</v>
      </c>
      <c r="I301" s="1">
        <f>COUNTIF(E301, "*RT*")</f>
        <v>0</v>
      </c>
      <c r="K301">
        <v>459</v>
      </c>
      <c r="L301">
        <v>256</v>
      </c>
      <c r="M301">
        <f>COUNTIF(E301, "*Jokowi*")</f>
        <v>0</v>
      </c>
      <c r="N301">
        <f>COUNTIF(E301, "*perempuan*")</f>
        <v>0</v>
      </c>
      <c r="O301" t="e">
        <f>FIND("HAM", E301)</f>
        <v>#VALUE!</v>
      </c>
      <c r="P301" t="e">
        <f>SEARCH("millennial", E301)</f>
        <v>#VALUE!</v>
      </c>
      <c r="Q301" t="e">
        <f>SEARCH("lingkungan", E301)</f>
        <v>#VALUE!</v>
      </c>
      <c r="R301" t="e">
        <f>SEARCH("asasi", E301)</f>
        <v>#VALUE!</v>
      </c>
      <c r="S301" t="e">
        <f t="shared" si="14"/>
        <v>#VALUE!</v>
      </c>
      <c r="T301">
        <f>COUNTIF(E301, "*212*")</f>
        <v>0</v>
      </c>
    </row>
    <row r="302" spans="1:20" ht="43.2" hidden="1" x14ac:dyDescent="0.3">
      <c r="A302" s="2" t="s">
        <v>3438</v>
      </c>
      <c r="B302" s="2" t="s">
        <v>3285</v>
      </c>
      <c r="C302" s="2" t="s">
        <v>3589</v>
      </c>
      <c r="D302" s="2" t="s">
        <v>3603</v>
      </c>
      <c r="E302" s="1" t="s">
        <v>380</v>
      </c>
      <c r="F302" s="1">
        <f>COUNTIF(E302, "*#*")</f>
        <v>0</v>
      </c>
      <c r="G302" s="1" t="e">
        <f>FIND("#", E302)</f>
        <v>#VALUE!</v>
      </c>
      <c r="I302" s="1">
        <f>COUNTIF(E302, "*RT*")</f>
        <v>1</v>
      </c>
      <c r="J302" s="1" t="e">
        <f>FIND("RT",E302)</f>
        <v>#VALUE!</v>
      </c>
      <c r="K302">
        <v>458</v>
      </c>
      <c r="L302">
        <v>899</v>
      </c>
      <c r="M302">
        <f>COUNTIF(E302, "*Jokowi*")</f>
        <v>0</v>
      </c>
      <c r="N302">
        <f>COUNTIF(E302, "*perempuan*")</f>
        <v>0</v>
      </c>
      <c r="O302" t="e">
        <f>FIND("HAM", E302)</f>
        <v>#VALUE!</v>
      </c>
      <c r="P302" t="e">
        <f>SEARCH("millennial", E302)</f>
        <v>#VALUE!</v>
      </c>
      <c r="Q302" t="e">
        <f>SEARCH("lingkungan", E302)</f>
        <v>#VALUE!</v>
      </c>
      <c r="R302" t="e">
        <f>SEARCH("asasi", E302)</f>
        <v>#VALUE!</v>
      </c>
      <c r="S302" t="e">
        <f t="shared" si="14"/>
        <v>#VALUE!</v>
      </c>
      <c r="T302">
        <f>COUNTIF(E302, "*212*")</f>
        <v>0</v>
      </c>
    </row>
    <row r="303" spans="1:20" ht="43.2" hidden="1" x14ac:dyDescent="0.3">
      <c r="A303" s="2" t="s">
        <v>3485</v>
      </c>
      <c r="B303" s="2" t="s">
        <v>3485</v>
      </c>
      <c r="C303" s="2" t="s">
        <v>3513</v>
      </c>
      <c r="D303" s="2" t="s">
        <v>3582</v>
      </c>
      <c r="E303" s="1" t="s">
        <v>361</v>
      </c>
      <c r="F303" s="1">
        <f>COUNTIF(E303, "*#*")</f>
        <v>0</v>
      </c>
      <c r="G303" s="1" t="e">
        <f>FIND("#", E303)</f>
        <v>#VALUE!</v>
      </c>
      <c r="I303" s="1">
        <f>COUNTIF(E303, "*RT*")</f>
        <v>1</v>
      </c>
      <c r="J303" s="1" t="e">
        <f>FIND("RT",E303)</f>
        <v>#VALUE!</v>
      </c>
      <c r="K303">
        <v>457</v>
      </c>
      <c r="L303">
        <v>414</v>
      </c>
      <c r="M303">
        <f>COUNTIF(E303, "*Jokowi*")</f>
        <v>0</v>
      </c>
      <c r="N303">
        <f>COUNTIF(E303, "*perempuan*")</f>
        <v>0</v>
      </c>
      <c r="O303" t="e">
        <f>FIND("HAM", E303)</f>
        <v>#VALUE!</v>
      </c>
      <c r="P303" t="e">
        <f>SEARCH("millennial", E303)</f>
        <v>#VALUE!</v>
      </c>
      <c r="Q303" t="e">
        <f>SEARCH("lingkungan", E303)</f>
        <v>#VALUE!</v>
      </c>
      <c r="R303" t="e">
        <f>SEARCH("asasi", E303)</f>
        <v>#VALUE!</v>
      </c>
      <c r="S303" t="e">
        <f t="shared" si="14"/>
        <v>#VALUE!</v>
      </c>
      <c r="T303">
        <f>COUNTIF(E303, "*212*")</f>
        <v>0</v>
      </c>
    </row>
    <row r="304" spans="1:20" ht="43.2" hidden="1" x14ac:dyDescent="0.3">
      <c r="A304" s="2" t="s">
        <v>3333</v>
      </c>
      <c r="B304" s="2" t="s">
        <v>3285</v>
      </c>
      <c r="C304" s="2" t="s">
        <v>3752</v>
      </c>
      <c r="D304" s="2" t="s">
        <v>3776</v>
      </c>
      <c r="E304" s="1" t="s">
        <v>551</v>
      </c>
      <c r="F304" s="1">
        <f>COUNTIF(E304, "*#*")</f>
        <v>0</v>
      </c>
      <c r="G304" s="1" t="e">
        <f>FIND("#", E304)</f>
        <v>#VALUE!</v>
      </c>
      <c r="I304" s="1">
        <f>COUNTIF(E304, "*RT*")</f>
        <v>0</v>
      </c>
      <c r="K304">
        <v>447</v>
      </c>
      <c r="L304">
        <v>211</v>
      </c>
      <c r="M304">
        <f>COUNTIF(E304, "*Jokowi*")</f>
        <v>0</v>
      </c>
      <c r="N304">
        <f>COUNTIF(E304, "*perempuan*")</f>
        <v>0</v>
      </c>
      <c r="O304" t="e">
        <f>FIND("HAM", E304)</f>
        <v>#VALUE!</v>
      </c>
      <c r="P304" t="e">
        <f>SEARCH("millennial", E304)</f>
        <v>#VALUE!</v>
      </c>
      <c r="Q304" t="e">
        <f>SEARCH("lingkungan", E304)</f>
        <v>#VALUE!</v>
      </c>
      <c r="R304" t="e">
        <f>SEARCH("asasi", E304)</f>
        <v>#VALUE!</v>
      </c>
      <c r="S304" t="e">
        <f t="shared" si="14"/>
        <v>#VALUE!</v>
      </c>
      <c r="T304">
        <f>COUNTIF(E304, "*212*")</f>
        <v>0</v>
      </c>
    </row>
    <row r="305" spans="1:20" ht="28.8" hidden="1" x14ac:dyDescent="0.3">
      <c r="A305" s="2" t="s">
        <v>3227</v>
      </c>
      <c r="B305" s="2" t="s">
        <v>3257</v>
      </c>
      <c r="C305" s="2" t="s">
        <v>3513</v>
      </c>
      <c r="D305" s="2" t="s">
        <v>3526</v>
      </c>
      <c r="E305" s="1" t="s">
        <v>305</v>
      </c>
      <c r="F305" s="1">
        <f>COUNTIF(E305, "*#*")</f>
        <v>0</v>
      </c>
      <c r="G305" s="1" t="e">
        <f>FIND("#", E305)</f>
        <v>#VALUE!</v>
      </c>
      <c r="I305" s="1">
        <f>COUNTIF(E305, "*RT*")</f>
        <v>1</v>
      </c>
      <c r="J305" s="1">
        <f>FIND("RT",E305)</f>
        <v>1</v>
      </c>
      <c r="K305">
        <v>148</v>
      </c>
      <c r="L305">
        <v>0</v>
      </c>
      <c r="M305">
        <f>COUNTIF(E305, "*Jokowi*")</f>
        <v>0</v>
      </c>
      <c r="N305">
        <f>COUNTIF(E305, "*perempuan*")</f>
        <v>0</v>
      </c>
      <c r="O305" t="e">
        <f>FIND("HAM", E305)</f>
        <v>#VALUE!</v>
      </c>
      <c r="P305" t="e">
        <f>SEARCH("millennial", E305)</f>
        <v>#VALUE!</v>
      </c>
      <c r="Q305" t="e">
        <f>SEARCH("lingkungan", E305)</f>
        <v>#VALUE!</v>
      </c>
      <c r="R305" t="e">
        <f>SEARCH("asasi", E305)</f>
        <v>#VALUE!</v>
      </c>
      <c r="S305" t="e">
        <f t="shared" si="14"/>
        <v>#VALUE!</v>
      </c>
      <c r="T305">
        <f>COUNTIF(E305, "*212*")</f>
        <v>0</v>
      </c>
    </row>
    <row r="306" spans="1:20" ht="43.2" hidden="1" x14ac:dyDescent="0.3">
      <c r="A306" s="2" t="s">
        <v>3227</v>
      </c>
      <c r="B306" s="2" t="s">
        <v>3257</v>
      </c>
      <c r="C306" s="2" t="s">
        <v>3513</v>
      </c>
      <c r="D306" s="2" t="s">
        <v>3527</v>
      </c>
      <c r="E306" s="1" t="s">
        <v>306</v>
      </c>
      <c r="F306" s="1">
        <f>COUNTIF(E306, "*#*")</f>
        <v>0</v>
      </c>
      <c r="G306" s="1" t="e">
        <f>FIND("#", E306)</f>
        <v>#VALUE!</v>
      </c>
      <c r="I306" s="1">
        <f>COUNTIF(E306, "*RT*")</f>
        <v>1</v>
      </c>
      <c r="J306" s="1">
        <f>FIND("RT",E306)</f>
        <v>1</v>
      </c>
      <c r="K306">
        <v>168</v>
      </c>
      <c r="L306">
        <v>0</v>
      </c>
      <c r="M306">
        <f>COUNTIF(E306, "*Jokowi*")</f>
        <v>0</v>
      </c>
      <c r="N306">
        <f>COUNTIF(E306, "*perempuan*")</f>
        <v>0</v>
      </c>
      <c r="O306" t="e">
        <f>FIND("HAM", E306)</f>
        <v>#VALUE!</v>
      </c>
      <c r="P306" t="e">
        <f>SEARCH("millennial", E306)</f>
        <v>#VALUE!</v>
      </c>
      <c r="Q306" t="e">
        <f>SEARCH("lingkungan", E306)</f>
        <v>#VALUE!</v>
      </c>
      <c r="R306" t="e">
        <f>SEARCH("asasi", E306)</f>
        <v>#VALUE!</v>
      </c>
      <c r="S306" t="e">
        <f t="shared" si="14"/>
        <v>#VALUE!</v>
      </c>
      <c r="T306">
        <f>COUNTIF(E306, "*212*")</f>
        <v>0</v>
      </c>
    </row>
    <row r="307" spans="1:20" ht="43.2" hidden="1" x14ac:dyDescent="0.3">
      <c r="A307" s="2" t="s">
        <v>3438</v>
      </c>
      <c r="B307" s="2" t="s">
        <v>3285</v>
      </c>
      <c r="C307" s="2" t="s">
        <v>3589</v>
      </c>
      <c r="D307" s="2" t="s">
        <v>3608</v>
      </c>
      <c r="E307" s="1" t="s">
        <v>385</v>
      </c>
      <c r="F307" s="1">
        <f>COUNTIF(E307, "*#*")</f>
        <v>0</v>
      </c>
      <c r="G307" s="1" t="e">
        <f>FIND("#", E307)</f>
        <v>#VALUE!</v>
      </c>
      <c r="I307" s="1">
        <f>COUNTIF(E307, "*RT*")</f>
        <v>0</v>
      </c>
      <c r="K307">
        <v>444</v>
      </c>
      <c r="L307">
        <v>738</v>
      </c>
      <c r="M307">
        <f>COUNTIF(E307, "*Jokowi*")</f>
        <v>0</v>
      </c>
      <c r="N307">
        <f>COUNTIF(E307, "*perempuan*")</f>
        <v>0</v>
      </c>
      <c r="O307" t="e">
        <f>FIND("HAM", E307)</f>
        <v>#VALUE!</v>
      </c>
      <c r="P307" t="e">
        <f>SEARCH("millennial", E307)</f>
        <v>#VALUE!</v>
      </c>
      <c r="Q307" t="e">
        <f>SEARCH("lingkungan", E307)</f>
        <v>#VALUE!</v>
      </c>
      <c r="R307" t="e">
        <f>SEARCH("asasi", E307)</f>
        <v>#VALUE!</v>
      </c>
      <c r="S307" t="e">
        <f t="shared" si="14"/>
        <v>#VALUE!</v>
      </c>
      <c r="T307">
        <f>COUNTIF(E307, "*212*")</f>
        <v>0</v>
      </c>
    </row>
    <row r="308" spans="1:20" ht="28.8" hidden="1" x14ac:dyDescent="0.3">
      <c r="A308" s="2" t="s">
        <v>3227</v>
      </c>
      <c r="B308" s="2" t="s">
        <v>3257</v>
      </c>
      <c r="C308" s="2" t="s">
        <v>3513</v>
      </c>
      <c r="D308" s="2" t="s">
        <v>3529</v>
      </c>
      <c r="E308" s="1" t="s">
        <v>308</v>
      </c>
      <c r="F308" s="1">
        <f>COUNTIF(E308, "*#*")</f>
        <v>0</v>
      </c>
      <c r="G308" s="1" t="e">
        <f>FIND("#", E308)</f>
        <v>#VALUE!</v>
      </c>
      <c r="I308" s="1">
        <f>COUNTIF(E308, "*RT*")</f>
        <v>1</v>
      </c>
      <c r="J308" s="1">
        <f>FIND("RT",E308)</f>
        <v>1</v>
      </c>
      <c r="K308">
        <v>16</v>
      </c>
      <c r="L308">
        <v>0</v>
      </c>
      <c r="M308">
        <f>COUNTIF(E308, "*Jokowi*")</f>
        <v>0</v>
      </c>
      <c r="N308">
        <f>COUNTIF(E308, "*perempuan*")</f>
        <v>0</v>
      </c>
      <c r="O308" t="e">
        <f>FIND("HAM", E308)</f>
        <v>#VALUE!</v>
      </c>
      <c r="P308" t="e">
        <f>SEARCH("millennial", E308)</f>
        <v>#VALUE!</v>
      </c>
      <c r="Q308" t="e">
        <f>SEARCH("lingkungan", E308)</f>
        <v>#VALUE!</v>
      </c>
      <c r="R308" t="e">
        <f>SEARCH("asasi", E308)</f>
        <v>#VALUE!</v>
      </c>
      <c r="S308" t="e">
        <f t="shared" si="14"/>
        <v>#VALUE!</v>
      </c>
      <c r="T308">
        <f>COUNTIF(E308, "*212*")</f>
        <v>0</v>
      </c>
    </row>
    <row r="309" spans="1:20" ht="57.6" hidden="1" x14ac:dyDescent="0.3">
      <c r="A309" s="2" t="s">
        <v>3227</v>
      </c>
      <c r="B309" s="2" t="s">
        <v>3257</v>
      </c>
      <c r="C309" s="2" t="s">
        <v>3513</v>
      </c>
      <c r="D309" s="2" t="s">
        <v>3530</v>
      </c>
      <c r="E309" s="1" t="s">
        <v>309</v>
      </c>
      <c r="F309" s="1">
        <f>COUNTIF(E309, "*#*")</f>
        <v>0</v>
      </c>
      <c r="G309" s="1" t="e">
        <f>FIND("#", E309)</f>
        <v>#VALUE!</v>
      </c>
      <c r="I309" s="1">
        <f>COUNTIF(E309, "*RT*")</f>
        <v>1</v>
      </c>
      <c r="J309" s="1">
        <f>FIND("RT",E309)</f>
        <v>1</v>
      </c>
      <c r="K309">
        <v>7</v>
      </c>
      <c r="L309">
        <v>0</v>
      </c>
      <c r="M309">
        <f>COUNTIF(E309, "*Jokowi*")</f>
        <v>0</v>
      </c>
      <c r="N309">
        <f>COUNTIF(E309, "*perempuan*")</f>
        <v>0</v>
      </c>
      <c r="O309" t="e">
        <f>FIND("HAM", E309)</f>
        <v>#VALUE!</v>
      </c>
      <c r="P309" t="e">
        <f>SEARCH("millennial", E309)</f>
        <v>#VALUE!</v>
      </c>
      <c r="Q309" t="e">
        <f>SEARCH("lingkungan", E309)</f>
        <v>#VALUE!</v>
      </c>
      <c r="R309" t="e">
        <f>SEARCH("asasi", E309)</f>
        <v>#VALUE!</v>
      </c>
      <c r="S309" t="e">
        <f t="shared" si="14"/>
        <v>#VALUE!</v>
      </c>
      <c r="T309">
        <f>COUNTIF(E309, "*212*")</f>
        <v>0</v>
      </c>
    </row>
    <row r="310" spans="1:20" ht="28.8" hidden="1" x14ac:dyDescent="0.3">
      <c r="A310" s="2" t="s">
        <v>3437</v>
      </c>
      <c r="B310" s="2" t="s">
        <v>3257</v>
      </c>
      <c r="C310" s="2" t="s">
        <v>3752</v>
      </c>
      <c r="D310" s="2" t="s">
        <v>4026</v>
      </c>
      <c r="E310" s="1" t="s">
        <v>805</v>
      </c>
      <c r="F310" s="1">
        <f>COUNTIF(E310, "*#*")</f>
        <v>0</v>
      </c>
      <c r="G310" s="1" t="e">
        <f>FIND("#", E310)</f>
        <v>#VALUE!</v>
      </c>
      <c r="I310" s="1">
        <f>COUNTIF(E310, "*RT*")</f>
        <v>0</v>
      </c>
      <c r="K310">
        <v>444</v>
      </c>
      <c r="L310">
        <v>322</v>
      </c>
      <c r="M310">
        <f>COUNTIF(E310, "*Jokowi*")</f>
        <v>0</v>
      </c>
      <c r="N310">
        <f>COUNTIF(E310, "*perempuan*")</f>
        <v>0</v>
      </c>
      <c r="O310" t="e">
        <f>FIND("HAM", E310)</f>
        <v>#VALUE!</v>
      </c>
      <c r="P310" t="e">
        <f>SEARCH("millennial", E310)</f>
        <v>#VALUE!</v>
      </c>
      <c r="Q310" t="e">
        <f>SEARCH("lingkungan", E310)</f>
        <v>#VALUE!</v>
      </c>
      <c r="R310" t="e">
        <f>SEARCH("asasi", E310)</f>
        <v>#VALUE!</v>
      </c>
      <c r="S310" t="e">
        <f t="shared" si="14"/>
        <v>#VALUE!</v>
      </c>
      <c r="T310">
        <f>COUNTIF(E310, "*212*")</f>
        <v>0</v>
      </c>
    </row>
    <row r="311" spans="1:20" ht="57.6" hidden="1" x14ac:dyDescent="0.3">
      <c r="A311" s="2" t="s">
        <v>3325</v>
      </c>
      <c r="B311" s="2" t="s">
        <v>3257</v>
      </c>
      <c r="C311" s="2" t="s">
        <v>3752</v>
      </c>
      <c r="D311" s="2" t="s">
        <v>4034</v>
      </c>
      <c r="E311" s="1" t="s">
        <v>813</v>
      </c>
      <c r="F311" s="1">
        <f>COUNTIF(E311, "*#*")</f>
        <v>0</v>
      </c>
      <c r="G311" s="1" t="e">
        <f>FIND("#", E311)</f>
        <v>#VALUE!</v>
      </c>
      <c r="I311" s="1">
        <f>COUNTIF(E311, "*RT*")</f>
        <v>0</v>
      </c>
      <c r="K311">
        <v>439</v>
      </c>
      <c r="L311">
        <v>114</v>
      </c>
      <c r="M311">
        <f>COUNTIF(E311, "*Jokowi*")</f>
        <v>0</v>
      </c>
      <c r="N311">
        <f>COUNTIF(E311, "*perempuan*")</f>
        <v>0</v>
      </c>
      <c r="O311" t="e">
        <f>FIND("HAM", E311)</f>
        <v>#VALUE!</v>
      </c>
      <c r="P311" t="e">
        <f>SEARCH("millennial", E311)</f>
        <v>#VALUE!</v>
      </c>
      <c r="Q311" t="e">
        <f>SEARCH("lingkungan", E311)</f>
        <v>#VALUE!</v>
      </c>
      <c r="R311" t="e">
        <f>SEARCH("asasi", E311)</f>
        <v>#VALUE!</v>
      </c>
      <c r="S311" t="e">
        <f t="shared" si="14"/>
        <v>#VALUE!</v>
      </c>
      <c r="T311">
        <f>COUNTIF(E311, "*212*")</f>
        <v>0</v>
      </c>
    </row>
    <row r="312" spans="1:20" ht="43.2" hidden="1" x14ac:dyDescent="0.3">
      <c r="A312" s="2" t="s">
        <v>3227</v>
      </c>
      <c r="B312" s="2" t="s">
        <v>3257</v>
      </c>
      <c r="C312" s="2" t="s">
        <v>3513</v>
      </c>
      <c r="D312" s="2" t="s">
        <v>3535</v>
      </c>
      <c r="E312" s="1" t="s">
        <v>314</v>
      </c>
      <c r="F312" s="1">
        <f>COUNTIF(E312, "*#*")</f>
        <v>0</v>
      </c>
      <c r="G312" s="1" t="e">
        <f>FIND("#", E312)</f>
        <v>#VALUE!</v>
      </c>
      <c r="I312" s="1">
        <f>COUNTIF(E312, "*RT*")</f>
        <v>0</v>
      </c>
      <c r="K312">
        <v>434</v>
      </c>
      <c r="L312">
        <v>1702</v>
      </c>
      <c r="M312">
        <f>COUNTIF(E312, "*Jokowi*")</f>
        <v>0</v>
      </c>
      <c r="N312">
        <f>COUNTIF(E312, "*perempuan*")</f>
        <v>0</v>
      </c>
      <c r="O312" t="e">
        <f>FIND("HAM", E312)</f>
        <v>#VALUE!</v>
      </c>
      <c r="P312" t="e">
        <f>SEARCH("millennial", E312)</f>
        <v>#VALUE!</v>
      </c>
      <c r="Q312" t="e">
        <f>SEARCH("lingkungan", E312)</f>
        <v>#VALUE!</v>
      </c>
      <c r="R312" t="e">
        <f>SEARCH("asasi", E312)</f>
        <v>#VALUE!</v>
      </c>
      <c r="S312">
        <f t="shared" si="14"/>
        <v>1</v>
      </c>
      <c r="T312">
        <f>COUNTIF(E312, "*212*")</f>
        <v>0</v>
      </c>
    </row>
    <row r="313" spans="1:20" ht="43.2" hidden="1" x14ac:dyDescent="0.3">
      <c r="A313" s="2" t="s">
        <v>3199</v>
      </c>
      <c r="B313" s="2" t="s">
        <v>3193</v>
      </c>
      <c r="C313" s="2" t="s">
        <v>3194</v>
      </c>
      <c r="D313" s="2" t="s">
        <v>3207</v>
      </c>
      <c r="E313" s="1" t="s">
        <v>13</v>
      </c>
      <c r="F313" s="1">
        <f>COUNTIF(E313, "*#*")</f>
        <v>0</v>
      </c>
      <c r="G313" s="1" t="e">
        <f>FIND("#", E313)</f>
        <v>#VALUE!</v>
      </c>
      <c r="I313" s="1">
        <f>COUNTIF(E313, "*RT*")</f>
        <v>1</v>
      </c>
      <c r="J313" s="1" t="e">
        <f>FIND("RT",E313)</f>
        <v>#VALUE!</v>
      </c>
      <c r="K313">
        <v>134</v>
      </c>
      <c r="L313">
        <v>444</v>
      </c>
      <c r="M313">
        <f>COUNTIF(E313, "*Jokowi*")</f>
        <v>0</v>
      </c>
      <c r="N313">
        <f>COUNTIF(E313, "*perempuan*")</f>
        <v>0</v>
      </c>
      <c r="O313" t="e">
        <f>FIND("HAM", E313)</f>
        <v>#VALUE!</v>
      </c>
      <c r="P313" t="e">
        <f>SEARCH("millennial", E313)</f>
        <v>#VALUE!</v>
      </c>
      <c r="Q313" t="e">
        <f>SEARCH("lingkungan", E313)</f>
        <v>#VALUE!</v>
      </c>
      <c r="R313" t="e">
        <f>SEARCH("asasi", E313)</f>
        <v>#VALUE!</v>
      </c>
      <c r="S313" t="e">
        <f t="shared" si="14"/>
        <v>#VALUE!</v>
      </c>
      <c r="T313">
        <f>COUNTIF(E313, "*212*")</f>
        <v>0</v>
      </c>
    </row>
    <row r="314" spans="1:20" ht="57.6" hidden="1" x14ac:dyDescent="0.3">
      <c r="A314" s="2" t="s">
        <v>3199</v>
      </c>
      <c r="B314" s="2" t="s">
        <v>3285</v>
      </c>
      <c r="C314" s="2" t="s">
        <v>3589</v>
      </c>
      <c r="D314" s="2" t="s">
        <v>3600</v>
      </c>
      <c r="E314" s="1" t="s">
        <v>377</v>
      </c>
      <c r="F314" s="1">
        <f>COUNTIF(E314, "*#*")</f>
        <v>0</v>
      </c>
      <c r="G314" s="1" t="e">
        <f>FIND("#", E314)</f>
        <v>#VALUE!</v>
      </c>
      <c r="I314" s="1">
        <f>COUNTIF(E314, "*RT*")</f>
        <v>0</v>
      </c>
      <c r="K314">
        <v>429</v>
      </c>
      <c r="L314">
        <v>892</v>
      </c>
      <c r="M314">
        <f>COUNTIF(E314, "*Jokowi*")</f>
        <v>0</v>
      </c>
      <c r="N314">
        <f>COUNTIF(E314, "*perempuan*")</f>
        <v>0</v>
      </c>
      <c r="O314" t="e">
        <f>FIND("HAM", E314)</f>
        <v>#VALUE!</v>
      </c>
      <c r="P314" t="e">
        <f>SEARCH("millennial", E314)</f>
        <v>#VALUE!</v>
      </c>
      <c r="Q314" t="e">
        <f>SEARCH("lingkungan", E314)</f>
        <v>#VALUE!</v>
      </c>
      <c r="R314" t="e">
        <f>SEARCH("asasi", E314)</f>
        <v>#VALUE!</v>
      </c>
      <c r="S314" t="e">
        <f t="shared" si="14"/>
        <v>#VALUE!</v>
      </c>
      <c r="T314">
        <f>COUNTIF(E314, "*212*")</f>
        <v>0</v>
      </c>
    </row>
    <row r="315" spans="1:20" ht="57.6" hidden="1" x14ac:dyDescent="0.3">
      <c r="A315" s="2" t="s">
        <v>3238</v>
      </c>
      <c r="B315" s="2" t="s">
        <v>3285</v>
      </c>
      <c r="C315" s="2" t="s">
        <v>3194</v>
      </c>
      <c r="D315" s="2" t="s">
        <v>3313</v>
      </c>
      <c r="E315" s="1" t="s">
        <v>103</v>
      </c>
      <c r="F315" s="1">
        <f>COUNTIF(E315, "*#*")</f>
        <v>0</v>
      </c>
      <c r="G315" s="1" t="e">
        <f>FIND("#", E315)</f>
        <v>#VALUE!</v>
      </c>
      <c r="I315" s="1">
        <f>COUNTIF(E315, "*RT*")</f>
        <v>0</v>
      </c>
      <c r="K315">
        <v>125</v>
      </c>
      <c r="L315">
        <v>696</v>
      </c>
      <c r="M315">
        <f>COUNTIF(E315, "*Jokowi*")</f>
        <v>0</v>
      </c>
      <c r="N315">
        <f>COUNTIF(E315, "*perempuan*")</f>
        <v>0</v>
      </c>
      <c r="O315" t="e">
        <f>FIND("HAM", E315)</f>
        <v>#VALUE!</v>
      </c>
      <c r="P315" t="e">
        <f>SEARCH("millennial", E315)</f>
        <v>#VALUE!</v>
      </c>
      <c r="Q315" t="e">
        <f>SEARCH("lingkungan", E315)</f>
        <v>#VALUE!</v>
      </c>
      <c r="R315" t="e">
        <f>SEARCH("asasi", E315)</f>
        <v>#VALUE!</v>
      </c>
      <c r="S315" t="e">
        <f t="shared" si="14"/>
        <v>#VALUE!</v>
      </c>
      <c r="T315">
        <f>COUNTIF(E315, "*212*")</f>
        <v>0</v>
      </c>
    </row>
    <row r="316" spans="1:20" ht="57.6" hidden="1" x14ac:dyDescent="0.3">
      <c r="A316" s="2" t="s">
        <v>3438</v>
      </c>
      <c r="B316" s="2" t="s">
        <v>3285</v>
      </c>
      <c r="C316" s="2" t="s">
        <v>3589</v>
      </c>
      <c r="D316" s="2" t="s">
        <v>3609</v>
      </c>
      <c r="E316" s="1" t="s">
        <v>386</v>
      </c>
      <c r="F316" s="1">
        <f>COUNTIF(E316, "*#*")</f>
        <v>0</v>
      </c>
      <c r="G316" s="1" t="e">
        <f>FIND("#", E316)</f>
        <v>#VALUE!</v>
      </c>
      <c r="I316" s="1">
        <f>COUNTIF(E316, "*RT*")</f>
        <v>0</v>
      </c>
      <c r="K316">
        <v>426</v>
      </c>
      <c r="L316">
        <v>739</v>
      </c>
      <c r="M316">
        <f>COUNTIF(E316, "*Jokowi*")</f>
        <v>0</v>
      </c>
      <c r="N316">
        <f>COUNTIF(E316, "*perempuan*")</f>
        <v>0</v>
      </c>
      <c r="O316" t="e">
        <f>FIND("HAM", E316)</f>
        <v>#VALUE!</v>
      </c>
      <c r="P316" t="e">
        <f>SEARCH("millennial", E316)</f>
        <v>#VALUE!</v>
      </c>
      <c r="Q316" t="e">
        <f>SEARCH("lingkungan", E316)</f>
        <v>#VALUE!</v>
      </c>
      <c r="R316" t="e">
        <f>SEARCH("asasi", E316)</f>
        <v>#VALUE!</v>
      </c>
      <c r="S316" t="e">
        <f t="shared" si="14"/>
        <v>#VALUE!</v>
      </c>
      <c r="T316">
        <f>COUNTIF(E316, "*212*")</f>
        <v>0</v>
      </c>
    </row>
    <row r="317" spans="1:20" ht="57.6" hidden="1" x14ac:dyDescent="0.3">
      <c r="A317" s="2" t="s">
        <v>3333</v>
      </c>
      <c r="B317" s="2" t="s">
        <v>3276</v>
      </c>
      <c r="C317" s="2" t="s">
        <v>3513</v>
      </c>
      <c r="D317" s="2" t="s">
        <v>3538</v>
      </c>
      <c r="E317" s="1" t="s">
        <v>317</v>
      </c>
      <c r="F317" s="1">
        <f>COUNTIF(E317, "*#*")</f>
        <v>1</v>
      </c>
      <c r="G317" s="1">
        <f>FIND("#", E317)</f>
        <v>87</v>
      </c>
      <c r="H317" s="1" t="str">
        <f>MID(E317,G317-1, 25)</f>
        <v xml:space="preserve"> #DebatFinalPilkadaJKT ht</v>
      </c>
      <c r="I317" s="1">
        <f>COUNTIF(E317, "*RT*")</f>
        <v>1</v>
      </c>
      <c r="J317" s="1">
        <f>FIND("RT",E317)</f>
        <v>1</v>
      </c>
      <c r="K317">
        <v>478</v>
      </c>
      <c r="L317">
        <v>0</v>
      </c>
      <c r="M317">
        <f>COUNTIF(E317, "*Jokowi*")</f>
        <v>0</v>
      </c>
      <c r="N317">
        <f>COUNTIF(E317, "*perempuan*")</f>
        <v>1</v>
      </c>
      <c r="O317" t="e">
        <f>FIND("HAM", E317)</f>
        <v>#VALUE!</v>
      </c>
      <c r="P317" t="e">
        <f>SEARCH("millennial", E317)</f>
        <v>#VALUE!</v>
      </c>
      <c r="Q317" t="e">
        <f>SEARCH("lingkungan", E317)</f>
        <v>#VALUE!</v>
      </c>
      <c r="R317" t="e">
        <f>SEARCH("asasi", E317)</f>
        <v>#VALUE!</v>
      </c>
      <c r="S317" t="e">
        <f t="shared" si="14"/>
        <v>#VALUE!</v>
      </c>
      <c r="T317">
        <f>COUNTIF(E317, "*212*")</f>
        <v>0</v>
      </c>
    </row>
    <row r="318" spans="1:20" ht="43.2" hidden="1" x14ac:dyDescent="0.3">
      <c r="A318" s="2" t="s">
        <v>3437</v>
      </c>
      <c r="B318" s="2" t="s">
        <v>3257</v>
      </c>
      <c r="C318" s="2" t="s">
        <v>3752</v>
      </c>
      <c r="D318" s="2" t="s">
        <v>4012</v>
      </c>
      <c r="E318" s="1" t="s">
        <v>791</v>
      </c>
      <c r="F318" s="1">
        <f>COUNTIF(E318, "*#*")</f>
        <v>0</v>
      </c>
      <c r="G318" s="1" t="e">
        <f>FIND("#", E318)</f>
        <v>#VALUE!</v>
      </c>
      <c r="I318" s="1">
        <f>COUNTIF(E318, "*RT*")</f>
        <v>0</v>
      </c>
      <c r="K318">
        <v>426</v>
      </c>
      <c r="L318">
        <v>135</v>
      </c>
      <c r="M318">
        <f>COUNTIF(E318, "*Jokowi*")</f>
        <v>0</v>
      </c>
      <c r="N318">
        <f>COUNTIF(E318, "*perempuan*")</f>
        <v>0</v>
      </c>
      <c r="O318" t="e">
        <f>FIND("HAM", E318)</f>
        <v>#VALUE!</v>
      </c>
      <c r="P318" t="e">
        <f>SEARCH("millennial", E318)</f>
        <v>#VALUE!</v>
      </c>
      <c r="Q318" t="e">
        <f>SEARCH("lingkungan", E318)</f>
        <v>#VALUE!</v>
      </c>
      <c r="R318" t="e">
        <f>SEARCH("asasi", E318)</f>
        <v>#VALUE!</v>
      </c>
      <c r="S318" t="e">
        <f t="shared" si="14"/>
        <v>#VALUE!</v>
      </c>
      <c r="T318">
        <f>COUNTIF(E318, "*212*")</f>
        <v>0</v>
      </c>
    </row>
    <row r="319" spans="1:20" ht="57.6" hidden="1" x14ac:dyDescent="0.3">
      <c r="A319" s="2" t="s">
        <v>3333</v>
      </c>
      <c r="B319" s="2" t="s">
        <v>3276</v>
      </c>
      <c r="C319" s="2" t="s">
        <v>3513</v>
      </c>
      <c r="D319" s="2" t="s">
        <v>3540</v>
      </c>
      <c r="E319" s="1" t="s">
        <v>319</v>
      </c>
      <c r="F319" s="1">
        <f>COUNTIF(E319, "*#*")</f>
        <v>1</v>
      </c>
      <c r="G319" s="1">
        <f>FIND("#", E319)</f>
        <v>129</v>
      </c>
      <c r="H319" s="1" t="str">
        <f>MID(E319,G319-1, 25)</f>
        <v xml:space="preserve"> #BerjamaahCâ€¦</v>
      </c>
      <c r="I319" s="1">
        <f>COUNTIF(E319, "*RT*")</f>
        <v>1</v>
      </c>
      <c r="J319" s="1">
        <f>FIND("RT",E319)</f>
        <v>1</v>
      </c>
      <c r="K319">
        <v>241</v>
      </c>
      <c r="L319">
        <v>0</v>
      </c>
      <c r="M319">
        <f>COUNTIF(E319, "*Jokowi*")</f>
        <v>0</v>
      </c>
      <c r="N319">
        <f>COUNTIF(E319, "*perempuan*")</f>
        <v>0</v>
      </c>
      <c r="O319" t="e">
        <f>FIND("HAM", E319)</f>
        <v>#VALUE!</v>
      </c>
      <c r="P319" t="e">
        <f>SEARCH("millennial", E319)</f>
        <v>#VALUE!</v>
      </c>
      <c r="Q319" t="e">
        <f>SEARCH("lingkungan", E319)</f>
        <v>#VALUE!</v>
      </c>
      <c r="R319" t="e">
        <f>SEARCH("asasi", E319)</f>
        <v>#VALUE!</v>
      </c>
      <c r="S319" t="e">
        <f t="shared" si="14"/>
        <v>#VALUE!</v>
      </c>
      <c r="T319">
        <f>COUNTIF(E319, "*212*")</f>
        <v>0</v>
      </c>
    </row>
    <row r="320" spans="1:20" ht="57.6" hidden="1" x14ac:dyDescent="0.3">
      <c r="A320" s="2" t="s">
        <v>3333</v>
      </c>
      <c r="B320" s="2" t="s">
        <v>3276</v>
      </c>
      <c r="C320" s="2" t="s">
        <v>3513</v>
      </c>
      <c r="D320" s="2" t="s">
        <v>3541</v>
      </c>
      <c r="E320" s="1" t="s">
        <v>320</v>
      </c>
      <c r="F320" s="1">
        <f>COUNTIF(E320, "*#*")</f>
        <v>0</v>
      </c>
      <c r="G320" s="1" t="e">
        <f>FIND("#", E320)</f>
        <v>#VALUE!</v>
      </c>
      <c r="I320" s="1">
        <f>COUNTIF(E320, "*RT*")</f>
        <v>1</v>
      </c>
      <c r="J320" s="1">
        <f>FIND("RT",E320)</f>
        <v>1</v>
      </c>
      <c r="K320">
        <v>1096</v>
      </c>
      <c r="L320">
        <v>0</v>
      </c>
      <c r="M320">
        <f>COUNTIF(E320, "*Jokowi*")</f>
        <v>0</v>
      </c>
      <c r="N320">
        <f>COUNTIF(E320, "*perempuan*")</f>
        <v>0</v>
      </c>
      <c r="O320" t="e">
        <f>FIND("HAM", E320)</f>
        <v>#VALUE!</v>
      </c>
      <c r="P320" t="e">
        <f>SEARCH("millennial", E320)</f>
        <v>#VALUE!</v>
      </c>
      <c r="Q320" t="e">
        <f>SEARCH("lingkungan", E320)</f>
        <v>#VALUE!</v>
      </c>
      <c r="R320" t="e">
        <f>SEARCH("asasi", E320)</f>
        <v>#VALUE!</v>
      </c>
      <c r="S320" t="e">
        <f t="shared" si="14"/>
        <v>#VALUE!</v>
      </c>
      <c r="T320">
        <f>COUNTIF(E320, "*212*")</f>
        <v>0</v>
      </c>
    </row>
    <row r="321" spans="1:20" ht="43.2" hidden="1" x14ac:dyDescent="0.3">
      <c r="A321" s="2" t="s">
        <v>3325</v>
      </c>
      <c r="B321" s="2" t="s">
        <v>3257</v>
      </c>
      <c r="C321" s="2" t="s">
        <v>3752</v>
      </c>
      <c r="D321" s="2" t="s">
        <v>4028</v>
      </c>
      <c r="E321" s="1" t="s">
        <v>807</v>
      </c>
      <c r="F321" s="1">
        <f>COUNTIF(E321, "*#*")</f>
        <v>0</v>
      </c>
      <c r="G321" s="1" t="e">
        <f>FIND("#", E321)</f>
        <v>#VALUE!</v>
      </c>
      <c r="I321" s="1">
        <f>COUNTIF(E321, "*RT*")</f>
        <v>0</v>
      </c>
      <c r="K321">
        <v>426</v>
      </c>
      <c r="L321">
        <v>129</v>
      </c>
      <c r="M321">
        <f>COUNTIF(E321, "*Jokowi*")</f>
        <v>0</v>
      </c>
      <c r="N321">
        <f>COUNTIF(E321, "*perempuan*")</f>
        <v>0</v>
      </c>
      <c r="O321" t="e">
        <f>FIND("HAM", E321)</f>
        <v>#VALUE!</v>
      </c>
      <c r="P321" t="e">
        <f>SEARCH("millennial", E321)</f>
        <v>#VALUE!</v>
      </c>
      <c r="Q321" t="e">
        <f>SEARCH("lingkungan", E321)</f>
        <v>#VALUE!</v>
      </c>
      <c r="R321" t="e">
        <f>SEARCH("asasi", E321)</f>
        <v>#VALUE!</v>
      </c>
      <c r="S321" t="e">
        <f t="shared" si="14"/>
        <v>#VALUE!</v>
      </c>
      <c r="T321">
        <f>COUNTIF(E321, "*212*")</f>
        <v>0</v>
      </c>
    </row>
    <row r="322" spans="1:20" ht="57.6" hidden="1" x14ac:dyDescent="0.3">
      <c r="A322" s="2" t="s">
        <v>3247</v>
      </c>
      <c r="B322" s="2" t="s">
        <v>3276</v>
      </c>
      <c r="C322" s="2" t="s">
        <v>3513</v>
      </c>
      <c r="D322" s="2" t="s">
        <v>3543</v>
      </c>
      <c r="E322" s="1" t="s">
        <v>322</v>
      </c>
      <c r="F322" s="1">
        <f>COUNTIF(E322, "*#*")</f>
        <v>1</v>
      </c>
      <c r="G322" s="1">
        <f>FIND("#", E322)</f>
        <v>73</v>
      </c>
      <c r="H322" s="1" t="str">
        <f>MID(E322,G322-1, 25)</f>
        <v xml:space="preserve"> #BerjamaahCoblosPecinya </v>
      </c>
      <c r="I322" s="1">
        <f>COUNTIF(E322, "*RT*")</f>
        <v>1</v>
      </c>
      <c r="J322" s="1">
        <f>FIND("RT",E322)</f>
        <v>1</v>
      </c>
      <c r="K322">
        <v>539</v>
      </c>
      <c r="L322">
        <v>0</v>
      </c>
      <c r="M322">
        <f>COUNTIF(E322, "*Jokowi*")</f>
        <v>0</v>
      </c>
      <c r="N322">
        <f>COUNTIF(E322, "*perempuan*")</f>
        <v>0</v>
      </c>
      <c r="O322" t="e">
        <f>FIND("HAM", E322)</f>
        <v>#VALUE!</v>
      </c>
      <c r="P322" t="e">
        <f>SEARCH("millennial", E322)</f>
        <v>#VALUE!</v>
      </c>
      <c r="Q322" t="e">
        <f>SEARCH("lingkungan", E322)</f>
        <v>#VALUE!</v>
      </c>
      <c r="R322" t="e">
        <f>SEARCH("asasi", E322)</f>
        <v>#VALUE!</v>
      </c>
      <c r="S322" t="e">
        <f t="shared" si="14"/>
        <v>#VALUE!</v>
      </c>
      <c r="T322">
        <f>COUNTIF(E322, "*212*")</f>
        <v>0</v>
      </c>
    </row>
    <row r="323" spans="1:20" ht="43.2" hidden="1" x14ac:dyDescent="0.3">
      <c r="A323" s="2" t="s">
        <v>3433</v>
      </c>
      <c r="B323" s="2" t="s">
        <v>3485</v>
      </c>
      <c r="C323" s="2" t="s">
        <v>3589</v>
      </c>
      <c r="D323" s="2" t="s">
        <v>3685</v>
      </c>
      <c r="E323" s="1" t="s">
        <v>462</v>
      </c>
      <c r="F323" s="1">
        <f>COUNTIF(E323, "*#*")</f>
        <v>0</v>
      </c>
      <c r="G323" s="1" t="e">
        <f>FIND("#", E323)</f>
        <v>#VALUE!</v>
      </c>
      <c r="I323" s="1">
        <f>COUNTIF(E323, "*RT*")</f>
        <v>1</v>
      </c>
      <c r="J323" s="1" t="e">
        <f>FIND("RT",E323)</f>
        <v>#VALUE!</v>
      </c>
      <c r="K323">
        <v>425</v>
      </c>
      <c r="L323">
        <v>410</v>
      </c>
      <c r="M323">
        <f>COUNTIF(E323, "*Jokowi*")</f>
        <v>0</v>
      </c>
      <c r="N323">
        <f>COUNTIF(E323, "*perempuan*")</f>
        <v>0</v>
      </c>
      <c r="O323" t="e">
        <f>FIND("HAM", E323)</f>
        <v>#VALUE!</v>
      </c>
      <c r="P323" t="e">
        <f>SEARCH("millennial", E323)</f>
        <v>#VALUE!</v>
      </c>
      <c r="Q323" t="e">
        <f>SEARCH("lingkungan", E323)</f>
        <v>#VALUE!</v>
      </c>
      <c r="R323" t="e">
        <f>SEARCH("asasi", E323)</f>
        <v>#VALUE!</v>
      </c>
      <c r="S323" t="e">
        <f t="shared" ref="S323:S386" si="15">SEARCH("semoga",E323)</f>
        <v>#VALUE!</v>
      </c>
      <c r="T323">
        <f>COUNTIF(E323, "*212*")</f>
        <v>0</v>
      </c>
    </row>
    <row r="324" spans="1:20" ht="57.6" hidden="1" x14ac:dyDescent="0.3">
      <c r="A324" s="2" t="s">
        <v>3252</v>
      </c>
      <c r="B324" s="2" t="s">
        <v>3276</v>
      </c>
      <c r="C324" s="2" t="s">
        <v>3513</v>
      </c>
      <c r="D324" s="2" t="s">
        <v>3545</v>
      </c>
      <c r="E324" s="1" t="s">
        <v>324</v>
      </c>
      <c r="F324" s="1">
        <f>COUNTIF(E324, "*#*")</f>
        <v>1</v>
      </c>
      <c r="G324" s="1">
        <f>FIND("#", E324)</f>
        <v>130</v>
      </c>
      <c r="H324" s="1" t="str">
        <f>MID(E324,G324-1, 25)</f>
        <v xml:space="preserve"> #Pilih3Tolâ€¦</v>
      </c>
      <c r="I324" s="1">
        <f>COUNTIF(E324, "*RT*")</f>
        <v>1</v>
      </c>
      <c r="J324" s="1">
        <f>FIND("RT",E324)</f>
        <v>1</v>
      </c>
      <c r="K324">
        <v>195</v>
      </c>
      <c r="L324">
        <v>0</v>
      </c>
      <c r="M324">
        <f>COUNTIF(E324, "*Jokowi*")</f>
        <v>0</v>
      </c>
      <c r="N324">
        <f>COUNTIF(E324, "*perempuan*")</f>
        <v>0</v>
      </c>
      <c r="O324" t="e">
        <f>FIND("HAM", E324)</f>
        <v>#VALUE!</v>
      </c>
      <c r="P324" t="e">
        <f>SEARCH("millennial", E324)</f>
        <v>#VALUE!</v>
      </c>
      <c r="Q324" t="e">
        <f>SEARCH("lingkungan", E324)</f>
        <v>#VALUE!</v>
      </c>
      <c r="R324" t="e">
        <f>SEARCH("asasi", E324)</f>
        <v>#VALUE!</v>
      </c>
      <c r="S324" t="e">
        <f t="shared" si="15"/>
        <v>#VALUE!</v>
      </c>
      <c r="T324">
        <f>COUNTIF(E324, "*212*")</f>
        <v>0</v>
      </c>
    </row>
    <row r="325" spans="1:20" ht="57.6" hidden="1" x14ac:dyDescent="0.3">
      <c r="A325" s="2" t="s">
        <v>3252</v>
      </c>
      <c r="B325" s="2" t="s">
        <v>3276</v>
      </c>
      <c r="C325" s="2" t="s">
        <v>3513</v>
      </c>
      <c r="D325" s="2" t="s">
        <v>3546</v>
      </c>
      <c r="E325" s="1" t="s">
        <v>325</v>
      </c>
      <c r="F325" s="1">
        <f>COUNTIF(E325, "*#*")</f>
        <v>1</v>
      </c>
      <c r="G325" s="1">
        <f>FIND("#", E325)</f>
        <v>106</v>
      </c>
      <c r="H325" s="1" t="str">
        <f>MID(E325,G325-1, 25)</f>
        <v xml:space="preserve"> #PenyambungSuaraRakyat #</v>
      </c>
      <c r="I325" s="1">
        <f>COUNTIF(E325, "*RT*")</f>
        <v>1</v>
      </c>
      <c r="J325" s="1">
        <f>FIND("RT",E325)</f>
        <v>1</v>
      </c>
      <c r="K325">
        <v>114</v>
      </c>
      <c r="L325">
        <v>0</v>
      </c>
      <c r="M325">
        <f>COUNTIF(E325, "*Jokowi*")</f>
        <v>0</v>
      </c>
      <c r="N325">
        <f>COUNTIF(E325, "*perempuan*")</f>
        <v>0</v>
      </c>
      <c r="O325" t="e">
        <f>FIND("HAM", E325)</f>
        <v>#VALUE!</v>
      </c>
      <c r="P325" t="e">
        <f>SEARCH("millennial", E325)</f>
        <v>#VALUE!</v>
      </c>
      <c r="Q325" t="e">
        <f>SEARCH("lingkungan", E325)</f>
        <v>#VALUE!</v>
      </c>
      <c r="R325" t="e">
        <f>SEARCH("asasi", E325)</f>
        <v>#VALUE!</v>
      </c>
      <c r="S325" t="e">
        <f t="shared" si="15"/>
        <v>#VALUE!</v>
      </c>
      <c r="T325">
        <f>COUNTIF(E325, "*212*")</f>
        <v>0</v>
      </c>
    </row>
    <row r="326" spans="1:20" ht="57.6" hidden="1" x14ac:dyDescent="0.3">
      <c r="A326" s="2" t="s">
        <v>3257</v>
      </c>
      <c r="B326" s="2" t="s">
        <v>3276</v>
      </c>
      <c r="C326" s="2" t="s">
        <v>3513</v>
      </c>
      <c r="D326" s="2" t="s">
        <v>3547</v>
      </c>
      <c r="E326" s="1" t="s">
        <v>326</v>
      </c>
      <c r="F326" s="1">
        <f>COUNTIF(E326, "*#*")</f>
        <v>0</v>
      </c>
      <c r="G326" s="1" t="e">
        <f>FIND("#", E326)</f>
        <v>#VALUE!</v>
      </c>
      <c r="I326" s="1">
        <f>COUNTIF(E326, "*RT*")</f>
        <v>1</v>
      </c>
      <c r="J326" s="1">
        <f>FIND("RT",E326)</f>
        <v>1</v>
      </c>
      <c r="K326">
        <v>992</v>
      </c>
      <c r="L326">
        <v>0</v>
      </c>
      <c r="M326">
        <f>COUNTIF(E326, "*Jokowi*")</f>
        <v>0</v>
      </c>
      <c r="N326">
        <f>COUNTIF(E326, "*perempuan*")</f>
        <v>0</v>
      </c>
      <c r="O326" t="e">
        <f>FIND("HAM", E326)</f>
        <v>#VALUE!</v>
      </c>
      <c r="P326" t="e">
        <f>SEARCH("millennial", E326)</f>
        <v>#VALUE!</v>
      </c>
      <c r="Q326" t="e">
        <f>SEARCH("lingkungan", E326)</f>
        <v>#VALUE!</v>
      </c>
      <c r="R326" t="e">
        <f>SEARCH("asasi", E326)</f>
        <v>#VALUE!</v>
      </c>
      <c r="S326" t="e">
        <f t="shared" si="15"/>
        <v>#VALUE!</v>
      </c>
      <c r="T326">
        <f>COUNTIF(E326, "*212*")</f>
        <v>0</v>
      </c>
    </row>
    <row r="327" spans="1:20" ht="57.6" hidden="1" x14ac:dyDescent="0.3">
      <c r="A327" s="2" t="s">
        <v>3257</v>
      </c>
      <c r="B327" s="2" t="s">
        <v>3276</v>
      </c>
      <c r="C327" s="2" t="s">
        <v>3513</v>
      </c>
      <c r="D327" s="2" t="s">
        <v>3548</v>
      </c>
      <c r="E327" s="1" t="s">
        <v>327</v>
      </c>
      <c r="F327" s="1">
        <f>COUNTIF(E327, "*#*")</f>
        <v>0</v>
      </c>
      <c r="G327" s="1" t="e">
        <f>FIND("#", E327)</f>
        <v>#VALUE!</v>
      </c>
      <c r="I327" s="1">
        <f>COUNTIF(E327, "*RT*")</f>
        <v>1</v>
      </c>
      <c r="J327" s="1">
        <f>FIND("RT",E327)</f>
        <v>1</v>
      </c>
      <c r="K327">
        <v>489</v>
      </c>
      <c r="L327">
        <v>0</v>
      </c>
      <c r="M327">
        <f>COUNTIF(E327, "*Jokowi*")</f>
        <v>0</v>
      </c>
      <c r="N327">
        <f>COUNTIF(E327, "*perempuan*")</f>
        <v>0</v>
      </c>
      <c r="O327" t="e">
        <f>FIND("HAM", E327)</f>
        <v>#VALUE!</v>
      </c>
      <c r="P327" t="e">
        <f>SEARCH("millennial", E327)</f>
        <v>#VALUE!</v>
      </c>
      <c r="Q327" t="e">
        <f>SEARCH("lingkungan", E327)</f>
        <v>#VALUE!</v>
      </c>
      <c r="R327" t="e">
        <f>SEARCH("asasi", E327)</f>
        <v>#VALUE!</v>
      </c>
      <c r="S327" t="e">
        <f t="shared" si="15"/>
        <v>#VALUE!</v>
      </c>
      <c r="T327">
        <f>COUNTIF(E327, "*212*")</f>
        <v>0</v>
      </c>
    </row>
    <row r="328" spans="1:20" ht="57.6" hidden="1" x14ac:dyDescent="0.3">
      <c r="A328" s="2" t="s">
        <v>3485</v>
      </c>
      <c r="B328" s="2" t="s">
        <v>3276</v>
      </c>
      <c r="C328" s="2" t="s">
        <v>3513</v>
      </c>
      <c r="D328" s="2" t="s">
        <v>3549</v>
      </c>
      <c r="E328" s="1" t="s">
        <v>328</v>
      </c>
      <c r="F328" s="1">
        <f>COUNTIF(E328, "*#*")</f>
        <v>1</v>
      </c>
      <c r="G328" s="1">
        <f>FIND("#", E328)</f>
        <v>20</v>
      </c>
      <c r="H328" s="1" t="str">
        <f>MID(E328,G328-1, 25)</f>
        <v xml:space="preserve"> #RabuBersama pak @prabow</v>
      </c>
      <c r="I328" s="1">
        <f>COUNTIF(E328, "*RT*")</f>
        <v>1</v>
      </c>
      <c r="J328" s="1">
        <f>FIND("RT",E328)</f>
        <v>1</v>
      </c>
      <c r="K328">
        <v>365</v>
      </c>
      <c r="L328">
        <v>0</v>
      </c>
      <c r="M328">
        <f>COUNTIF(E328, "*Jokowi*")</f>
        <v>0</v>
      </c>
      <c r="N328">
        <f>COUNTIF(E328, "*perempuan*")</f>
        <v>0</v>
      </c>
      <c r="O328" t="e">
        <f>FIND("HAM", E328)</f>
        <v>#VALUE!</v>
      </c>
      <c r="P328" t="e">
        <f>SEARCH("millennial", E328)</f>
        <v>#VALUE!</v>
      </c>
      <c r="Q328" t="e">
        <f>SEARCH("lingkungan", E328)</f>
        <v>#VALUE!</v>
      </c>
      <c r="R328" t="e">
        <f>SEARCH("asasi", E328)</f>
        <v>#VALUE!</v>
      </c>
      <c r="S328" t="e">
        <f t="shared" si="15"/>
        <v>#VALUE!</v>
      </c>
      <c r="T328">
        <f>COUNTIF(E328, "*212*")</f>
        <v>0</v>
      </c>
    </row>
    <row r="329" spans="1:20" ht="57.6" hidden="1" x14ac:dyDescent="0.3">
      <c r="A329" s="2" t="s">
        <v>3485</v>
      </c>
      <c r="B329" s="2" t="s">
        <v>3276</v>
      </c>
      <c r="C329" s="2" t="s">
        <v>3513</v>
      </c>
      <c r="D329" s="2" t="s">
        <v>3550</v>
      </c>
      <c r="E329" s="1" t="s">
        <v>329</v>
      </c>
      <c r="F329" s="1">
        <f>COUNTIF(E329, "*#*")</f>
        <v>1</v>
      </c>
      <c r="G329" s="1">
        <f>FIND("#", E329)</f>
        <v>62</v>
      </c>
      <c r="H329" s="1" t="str">
        <f>MID(E329,G329-1, 25)</f>
        <v xml:space="preserve"> #RabuBersama. Ada Pak @p</v>
      </c>
      <c r="I329" s="1">
        <f>COUNTIF(E329, "*RT*")</f>
        <v>1</v>
      </c>
      <c r="J329" s="1">
        <f>FIND("RT",E329)</f>
        <v>1</v>
      </c>
      <c r="K329">
        <v>577</v>
      </c>
      <c r="L329">
        <v>0</v>
      </c>
      <c r="M329">
        <f>COUNTIF(E329, "*Jokowi*")</f>
        <v>0</v>
      </c>
      <c r="N329">
        <f>COUNTIF(E329, "*perempuan*")</f>
        <v>0</v>
      </c>
      <c r="O329" t="e">
        <f>FIND("HAM", E329)</f>
        <v>#VALUE!</v>
      </c>
      <c r="P329" t="e">
        <f>SEARCH("millennial", E329)</f>
        <v>#VALUE!</v>
      </c>
      <c r="Q329" t="e">
        <f>SEARCH("lingkungan", E329)</f>
        <v>#VALUE!</v>
      </c>
      <c r="R329" t="e">
        <f>SEARCH("asasi", E329)</f>
        <v>#VALUE!</v>
      </c>
      <c r="S329" t="e">
        <f t="shared" si="15"/>
        <v>#VALUE!</v>
      </c>
      <c r="T329">
        <f>COUNTIF(E329, "*212*")</f>
        <v>0</v>
      </c>
    </row>
    <row r="330" spans="1:20" ht="57.6" hidden="1" x14ac:dyDescent="0.3">
      <c r="A330" s="2" t="s">
        <v>3438</v>
      </c>
      <c r="B330" s="2" t="s">
        <v>3254</v>
      </c>
      <c r="C330" s="2" t="s">
        <v>3752</v>
      </c>
      <c r="D330" s="2" t="s">
        <v>3866</v>
      </c>
      <c r="E330" s="1" t="s">
        <v>642</v>
      </c>
      <c r="F330" s="1">
        <f>COUNTIF(E330, "*#*")</f>
        <v>0</v>
      </c>
      <c r="G330" s="1" t="e">
        <f>FIND("#", E330)</f>
        <v>#VALUE!</v>
      </c>
      <c r="I330" s="1">
        <f>COUNTIF(E330, "*RT*")</f>
        <v>0</v>
      </c>
      <c r="K330">
        <v>425</v>
      </c>
      <c r="L330">
        <v>148</v>
      </c>
      <c r="M330">
        <f>COUNTIF(E330, "*Jokowi*")</f>
        <v>0</v>
      </c>
      <c r="N330">
        <f>COUNTIF(E330, "*perempuan*")</f>
        <v>0</v>
      </c>
      <c r="O330" t="e">
        <f>FIND("HAM", E330)</f>
        <v>#VALUE!</v>
      </c>
      <c r="P330" t="e">
        <f>SEARCH("millennial", E330)</f>
        <v>#VALUE!</v>
      </c>
      <c r="Q330" t="e">
        <f>SEARCH("lingkungan", E330)</f>
        <v>#VALUE!</v>
      </c>
      <c r="R330" t="e">
        <f>SEARCH("asasi", E330)</f>
        <v>#VALUE!</v>
      </c>
      <c r="S330" t="e">
        <f t="shared" si="15"/>
        <v>#VALUE!</v>
      </c>
      <c r="T330">
        <f>COUNTIF(E330, "*212*")</f>
        <v>0</v>
      </c>
    </row>
    <row r="331" spans="1:20" ht="57.6" hidden="1" x14ac:dyDescent="0.3">
      <c r="A331" s="2" t="s">
        <v>3298</v>
      </c>
      <c r="B331" s="2" t="s">
        <v>3257</v>
      </c>
      <c r="C331" s="2" t="s">
        <v>3194</v>
      </c>
      <c r="D331" s="2" t="s">
        <v>3229</v>
      </c>
      <c r="E331" s="1" t="s">
        <v>215</v>
      </c>
      <c r="F331" s="1">
        <f>COUNTIF(E331, "*#*")</f>
        <v>1</v>
      </c>
      <c r="G331" s="1">
        <f>FIND("#", E331)</f>
        <v>103</v>
      </c>
      <c r="H331" s="1" t="str">
        <f>MID(E331,G331-1, 25)</f>
        <v xml:space="preserve"> #PilihanPrabowo tidak pe</v>
      </c>
      <c r="I331" s="1">
        <f>COUNTIF(E331, "*RT*")</f>
        <v>1</v>
      </c>
      <c r="J331" s="1">
        <f>FIND("RT",E331)</f>
        <v>1</v>
      </c>
      <c r="K331">
        <v>119</v>
      </c>
      <c r="L331">
        <v>0</v>
      </c>
      <c r="M331">
        <f>COUNTIF(E331, "*Jokowi*")</f>
        <v>0</v>
      </c>
      <c r="N331">
        <f>COUNTIF(E331, "*perempuan*")</f>
        <v>0</v>
      </c>
      <c r="O331" t="e">
        <f>FIND("HAM", E331)</f>
        <v>#VALUE!</v>
      </c>
      <c r="P331" t="e">
        <f>SEARCH("millennial", E331)</f>
        <v>#VALUE!</v>
      </c>
      <c r="Q331" t="e">
        <f>SEARCH("lingkungan", E331)</f>
        <v>#VALUE!</v>
      </c>
      <c r="R331" t="e">
        <f>SEARCH("asasi", E331)</f>
        <v>#VALUE!</v>
      </c>
      <c r="S331">
        <f t="shared" si="15"/>
        <v>88</v>
      </c>
      <c r="T331">
        <f>COUNTIF(E331, "*212*")</f>
        <v>0</v>
      </c>
    </row>
    <row r="332" spans="1:20" ht="43.2" hidden="1" x14ac:dyDescent="0.3">
      <c r="A332" s="2" t="s">
        <v>3588</v>
      </c>
      <c r="B332" s="2" t="s">
        <v>3252</v>
      </c>
      <c r="C332" s="2" t="s">
        <v>3589</v>
      </c>
      <c r="D332" s="2" t="s">
        <v>3625</v>
      </c>
      <c r="E332" s="1" t="s">
        <v>402</v>
      </c>
      <c r="F332" s="1">
        <f>COUNTIF(E332, "*#*")</f>
        <v>0</v>
      </c>
      <c r="G332" s="1" t="e">
        <f>FIND("#", E332)</f>
        <v>#VALUE!</v>
      </c>
      <c r="I332" s="1">
        <f>COUNTIF(E332, "*RT*")</f>
        <v>0</v>
      </c>
      <c r="K332">
        <v>419</v>
      </c>
      <c r="L332">
        <v>757</v>
      </c>
      <c r="M332">
        <f>COUNTIF(E332, "*Jokowi*")</f>
        <v>0</v>
      </c>
      <c r="N332">
        <f>COUNTIF(E332, "*perempuan*")</f>
        <v>0</v>
      </c>
      <c r="O332" t="e">
        <f>FIND("HAM", E332)</f>
        <v>#VALUE!</v>
      </c>
      <c r="P332" t="e">
        <f>SEARCH("millennial", E332)</f>
        <v>#VALUE!</v>
      </c>
      <c r="Q332" t="e">
        <f>SEARCH("lingkungan", E332)</f>
        <v>#VALUE!</v>
      </c>
      <c r="R332" t="e">
        <f>SEARCH("asasi", E332)</f>
        <v>#VALUE!</v>
      </c>
      <c r="S332" t="e">
        <f t="shared" si="15"/>
        <v>#VALUE!</v>
      </c>
      <c r="T332">
        <f>COUNTIF(E332, "*212*")</f>
        <v>0</v>
      </c>
    </row>
    <row r="333" spans="1:20" ht="72" hidden="1" x14ac:dyDescent="0.3">
      <c r="A333" s="2" t="s">
        <v>3290</v>
      </c>
      <c r="B333" s="2" t="s">
        <v>3485</v>
      </c>
      <c r="C333" s="2" t="s">
        <v>3513</v>
      </c>
      <c r="D333" s="2" t="s">
        <v>3554</v>
      </c>
      <c r="E333" s="1" t="s">
        <v>333</v>
      </c>
      <c r="F333" s="1">
        <f>COUNTIF(E333, "*#*")</f>
        <v>1</v>
      </c>
      <c r="G333" s="1">
        <f>FIND("#", E333)</f>
        <v>112</v>
      </c>
      <c r="H333" s="1" t="str">
        <f>MID(E333,G333-1, 25)</f>
        <v xml:space="preserve">
#SalamBersama #MajuBersa</v>
      </c>
      <c r="I333" s="1">
        <f>COUNTIF(E333, "*RT*")</f>
        <v>1</v>
      </c>
      <c r="J333" s="1">
        <f>FIND("RT",E333)</f>
        <v>1</v>
      </c>
      <c r="K333">
        <v>595</v>
      </c>
      <c r="L333">
        <v>0</v>
      </c>
      <c r="M333">
        <f>COUNTIF(E333, "*Jokowi*")</f>
        <v>0</v>
      </c>
      <c r="N333">
        <f>COUNTIF(E333, "*perempuan*")</f>
        <v>0</v>
      </c>
      <c r="O333" t="e">
        <f>FIND("HAM", E333)</f>
        <v>#VALUE!</v>
      </c>
      <c r="P333" t="e">
        <f>SEARCH("millennial", E333)</f>
        <v>#VALUE!</v>
      </c>
      <c r="Q333" t="e">
        <f>SEARCH("lingkungan", E333)</f>
        <v>#VALUE!</v>
      </c>
      <c r="R333" t="e">
        <f>SEARCH("asasi", E333)</f>
        <v>#VALUE!</v>
      </c>
      <c r="S333" t="e">
        <f t="shared" si="15"/>
        <v>#VALUE!</v>
      </c>
      <c r="T333">
        <f>COUNTIF(E333, "*212*")</f>
        <v>0</v>
      </c>
    </row>
    <row r="334" spans="1:20" ht="57.6" hidden="1" x14ac:dyDescent="0.3">
      <c r="A334" s="2" t="s">
        <v>3257</v>
      </c>
      <c r="B334" s="2" t="s">
        <v>3276</v>
      </c>
      <c r="C334" s="2" t="s">
        <v>3589</v>
      </c>
      <c r="D334" s="2" t="s">
        <v>3667</v>
      </c>
      <c r="E334" s="1" t="s">
        <v>444</v>
      </c>
      <c r="F334" s="1">
        <f>COUNTIF(E334, "*#*")</f>
        <v>0</v>
      </c>
      <c r="G334" s="1" t="e">
        <f>FIND("#", E334)</f>
        <v>#VALUE!</v>
      </c>
      <c r="I334" s="1">
        <f>COUNTIF(E334, "*RT*")</f>
        <v>0</v>
      </c>
      <c r="K334">
        <v>419</v>
      </c>
      <c r="L334">
        <v>390</v>
      </c>
      <c r="M334">
        <f>COUNTIF(E334, "*Jokowi*")</f>
        <v>0</v>
      </c>
      <c r="N334">
        <f>COUNTIF(E334, "*perempuan*")</f>
        <v>0</v>
      </c>
      <c r="O334" t="e">
        <f>FIND("HAM", E334)</f>
        <v>#VALUE!</v>
      </c>
      <c r="P334" t="e">
        <f>SEARCH("millennial", E334)</f>
        <v>#VALUE!</v>
      </c>
      <c r="Q334" t="e">
        <f>SEARCH("lingkungan", E334)</f>
        <v>#VALUE!</v>
      </c>
      <c r="R334" t="e">
        <f>SEARCH("asasi", E334)</f>
        <v>#VALUE!</v>
      </c>
      <c r="S334" t="e">
        <f t="shared" si="15"/>
        <v>#VALUE!</v>
      </c>
      <c r="T334">
        <f>COUNTIF(E334, "*212*")</f>
        <v>0</v>
      </c>
    </row>
    <row r="335" spans="1:20" ht="28.8" hidden="1" x14ac:dyDescent="0.3">
      <c r="A335" s="2" t="s">
        <v>3485</v>
      </c>
      <c r="B335" s="2" t="s">
        <v>3485</v>
      </c>
      <c r="C335" s="2" t="s">
        <v>3513</v>
      </c>
      <c r="D335" s="2" t="s">
        <v>3580</v>
      </c>
      <c r="E335" s="1" t="s">
        <v>359</v>
      </c>
      <c r="F335" s="1">
        <f>COUNTIF(E335, "*#*")</f>
        <v>0</v>
      </c>
      <c r="G335" s="1" t="e">
        <f>FIND("#", E335)</f>
        <v>#VALUE!</v>
      </c>
      <c r="I335" s="1">
        <f>COUNTIF(E335, "*RT*")</f>
        <v>0</v>
      </c>
      <c r="K335">
        <v>418</v>
      </c>
      <c r="L335">
        <v>338</v>
      </c>
      <c r="M335">
        <f>COUNTIF(E335, "*Jokowi*")</f>
        <v>0</v>
      </c>
      <c r="N335">
        <f>COUNTIF(E335, "*perempuan*")</f>
        <v>0</v>
      </c>
      <c r="O335" t="e">
        <f>FIND("HAM", E335)</f>
        <v>#VALUE!</v>
      </c>
      <c r="P335" t="e">
        <f>SEARCH("millennial", E335)</f>
        <v>#VALUE!</v>
      </c>
      <c r="Q335" t="e">
        <f>SEARCH("lingkungan", E335)</f>
        <v>#VALUE!</v>
      </c>
      <c r="R335" t="e">
        <f>SEARCH("asasi", E335)</f>
        <v>#VALUE!</v>
      </c>
      <c r="S335" t="e">
        <f t="shared" si="15"/>
        <v>#VALUE!</v>
      </c>
      <c r="T335">
        <f>COUNTIF(E335, "*212*")</f>
        <v>0</v>
      </c>
    </row>
    <row r="336" spans="1:20" ht="43.2" hidden="1" x14ac:dyDescent="0.3">
      <c r="A336" s="2" t="s">
        <v>3252</v>
      </c>
      <c r="B336" s="2" t="s">
        <v>3276</v>
      </c>
      <c r="C336" s="2" t="s">
        <v>3589</v>
      </c>
      <c r="D336" s="2" t="s">
        <v>3649</v>
      </c>
      <c r="E336" s="1" t="s">
        <v>426</v>
      </c>
      <c r="F336" s="1">
        <f>COUNTIF(E336, "*#*")</f>
        <v>0</v>
      </c>
      <c r="G336" s="1" t="e">
        <f>FIND("#", E336)</f>
        <v>#VALUE!</v>
      </c>
      <c r="I336" s="1">
        <f>COUNTIF(E336, "*RT*")</f>
        <v>1</v>
      </c>
      <c r="J336" s="1" t="e">
        <f>FIND("RT",E336)</f>
        <v>#VALUE!</v>
      </c>
      <c r="K336">
        <v>415</v>
      </c>
      <c r="L336">
        <v>879</v>
      </c>
      <c r="M336">
        <f>COUNTIF(E336, "*Jokowi*")</f>
        <v>0</v>
      </c>
      <c r="N336">
        <f>COUNTIF(E336, "*perempuan*")</f>
        <v>0</v>
      </c>
      <c r="O336" t="e">
        <f>FIND("HAM", E336)</f>
        <v>#VALUE!</v>
      </c>
      <c r="P336" t="e">
        <f>SEARCH("millennial", E336)</f>
        <v>#VALUE!</v>
      </c>
      <c r="Q336" t="e">
        <f>SEARCH("lingkungan", E336)</f>
        <v>#VALUE!</v>
      </c>
      <c r="R336" t="e">
        <f>SEARCH("asasi", E336)</f>
        <v>#VALUE!</v>
      </c>
      <c r="S336">
        <f t="shared" si="15"/>
        <v>61</v>
      </c>
      <c r="T336">
        <f>COUNTIF(E336, "*212*")</f>
        <v>0</v>
      </c>
    </row>
    <row r="337" spans="1:20" ht="72" hidden="1" x14ac:dyDescent="0.3">
      <c r="A337" s="2" t="s">
        <v>3263</v>
      </c>
      <c r="B337" s="2" t="s">
        <v>3485</v>
      </c>
      <c r="C337" s="2" t="s">
        <v>3513</v>
      </c>
      <c r="D337" s="2" t="s">
        <v>3558</v>
      </c>
      <c r="E337" s="1" t="s">
        <v>337</v>
      </c>
      <c r="F337" s="1">
        <f>COUNTIF(E337, "*#*")</f>
        <v>0</v>
      </c>
      <c r="G337" s="1" t="e">
        <f>FIND("#", E337)</f>
        <v>#VALUE!</v>
      </c>
      <c r="I337" s="1">
        <f>COUNTIF(E337, "*RT*")</f>
        <v>1</v>
      </c>
      <c r="J337" s="1">
        <f>FIND("RT",E337)</f>
        <v>1</v>
      </c>
      <c r="K337">
        <v>65</v>
      </c>
      <c r="L337">
        <v>0</v>
      </c>
      <c r="M337">
        <f>COUNTIF(E337, "*Jokowi*")</f>
        <v>0</v>
      </c>
      <c r="N337">
        <f>COUNTIF(E337, "*perempuan*")</f>
        <v>0</v>
      </c>
      <c r="O337" t="e">
        <f>FIND("HAM", E337)</f>
        <v>#VALUE!</v>
      </c>
      <c r="P337" t="e">
        <f>SEARCH("millennial", E337)</f>
        <v>#VALUE!</v>
      </c>
      <c r="Q337" t="e">
        <f>SEARCH("lingkungan", E337)</f>
        <v>#VALUE!</v>
      </c>
      <c r="R337" t="e">
        <f>SEARCH("asasi", E337)</f>
        <v>#VALUE!</v>
      </c>
      <c r="S337" t="e">
        <f t="shared" si="15"/>
        <v>#VALUE!</v>
      </c>
      <c r="T337">
        <f>COUNTIF(E337, "*212*")</f>
        <v>0</v>
      </c>
    </row>
    <row r="338" spans="1:20" ht="57.6" hidden="1" x14ac:dyDescent="0.3">
      <c r="A338" s="2" t="s">
        <v>3245</v>
      </c>
      <c r="B338" s="2" t="s">
        <v>3257</v>
      </c>
      <c r="C338" s="2" t="s">
        <v>3752</v>
      </c>
      <c r="D338" s="2" t="s">
        <v>3981</v>
      </c>
      <c r="E338" s="1" t="s">
        <v>759</v>
      </c>
      <c r="F338" s="1">
        <f>COUNTIF(E338, "*#*")</f>
        <v>0</v>
      </c>
      <c r="G338" s="1" t="e">
        <f>FIND("#", E338)</f>
        <v>#VALUE!</v>
      </c>
      <c r="I338" s="1">
        <f>COUNTIF(E338, "*RT*")</f>
        <v>0</v>
      </c>
      <c r="K338">
        <v>415</v>
      </c>
      <c r="L338">
        <v>168</v>
      </c>
      <c r="M338">
        <f>COUNTIF(E338, "*Jokowi*")</f>
        <v>0</v>
      </c>
      <c r="N338">
        <f>COUNTIF(E338, "*perempuan*")</f>
        <v>0</v>
      </c>
      <c r="O338" t="e">
        <f>FIND("HAM", E338)</f>
        <v>#VALUE!</v>
      </c>
      <c r="P338" t="e">
        <f>SEARCH("millennial", E338)</f>
        <v>#VALUE!</v>
      </c>
      <c r="Q338" t="e">
        <f>SEARCH("lingkungan", E338)</f>
        <v>#VALUE!</v>
      </c>
      <c r="R338" t="e">
        <f>SEARCH("asasi", E338)</f>
        <v>#VALUE!</v>
      </c>
      <c r="S338" t="e">
        <f t="shared" si="15"/>
        <v>#VALUE!</v>
      </c>
      <c r="T338">
        <f>COUNTIF(E338, "*212*")</f>
        <v>0</v>
      </c>
    </row>
    <row r="339" spans="1:20" ht="43.2" hidden="1" x14ac:dyDescent="0.3">
      <c r="A339" s="2" t="s">
        <v>3325</v>
      </c>
      <c r="B339" s="2" t="s">
        <v>3257</v>
      </c>
      <c r="C339" s="2" t="s">
        <v>3752</v>
      </c>
      <c r="D339" s="2" t="s">
        <v>4033</v>
      </c>
      <c r="E339" s="1" t="s">
        <v>812</v>
      </c>
      <c r="F339" s="1">
        <f>COUNTIF(E339, "*#*")</f>
        <v>0</v>
      </c>
      <c r="G339" s="1" t="e">
        <f>FIND("#", E339)</f>
        <v>#VALUE!</v>
      </c>
      <c r="I339" s="1">
        <f>COUNTIF(E339, "*RT*")</f>
        <v>0</v>
      </c>
      <c r="K339">
        <v>412</v>
      </c>
      <c r="L339">
        <v>137</v>
      </c>
      <c r="M339">
        <f>COUNTIF(E339, "*Jokowi*")</f>
        <v>0</v>
      </c>
      <c r="N339">
        <f>COUNTIF(E339, "*perempuan*")</f>
        <v>0</v>
      </c>
      <c r="O339" t="e">
        <f>FIND("HAM", E339)</f>
        <v>#VALUE!</v>
      </c>
      <c r="P339" t="e">
        <f>SEARCH("millennial", E339)</f>
        <v>#VALUE!</v>
      </c>
      <c r="Q339" t="e">
        <f>SEARCH("lingkungan", E339)</f>
        <v>#VALUE!</v>
      </c>
      <c r="R339" t="e">
        <f>SEARCH("asasi", E339)</f>
        <v>#VALUE!</v>
      </c>
      <c r="S339" t="e">
        <f t="shared" si="15"/>
        <v>#VALUE!</v>
      </c>
      <c r="T339">
        <f>COUNTIF(E339, "*212*")</f>
        <v>0</v>
      </c>
    </row>
    <row r="340" spans="1:20" ht="43.2" hidden="1" x14ac:dyDescent="0.3">
      <c r="A340" s="2" t="s">
        <v>3485</v>
      </c>
      <c r="B340" s="2" t="s">
        <v>3485</v>
      </c>
      <c r="C340" s="2" t="s">
        <v>3513</v>
      </c>
      <c r="D340" s="2" t="s">
        <v>3585</v>
      </c>
      <c r="E340" s="1" t="s">
        <v>364</v>
      </c>
      <c r="F340" s="1">
        <f>COUNTIF(E340, "*#*")</f>
        <v>1</v>
      </c>
      <c r="G340" s="1">
        <f>FIND("#", E340)</f>
        <v>108</v>
      </c>
      <c r="H340" s="1" t="str">
        <f>MID(E340,G340-1, 25)</f>
        <v xml:space="preserve"> #PesanPrabowo</v>
      </c>
      <c r="I340" s="1">
        <f>COUNTIF(E340, "*RT*")</f>
        <v>0</v>
      </c>
      <c r="K340">
        <v>407</v>
      </c>
      <c r="L340">
        <v>254</v>
      </c>
      <c r="M340">
        <f>COUNTIF(E340, "*Jokowi*")</f>
        <v>0</v>
      </c>
      <c r="N340">
        <f>COUNTIF(E340, "*perempuan*")</f>
        <v>0</v>
      </c>
      <c r="O340" t="e">
        <f>FIND("HAM", E340)</f>
        <v>#VALUE!</v>
      </c>
      <c r="P340" t="e">
        <f>SEARCH("millennial", E340)</f>
        <v>#VALUE!</v>
      </c>
      <c r="Q340" t="e">
        <f>SEARCH("lingkungan", E340)</f>
        <v>#VALUE!</v>
      </c>
      <c r="R340" t="e">
        <f>SEARCH("asasi", E340)</f>
        <v>#VALUE!</v>
      </c>
      <c r="S340" t="e">
        <f t="shared" si="15"/>
        <v>#VALUE!</v>
      </c>
      <c r="T340">
        <f>COUNTIF(E340, "*212*")</f>
        <v>0</v>
      </c>
    </row>
    <row r="341" spans="1:20" ht="43.2" hidden="1" x14ac:dyDescent="0.3">
      <c r="A341" s="2" t="s">
        <v>3398</v>
      </c>
      <c r="B341" s="2" t="s">
        <v>3438</v>
      </c>
      <c r="C341" s="2" t="s">
        <v>3752</v>
      </c>
      <c r="D341" s="2" t="s">
        <v>4178</v>
      </c>
      <c r="E341" s="1" t="s">
        <v>957</v>
      </c>
      <c r="F341" s="1">
        <f>COUNTIF(E341, "*#*")</f>
        <v>0</v>
      </c>
      <c r="G341" s="1" t="e">
        <f>FIND("#", E341)</f>
        <v>#VALUE!</v>
      </c>
      <c r="I341" s="1">
        <f>COUNTIF(E341, "*RT*")</f>
        <v>0</v>
      </c>
      <c r="K341">
        <v>406</v>
      </c>
      <c r="L341">
        <v>257</v>
      </c>
      <c r="M341">
        <f>COUNTIF(E341, "*Jokowi*")</f>
        <v>0</v>
      </c>
      <c r="N341">
        <f>COUNTIF(E341, "*perempuan*")</f>
        <v>0</v>
      </c>
      <c r="O341" t="e">
        <f>FIND("HAM", E341)</f>
        <v>#VALUE!</v>
      </c>
      <c r="P341" t="e">
        <f>SEARCH("millennial", E341)</f>
        <v>#VALUE!</v>
      </c>
      <c r="Q341" t="e">
        <f>SEARCH("lingkungan", E341)</f>
        <v>#VALUE!</v>
      </c>
      <c r="R341" t="e">
        <f>SEARCH("asasi", E341)</f>
        <v>#VALUE!</v>
      </c>
      <c r="S341" t="e">
        <f t="shared" si="15"/>
        <v>#VALUE!</v>
      </c>
      <c r="T341">
        <f>COUNTIF(E341, "*212*")</f>
        <v>0</v>
      </c>
    </row>
    <row r="342" spans="1:20" ht="43.2" hidden="1" x14ac:dyDescent="0.3">
      <c r="A342" s="2" t="s">
        <v>3199</v>
      </c>
      <c r="B342" s="2" t="s">
        <v>3485</v>
      </c>
      <c r="C342" s="2" t="s">
        <v>3513</v>
      </c>
      <c r="D342" s="2" t="s">
        <v>3557</v>
      </c>
      <c r="E342" s="1" t="s">
        <v>336</v>
      </c>
      <c r="F342" s="1">
        <f>COUNTIF(E342, "*#*")</f>
        <v>0</v>
      </c>
      <c r="G342" s="1" t="e">
        <f>FIND("#", E342)</f>
        <v>#VALUE!</v>
      </c>
      <c r="I342" s="1">
        <f>COUNTIF(E342, "*RT*")</f>
        <v>0</v>
      </c>
      <c r="K342">
        <v>404</v>
      </c>
      <c r="L342">
        <v>1285</v>
      </c>
      <c r="M342">
        <f>COUNTIF(E342, "*Jokowi*")</f>
        <v>0</v>
      </c>
      <c r="N342">
        <f>COUNTIF(E342, "*perempuan*")</f>
        <v>0</v>
      </c>
      <c r="O342" t="e">
        <f>FIND("HAM", E342)</f>
        <v>#VALUE!</v>
      </c>
      <c r="P342" t="e">
        <f>SEARCH("millennial", E342)</f>
        <v>#VALUE!</v>
      </c>
      <c r="Q342" t="e">
        <f>SEARCH("lingkungan", E342)</f>
        <v>#VALUE!</v>
      </c>
      <c r="R342" t="e">
        <f>SEARCH("asasi", E342)</f>
        <v>#VALUE!</v>
      </c>
      <c r="S342">
        <f t="shared" si="15"/>
        <v>60</v>
      </c>
      <c r="T342">
        <f>COUNTIF(E342, "*212*")</f>
        <v>0</v>
      </c>
    </row>
    <row r="343" spans="1:20" ht="57.6" hidden="1" x14ac:dyDescent="0.3">
      <c r="A343" s="2" t="s">
        <v>3199</v>
      </c>
      <c r="B343" s="2" t="s">
        <v>3193</v>
      </c>
      <c r="C343" s="2" t="s">
        <v>3194</v>
      </c>
      <c r="D343" s="2" t="s">
        <v>3202</v>
      </c>
      <c r="E343" s="1" t="s">
        <v>9</v>
      </c>
      <c r="F343" s="1">
        <f>COUNTIF(E343, "*#*")</f>
        <v>0</v>
      </c>
      <c r="G343" s="1" t="e">
        <f>FIND("#", E343)</f>
        <v>#VALUE!</v>
      </c>
      <c r="I343" s="1">
        <f>COUNTIF(E343, "*RT*")</f>
        <v>1</v>
      </c>
      <c r="J343" s="1">
        <f>FIND("RT",E343)</f>
        <v>1</v>
      </c>
      <c r="K343">
        <v>110</v>
      </c>
      <c r="L343">
        <v>0</v>
      </c>
      <c r="M343">
        <f>COUNTIF(E343, "*Jokowi*")</f>
        <v>0</v>
      </c>
      <c r="N343">
        <f>COUNTIF(E343, "*perempuan*")</f>
        <v>0</v>
      </c>
      <c r="O343" t="e">
        <f>FIND("HAM", E343)</f>
        <v>#VALUE!</v>
      </c>
      <c r="P343" t="e">
        <f>SEARCH("millennial", E343)</f>
        <v>#VALUE!</v>
      </c>
      <c r="Q343" t="e">
        <f>SEARCH("lingkungan", E343)</f>
        <v>#VALUE!</v>
      </c>
      <c r="R343" t="e">
        <f>SEARCH("asasi", E343)</f>
        <v>#VALUE!</v>
      </c>
      <c r="S343" t="e">
        <f t="shared" si="15"/>
        <v>#VALUE!</v>
      </c>
      <c r="T343">
        <f>COUNTIF(E343, "*212*")</f>
        <v>0</v>
      </c>
    </row>
    <row r="344" spans="1:20" ht="43.2" hidden="1" x14ac:dyDescent="0.3">
      <c r="A344" s="2" t="s">
        <v>3238</v>
      </c>
      <c r="B344" s="2" t="s">
        <v>3257</v>
      </c>
      <c r="C344" s="2" t="s">
        <v>3687</v>
      </c>
      <c r="D344" s="2" t="s">
        <v>3700</v>
      </c>
      <c r="E344" s="1" t="s">
        <v>476</v>
      </c>
      <c r="F344" s="1">
        <f>COUNTIF(E344, "*#*")</f>
        <v>0</v>
      </c>
      <c r="G344" s="1" t="e">
        <f>FIND("#", E344)</f>
        <v>#VALUE!</v>
      </c>
      <c r="I344" s="1">
        <f>COUNTIF(E344, "*RT*")</f>
        <v>0</v>
      </c>
      <c r="K344">
        <v>403</v>
      </c>
      <c r="L344">
        <v>614</v>
      </c>
      <c r="M344">
        <f>COUNTIF(E344, "*Jokowi*")</f>
        <v>0</v>
      </c>
      <c r="N344">
        <f>COUNTIF(E344, "*perempuan*")</f>
        <v>0</v>
      </c>
      <c r="O344" t="e">
        <f>FIND("HAM", E344)</f>
        <v>#VALUE!</v>
      </c>
      <c r="P344" t="e">
        <f>SEARCH("millennial", E344)</f>
        <v>#VALUE!</v>
      </c>
      <c r="Q344" t="e">
        <f>SEARCH("lingkungan", E344)</f>
        <v>#VALUE!</v>
      </c>
      <c r="R344" t="e">
        <f>SEARCH("asasi", E344)</f>
        <v>#VALUE!</v>
      </c>
      <c r="S344" t="e">
        <f t="shared" si="15"/>
        <v>#VALUE!</v>
      </c>
      <c r="T344">
        <f>COUNTIF(E344, "*212*")</f>
        <v>0</v>
      </c>
    </row>
    <row r="345" spans="1:20" ht="43.2" hidden="1" x14ac:dyDescent="0.3">
      <c r="A345" s="2" t="s">
        <v>3485</v>
      </c>
      <c r="B345" s="2" t="s">
        <v>3485</v>
      </c>
      <c r="C345" s="2" t="s">
        <v>3513</v>
      </c>
      <c r="D345" s="2" t="s">
        <v>3578</v>
      </c>
      <c r="E345" s="1" t="s">
        <v>357</v>
      </c>
      <c r="F345" s="1">
        <f>COUNTIF(E345, "*#*")</f>
        <v>0</v>
      </c>
      <c r="G345" s="1" t="e">
        <f>FIND("#", E345)</f>
        <v>#VALUE!</v>
      </c>
      <c r="I345" s="1">
        <f>COUNTIF(E345, "*RT*")</f>
        <v>0</v>
      </c>
      <c r="K345">
        <v>402</v>
      </c>
      <c r="L345">
        <v>315</v>
      </c>
      <c r="M345">
        <f>COUNTIF(E345, "*Jokowi*")</f>
        <v>0</v>
      </c>
      <c r="N345">
        <f>COUNTIF(E345, "*perempuan*")</f>
        <v>0</v>
      </c>
      <c r="O345" t="e">
        <f>FIND("HAM", E345)</f>
        <v>#VALUE!</v>
      </c>
      <c r="P345" t="e">
        <f>SEARCH("millennial", E345)</f>
        <v>#VALUE!</v>
      </c>
      <c r="Q345" t="e">
        <f>SEARCH("lingkungan", E345)</f>
        <v>#VALUE!</v>
      </c>
      <c r="R345" t="e">
        <f>SEARCH("asasi", E345)</f>
        <v>#VALUE!</v>
      </c>
      <c r="S345" t="e">
        <f t="shared" si="15"/>
        <v>#VALUE!</v>
      </c>
      <c r="T345">
        <f>COUNTIF(E345, "*212*")</f>
        <v>0</v>
      </c>
    </row>
    <row r="346" spans="1:20" ht="28.8" x14ac:dyDescent="0.3">
      <c r="A346" s="2" t="s">
        <v>3263</v>
      </c>
      <c r="B346" s="2" t="s">
        <v>3193</v>
      </c>
      <c r="C346" s="2" t="s">
        <v>3194</v>
      </c>
      <c r="D346" s="2" t="s">
        <v>3264</v>
      </c>
      <c r="E346" s="1" t="s">
        <v>60</v>
      </c>
      <c r="F346" s="1">
        <f>COUNTIF(E346, "*#*")</f>
        <v>0</v>
      </c>
      <c r="G346" s="1" t="e">
        <f>FIND("#", E346)</f>
        <v>#VALUE!</v>
      </c>
      <c r="I346" s="1">
        <f>COUNTIF(E346, "*RT*")</f>
        <v>0</v>
      </c>
      <c r="K346">
        <v>106</v>
      </c>
      <c r="L346">
        <v>466</v>
      </c>
      <c r="M346">
        <f>COUNTIF(E346, "*Jokowi*")</f>
        <v>0</v>
      </c>
      <c r="N346">
        <f>COUNTIF(E346, "*perempuan*")</f>
        <v>0</v>
      </c>
      <c r="O346" t="e">
        <f>FIND("HAM", E346)</f>
        <v>#VALUE!</v>
      </c>
      <c r="P346" t="e">
        <f>SEARCH("millennial", E346)</f>
        <v>#VALUE!</v>
      </c>
      <c r="Q346" t="e">
        <f>SEARCH("lingkungan", E346)</f>
        <v>#VALUE!</v>
      </c>
      <c r="R346" t="e">
        <f>SEARCH("asasi", E346)</f>
        <v>#VALUE!</v>
      </c>
      <c r="S346">
        <f t="shared" si="15"/>
        <v>14</v>
      </c>
      <c r="T346">
        <f>COUNTIF(E346, "*212*")</f>
        <v>0</v>
      </c>
    </row>
    <row r="347" spans="1:20" ht="57.6" hidden="1" x14ac:dyDescent="0.3">
      <c r="A347" s="2" t="s">
        <v>3485</v>
      </c>
      <c r="B347" s="2" t="s">
        <v>3485</v>
      </c>
      <c r="C347" s="2" t="s">
        <v>3513</v>
      </c>
      <c r="D347" s="2" t="s">
        <v>3572</v>
      </c>
      <c r="E347" s="1" t="s">
        <v>351</v>
      </c>
      <c r="F347" s="1">
        <f>COUNTIF(E347, "*#*")</f>
        <v>1</v>
      </c>
      <c r="G347" s="1">
        <f>FIND("#", E347)</f>
        <v>134</v>
      </c>
      <c r="H347" s="1" t="str">
        <f>MID(E347,G347-1, 25)</f>
        <v xml:space="preserve"> #tugas https://t.co/WKVe</v>
      </c>
      <c r="I347" s="1">
        <f>COUNTIF(E347, "*RT*")</f>
        <v>1</v>
      </c>
      <c r="J347" s="1" t="e">
        <f>FIND("RT",E347)</f>
        <v>#VALUE!</v>
      </c>
      <c r="K347">
        <v>399</v>
      </c>
      <c r="L347">
        <v>221</v>
      </c>
      <c r="M347">
        <f>COUNTIF(E347, "*Jokowi*")</f>
        <v>0</v>
      </c>
      <c r="N347">
        <f>COUNTIF(E347, "*perempuan*")</f>
        <v>0</v>
      </c>
      <c r="O347" t="e">
        <f>FIND("HAM", E347)</f>
        <v>#VALUE!</v>
      </c>
      <c r="P347" t="e">
        <f>SEARCH("millennial", E347)</f>
        <v>#VALUE!</v>
      </c>
      <c r="Q347" t="e">
        <f>SEARCH("lingkungan", E347)</f>
        <v>#VALUE!</v>
      </c>
      <c r="R347" t="e">
        <f>SEARCH("asasi", E347)</f>
        <v>#VALUE!</v>
      </c>
      <c r="S347" t="e">
        <f t="shared" si="15"/>
        <v>#VALUE!</v>
      </c>
      <c r="T347">
        <f>COUNTIF(E347, "*212*")</f>
        <v>0</v>
      </c>
    </row>
    <row r="348" spans="1:20" ht="43.2" hidden="1" x14ac:dyDescent="0.3">
      <c r="A348" s="2" t="s">
        <v>3193</v>
      </c>
      <c r="B348" s="2" t="s">
        <v>3257</v>
      </c>
      <c r="C348" s="2" t="s">
        <v>3752</v>
      </c>
      <c r="D348" s="2" t="s">
        <v>4102</v>
      </c>
      <c r="E348" s="1" t="s">
        <v>881</v>
      </c>
      <c r="F348" s="1">
        <f>COUNTIF(E348, "*#*")</f>
        <v>0</v>
      </c>
      <c r="G348" s="1" t="e">
        <f>FIND("#", E348)</f>
        <v>#VALUE!</v>
      </c>
      <c r="I348" s="1">
        <f>COUNTIF(E348, "*RT*")</f>
        <v>0</v>
      </c>
      <c r="K348">
        <v>398</v>
      </c>
      <c r="L348">
        <v>112</v>
      </c>
      <c r="M348">
        <f>COUNTIF(E348, "*Jokowi*")</f>
        <v>0</v>
      </c>
      <c r="N348">
        <f>COUNTIF(E348, "*perempuan*")</f>
        <v>0</v>
      </c>
      <c r="O348" t="e">
        <f>FIND("HAM", E348)</f>
        <v>#VALUE!</v>
      </c>
      <c r="P348" t="e">
        <f>SEARCH("millennial", E348)</f>
        <v>#VALUE!</v>
      </c>
      <c r="Q348" t="e">
        <f>SEARCH("lingkungan", E348)</f>
        <v>#VALUE!</v>
      </c>
      <c r="R348" t="e">
        <f>SEARCH("asasi", E348)</f>
        <v>#VALUE!</v>
      </c>
      <c r="S348" t="e">
        <f t="shared" si="15"/>
        <v>#VALUE!</v>
      </c>
      <c r="T348">
        <f>COUNTIF(E348, "*212*")</f>
        <v>0</v>
      </c>
    </row>
    <row r="349" spans="1:20" ht="57.6" hidden="1" x14ac:dyDescent="0.3">
      <c r="A349" s="2" t="s">
        <v>3221</v>
      </c>
      <c r="B349" s="2" t="s">
        <v>3438</v>
      </c>
      <c r="C349" s="2" t="s">
        <v>3752</v>
      </c>
      <c r="D349" s="2" t="s">
        <v>4163</v>
      </c>
      <c r="E349" s="1" t="s">
        <v>942</v>
      </c>
      <c r="F349" s="1">
        <f>COUNTIF(E349, "*#*")</f>
        <v>0</v>
      </c>
      <c r="G349" s="1" t="e">
        <f>FIND("#", E349)</f>
        <v>#VALUE!</v>
      </c>
      <c r="I349" s="1">
        <f>COUNTIF(E349, "*RT*")</f>
        <v>0</v>
      </c>
      <c r="K349">
        <v>398</v>
      </c>
      <c r="L349">
        <v>158</v>
      </c>
      <c r="M349">
        <f>COUNTIF(E349, "*Jokowi*")</f>
        <v>0</v>
      </c>
      <c r="N349">
        <f>COUNTIF(E349, "*perempuan*")</f>
        <v>0</v>
      </c>
      <c r="O349" t="e">
        <f>FIND("HAM", E349)</f>
        <v>#VALUE!</v>
      </c>
      <c r="P349" t="e">
        <f>SEARCH("millennial", E349)</f>
        <v>#VALUE!</v>
      </c>
      <c r="Q349" t="e">
        <f>SEARCH("lingkungan", E349)</f>
        <v>#VALUE!</v>
      </c>
      <c r="R349" t="e">
        <f>SEARCH("asasi", E349)</f>
        <v>#VALUE!</v>
      </c>
      <c r="S349" t="e">
        <f t="shared" si="15"/>
        <v>#VALUE!</v>
      </c>
      <c r="T349">
        <f>COUNTIF(E349, "*212*")</f>
        <v>0</v>
      </c>
    </row>
    <row r="350" spans="1:20" ht="43.2" hidden="1" x14ac:dyDescent="0.3">
      <c r="A350" s="2" t="s">
        <v>3361</v>
      </c>
      <c r="B350" s="2" t="s">
        <v>3438</v>
      </c>
      <c r="C350" s="2" t="s">
        <v>3752</v>
      </c>
      <c r="D350" s="2" t="s">
        <v>4187</v>
      </c>
      <c r="E350" s="1" t="s">
        <v>966</v>
      </c>
      <c r="F350" s="1">
        <f>COUNTIF(E350, "*#*")</f>
        <v>1</v>
      </c>
      <c r="G350" s="1">
        <f>FIND("#", E350)</f>
        <v>123</v>
      </c>
      <c r="H350" s="1" t="str">
        <f>MID(E350,G350-1, 25)</f>
        <v xml:space="preserve"> #PencakSilat</v>
      </c>
      <c r="I350" s="1">
        <f>COUNTIF(E350, "*RT*")</f>
        <v>0</v>
      </c>
      <c r="K350">
        <v>395</v>
      </c>
      <c r="L350">
        <v>75</v>
      </c>
      <c r="M350">
        <f>COUNTIF(E350, "*Jokowi*")</f>
        <v>0</v>
      </c>
      <c r="N350">
        <f>COUNTIF(E350, "*perempuan*")</f>
        <v>0</v>
      </c>
      <c r="O350" t="e">
        <f>FIND("HAM", E350)</f>
        <v>#VALUE!</v>
      </c>
      <c r="P350" t="e">
        <f>SEARCH("millennial", E350)</f>
        <v>#VALUE!</v>
      </c>
      <c r="Q350" t="e">
        <f>SEARCH("lingkungan", E350)</f>
        <v>#VALUE!</v>
      </c>
      <c r="R350" t="e">
        <f>SEARCH("asasi", E350)</f>
        <v>#VALUE!</v>
      </c>
      <c r="S350" t="e">
        <f t="shared" si="15"/>
        <v>#VALUE!</v>
      </c>
      <c r="T350">
        <f>COUNTIF(E350, "*212*")</f>
        <v>0</v>
      </c>
    </row>
    <row r="351" spans="1:20" ht="43.2" hidden="1" x14ac:dyDescent="0.3">
      <c r="A351" s="2" t="s">
        <v>3193</v>
      </c>
      <c r="B351" s="2" t="s">
        <v>3257</v>
      </c>
      <c r="C351" s="2" t="s">
        <v>3752</v>
      </c>
      <c r="D351" s="2" t="s">
        <v>4118</v>
      </c>
      <c r="E351" s="1" t="s">
        <v>897</v>
      </c>
      <c r="F351" s="1">
        <f>COUNTIF(E351, "*#*")</f>
        <v>0</v>
      </c>
      <c r="G351" s="1" t="e">
        <f>FIND("#", E351)</f>
        <v>#VALUE!</v>
      </c>
      <c r="I351" s="1">
        <f>COUNTIF(E351, "*RT*")</f>
        <v>1</v>
      </c>
      <c r="J351" s="1" t="e">
        <f>FIND("RT",E351)</f>
        <v>#VALUE!</v>
      </c>
      <c r="K351">
        <v>394</v>
      </c>
      <c r="L351">
        <v>99</v>
      </c>
      <c r="M351">
        <f>COUNTIF(E351, "*Jokowi*")</f>
        <v>0</v>
      </c>
      <c r="N351">
        <f>COUNTIF(E351, "*perempuan*")</f>
        <v>0</v>
      </c>
      <c r="O351" t="e">
        <f>FIND("HAM", E351)</f>
        <v>#VALUE!</v>
      </c>
      <c r="P351" t="e">
        <f>SEARCH("millennial", E351)</f>
        <v>#VALUE!</v>
      </c>
      <c r="Q351" t="e">
        <f>SEARCH("lingkungan", E351)</f>
        <v>#VALUE!</v>
      </c>
      <c r="R351" t="e">
        <f>SEARCH("asasi", E351)</f>
        <v>#VALUE!</v>
      </c>
      <c r="S351" t="e">
        <f t="shared" si="15"/>
        <v>#VALUE!</v>
      </c>
      <c r="T351">
        <f>COUNTIF(E351, "*212*")</f>
        <v>0</v>
      </c>
    </row>
    <row r="352" spans="1:20" ht="28.8" hidden="1" x14ac:dyDescent="0.3">
      <c r="A352" s="2" t="s">
        <v>3588</v>
      </c>
      <c r="B352" s="2" t="s">
        <v>3252</v>
      </c>
      <c r="C352" s="2" t="s">
        <v>3589</v>
      </c>
      <c r="D352" s="2" t="s">
        <v>3626</v>
      </c>
      <c r="E352" s="1" t="s">
        <v>403</v>
      </c>
      <c r="F352" s="1">
        <f>COUNTIF(E352, "*#*")</f>
        <v>0</v>
      </c>
      <c r="G352" s="1" t="e">
        <f>FIND("#", E352)</f>
        <v>#VALUE!</v>
      </c>
      <c r="I352" s="1">
        <f>COUNTIF(E352, "*RT*")</f>
        <v>0</v>
      </c>
      <c r="K352">
        <v>392</v>
      </c>
      <c r="L352">
        <v>586</v>
      </c>
      <c r="M352">
        <f>COUNTIF(E352, "*Jokowi*")</f>
        <v>0</v>
      </c>
      <c r="N352">
        <f>COUNTIF(E352, "*perempuan*")</f>
        <v>0</v>
      </c>
      <c r="O352" t="e">
        <f>FIND("HAM", E352)</f>
        <v>#VALUE!</v>
      </c>
      <c r="P352" t="e">
        <f>SEARCH("millennial", E352)</f>
        <v>#VALUE!</v>
      </c>
      <c r="Q352" t="e">
        <f>SEARCH("lingkungan", E352)</f>
        <v>#VALUE!</v>
      </c>
      <c r="R352" t="e">
        <f>SEARCH("asasi", E352)</f>
        <v>#VALUE!</v>
      </c>
      <c r="S352" t="e">
        <f t="shared" si="15"/>
        <v>#VALUE!</v>
      </c>
      <c r="T352">
        <f>COUNTIF(E352, "*212*")</f>
        <v>0</v>
      </c>
    </row>
    <row r="353" spans="1:20" ht="57.6" hidden="1" x14ac:dyDescent="0.3">
      <c r="A353" s="2" t="s">
        <v>3257</v>
      </c>
      <c r="B353" s="2" t="s">
        <v>3193</v>
      </c>
      <c r="C353" s="2" t="s">
        <v>3752</v>
      </c>
      <c r="D353" s="2" t="s">
        <v>3759</v>
      </c>
      <c r="E353" s="1" t="s">
        <v>534</v>
      </c>
      <c r="F353" s="1">
        <f>COUNTIF(E353, "*#*")</f>
        <v>0</v>
      </c>
      <c r="G353" s="1" t="e">
        <f>FIND("#", E353)</f>
        <v>#VALUE!</v>
      </c>
      <c r="I353" s="1">
        <f>COUNTIF(E353, "*RT*")</f>
        <v>0</v>
      </c>
      <c r="K353">
        <v>392</v>
      </c>
      <c r="L353">
        <v>204</v>
      </c>
      <c r="M353">
        <f>COUNTIF(E353, "*Jokowi*")</f>
        <v>0</v>
      </c>
      <c r="N353">
        <f>COUNTIF(E353, "*perempuan*")</f>
        <v>0</v>
      </c>
      <c r="O353" t="e">
        <f>FIND("HAM", E353)</f>
        <v>#VALUE!</v>
      </c>
      <c r="P353" t="e">
        <f>SEARCH("millennial", E353)</f>
        <v>#VALUE!</v>
      </c>
      <c r="Q353" t="e">
        <f>SEARCH("lingkungan", E353)</f>
        <v>#VALUE!</v>
      </c>
      <c r="R353" t="e">
        <f>SEARCH("asasi", E353)</f>
        <v>#VALUE!</v>
      </c>
      <c r="S353" t="e">
        <f t="shared" si="15"/>
        <v>#VALUE!</v>
      </c>
      <c r="T353">
        <f>COUNTIF(E353, "*212*")</f>
        <v>0</v>
      </c>
    </row>
    <row r="354" spans="1:20" ht="43.2" hidden="1" x14ac:dyDescent="0.3">
      <c r="A354" s="2" t="s">
        <v>3438</v>
      </c>
      <c r="B354" s="2" t="s">
        <v>3254</v>
      </c>
      <c r="C354" s="2" t="s">
        <v>3752</v>
      </c>
      <c r="D354" s="2" t="s">
        <v>3862</v>
      </c>
      <c r="E354" s="1" t="s">
        <v>638</v>
      </c>
      <c r="F354" s="1">
        <f>COUNTIF(E354, "*#*")</f>
        <v>0</v>
      </c>
      <c r="G354" s="1" t="e">
        <f>FIND("#", E354)</f>
        <v>#VALUE!</v>
      </c>
      <c r="I354" s="1">
        <f>COUNTIF(E354, "*RT*")</f>
        <v>0</v>
      </c>
      <c r="K354">
        <v>392</v>
      </c>
      <c r="L354">
        <v>149</v>
      </c>
      <c r="M354">
        <f>COUNTIF(E354, "*Jokowi*")</f>
        <v>0</v>
      </c>
      <c r="N354">
        <f>COUNTIF(E354, "*perempuan*")</f>
        <v>0</v>
      </c>
      <c r="O354" t="e">
        <f>FIND("HAM", E354)</f>
        <v>#VALUE!</v>
      </c>
      <c r="P354" t="e">
        <f>SEARCH("millennial", E354)</f>
        <v>#VALUE!</v>
      </c>
      <c r="Q354" t="e">
        <f>SEARCH("lingkungan", E354)</f>
        <v>#VALUE!</v>
      </c>
      <c r="R354" t="e">
        <f>SEARCH("asasi", E354)</f>
        <v>#VALUE!</v>
      </c>
      <c r="S354" t="e">
        <f t="shared" si="15"/>
        <v>#VALUE!</v>
      </c>
      <c r="T354">
        <f>COUNTIF(E354, "*212*")</f>
        <v>0</v>
      </c>
    </row>
    <row r="355" spans="1:20" ht="57.6" hidden="1" x14ac:dyDescent="0.3">
      <c r="A355" s="2" t="s">
        <v>3391</v>
      </c>
      <c r="B355" s="2" t="s">
        <v>3257</v>
      </c>
      <c r="C355" s="2" t="s">
        <v>3752</v>
      </c>
      <c r="D355" s="2" t="s">
        <v>4073</v>
      </c>
      <c r="E355" s="1" t="s">
        <v>852</v>
      </c>
      <c r="F355" s="1">
        <f>COUNTIF(E355, "*#*")</f>
        <v>0</v>
      </c>
      <c r="G355" s="1" t="e">
        <f>FIND("#", E355)</f>
        <v>#VALUE!</v>
      </c>
      <c r="I355" s="1">
        <f>COUNTIF(E355, "*RT*")</f>
        <v>0</v>
      </c>
      <c r="K355">
        <v>389</v>
      </c>
      <c r="L355">
        <v>149</v>
      </c>
      <c r="M355">
        <f>COUNTIF(E355, "*Jokowi*")</f>
        <v>0</v>
      </c>
      <c r="N355">
        <f>COUNTIF(E355, "*perempuan*")</f>
        <v>0</v>
      </c>
      <c r="O355" t="e">
        <f>FIND("HAM", E355)</f>
        <v>#VALUE!</v>
      </c>
      <c r="P355" t="e">
        <f>SEARCH("millennial", E355)</f>
        <v>#VALUE!</v>
      </c>
      <c r="Q355" t="e">
        <f>SEARCH("lingkungan", E355)</f>
        <v>#VALUE!</v>
      </c>
      <c r="R355" t="e">
        <f>SEARCH("asasi", E355)</f>
        <v>#VALUE!</v>
      </c>
      <c r="S355" t="e">
        <f t="shared" si="15"/>
        <v>#VALUE!</v>
      </c>
      <c r="T355">
        <f>COUNTIF(E355, "*212*")</f>
        <v>0</v>
      </c>
    </row>
    <row r="356" spans="1:20" ht="72" hidden="1" x14ac:dyDescent="0.3">
      <c r="A356" s="2" t="s">
        <v>3325</v>
      </c>
      <c r="B356" s="2" t="s">
        <v>3285</v>
      </c>
      <c r="C356" s="2" t="s">
        <v>3194</v>
      </c>
      <c r="D356" s="2" t="s">
        <v>3329</v>
      </c>
      <c r="E356" s="1" t="s">
        <v>118</v>
      </c>
      <c r="F356" s="1">
        <f>COUNTIF(E356, "*#*")</f>
        <v>0</v>
      </c>
      <c r="G356" s="1" t="e">
        <f>FIND("#", E356)</f>
        <v>#VALUE!</v>
      </c>
      <c r="I356" s="1">
        <f>COUNTIF(E356, "*RT*")</f>
        <v>0</v>
      </c>
      <c r="K356">
        <v>98</v>
      </c>
      <c r="L356">
        <v>389</v>
      </c>
      <c r="M356">
        <f>COUNTIF(E356, "*Jokowi*")</f>
        <v>0</v>
      </c>
      <c r="N356">
        <f>COUNTIF(E356, "*perempuan*")</f>
        <v>0</v>
      </c>
      <c r="O356" t="e">
        <f>FIND("HAM", E356)</f>
        <v>#VALUE!</v>
      </c>
      <c r="P356" t="e">
        <f>SEARCH("millennial", E356)</f>
        <v>#VALUE!</v>
      </c>
      <c r="Q356" t="e">
        <f>SEARCH("lingkungan", E356)</f>
        <v>#VALUE!</v>
      </c>
      <c r="R356" t="e">
        <f>SEARCH("asasi", E356)</f>
        <v>#VALUE!</v>
      </c>
      <c r="S356" t="e">
        <f t="shared" si="15"/>
        <v>#VALUE!</v>
      </c>
      <c r="T356">
        <f>COUNTIF(E356, "*212*")</f>
        <v>0</v>
      </c>
    </row>
    <row r="357" spans="1:20" ht="43.2" hidden="1" x14ac:dyDescent="0.3">
      <c r="A357" s="2" t="s">
        <v>3257</v>
      </c>
      <c r="B357" s="2" t="s">
        <v>3285</v>
      </c>
      <c r="C357" s="2" t="s">
        <v>3752</v>
      </c>
      <c r="D357" s="2" t="s">
        <v>3780</v>
      </c>
      <c r="E357" s="1" t="s">
        <v>555</v>
      </c>
      <c r="F357" s="1">
        <f>COUNTIF(E357, "*#*")</f>
        <v>0</v>
      </c>
      <c r="G357" s="1" t="e">
        <f>FIND("#", E357)</f>
        <v>#VALUE!</v>
      </c>
      <c r="I357" s="1">
        <f>COUNTIF(E357, "*RT*")</f>
        <v>0</v>
      </c>
      <c r="K357">
        <v>387</v>
      </c>
      <c r="L357">
        <v>247</v>
      </c>
      <c r="M357">
        <f>COUNTIF(E357, "*Jokowi*")</f>
        <v>0</v>
      </c>
      <c r="N357">
        <f>COUNTIF(E357, "*perempuan*")</f>
        <v>0</v>
      </c>
      <c r="O357" t="e">
        <f>FIND("HAM", E357)</f>
        <v>#VALUE!</v>
      </c>
      <c r="P357" t="e">
        <f>SEARCH("millennial", E357)</f>
        <v>#VALUE!</v>
      </c>
      <c r="Q357" t="e">
        <f>SEARCH("lingkungan", E357)</f>
        <v>#VALUE!</v>
      </c>
      <c r="R357" t="e">
        <f>SEARCH("asasi", E357)</f>
        <v>#VALUE!</v>
      </c>
      <c r="S357" t="e">
        <f t="shared" si="15"/>
        <v>#VALUE!</v>
      </c>
      <c r="T357">
        <f>COUNTIF(E357, "*212*")</f>
        <v>0</v>
      </c>
    </row>
    <row r="358" spans="1:20" ht="57.6" hidden="1" x14ac:dyDescent="0.3">
      <c r="A358" s="2" t="s">
        <v>3437</v>
      </c>
      <c r="B358" s="2" t="s">
        <v>3257</v>
      </c>
      <c r="C358" s="2" t="s">
        <v>3752</v>
      </c>
      <c r="D358" s="2" t="s">
        <v>4015</v>
      </c>
      <c r="E358" s="1" t="s">
        <v>794</v>
      </c>
      <c r="F358" s="1">
        <f>COUNTIF(E358, "*#*")</f>
        <v>0</v>
      </c>
      <c r="G358" s="1" t="e">
        <f>FIND("#", E358)</f>
        <v>#VALUE!</v>
      </c>
      <c r="I358" s="1">
        <f>COUNTIF(E358, "*RT*")</f>
        <v>0</v>
      </c>
      <c r="K358">
        <v>387</v>
      </c>
      <c r="L358">
        <v>169</v>
      </c>
      <c r="M358">
        <f>COUNTIF(E358, "*Jokowi*")</f>
        <v>0</v>
      </c>
      <c r="N358">
        <f>COUNTIF(E358, "*perempuan*")</f>
        <v>0</v>
      </c>
      <c r="O358" t="e">
        <f>FIND("HAM", E358)</f>
        <v>#VALUE!</v>
      </c>
      <c r="P358" t="e">
        <f>SEARCH("millennial", E358)</f>
        <v>#VALUE!</v>
      </c>
      <c r="Q358" t="e">
        <f>SEARCH("lingkungan", E358)</f>
        <v>#VALUE!</v>
      </c>
      <c r="R358" t="e">
        <f>SEARCH("asasi", E358)</f>
        <v>#VALUE!</v>
      </c>
      <c r="S358" t="e">
        <f t="shared" si="15"/>
        <v>#VALUE!</v>
      </c>
      <c r="T358">
        <f>COUNTIF(E358, "*212*")</f>
        <v>0</v>
      </c>
    </row>
    <row r="359" spans="1:20" ht="57.6" hidden="1" x14ac:dyDescent="0.3">
      <c r="A359" s="2" t="s">
        <v>3290</v>
      </c>
      <c r="B359" s="2" t="s">
        <v>3485</v>
      </c>
      <c r="C359" s="2" t="s">
        <v>3513</v>
      </c>
      <c r="D359" s="2" t="s">
        <v>3556</v>
      </c>
      <c r="E359" s="1" t="s">
        <v>335</v>
      </c>
      <c r="F359" s="1">
        <f>COUNTIF(E359, "*#*")</f>
        <v>0</v>
      </c>
      <c r="G359" s="1" t="e">
        <f>FIND("#", E359)</f>
        <v>#VALUE!</v>
      </c>
      <c r="I359" s="1">
        <f>COUNTIF(E359, "*RT*")</f>
        <v>1</v>
      </c>
      <c r="J359" s="1" t="e">
        <f>FIND("RT",E359)</f>
        <v>#VALUE!</v>
      </c>
      <c r="K359">
        <v>384</v>
      </c>
      <c r="L359">
        <v>1275</v>
      </c>
      <c r="M359">
        <f>COUNTIF(E359, "*Jokowi*")</f>
        <v>0</v>
      </c>
      <c r="N359">
        <f>COUNTIF(E359, "*perempuan*")</f>
        <v>0</v>
      </c>
      <c r="O359" t="e">
        <f>FIND("HAM", E359)</f>
        <v>#VALUE!</v>
      </c>
      <c r="P359" t="e">
        <f>SEARCH("millennial", E359)</f>
        <v>#VALUE!</v>
      </c>
      <c r="Q359" t="e">
        <f>SEARCH("lingkungan", E359)</f>
        <v>#VALUE!</v>
      </c>
      <c r="R359" t="e">
        <f>SEARCH("asasi", E359)</f>
        <v>#VALUE!</v>
      </c>
      <c r="S359">
        <f t="shared" si="15"/>
        <v>78</v>
      </c>
      <c r="T359">
        <f>COUNTIF(E359, "*212*")</f>
        <v>0</v>
      </c>
    </row>
    <row r="360" spans="1:20" ht="43.2" hidden="1" x14ac:dyDescent="0.3">
      <c r="A360" s="2" t="s">
        <v>3257</v>
      </c>
      <c r="B360" s="2" t="s">
        <v>3276</v>
      </c>
      <c r="C360" s="2" t="s">
        <v>3687</v>
      </c>
      <c r="D360" s="2" t="s">
        <v>3742</v>
      </c>
      <c r="E360" s="1" t="s">
        <v>518</v>
      </c>
      <c r="F360" s="1">
        <f>COUNTIF(E360, "*#*")</f>
        <v>0</v>
      </c>
      <c r="G360" s="1" t="e">
        <f>FIND("#", E360)</f>
        <v>#VALUE!</v>
      </c>
      <c r="I360" s="1">
        <f>COUNTIF(E360, "*RT*")</f>
        <v>0</v>
      </c>
      <c r="K360">
        <v>384</v>
      </c>
      <c r="L360">
        <v>215</v>
      </c>
      <c r="M360">
        <f>COUNTIF(E360, "*Jokowi*")</f>
        <v>0</v>
      </c>
      <c r="N360">
        <f>COUNTIF(E360, "*perempuan*")</f>
        <v>0</v>
      </c>
      <c r="O360" t="e">
        <f>FIND("HAM", E360)</f>
        <v>#VALUE!</v>
      </c>
      <c r="P360" t="e">
        <f>SEARCH("millennial", E360)</f>
        <v>#VALUE!</v>
      </c>
      <c r="Q360" t="e">
        <f>SEARCH("lingkungan", E360)</f>
        <v>#VALUE!</v>
      </c>
      <c r="R360" t="e">
        <f>SEARCH("asasi", E360)</f>
        <v>#VALUE!</v>
      </c>
      <c r="S360" t="e">
        <f t="shared" si="15"/>
        <v>#VALUE!</v>
      </c>
      <c r="T360">
        <f>COUNTIF(E360, "*212*")</f>
        <v>0</v>
      </c>
    </row>
    <row r="361" spans="1:20" ht="43.2" hidden="1" x14ac:dyDescent="0.3">
      <c r="A361" s="2" t="s">
        <v>3257</v>
      </c>
      <c r="B361" s="2" t="s">
        <v>3276</v>
      </c>
      <c r="C361" s="2" t="s">
        <v>3589</v>
      </c>
      <c r="D361" s="2" t="s">
        <v>3665</v>
      </c>
      <c r="E361" s="1" t="s">
        <v>442</v>
      </c>
      <c r="F361" s="1">
        <f>COUNTIF(E361, "*#*")</f>
        <v>0</v>
      </c>
      <c r="G361" s="1" t="e">
        <f>FIND("#", E361)</f>
        <v>#VALUE!</v>
      </c>
      <c r="I361" s="1">
        <f>COUNTIF(E361, "*RT*")</f>
        <v>1</v>
      </c>
      <c r="J361" s="1" t="e">
        <f>FIND("RT",E361)</f>
        <v>#VALUE!</v>
      </c>
      <c r="K361">
        <v>378</v>
      </c>
      <c r="L361">
        <v>403</v>
      </c>
      <c r="M361">
        <f>COUNTIF(E361, "*Jokowi*")</f>
        <v>0</v>
      </c>
      <c r="N361">
        <f>COUNTIF(E361, "*perempuan*")</f>
        <v>0</v>
      </c>
      <c r="O361" t="e">
        <f>FIND("HAM", E361)</f>
        <v>#VALUE!</v>
      </c>
      <c r="P361" t="e">
        <f>SEARCH("millennial", E361)</f>
        <v>#VALUE!</v>
      </c>
      <c r="Q361" t="e">
        <f>SEARCH("lingkungan", E361)</f>
        <v>#VALUE!</v>
      </c>
      <c r="R361" t="e">
        <f>SEARCH("asasi", E361)</f>
        <v>#VALUE!</v>
      </c>
      <c r="S361" t="e">
        <f t="shared" si="15"/>
        <v>#VALUE!</v>
      </c>
      <c r="T361">
        <f>COUNTIF(E361, "*212*")</f>
        <v>0</v>
      </c>
    </row>
    <row r="362" spans="1:20" ht="57.6" hidden="1" x14ac:dyDescent="0.3">
      <c r="A362" s="2" t="s">
        <v>3433</v>
      </c>
      <c r="B362" s="2" t="s">
        <v>3263</v>
      </c>
      <c r="C362" s="2" t="s">
        <v>3752</v>
      </c>
      <c r="D362" s="2" t="s">
        <v>4218</v>
      </c>
      <c r="E362" s="1" t="s">
        <v>998</v>
      </c>
      <c r="F362" s="1">
        <f>COUNTIF(E362, "*#*")</f>
        <v>0</v>
      </c>
      <c r="G362" s="1" t="e">
        <f>FIND("#", E362)</f>
        <v>#VALUE!</v>
      </c>
      <c r="I362" s="1">
        <f>COUNTIF(E362, "*RT*")</f>
        <v>0</v>
      </c>
      <c r="K362">
        <v>378</v>
      </c>
      <c r="L362">
        <v>83</v>
      </c>
      <c r="M362">
        <f>COUNTIF(E362, "*Jokowi*")</f>
        <v>0</v>
      </c>
      <c r="N362">
        <f>COUNTIF(E362, "*perempuan*")</f>
        <v>0</v>
      </c>
      <c r="O362" t="e">
        <f>FIND("HAM", E362)</f>
        <v>#VALUE!</v>
      </c>
      <c r="P362" t="e">
        <f>SEARCH("millennial", E362)</f>
        <v>#VALUE!</v>
      </c>
      <c r="Q362" t="e">
        <f>SEARCH("lingkungan", E362)</f>
        <v>#VALUE!</v>
      </c>
      <c r="R362" t="e">
        <f>SEARCH("asasi", E362)</f>
        <v>#VALUE!</v>
      </c>
      <c r="S362" t="e">
        <f t="shared" si="15"/>
        <v>#VALUE!</v>
      </c>
      <c r="T362">
        <f>COUNTIF(E362, "*212*")</f>
        <v>0</v>
      </c>
    </row>
    <row r="363" spans="1:20" ht="43.2" hidden="1" x14ac:dyDescent="0.3">
      <c r="A363" s="2" t="s">
        <v>3238</v>
      </c>
      <c r="B363" s="2" t="s">
        <v>3257</v>
      </c>
      <c r="C363" s="2" t="s">
        <v>3752</v>
      </c>
      <c r="D363" s="2" t="s">
        <v>3975</v>
      </c>
      <c r="E363" s="1" t="s">
        <v>753</v>
      </c>
      <c r="F363" s="1">
        <f>COUNTIF(E363, "*#*")</f>
        <v>0</v>
      </c>
      <c r="G363" s="1" t="e">
        <f>FIND("#", E363)</f>
        <v>#VALUE!</v>
      </c>
      <c r="I363" s="1">
        <f>COUNTIF(E363, "*RT*")</f>
        <v>0</v>
      </c>
      <c r="K363">
        <v>376</v>
      </c>
      <c r="L363">
        <v>134</v>
      </c>
      <c r="M363">
        <f>COUNTIF(E363, "*Jokowi*")</f>
        <v>0</v>
      </c>
      <c r="N363">
        <f>COUNTIF(E363, "*perempuan*")</f>
        <v>0</v>
      </c>
      <c r="O363" t="e">
        <f>FIND("HAM", E363)</f>
        <v>#VALUE!</v>
      </c>
      <c r="P363" t="e">
        <f>SEARCH("millennial", E363)</f>
        <v>#VALUE!</v>
      </c>
      <c r="Q363" t="e">
        <f>SEARCH("lingkungan", E363)</f>
        <v>#VALUE!</v>
      </c>
      <c r="R363" t="e">
        <f>SEARCH("asasi", E363)</f>
        <v>#VALUE!</v>
      </c>
      <c r="S363" t="e">
        <f t="shared" si="15"/>
        <v>#VALUE!</v>
      </c>
      <c r="T363">
        <f>COUNTIF(E363, "*212*")</f>
        <v>0</v>
      </c>
    </row>
    <row r="364" spans="1:20" ht="57.6" hidden="1" x14ac:dyDescent="0.3">
      <c r="A364" s="2" t="s">
        <v>3437</v>
      </c>
      <c r="B364" s="2" t="s">
        <v>3438</v>
      </c>
      <c r="C364" s="2" t="s">
        <v>3687</v>
      </c>
      <c r="D364" s="2" t="s">
        <v>3708</v>
      </c>
      <c r="E364" s="1" t="s">
        <v>484</v>
      </c>
      <c r="F364" s="1">
        <f>COUNTIF(E364, "*#*")</f>
        <v>1</v>
      </c>
      <c r="G364" s="1">
        <f>FIND("#", E364)</f>
        <v>134</v>
      </c>
      <c r="H364" s="1" t="str">
        <f>MID(E364,G364-1, 25)</f>
        <v xml:space="preserve"> #1TahunKMP</v>
      </c>
      <c r="I364" s="1">
        <f>COUNTIF(E364, "*RT*")</f>
        <v>0</v>
      </c>
      <c r="K364">
        <v>375</v>
      </c>
      <c r="L364">
        <v>330</v>
      </c>
      <c r="M364">
        <f>COUNTIF(E364, "*Jokowi*")</f>
        <v>0</v>
      </c>
      <c r="N364">
        <f>COUNTIF(E364, "*perempuan*")</f>
        <v>0</v>
      </c>
      <c r="O364" t="e">
        <f>FIND("HAM", E364)</f>
        <v>#VALUE!</v>
      </c>
      <c r="P364" t="e">
        <f>SEARCH("millennial", E364)</f>
        <v>#VALUE!</v>
      </c>
      <c r="Q364" t="e">
        <f>SEARCH("lingkungan", E364)</f>
        <v>#VALUE!</v>
      </c>
      <c r="R364" t="e">
        <f>SEARCH("asasi", E364)</f>
        <v>#VALUE!</v>
      </c>
      <c r="S364" t="e">
        <f t="shared" si="15"/>
        <v>#VALUE!</v>
      </c>
      <c r="T364">
        <f>COUNTIF(E364, "*212*")</f>
        <v>0</v>
      </c>
    </row>
    <row r="365" spans="1:20" ht="57.6" hidden="1" x14ac:dyDescent="0.3">
      <c r="A365" s="2" t="s">
        <v>3398</v>
      </c>
      <c r="B365" s="2" t="s">
        <v>3438</v>
      </c>
      <c r="C365" s="2" t="s">
        <v>3687</v>
      </c>
      <c r="D365" s="2" t="s">
        <v>3715</v>
      </c>
      <c r="E365" s="1" t="s">
        <v>491</v>
      </c>
      <c r="F365" s="1">
        <f>COUNTIF(E365, "*#*")</f>
        <v>0</v>
      </c>
      <c r="G365" s="1" t="e">
        <f>FIND("#", E365)</f>
        <v>#VALUE!</v>
      </c>
      <c r="I365" s="1">
        <f>COUNTIF(E365, "*RT*")</f>
        <v>1</v>
      </c>
      <c r="J365" s="1" t="e">
        <f>FIND("RT",E365)</f>
        <v>#VALUE!</v>
      </c>
      <c r="K365">
        <v>369</v>
      </c>
      <c r="L365">
        <v>373</v>
      </c>
      <c r="M365">
        <f>COUNTIF(E365, "*Jokowi*")</f>
        <v>0</v>
      </c>
      <c r="N365">
        <f>COUNTIF(E365, "*perempuan*")</f>
        <v>0</v>
      </c>
      <c r="O365" t="e">
        <f>FIND("HAM", E365)</f>
        <v>#VALUE!</v>
      </c>
      <c r="P365" t="e">
        <f>SEARCH("millennial", E365)</f>
        <v>#VALUE!</v>
      </c>
      <c r="Q365" t="e">
        <f>SEARCH("lingkungan", E365)</f>
        <v>#VALUE!</v>
      </c>
      <c r="R365" t="e">
        <f>SEARCH("asasi", E365)</f>
        <v>#VALUE!</v>
      </c>
      <c r="S365" t="e">
        <f t="shared" si="15"/>
        <v>#VALUE!</v>
      </c>
      <c r="T365">
        <f>COUNTIF(E365, "*212*")</f>
        <v>0</v>
      </c>
    </row>
    <row r="366" spans="1:20" ht="57.6" hidden="1" x14ac:dyDescent="0.3">
      <c r="A366" s="2" t="s">
        <v>3257</v>
      </c>
      <c r="B366" s="2" t="s">
        <v>3285</v>
      </c>
      <c r="C366" s="2" t="s">
        <v>3752</v>
      </c>
      <c r="D366" s="2" t="s">
        <v>3785</v>
      </c>
      <c r="E366" s="1" t="s">
        <v>560</v>
      </c>
      <c r="F366" s="1">
        <f>COUNTIF(E366, "*#*")</f>
        <v>0</v>
      </c>
      <c r="G366" s="1" t="e">
        <f>FIND("#", E366)</f>
        <v>#VALUE!</v>
      </c>
      <c r="I366" s="1">
        <f>COUNTIF(E366, "*RT*")</f>
        <v>0</v>
      </c>
      <c r="K366">
        <v>368</v>
      </c>
      <c r="L366">
        <v>201</v>
      </c>
      <c r="M366">
        <f>COUNTIF(E366, "*Jokowi*")</f>
        <v>0</v>
      </c>
      <c r="N366">
        <f>COUNTIF(E366, "*perempuan*")</f>
        <v>0</v>
      </c>
      <c r="O366" t="e">
        <f>FIND("HAM", E366)</f>
        <v>#VALUE!</v>
      </c>
      <c r="P366" t="e">
        <f>SEARCH("millennial", E366)</f>
        <v>#VALUE!</v>
      </c>
      <c r="Q366" t="e">
        <f>SEARCH("lingkungan", E366)</f>
        <v>#VALUE!</v>
      </c>
      <c r="R366" t="e">
        <f>SEARCH("asasi", E366)</f>
        <v>#VALUE!</v>
      </c>
      <c r="S366" t="e">
        <f t="shared" si="15"/>
        <v>#VALUE!</v>
      </c>
      <c r="T366">
        <f>COUNTIF(E366, "*212*")</f>
        <v>0</v>
      </c>
    </row>
    <row r="367" spans="1:20" ht="57.6" hidden="1" x14ac:dyDescent="0.3">
      <c r="A367" s="2" t="s">
        <v>3588</v>
      </c>
      <c r="B367" s="2" t="s">
        <v>3193</v>
      </c>
      <c r="C367" s="2" t="s">
        <v>3589</v>
      </c>
      <c r="D367" s="2" t="s">
        <v>3590</v>
      </c>
      <c r="E367" s="1" t="s">
        <v>367</v>
      </c>
      <c r="F367" s="1">
        <f>COUNTIF(E367, "*#*")</f>
        <v>1</v>
      </c>
      <c r="G367" s="1">
        <f>FIND("#", E367)</f>
        <v>85</v>
      </c>
      <c r="H367" s="1" t="str">
        <f>MID(E367,G367-1, 25)</f>
        <v xml:space="preserve"> #IndonesiaRaya ðŸ‡²ðŸ‡¨ </v>
      </c>
      <c r="I367" s="1">
        <f>COUNTIF(E367, "*RT*")</f>
        <v>1</v>
      </c>
      <c r="J367" s="1">
        <f>FIND("RT",E367)</f>
        <v>1</v>
      </c>
      <c r="K367">
        <v>529</v>
      </c>
      <c r="L367">
        <v>0</v>
      </c>
      <c r="M367">
        <f>COUNTIF(E367, "*Jokowi*")</f>
        <v>0</v>
      </c>
      <c r="N367">
        <f>COUNTIF(E367, "*perempuan*")</f>
        <v>0</v>
      </c>
      <c r="O367" t="e">
        <f>FIND("HAM", E367)</f>
        <v>#VALUE!</v>
      </c>
      <c r="P367" t="e">
        <f>SEARCH("millennial", E367)</f>
        <v>#VALUE!</v>
      </c>
      <c r="Q367" t="e">
        <f>SEARCH("lingkungan", E367)</f>
        <v>#VALUE!</v>
      </c>
      <c r="R367" t="e">
        <f>SEARCH("asasi", E367)</f>
        <v>#VALUE!</v>
      </c>
      <c r="S367" t="e">
        <f t="shared" si="15"/>
        <v>#VALUE!</v>
      </c>
      <c r="T367">
        <f>COUNTIF(E367, "*212*")</f>
        <v>0</v>
      </c>
    </row>
    <row r="368" spans="1:20" ht="57.6" hidden="1" x14ac:dyDescent="0.3">
      <c r="A368" s="2" t="s">
        <v>3433</v>
      </c>
      <c r="B368" s="2" t="s">
        <v>3193</v>
      </c>
      <c r="C368" s="2" t="s">
        <v>3589</v>
      </c>
      <c r="D368" s="2" t="s">
        <v>3591</v>
      </c>
      <c r="E368" s="1" t="s">
        <v>368</v>
      </c>
      <c r="F368" s="1">
        <f>COUNTIF(E368, "*#*")</f>
        <v>1</v>
      </c>
      <c r="G368" s="1">
        <f>FIND("#", E368)</f>
        <v>121</v>
      </c>
      <c r="H368" s="1" t="str">
        <f>MID(E368,G368-1, 25)</f>
        <v xml:space="preserve"> #CagubDKIdiRosi #Anâ€¦</v>
      </c>
      <c r="I368" s="1">
        <f>COUNTIF(E368, "*RT*")</f>
        <v>1</v>
      </c>
      <c r="J368" s="1">
        <f>FIND("RT",E368)</f>
        <v>1</v>
      </c>
      <c r="K368">
        <v>138</v>
      </c>
      <c r="L368">
        <v>0</v>
      </c>
      <c r="M368">
        <f>COUNTIF(E368, "*Jokowi*")</f>
        <v>0</v>
      </c>
      <c r="N368">
        <f>COUNTIF(E368, "*perempuan*")</f>
        <v>0</v>
      </c>
      <c r="O368" t="e">
        <f>FIND("HAM", E368)</f>
        <v>#VALUE!</v>
      </c>
      <c r="P368" t="e">
        <f>SEARCH("millennial", E368)</f>
        <v>#VALUE!</v>
      </c>
      <c r="Q368" t="e">
        <f>SEARCH("lingkungan", E368)</f>
        <v>#VALUE!</v>
      </c>
      <c r="R368" t="e">
        <f>SEARCH("asasi", E368)</f>
        <v>#VALUE!</v>
      </c>
      <c r="S368" t="e">
        <f t="shared" si="15"/>
        <v>#VALUE!</v>
      </c>
      <c r="T368">
        <f>COUNTIF(E368, "*212*")</f>
        <v>0</v>
      </c>
    </row>
    <row r="369" spans="1:20" ht="57.6" hidden="1" x14ac:dyDescent="0.3">
      <c r="A369" s="2" t="s">
        <v>3433</v>
      </c>
      <c r="B369" s="2" t="s">
        <v>3193</v>
      </c>
      <c r="C369" s="2" t="s">
        <v>3589</v>
      </c>
      <c r="D369" s="2" t="s">
        <v>3592</v>
      </c>
      <c r="E369" s="1" t="s">
        <v>369</v>
      </c>
      <c r="F369" s="1">
        <f>COUNTIF(E369, "*#*")</f>
        <v>0</v>
      </c>
      <c r="G369" s="1" t="e">
        <f>FIND("#", E369)</f>
        <v>#VALUE!</v>
      </c>
      <c r="I369" s="1">
        <f>COUNTIF(E369, "*RT*")</f>
        <v>1</v>
      </c>
      <c r="J369" s="1">
        <f>FIND("RT",E369)</f>
        <v>1</v>
      </c>
      <c r="K369">
        <v>175</v>
      </c>
      <c r="L369">
        <v>0</v>
      </c>
      <c r="M369">
        <f>COUNTIF(E369, "*Jokowi*")</f>
        <v>0</v>
      </c>
      <c r="N369">
        <f>COUNTIF(E369, "*perempuan*")</f>
        <v>0</v>
      </c>
      <c r="O369" t="e">
        <f>FIND("HAM", E369)</f>
        <v>#VALUE!</v>
      </c>
      <c r="P369" t="e">
        <f>SEARCH("millennial", E369)</f>
        <v>#VALUE!</v>
      </c>
      <c r="Q369" t="e">
        <f>SEARCH("lingkungan", E369)</f>
        <v>#VALUE!</v>
      </c>
      <c r="R369" t="e">
        <f>SEARCH("asasi", E369)</f>
        <v>#VALUE!</v>
      </c>
      <c r="S369" t="e">
        <f t="shared" si="15"/>
        <v>#VALUE!</v>
      </c>
      <c r="T369">
        <f>COUNTIF(E369, "*212*")</f>
        <v>0</v>
      </c>
    </row>
    <row r="370" spans="1:20" ht="43.2" hidden="1" x14ac:dyDescent="0.3">
      <c r="A370" s="2" t="s">
        <v>3433</v>
      </c>
      <c r="B370" s="2" t="s">
        <v>3193</v>
      </c>
      <c r="C370" s="2" t="s">
        <v>3589</v>
      </c>
      <c r="D370" s="2" t="s">
        <v>3593</v>
      </c>
      <c r="E370" s="1" t="s">
        <v>370</v>
      </c>
      <c r="F370" s="1">
        <f>COUNTIF(E370, "*#*")</f>
        <v>0</v>
      </c>
      <c r="G370" s="1" t="e">
        <f>FIND("#", E370)</f>
        <v>#VALUE!</v>
      </c>
      <c r="I370" s="1">
        <f>COUNTIF(E370, "*RT*")</f>
        <v>1</v>
      </c>
      <c r="J370" s="1">
        <f>FIND("RT",E370)</f>
        <v>1</v>
      </c>
      <c r="K370">
        <v>191</v>
      </c>
      <c r="L370">
        <v>0</v>
      </c>
      <c r="M370">
        <f>COUNTIF(E370, "*Jokowi*")</f>
        <v>0</v>
      </c>
      <c r="N370">
        <f>COUNTIF(E370, "*perempuan*")</f>
        <v>0</v>
      </c>
      <c r="O370" t="e">
        <f>FIND("HAM", E370)</f>
        <v>#VALUE!</v>
      </c>
      <c r="P370" t="e">
        <f>SEARCH("millennial", E370)</f>
        <v>#VALUE!</v>
      </c>
      <c r="Q370" t="e">
        <f>SEARCH("lingkungan", E370)</f>
        <v>#VALUE!</v>
      </c>
      <c r="R370" t="e">
        <f>SEARCH("asasi", E370)</f>
        <v>#VALUE!</v>
      </c>
      <c r="S370" t="e">
        <f t="shared" si="15"/>
        <v>#VALUE!</v>
      </c>
      <c r="T370">
        <f>COUNTIF(E370, "*212*")</f>
        <v>0</v>
      </c>
    </row>
    <row r="371" spans="1:20" ht="57.6" hidden="1" x14ac:dyDescent="0.3">
      <c r="A371" s="2" t="s">
        <v>3433</v>
      </c>
      <c r="B371" s="2" t="s">
        <v>3193</v>
      </c>
      <c r="C371" s="2" t="s">
        <v>3589</v>
      </c>
      <c r="D371" s="2" t="s">
        <v>3594</v>
      </c>
      <c r="E371" s="1" t="s">
        <v>371</v>
      </c>
      <c r="F371" s="1">
        <f>COUNTIF(E371, "*#*")</f>
        <v>1</v>
      </c>
      <c r="G371" s="1">
        <f>FIND("#", E371)</f>
        <v>15</v>
      </c>
      <c r="H371" s="1" t="str">
        <f>MID(E371,G371-1, 25)</f>
        <v xml:space="preserve"> #AniesSandiMenang menawa</v>
      </c>
      <c r="I371" s="1">
        <f>COUNTIF(E371, "*RT*")</f>
        <v>1</v>
      </c>
      <c r="J371" s="1">
        <f>FIND("RT",E371)</f>
        <v>1</v>
      </c>
      <c r="K371">
        <v>197</v>
      </c>
      <c r="L371">
        <v>0</v>
      </c>
      <c r="M371">
        <f>COUNTIF(E371, "*Jokowi*")</f>
        <v>0</v>
      </c>
      <c r="N371">
        <f>COUNTIF(E371, "*perempuan*")</f>
        <v>0</v>
      </c>
      <c r="O371" t="e">
        <f>FIND("HAM", E371)</f>
        <v>#VALUE!</v>
      </c>
      <c r="P371" t="e">
        <f>SEARCH("millennial", E371)</f>
        <v>#VALUE!</v>
      </c>
      <c r="Q371" t="e">
        <f>SEARCH("lingkungan", E371)</f>
        <v>#VALUE!</v>
      </c>
      <c r="R371" t="e">
        <f>SEARCH("asasi", E371)</f>
        <v>#VALUE!</v>
      </c>
      <c r="S371" t="e">
        <f t="shared" si="15"/>
        <v>#VALUE!</v>
      </c>
      <c r="T371">
        <f>COUNTIF(E371, "*212*")</f>
        <v>0</v>
      </c>
    </row>
    <row r="372" spans="1:20" ht="57.6" hidden="1" x14ac:dyDescent="0.3">
      <c r="A372" s="2" t="s">
        <v>3290</v>
      </c>
      <c r="B372" s="2" t="s">
        <v>3285</v>
      </c>
      <c r="C372" s="2" t="s">
        <v>3589</v>
      </c>
      <c r="D372" s="2" t="s">
        <v>3595</v>
      </c>
      <c r="E372" s="1" t="s">
        <v>372</v>
      </c>
      <c r="F372" s="1">
        <f>COUNTIF(E372, "*#*")</f>
        <v>0</v>
      </c>
      <c r="G372" s="1" t="e">
        <f>FIND("#", E372)</f>
        <v>#VALUE!</v>
      </c>
      <c r="I372" s="1">
        <f>COUNTIF(E372, "*RT*")</f>
        <v>1</v>
      </c>
      <c r="J372" s="1">
        <f>FIND("RT",E372)</f>
        <v>1</v>
      </c>
      <c r="K372">
        <v>198</v>
      </c>
      <c r="L372">
        <v>0</v>
      </c>
      <c r="M372">
        <f>COUNTIF(E372, "*Jokowi*")</f>
        <v>0</v>
      </c>
      <c r="N372">
        <f>COUNTIF(E372, "*perempuan*")</f>
        <v>0</v>
      </c>
      <c r="O372" t="e">
        <f>FIND("HAM", E372)</f>
        <v>#VALUE!</v>
      </c>
      <c r="P372" t="e">
        <f>SEARCH("millennial", E372)</f>
        <v>#VALUE!</v>
      </c>
      <c r="Q372" t="e">
        <f>SEARCH("lingkungan", E372)</f>
        <v>#VALUE!</v>
      </c>
      <c r="R372" t="e">
        <f>SEARCH("asasi", E372)</f>
        <v>#VALUE!</v>
      </c>
      <c r="S372" t="e">
        <f t="shared" si="15"/>
        <v>#VALUE!</v>
      </c>
      <c r="T372">
        <f>COUNTIF(E372, "*212*")</f>
        <v>0</v>
      </c>
    </row>
    <row r="373" spans="1:20" ht="57.6" hidden="1" x14ac:dyDescent="0.3">
      <c r="A373" s="2" t="s">
        <v>3290</v>
      </c>
      <c r="B373" s="2" t="s">
        <v>3285</v>
      </c>
      <c r="C373" s="2" t="s">
        <v>3589</v>
      </c>
      <c r="D373" s="2" t="s">
        <v>3596</v>
      </c>
      <c r="E373" s="1" t="s">
        <v>373</v>
      </c>
      <c r="F373" s="1">
        <f>COUNTIF(E373, "*#*")</f>
        <v>0</v>
      </c>
      <c r="G373" s="1" t="e">
        <f>FIND("#", E373)</f>
        <v>#VALUE!</v>
      </c>
      <c r="I373" s="1">
        <f>COUNTIF(E373, "*RT*")</f>
        <v>1</v>
      </c>
      <c r="J373" s="1">
        <f>FIND("RT",E373)</f>
        <v>1</v>
      </c>
      <c r="K373">
        <v>191</v>
      </c>
      <c r="L373">
        <v>0</v>
      </c>
      <c r="M373">
        <f>COUNTIF(E373, "*Jokowi*")</f>
        <v>0</v>
      </c>
      <c r="N373">
        <f>COUNTIF(E373, "*perempuan*")</f>
        <v>0</v>
      </c>
      <c r="O373" t="e">
        <f>FIND("HAM", E373)</f>
        <v>#VALUE!</v>
      </c>
      <c r="P373" t="e">
        <f>SEARCH("millennial", E373)</f>
        <v>#VALUE!</v>
      </c>
      <c r="Q373" t="e">
        <f>SEARCH("lingkungan", E373)</f>
        <v>#VALUE!</v>
      </c>
      <c r="R373" t="e">
        <f>SEARCH("asasi", E373)</f>
        <v>#VALUE!</v>
      </c>
      <c r="S373" t="e">
        <f t="shared" si="15"/>
        <v>#VALUE!</v>
      </c>
      <c r="T373">
        <f>COUNTIF(E373, "*212*")</f>
        <v>0</v>
      </c>
    </row>
    <row r="374" spans="1:20" ht="43.2" hidden="1" x14ac:dyDescent="0.3">
      <c r="A374" s="2" t="s">
        <v>3290</v>
      </c>
      <c r="B374" s="2" t="s">
        <v>3285</v>
      </c>
      <c r="C374" s="2" t="s">
        <v>3589</v>
      </c>
      <c r="D374" s="2" t="s">
        <v>3597</v>
      </c>
      <c r="E374" s="1" t="s">
        <v>374</v>
      </c>
      <c r="F374" s="1">
        <f>COUNTIF(E374, "*#*")</f>
        <v>0</v>
      </c>
      <c r="G374" s="1" t="e">
        <f>FIND("#", E374)</f>
        <v>#VALUE!</v>
      </c>
      <c r="I374" s="1">
        <f>COUNTIF(E374, "*RT*")</f>
        <v>1</v>
      </c>
      <c r="J374" s="1">
        <f>FIND("RT",E374)</f>
        <v>1</v>
      </c>
      <c r="K374">
        <v>539</v>
      </c>
      <c r="L374">
        <v>0</v>
      </c>
      <c r="M374">
        <f>COUNTIF(E374, "*Jokowi*")</f>
        <v>0</v>
      </c>
      <c r="N374">
        <f>COUNTIF(E374, "*perempuan*")</f>
        <v>0</v>
      </c>
      <c r="O374" t="e">
        <f>FIND("HAM", E374)</f>
        <v>#VALUE!</v>
      </c>
      <c r="P374" t="e">
        <f>SEARCH("millennial", E374)</f>
        <v>#VALUE!</v>
      </c>
      <c r="Q374" t="e">
        <f>SEARCH("lingkungan", E374)</f>
        <v>#VALUE!</v>
      </c>
      <c r="R374" t="e">
        <f>SEARCH("asasi", E374)</f>
        <v>#VALUE!</v>
      </c>
      <c r="S374" t="e">
        <f t="shared" si="15"/>
        <v>#VALUE!</v>
      </c>
      <c r="T374">
        <f>COUNTIF(E374, "*212*")</f>
        <v>0</v>
      </c>
    </row>
    <row r="375" spans="1:20" ht="57.6" hidden="1" x14ac:dyDescent="0.3">
      <c r="A375" s="2" t="s">
        <v>3252</v>
      </c>
      <c r="B375" s="2" t="s">
        <v>3333</v>
      </c>
      <c r="C375" s="2" t="s">
        <v>3752</v>
      </c>
      <c r="D375" s="2" t="s">
        <v>3809</v>
      </c>
      <c r="E375" s="1" t="s">
        <v>584</v>
      </c>
      <c r="F375" s="1">
        <f>COUNTIF(E375, "*#*")</f>
        <v>0</v>
      </c>
      <c r="G375" s="1" t="e">
        <f>FIND("#", E375)</f>
        <v>#VALUE!</v>
      </c>
      <c r="I375" s="1">
        <f>COUNTIF(E375, "*RT*")</f>
        <v>0</v>
      </c>
      <c r="K375">
        <v>366</v>
      </c>
      <c r="L375">
        <v>210</v>
      </c>
      <c r="M375">
        <f>COUNTIF(E375, "*Jokowi*")</f>
        <v>0</v>
      </c>
      <c r="N375">
        <f>COUNTIF(E375, "*perempuan*")</f>
        <v>0</v>
      </c>
      <c r="O375" t="e">
        <f>FIND("HAM", E375)</f>
        <v>#VALUE!</v>
      </c>
      <c r="P375" t="e">
        <f>SEARCH("millennial", E375)</f>
        <v>#VALUE!</v>
      </c>
      <c r="Q375" t="e">
        <f>SEARCH("lingkungan", E375)</f>
        <v>#VALUE!</v>
      </c>
      <c r="R375" t="e">
        <f>SEARCH("asasi", E375)</f>
        <v>#VALUE!</v>
      </c>
      <c r="S375" t="e">
        <f t="shared" si="15"/>
        <v>#VALUE!</v>
      </c>
      <c r="T375">
        <f>COUNTIF(E375, "*212*")</f>
        <v>0</v>
      </c>
    </row>
    <row r="376" spans="1:20" ht="57.6" hidden="1" x14ac:dyDescent="0.3">
      <c r="A376" s="2" t="s">
        <v>3199</v>
      </c>
      <c r="B376" s="2" t="s">
        <v>3285</v>
      </c>
      <c r="C376" s="2" t="s">
        <v>3589</v>
      </c>
      <c r="D376" s="2" t="s">
        <v>3599</v>
      </c>
      <c r="E376" s="1" t="s">
        <v>376</v>
      </c>
      <c r="F376" s="1">
        <f>COUNTIF(E376, "*#*")</f>
        <v>0</v>
      </c>
      <c r="G376" s="1" t="e">
        <f>FIND("#", E376)</f>
        <v>#VALUE!</v>
      </c>
      <c r="I376" s="1">
        <f>COUNTIF(E376, "*RT*")</f>
        <v>1</v>
      </c>
      <c r="J376" s="1">
        <f>FIND("RT",E376)</f>
        <v>1</v>
      </c>
      <c r="K376">
        <v>229</v>
      </c>
      <c r="L376">
        <v>0</v>
      </c>
      <c r="M376">
        <f>COUNTIF(E376, "*Jokowi*")</f>
        <v>0</v>
      </c>
      <c r="N376">
        <f>COUNTIF(E376, "*perempuan*")</f>
        <v>0</v>
      </c>
      <c r="O376" t="e">
        <f>FIND("HAM", E376)</f>
        <v>#VALUE!</v>
      </c>
      <c r="P376" t="e">
        <f>SEARCH("millennial", E376)</f>
        <v>#VALUE!</v>
      </c>
      <c r="Q376" t="e">
        <f>SEARCH("lingkungan", E376)</f>
        <v>#VALUE!</v>
      </c>
      <c r="R376" t="e">
        <f>SEARCH("asasi", E376)</f>
        <v>#VALUE!</v>
      </c>
      <c r="S376" t="e">
        <f t="shared" si="15"/>
        <v>#VALUE!</v>
      </c>
      <c r="T376">
        <f>COUNTIF(E376, "*212*")</f>
        <v>0</v>
      </c>
    </row>
    <row r="377" spans="1:20" ht="43.2" hidden="1" x14ac:dyDescent="0.3">
      <c r="A377" s="2" t="s">
        <v>3518</v>
      </c>
      <c r="B377" s="2" t="s">
        <v>3285</v>
      </c>
      <c r="C377" s="2" t="s">
        <v>3513</v>
      </c>
      <c r="D377" s="2" t="s">
        <v>3520</v>
      </c>
      <c r="E377" s="1" t="s">
        <v>299</v>
      </c>
      <c r="F377" s="1">
        <f>COUNTIF(E377, "*#*")</f>
        <v>0</v>
      </c>
      <c r="G377" s="1" t="e">
        <f>FIND("#", E377)</f>
        <v>#VALUE!</v>
      </c>
      <c r="I377" s="1">
        <f>COUNTIF(E377, "*RT*")</f>
        <v>0</v>
      </c>
      <c r="K377">
        <v>361</v>
      </c>
      <c r="L377">
        <v>1534</v>
      </c>
      <c r="M377">
        <f>COUNTIF(E377, "*Jokowi*")</f>
        <v>0</v>
      </c>
      <c r="N377">
        <f>COUNTIF(E377, "*perempuan*")</f>
        <v>0</v>
      </c>
      <c r="O377" t="e">
        <f>FIND("HAM", E377)</f>
        <v>#VALUE!</v>
      </c>
      <c r="P377" t="e">
        <f>SEARCH("millennial", E377)</f>
        <v>#VALUE!</v>
      </c>
      <c r="Q377" t="e">
        <f>SEARCH("lingkungan", E377)</f>
        <v>#VALUE!</v>
      </c>
      <c r="R377" t="e">
        <f>SEARCH("asasi", E377)</f>
        <v>#VALUE!</v>
      </c>
      <c r="S377" t="e">
        <f t="shared" si="15"/>
        <v>#VALUE!</v>
      </c>
      <c r="T377">
        <f>COUNTIF(E377, "*212*")</f>
        <v>0</v>
      </c>
    </row>
    <row r="378" spans="1:20" hidden="1" x14ac:dyDescent="0.3">
      <c r="A378" s="2" t="s">
        <v>3221</v>
      </c>
      <c r="B378" s="2" t="s">
        <v>3257</v>
      </c>
      <c r="C378" s="2" t="s">
        <v>3752</v>
      </c>
      <c r="D378" s="2" t="s">
        <v>3968</v>
      </c>
      <c r="E378" s="1" t="s">
        <v>746</v>
      </c>
      <c r="F378" s="1">
        <f>COUNTIF(E378, "*#*")</f>
        <v>0</v>
      </c>
      <c r="G378" s="1" t="e">
        <f>FIND("#", E378)</f>
        <v>#VALUE!</v>
      </c>
      <c r="I378" s="1">
        <f>COUNTIF(E378, "*RT*")</f>
        <v>0</v>
      </c>
      <c r="K378">
        <v>360</v>
      </c>
      <c r="L378">
        <v>202</v>
      </c>
      <c r="M378">
        <f>COUNTIF(E378, "*Jokowi*")</f>
        <v>0</v>
      </c>
      <c r="N378">
        <f>COUNTIF(E378, "*perempuan*")</f>
        <v>0</v>
      </c>
      <c r="O378" t="e">
        <f>FIND("HAM", E378)</f>
        <v>#VALUE!</v>
      </c>
      <c r="P378" t="e">
        <f>SEARCH("millennial", E378)</f>
        <v>#VALUE!</v>
      </c>
      <c r="Q378" t="e">
        <f>SEARCH("lingkungan", E378)</f>
        <v>#VALUE!</v>
      </c>
      <c r="R378" t="e">
        <f>SEARCH("asasi", E378)</f>
        <v>#VALUE!</v>
      </c>
      <c r="S378" t="e">
        <f t="shared" si="15"/>
        <v>#VALUE!</v>
      </c>
      <c r="T378">
        <f>COUNTIF(E378, "*212*")</f>
        <v>0</v>
      </c>
    </row>
    <row r="379" spans="1:20" ht="43.2" hidden="1" x14ac:dyDescent="0.3">
      <c r="A379" s="2" t="s">
        <v>3485</v>
      </c>
      <c r="B379" s="2" t="s">
        <v>3485</v>
      </c>
      <c r="C379" s="2" t="s">
        <v>3513</v>
      </c>
      <c r="D379" s="2" t="s">
        <v>3587</v>
      </c>
      <c r="E379" s="1" t="s">
        <v>366</v>
      </c>
      <c r="F379" s="1">
        <f>COUNTIF(E379, "*#*")</f>
        <v>1</v>
      </c>
      <c r="G379" s="1">
        <f>FIND("#", E379)</f>
        <v>114</v>
      </c>
      <c r="H379" s="1" t="str">
        <f>MID(E379,G379-1, 25)</f>
        <v xml:space="preserve"> #SelamatTahunBaru</v>
      </c>
      <c r="I379" s="1">
        <f>COUNTIF(E379, "*RT*")</f>
        <v>0</v>
      </c>
      <c r="K379">
        <v>358</v>
      </c>
      <c r="L379">
        <v>574</v>
      </c>
      <c r="M379">
        <f>COUNTIF(E379, "*Jokowi*")</f>
        <v>0</v>
      </c>
      <c r="N379">
        <f>COUNTIF(E379, "*perempuan*")</f>
        <v>0</v>
      </c>
      <c r="O379" t="e">
        <f>FIND("HAM", E379)</f>
        <v>#VALUE!</v>
      </c>
      <c r="P379" t="e">
        <f>SEARCH("millennial", E379)</f>
        <v>#VALUE!</v>
      </c>
      <c r="Q379" t="e">
        <f>SEARCH("lingkungan", E379)</f>
        <v>#VALUE!</v>
      </c>
      <c r="R379" t="e">
        <f>SEARCH("asasi", E379)</f>
        <v>#VALUE!</v>
      </c>
      <c r="S379" t="e">
        <f t="shared" si="15"/>
        <v>#VALUE!</v>
      </c>
      <c r="T379">
        <f>COUNTIF(E379, "*212*")</f>
        <v>0</v>
      </c>
    </row>
    <row r="380" spans="1:20" ht="43.2" hidden="1" x14ac:dyDescent="0.3">
      <c r="A380" s="2" t="s">
        <v>3588</v>
      </c>
      <c r="B380" s="2" t="s">
        <v>3265</v>
      </c>
      <c r="C380" s="2" t="s">
        <v>3752</v>
      </c>
      <c r="D380" s="2" t="s">
        <v>4466</v>
      </c>
      <c r="E380" s="1" t="s">
        <v>1255</v>
      </c>
      <c r="F380" s="1">
        <f>COUNTIF(E380, "*#*")</f>
        <v>0</v>
      </c>
      <c r="G380" s="1" t="e">
        <f>FIND("#", E380)</f>
        <v>#VALUE!</v>
      </c>
      <c r="I380" s="1">
        <f>COUNTIF(E380, "*RT*")</f>
        <v>0</v>
      </c>
      <c r="K380">
        <v>358</v>
      </c>
      <c r="L380">
        <v>185</v>
      </c>
      <c r="M380">
        <f>COUNTIF(E380, "*Jokowi*")</f>
        <v>0</v>
      </c>
      <c r="N380">
        <f>COUNTIF(E380, "*perempuan*")</f>
        <v>0</v>
      </c>
      <c r="O380" t="e">
        <f>FIND("HAM", E380)</f>
        <v>#VALUE!</v>
      </c>
      <c r="P380" t="e">
        <f>SEARCH("millennial", E380)</f>
        <v>#VALUE!</v>
      </c>
      <c r="Q380" t="e">
        <f>SEARCH("lingkungan", E380)</f>
        <v>#VALUE!</v>
      </c>
      <c r="R380" t="e">
        <f>SEARCH("asasi", E380)</f>
        <v>#VALUE!</v>
      </c>
      <c r="S380" t="e">
        <f t="shared" si="15"/>
        <v>#VALUE!</v>
      </c>
      <c r="T380">
        <f>COUNTIF(E380, "*212*")</f>
        <v>0</v>
      </c>
    </row>
    <row r="381" spans="1:20" ht="43.2" hidden="1" x14ac:dyDescent="0.3">
      <c r="A381" s="2" t="s">
        <v>3230</v>
      </c>
      <c r="B381" s="2" t="s">
        <v>3247</v>
      </c>
      <c r="C381" s="2" t="s">
        <v>3752</v>
      </c>
      <c r="D381" s="2" t="s">
        <v>3820</v>
      </c>
      <c r="E381" s="1" t="s">
        <v>595</v>
      </c>
      <c r="F381" s="1">
        <f>COUNTIF(E381, "*#*")</f>
        <v>0</v>
      </c>
      <c r="G381" s="1" t="e">
        <f>FIND("#", E381)</f>
        <v>#VALUE!</v>
      </c>
      <c r="I381" s="1">
        <f>COUNTIF(E381, "*RT*")</f>
        <v>1</v>
      </c>
      <c r="J381" s="1" t="e">
        <f>FIND("RT",E381)</f>
        <v>#VALUE!</v>
      </c>
      <c r="K381">
        <v>352</v>
      </c>
      <c r="L381">
        <v>249</v>
      </c>
      <c r="M381">
        <f>COUNTIF(E381, "*Jokowi*")</f>
        <v>0</v>
      </c>
      <c r="N381">
        <f>COUNTIF(E381, "*perempuan*")</f>
        <v>0</v>
      </c>
      <c r="O381" t="e">
        <f>FIND("HAM", E381)</f>
        <v>#VALUE!</v>
      </c>
      <c r="P381" t="e">
        <f>SEARCH("millennial", E381)</f>
        <v>#VALUE!</v>
      </c>
      <c r="Q381" t="e">
        <f>SEARCH("lingkungan", E381)</f>
        <v>#VALUE!</v>
      </c>
      <c r="R381" t="e">
        <f>SEARCH("asasi", E381)</f>
        <v>#VALUE!</v>
      </c>
      <c r="S381" t="e">
        <f t="shared" si="15"/>
        <v>#VALUE!</v>
      </c>
      <c r="T381">
        <f>COUNTIF(E381, "*212*")</f>
        <v>0</v>
      </c>
    </row>
    <row r="382" spans="1:20" ht="57.6" hidden="1" x14ac:dyDescent="0.3">
      <c r="A382" s="2" t="s">
        <v>3333</v>
      </c>
      <c r="B382" s="2" t="s">
        <v>3285</v>
      </c>
      <c r="C382" s="2" t="s">
        <v>3752</v>
      </c>
      <c r="D382" s="2" t="s">
        <v>3775</v>
      </c>
      <c r="E382" s="1" t="s">
        <v>550</v>
      </c>
      <c r="F382" s="1">
        <f>COUNTIF(E382, "*#*")</f>
        <v>0</v>
      </c>
      <c r="G382" s="1" t="e">
        <f>FIND("#", E382)</f>
        <v>#VALUE!</v>
      </c>
      <c r="I382" s="1">
        <f>COUNTIF(E382, "*RT*")</f>
        <v>0</v>
      </c>
      <c r="K382">
        <v>351</v>
      </c>
      <c r="L382">
        <v>243</v>
      </c>
      <c r="M382">
        <f>COUNTIF(E382, "*Jokowi*")</f>
        <v>0</v>
      </c>
      <c r="N382">
        <f>COUNTIF(E382, "*perempuan*")</f>
        <v>0</v>
      </c>
      <c r="O382" t="e">
        <f>FIND("HAM", E382)</f>
        <v>#VALUE!</v>
      </c>
      <c r="P382" t="e">
        <f>SEARCH("millennial", E382)</f>
        <v>#VALUE!</v>
      </c>
      <c r="Q382" t="e">
        <f>SEARCH("lingkungan", E382)</f>
        <v>#VALUE!</v>
      </c>
      <c r="R382" t="e">
        <f>SEARCH("asasi", E382)</f>
        <v>#VALUE!</v>
      </c>
      <c r="S382" t="e">
        <f t="shared" si="15"/>
        <v>#VALUE!</v>
      </c>
      <c r="T382">
        <f>COUNTIF(E382, "*212*")</f>
        <v>0</v>
      </c>
    </row>
    <row r="383" spans="1:20" ht="43.2" hidden="1" x14ac:dyDescent="0.3">
      <c r="A383" s="2" t="s">
        <v>3257</v>
      </c>
      <c r="B383" s="2" t="s">
        <v>3193</v>
      </c>
      <c r="C383" s="2" t="s">
        <v>3752</v>
      </c>
      <c r="D383" s="2" t="s">
        <v>3760</v>
      </c>
      <c r="E383" s="1" t="s">
        <v>535</v>
      </c>
      <c r="F383" s="1">
        <f>COUNTIF(E383, "*#*")</f>
        <v>0</v>
      </c>
      <c r="G383" s="1" t="e">
        <f>FIND("#", E383)</f>
        <v>#VALUE!</v>
      </c>
      <c r="I383" s="1">
        <f>COUNTIF(E383, "*RT*")</f>
        <v>1</v>
      </c>
      <c r="J383" s="1" t="e">
        <f>FIND("RT",E383)</f>
        <v>#VALUE!</v>
      </c>
      <c r="K383">
        <v>348</v>
      </c>
      <c r="L383">
        <v>193</v>
      </c>
      <c r="M383">
        <f>COUNTIF(E383, "*Jokowi*")</f>
        <v>0</v>
      </c>
      <c r="N383">
        <f>COUNTIF(E383, "*perempuan*")</f>
        <v>0</v>
      </c>
      <c r="O383" t="e">
        <f>FIND("HAM", E383)</f>
        <v>#VALUE!</v>
      </c>
      <c r="P383" t="e">
        <f>SEARCH("millennial", E383)</f>
        <v>#VALUE!</v>
      </c>
      <c r="Q383" t="e">
        <f>SEARCH("lingkungan", E383)</f>
        <v>#VALUE!</v>
      </c>
      <c r="R383" t="e">
        <f>SEARCH("asasi", E383)</f>
        <v>#VALUE!</v>
      </c>
      <c r="S383" t="e">
        <f t="shared" si="15"/>
        <v>#VALUE!</v>
      </c>
      <c r="T383">
        <f>COUNTIF(E383, "*212*")</f>
        <v>0</v>
      </c>
    </row>
    <row r="384" spans="1:20" ht="57.6" hidden="1" x14ac:dyDescent="0.3">
      <c r="A384" s="2" t="s">
        <v>3437</v>
      </c>
      <c r="B384" s="2" t="s">
        <v>3438</v>
      </c>
      <c r="C384" s="2" t="s">
        <v>3687</v>
      </c>
      <c r="D384" s="2" t="s">
        <v>3709</v>
      </c>
      <c r="E384" s="1" t="s">
        <v>485</v>
      </c>
      <c r="F384" s="1">
        <f>COUNTIF(E384, "*#*")</f>
        <v>1</v>
      </c>
      <c r="G384" s="1">
        <f>FIND("#", E384)</f>
        <v>131</v>
      </c>
      <c r="H384" s="1" t="str">
        <f>MID(E384,G384-1, 25)</f>
        <v xml:space="preserve"> #1TahunKMP</v>
      </c>
      <c r="I384" s="1">
        <f>COUNTIF(E384, "*RT*")</f>
        <v>0</v>
      </c>
      <c r="K384">
        <v>346</v>
      </c>
      <c r="L384">
        <v>297</v>
      </c>
      <c r="M384">
        <f>COUNTIF(E384, "*Jokowi*")</f>
        <v>0</v>
      </c>
      <c r="N384">
        <f>COUNTIF(E384, "*perempuan*")</f>
        <v>0</v>
      </c>
      <c r="O384" t="e">
        <f>FIND("HAM", E384)</f>
        <v>#VALUE!</v>
      </c>
      <c r="P384" t="e">
        <f>SEARCH("millennial", E384)</f>
        <v>#VALUE!</v>
      </c>
      <c r="Q384" t="e">
        <f>SEARCH("lingkungan", E384)</f>
        <v>#VALUE!</v>
      </c>
      <c r="R384" t="e">
        <f>SEARCH("asasi", E384)</f>
        <v>#VALUE!</v>
      </c>
      <c r="S384" t="e">
        <f t="shared" si="15"/>
        <v>#VALUE!</v>
      </c>
      <c r="T384">
        <f>COUNTIF(E384, "*212*")</f>
        <v>0</v>
      </c>
    </row>
    <row r="385" spans="1:20" ht="43.2" hidden="1" x14ac:dyDescent="0.3">
      <c r="A385" s="2" t="s">
        <v>3193</v>
      </c>
      <c r="B385" s="2" t="s">
        <v>3257</v>
      </c>
      <c r="C385" s="2" t="s">
        <v>3752</v>
      </c>
      <c r="D385" s="2" t="s">
        <v>4117</v>
      </c>
      <c r="E385" s="1" t="s">
        <v>896</v>
      </c>
      <c r="F385" s="1">
        <f>COUNTIF(E385, "*#*")</f>
        <v>0</v>
      </c>
      <c r="G385" s="1" t="e">
        <f>FIND("#", E385)</f>
        <v>#VALUE!</v>
      </c>
      <c r="I385" s="1">
        <f>COUNTIF(E385, "*RT*")</f>
        <v>0</v>
      </c>
      <c r="K385">
        <v>346</v>
      </c>
      <c r="L385">
        <v>98</v>
      </c>
      <c r="M385">
        <f>COUNTIF(E385, "*Jokowi*")</f>
        <v>0</v>
      </c>
      <c r="N385">
        <f>COUNTIF(E385, "*perempuan*")</f>
        <v>0</v>
      </c>
      <c r="O385" t="e">
        <f>FIND("HAM", E385)</f>
        <v>#VALUE!</v>
      </c>
      <c r="P385" t="e">
        <f>SEARCH("millennial", E385)</f>
        <v>#VALUE!</v>
      </c>
      <c r="Q385" t="e">
        <f>SEARCH("lingkungan", E385)</f>
        <v>#VALUE!</v>
      </c>
      <c r="R385" t="e">
        <f>SEARCH("asasi", E385)</f>
        <v>#VALUE!</v>
      </c>
      <c r="S385" t="e">
        <f t="shared" si="15"/>
        <v>#VALUE!</v>
      </c>
      <c r="T385">
        <f>COUNTIF(E385, "*212*")</f>
        <v>0</v>
      </c>
    </row>
    <row r="386" spans="1:20" ht="57.6" hidden="1" x14ac:dyDescent="0.3">
      <c r="A386" s="2" t="s">
        <v>3257</v>
      </c>
      <c r="B386" s="2" t="s">
        <v>3276</v>
      </c>
      <c r="C386" s="2" t="s">
        <v>3687</v>
      </c>
      <c r="D386" s="2" t="s">
        <v>3739</v>
      </c>
      <c r="E386" s="1" t="s">
        <v>515</v>
      </c>
      <c r="F386" s="1">
        <f>COUNTIF(E386, "*#*")</f>
        <v>0</v>
      </c>
      <c r="G386" s="1" t="e">
        <f>FIND("#", E386)</f>
        <v>#VALUE!</v>
      </c>
      <c r="I386" s="1">
        <f>COUNTIF(E386, "*RT*")</f>
        <v>0</v>
      </c>
      <c r="K386">
        <v>345</v>
      </c>
      <c r="L386">
        <v>431</v>
      </c>
      <c r="M386">
        <f>COUNTIF(E386, "*Jokowi*")</f>
        <v>0</v>
      </c>
      <c r="N386">
        <f>COUNTIF(E386, "*perempuan*")</f>
        <v>0</v>
      </c>
      <c r="O386" t="e">
        <f>FIND("HAM", E386)</f>
        <v>#VALUE!</v>
      </c>
      <c r="P386" t="e">
        <f>SEARCH("millennial", E386)</f>
        <v>#VALUE!</v>
      </c>
      <c r="Q386" t="e">
        <f>SEARCH("lingkungan", E386)</f>
        <v>#VALUE!</v>
      </c>
      <c r="R386" t="e">
        <f>SEARCH("asasi", E386)</f>
        <v>#VALUE!</v>
      </c>
      <c r="S386" t="e">
        <f t="shared" si="15"/>
        <v>#VALUE!</v>
      </c>
      <c r="T386">
        <f>COUNTIF(E386, "*212*")</f>
        <v>0</v>
      </c>
    </row>
    <row r="387" spans="1:20" ht="43.2" hidden="1" x14ac:dyDescent="0.3">
      <c r="A387" s="2" t="s">
        <v>3221</v>
      </c>
      <c r="B387" s="2" t="s">
        <v>3438</v>
      </c>
      <c r="C387" s="2" t="s">
        <v>3752</v>
      </c>
      <c r="D387" s="2" t="s">
        <v>4167</v>
      </c>
      <c r="E387" s="1" t="s">
        <v>946</v>
      </c>
      <c r="F387" s="1">
        <f>COUNTIF(E387, "*#*")</f>
        <v>0</v>
      </c>
      <c r="G387" s="1" t="e">
        <f>FIND("#", E387)</f>
        <v>#VALUE!</v>
      </c>
      <c r="I387" s="1">
        <f>COUNTIF(E387, "*RT*")</f>
        <v>0</v>
      </c>
      <c r="K387">
        <v>344</v>
      </c>
      <c r="L387">
        <v>94</v>
      </c>
      <c r="M387">
        <f>COUNTIF(E387, "*Jokowi*")</f>
        <v>0</v>
      </c>
      <c r="N387">
        <f>COUNTIF(E387, "*perempuan*")</f>
        <v>0</v>
      </c>
      <c r="O387" t="e">
        <f>FIND("HAM", E387)</f>
        <v>#VALUE!</v>
      </c>
      <c r="P387" t="e">
        <f>SEARCH("millennial", E387)</f>
        <v>#VALUE!</v>
      </c>
      <c r="Q387" t="e">
        <f>SEARCH("lingkungan", E387)</f>
        <v>#VALUE!</v>
      </c>
      <c r="R387" t="e">
        <f>SEARCH("asasi", E387)</f>
        <v>#VALUE!</v>
      </c>
      <c r="S387" t="e">
        <f t="shared" ref="S387:S450" si="16">SEARCH("semoga",E387)</f>
        <v>#VALUE!</v>
      </c>
      <c r="T387">
        <f>COUNTIF(E387, "*212*")</f>
        <v>0</v>
      </c>
    </row>
    <row r="388" spans="1:20" ht="28.8" hidden="1" x14ac:dyDescent="0.3">
      <c r="A388" s="2" t="s">
        <v>3485</v>
      </c>
      <c r="B388" s="2" t="s">
        <v>3193</v>
      </c>
      <c r="C388" s="2" t="s">
        <v>3513</v>
      </c>
      <c r="D388" s="2" t="s">
        <v>3516</v>
      </c>
      <c r="E388" s="1" t="s">
        <v>296</v>
      </c>
      <c r="F388" s="1">
        <f>COUNTIF(E388, "*#*")</f>
        <v>0</v>
      </c>
      <c r="G388" s="1" t="e">
        <f>FIND("#", E388)</f>
        <v>#VALUE!</v>
      </c>
      <c r="I388" s="1">
        <f>COUNTIF(E388, "*RT*")</f>
        <v>0</v>
      </c>
      <c r="K388">
        <v>342</v>
      </c>
      <c r="L388">
        <v>1325</v>
      </c>
      <c r="M388">
        <f>COUNTIF(E388, "*Jokowi*")</f>
        <v>0</v>
      </c>
      <c r="N388">
        <f>COUNTIF(E388, "*perempuan*")</f>
        <v>0</v>
      </c>
      <c r="O388" t="e">
        <f>FIND("HAM", E388)</f>
        <v>#VALUE!</v>
      </c>
      <c r="P388" t="e">
        <f>SEARCH("millennial", E388)</f>
        <v>#VALUE!</v>
      </c>
      <c r="Q388" t="e">
        <f>SEARCH("lingkungan", E388)</f>
        <v>#VALUE!</v>
      </c>
      <c r="R388" t="e">
        <f>SEARCH("asasi", E388)</f>
        <v>#VALUE!</v>
      </c>
      <c r="S388" t="e">
        <f t="shared" si="16"/>
        <v>#VALUE!</v>
      </c>
      <c r="T388">
        <f>COUNTIF(E388, "*212*")</f>
        <v>0</v>
      </c>
    </row>
    <row r="389" spans="1:20" ht="57.6" hidden="1" x14ac:dyDescent="0.3">
      <c r="A389" s="2" t="s">
        <v>3298</v>
      </c>
      <c r="B389" s="2" t="s">
        <v>3333</v>
      </c>
      <c r="C389" s="2" t="s">
        <v>3589</v>
      </c>
      <c r="D389" s="2" t="s">
        <v>3612</v>
      </c>
      <c r="E389" s="1" t="s">
        <v>389</v>
      </c>
      <c r="F389" s="1">
        <f>COUNTIF(E389, "*#*")</f>
        <v>1</v>
      </c>
      <c r="G389" s="1">
        <f>FIND("#", E389)</f>
        <v>116</v>
      </c>
      <c r="H389" s="1" t="str">
        <f>MID(E389,G389-1, 25)</f>
        <v xml:space="preserve"> #Pakistan #Indonesia htt</v>
      </c>
      <c r="I389" s="1">
        <f>COUNTIF(E389, "*RT*")</f>
        <v>1</v>
      </c>
      <c r="J389" s="1">
        <f>FIND("RT",E389)</f>
        <v>1</v>
      </c>
      <c r="K389">
        <v>99</v>
      </c>
      <c r="L389">
        <v>0</v>
      </c>
      <c r="M389">
        <f>COUNTIF(E389, "*Jokowi*")</f>
        <v>0</v>
      </c>
      <c r="N389">
        <f>COUNTIF(E389, "*perempuan*")</f>
        <v>0</v>
      </c>
      <c r="O389" t="e">
        <f>FIND("HAM", E389)</f>
        <v>#VALUE!</v>
      </c>
      <c r="P389" t="e">
        <f>SEARCH("millennial", E389)</f>
        <v>#VALUE!</v>
      </c>
      <c r="Q389" t="e">
        <f>SEARCH("lingkungan", E389)</f>
        <v>#VALUE!</v>
      </c>
      <c r="R389" t="e">
        <f>SEARCH("asasi", E389)</f>
        <v>#VALUE!</v>
      </c>
      <c r="S389" t="e">
        <f t="shared" si="16"/>
        <v>#VALUE!</v>
      </c>
      <c r="T389">
        <f>COUNTIF(E389, "*212*")</f>
        <v>0</v>
      </c>
    </row>
    <row r="390" spans="1:20" ht="72" hidden="1" x14ac:dyDescent="0.3">
      <c r="A390" s="2" t="s">
        <v>3227</v>
      </c>
      <c r="B390" s="2" t="s">
        <v>3333</v>
      </c>
      <c r="C390" s="2" t="s">
        <v>3589</v>
      </c>
      <c r="D390" s="2" t="s">
        <v>3613</v>
      </c>
      <c r="E390" s="1" t="s">
        <v>390</v>
      </c>
      <c r="F390" s="1">
        <f>COUNTIF(E390, "*#*")</f>
        <v>1</v>
      </c>
      <c r="G390" s="1">
        <f>FIND("#", E390)</f>
        <v>83</v>
      </c>
      <c r="H390" s="1" t="str">
        <f>MID(E390,G390-1, 25)</f>
        <v xml:space="preserve"> #MajuBersama #SalamBersa</v>
      </c>
      <c r="I390" s="1">
        <f>COUNTIF(E390, "*RT*")</f>
        <v>1</v>
      </c>
      <c r="J390" s="1">
        <f>FIND("RT",E390)</f>
        <v>1</v>
      </c>
      <c r="K390">
        <v>380</v>
      </c>
      <c r="L390">
        <v>0</v>
      </c>
      <c r="M390">
        <f>COUNTIF(E390, "*Jokowi*")</f>
        <v>0</v>
      </c>
      <c r="N390">
        <f>COUNTIF(E390, "*perempuan*")</f>
        <v>0</v>
      </c>
      <c r="O390" t="e">
        <f>FIND("HAM", E390)</f>
        <v>#VALUE!</v>
      </c>
      <c r="P390" t="e">
        <f>SEARCH("millennial", E390)</f>
        <v>#VALUE!</v>
      </c>
      <c r="Q390" t="e">
        <f>SEARCH("lingkungan", E390)</f>
        <v>#VALUE!</v>
      </c>
      <c r="R390" t="e">
        <f>SEARCH("asasi", E390)</f>
        <v>#VALUE!</v>
      </c>
      <c r="S390" t="e">
        <f t="shared" si="16"/>
        <v>#VALUE!</v>
      </c>
      <c r="T390">
        <f>COUNTIF(E390, "*212*")</f>
        <v>0</v>
      </c>
    </row>
    <row r="391" spans="1:20" ht="57.6" hidden="1" x14ac:dyDescent="0.3">
      <c r="A391" s="2" t="s">
        <v>3230</v>
      </c>
      <c r="B391" s="2" t="s">
        <v>3333</v>
      </c>
      <c r="C391" s="2" t="s">
        <v>3589</v>
      </c>
      <c r="D391" s="2" t="s">
        <v>3614</v>
      </c>
      <c r="E391" s="1" t="s">
        <v>391</v>
      </c>
      <c r="F391" s="1">
        <f>COUNTIF(E391, "*#*")</f>
        <v>1</v>
      </c>
      <c r="G391" s="1">
        <f>FIND("#", E391)</f>
        <v>99</v>
      </c>
      <c r="H391" s="1" t="str">
        <f>MID(E391,G391-1, 25)</f>
        <v xml:space="preserve"> #MajuBersama https://t.c</v>
      </c>
      <c r="I391" s="1">
        <f>COUNTIF(E391, "*RT*")</f>
        <v>1</v>
      </c>
      <c r="J391" s="1">
        <f>FIND("RT",E391)</f>
        <v>1</v>
      </c>
      <c r="K391">
        <v>85</v>
      </c>
      <c r="L391">
        <v>0</v>
      </c>
      <c r="M391">
        <f>COUNTIF(E391, "*Jokowi*")</f>
        <v>0</v>
      </c>
      <c r="N391">
        <f>COUNTIF(E391, "*perempuan*")</f>
        <v>0</v>
      </c>
      <c r="O391" t="e">
        <f>FIND("HAM", E391)</f>
        <v>#VALUE!</v>
      </c>
      <c r="P391" t="e">
        <f>SEARCH("millennial", E391)</f>
        <v>#VALUE!</v>
      </c>
      <c r="Q391" t="e">
        <f>SEARCH("lingkungan", E391)</f>
        <v>#VALUE!</v>
      </c>
      <c r="R391" t="e">
        <f>SEARCH("asasi", E391)</f>
        <v>#VALUE!</v>
      </c>
      <c r="S391" t="e">
        <f t="shared" si="16"/>
        <v>#VALUE!</v>
      </c>
      <c r="T391">
        <f>COUNTIF(E391, "*212*")</f>
        <v>0</v>
      </c>
    </row>
    <row r="392" spans="1:20" ht="57.6" hidden="1" x14ac:dyDescent="0.3">
      <c r="A392" s="2" t="s">
        <v>3230</v>
      </c>
      <c r="B392" s="2" t="s">
        <v>3333</v>
      </c>
      <c r="C392" s="2" t="s">
        <v>3589</v>
      </c>
      <c r="D392" s="2" t="s">
        <v>3615</v>
      </c>
      <c r="E392" s="1" t="s">
        <v>392</v>
      </c>
      <c r="F392" s="1">
        <f>COUNTIF(E392, "*#*")</f>
        <v>1</v>
      </c>
      <c r="G392" s="1">
        <f>FIND("#", E392)</f>
        <v>49</v>
      </c>
      <c r="H392" s="1" t="str">
        <f>MID(E392,G392-1, 25)</f>
        <v xml:space="preserve"> #MajuBersama Anies - San</v>
      </c>
      <c r="I392" s="1">
        <f>COUNTIF(E392, "*RT*")</f>
        <v>1</v>
      </c>
      <c r="J392" s="1">
        <f>FIND("RT",E392)</f>
        <v>1</v>
      </c>
      <c r="K392">
        <v>136</v>
      </c>
      <c r="L392">
        <v>0</v>
      </c>
      <c r="M392">
        <f>COUNTIF(E392, "*Jokowi*")</f>
        <v>0</v>
      </c>
      <c r="N392">
        <f>COUNTIF(E392, "*perempuan*")</f>
        <v>0</v>
      </c>
      <c r="O392" t="e">
        <f>FIND("HAM", E392)</f>
        <v>#VALUE!</v>
      </c>
      <c r="P392" t="e">
        <f>SEARCH("millennial", E392)</f>
        <v>#VALUE!</v>
      </c>
      <c r="Q392" t="e">
        <f>SEARCH("lingkungan", E392)</f>
        <v>#VALUE!</v>
      </c>
      <c r="R392" t="e">
        <f>SEARCH("asasi", E392)</f>
        <v>#VALUE!</v>
      </c>
      <c r="S392" t="e">
        <f t="shared" si="16"/>
        <v>#VALUE!</v>
      </c>
      <c r="T392">
        <f>COUNTIF(E392, "*212*")</f>
        <v>0</v>
      </c>
    </row>
    <row r="393" spans="1:20" ht="28.8" hidden="1" x14ac:dyDescent="0.3">
      <c r="A393" s="2" t="s">
        <v>3433</v>
      </c>
      <c r="B393" s="2" t="s">
        <v>3485</v>
      </c>
      <c r="C393" s="2" t="s">
        <v>3589</v>
      </c>
      <c r="D393" s="2" t="s">
        <v>3683</v>
      </c>
      <c r="E393" s="1" t="s">
        <v>460</v>
      </c>
      <c r="F393" s="1">
        <f>COUNTIF(E393, "*#*")</f>
        <v>0</v>
      </c>
      <c r="G393" s="1" t="e">
        <f>FIND("#", E393)</f>
        <v>#VALUE!</v>
      </c>
      <c r="I393" s="1">
        <f>COUNTIF(E393, "*RT*")</f>
        <v>0</v>
      </c>
      <c r="K393">
        <v>340</v>
      </c>
      <c r="L393">
        <v>462</v>
      </c>
      <c r="M393">
        <f>COUNTIF(E393, "*Jokowi*")</f>
        <v>0</v>
      </c>
      <c r="N393">
        <f>COUNTIF(E393, "*perempuan*")</f>
        <v>0</v>
      </c>
      <c r="O393" t="e">
        <f>FIND("HAM", E393)</f>
        <v>#VALUE!</v>
      </c>
      <c r="P393" t="e">
        <f>SEARCH("millennial", E393)</f>
        <v>#VALUE!</v>
      </c>
      <c r="Q393" t="e">
        <f>SEARCH("lingkungan", E393)</f>
        <v>#VALUE!</v>
      </c>
      <c r="R393" t="e">
        <f>SEARCH("asasi", E393)</f>
        <v>#VALUE!</v>
      </c>
      <c r="S393">
        <f t="shared" si="16"/>
        <v>1</v>
      </c>
      <c r="T393">
        <f>COUNTIF(E393, "*212*")</f>
        <v>0</v>
      </c>
    </row>
    <row r="394" spans="1:20" ht="57.6" hidden="1" x14ac:dyDescent="0.3">
      <c r="A394" s="2" t="s">
        <v>3257</v>
      </c>
      <c r="B394" s="2" t="s">
        <v>3276</v>
      </c>
      <c r="C394" s="2" t="s">
        <v>3687</v>
      </c>
      <c r="D394" s="2" t="s">
        <v>3740</v>
      </c>
      <c r="E394" s="1" t="s">
        <v>516</v>
      </c>
      <c r="F394" s="1">
        <f>COUNTIF(E394, "*#*")</f>
        <v>0</v>
      </c>
      <c r="G394" s="1" t="e">
        <f>FIND("#", E394)</f>
        <v>#VALUE!</v>
      </c>
      <c r="I394" s="1">
        <f>COUNTIF(E394, "*RT*")</f>
        <v>0</v>
      </c>
      <c r="K394">
        <v>337</v>
      </c>
      <c r="L394">
        <v>334</v>
      </c>
      <c r="M394">
        <f>COUNTIF(E394, "*Jokowi*")</f>
        <v>0</v>
      </c>
      <c r="N394">
        <f>COUNTIF(E394, "*perempuan*")</f>
        <v>0</v>
      </c>
      <c r="O394" t="e">
        <f>FIND("HAM", E394)</f>
        <v>#VALUE!</v>
      </c>
      <c r="P394" t="e">
        <f>SEARCH("millennial", E394)</f>
        <v>#VALUE!</v>
      </c>
      <c r="Q394" t="e">
        <f>SEARCH("lingkungan", E394)</f>
        <v>#VALUE!</v>
      </c>
      <c r="R394" t="e">
        <f>SEARCH("asasi", E394)</f>
        <v>#VALUE!</v>
      </c>
      <c r="S394" t="e">
        <f t="shared" si="16"/>
        <v>#VALUE!</v>
      </c>
      <c r="T394">
        <f>COUNTIF(E394, "*212*")</f>
        <v>0</v>
      </c>
    </row>
    <row r="395" spans="1:20" ht="28.8" hidden="1" x14ac:dyDescent="0.3">
      <c r="A395" s="2" t="s">
        <v>3437</v>
      </c>
      <c r="B395" s="2" t="s">
        <v>3333</v>
      </c>
      <c r="C395" s="2" t="s">
        <v>3589</v>
      </c>
      <c r="D395" s="2" t="s">
        <v>3618</v>
      </c>
      <c r="E395" s="1" t="s">
        <v>395</v>
      </c>
      <c r="F395" s="1">
        <f>COUNTIF(E395, "*#*")</f>
        <v>0</v>
      </c>
      <c r="G395" s="1" t="e">
        <f>FIND("#", E395)</f>
        <v>#VALUE!</v>
      </c>
      <c r="I395" s="1">
        <f>COUNTIF(E395, "*RT*")</f>
        <v>1</v>
      </c>
      <c r="J395" s="1">
        <f>FIND("RT",E395)</f>
        <v>1</v>
      </c>
      <c r="K395">
        <v>146</v>
      </c>
      <c r="L395">
        <v>0</v>
      </c>
      <c r="M395">
        <f>COUNTIF(E395, "*Jokowi*")</f>
        <v>0</v>
      </c>
      <c r="N395">
        <f>COUNTIF(E395, "*perempuan*")</f>
        <v>0</v>
      </c>
      <c r="O395" t="e">
        <f>FIND("HAM", E395)</f>
        <v>#VALUE!</v>
      </c>
      <c r="P395" t="e">
        <f>SEARCH("millennial", E395)</f>
        <v>#VALUE!</v>
      </c>
      <c r="Q395" t="e">
        <f>SEARCH("lingkungan", E395)</f>
        <v>#VALUE!</v>
      </c>
      <c r="R395" t="e">
        <f>SEARCH("asasi", E395)</f>
        <v>#VALUE!</v>
      </c>
      <c r="S395" t="e">
        <f t="shared" si="16"/>
        <v>#VALUE!</v>
      </c>
      <c r="T395">
        <f>COUNTIF(E395, "*212*")</f>
        <v>0</v>
      </c>
    </row>
    <row r="396" spans="1:20" ht="57.6" hidden="1" x14ac:dyDescent="0.3">
      <c r="A396" s="2" t="s">
        <v>3437</v>
      </c>
      <c r="B396" s="2" t="s">
        <v>3333</v>
      </c>
      <c r="C396" s="2" t="s">
        <v>3589</v>
      </c>
      <c r="D396" s="2" t="s">
        <v>3619</v>
      </c>
      <c r="E396" s="1" t="s">
        <v>396</v>
      </c>
      <c r="F396" s="1">
        <f>COUNTIF(E396, "*#*")</f>
        <v>0</v>
      </c>
      <c r="G396" s="1" t="e">
        <f>FIND("#", E396)</f>
        <v>#VALUE!</v>
      </c>
      <c r="I396" s="1">
        <f>COUNTIF(E396, "*RT*")</f>
        <v>1</v>
      </c>
      <c r="J396" s="1">
        <f>FIND("RT",E396)</f>
        <v>1</v>
      </c>
      <c r="K396">
        <v>1078</v>
      </c>
      <c r="L396">
        <v>0</v>
      </c>
      <c r="M396">
        <f>COUNTIF(E396, "*Jokowi*")</f>
        <v>0</v>
      </c>
      <c r="N396">
        <f>COUNTIF(E396, "*perempuan*")</f>
        <v>0</v>
      </c>
      <c r="O396" t="e">
        <f>FIND("HAM", E396)</f>
        <v>#VALUE!</v>
      </c>
      <c r="P396" t="e">
        <f>SEARCH("millennial", E396)</f>
        <v>#VALUE!</v>
      </c>
      <c r="Q396" t="e">
        <f>SEARCH("lingkungan", E396)</f>
        <v>#VALUE!</v>
      </c>
      <c r="R396" t="e">
        <f>SEARCH("asasi", E396)</f>
        <v>#VALUE!</v>
      </c>
      <c r="S396">
        <f t="shared" si="16"/>
        <v>76</v>
      </c>
      <c r="T396">
        <f>COUNTIF(E396, "*212*")</f>
        <v>0</v>
      </c>
    </row>
    <row r="397" spans="1:20" ht="57.6" hidden="1" x14ac:dyDescent="0.3">
      <c r="A397" s="2" t="s">
        <v>3437</v>
      </c>
      <c r="B397" s="2" t="s">
        <v>3333</v>
      </c>
      <c r="C397" s="2" t="s">
        <v>3589</v>
      </c>
      <c r="D397" s="2" t="s">
        <v>3620</v>
      </c>
      <c r="E397" s="1" t="s">
        <v>397</v>
      </c>
      <c r="F397" s="1">
        <f>COUNTIF(E397, "*#*")</f>
        <v>0</v>
      </c>
      <c r="G397" s="1" t="e">
        <f>FIND("#", E397)</f>
        <v>#VALUE!</v>
      </c>
      <c r="I397" s="1">
        <f>COUNTIF(E397, "*RT*")</f>
        <v>1</v>
      </c>
      <c r="J397" s="1">
        <f>FIND("RT",E397)</f>
        <v>1</v>
      </c>
      <c r="K397">
        <v>24</v>
      </c>
      <c r="L397">
        <v>0</v>
      </c>
      <c r="M397">
        <f>COUNTIF(E397, "*Jokowi*")</f>
        <v>0</v>
      </c>
      <c r="N397">
        <f>COUNTIF(E397, "*perempuan*")</f>
        <v>0</v>
      </c>
      <c r="O397" t="e">
        <f>FIND("HAM", E397)</f>
        <v>#VALUE!</v>
      </c>
      <c r="P397" t="e">
        <f>SEARCH("millennial", E397)</f>
        <v>#VALUE!</v>
      </c>
      <c r="Q397" t="e">
        <f>SEARCH("lingkungan", E397)</f>
        <v>#VALUE!</v>
      </c>
      <c r="R397" t="e">
        <f>SEARCH("asasi", E397)</f>
        <v>#VALUE!</v>
      </c>
      <c r="S397" t="e">
        <f t="shared" si="16"/>
        <v>#VALUE!</v>
      </c>
      <c r="T397">
        <f>COUNTIF(E397, "*212*")</f>
        <v>0</v>
      </c>
    </row>
    <row r="398" spans="1:20" ht="28.8" hidden="1" x14ac:dyDescent="0.3">
      <c r="A398" s="2" t="s">
        <v>3437</v>
      </c>
      <c r="B398" s="2" t="s">
        <v>3333</v>
      </c>
      <c r="C398" s="2" t="s">
        <v>3589</v>
      </c>
      <c r="D398" s="2" t="s">
        <v>3621</v>
      </c>
      <c r="E398" s="1" t="s">
        <v>398</v>
      </c>
      <c r="F398" s="1">
        <f>COUNTIF(E398, "*#*")</f>
        <v>0</v>
      </c>
      <c r="G398" s="1" t="e">
        <f>FIND("#", E398)</f>
        <v>#VALUE!</v>
      </c>
      <c r="I398" s="1">
        <f>COUNTIF(E398, "*RT*")</f>
        <v>1</v>
      </c>
      <c r="J398" s="1">
        <f>FIND("RT",E398)</f>
        <v>1</v>
      </c>
      <c r="K398">
        <v>103</v>
      </c>
      <c r="L398">
        <v>0</v>
      </c>
      <c r="M398">
        <f>COUNTIF(E398, "*Jokowi*")</f>
        <v>0</v>
      </c>
      <c r="N398">
        <f>COUNTIF(E398, "*perempuan*")</f>
        <v>0</v>
      </c>
      <c r="O398" t="e">
        <f>FIND("HAM", E398)</f>
        <v>#VALUE!</v>
      </c>
      <c r="P398" t="e">
        <f>SEARCH("millennial", E398)</f>
        <v>#VALUE!</v>
      </c>
      <c r="Q398" t="e">
        <f>SEARCH("lingkungan", E398)</f>
        <v>#VALUE!</v>
      </c>
      <c r="R398" t="e">
        <f>SEARCH("asasi", E398)</f>
        <v>#VALUE!</v>
      </c>
      <c r="S398" t="e">
        <f t="shared" si="16"/>
        <v>#VALUE!</v>
      </c>
      <c r="T398">
        <f>COUNTIF(E398, "*212*")</f>
        <v>0</v>
      </c>
    </row>
    <row r="399" spans="1:20" ht="43.2" hidden="1" x14ac:dyDescent="0.3">
      <c r="A399" s="2" t="s">
        <v>3276</v>
      </c>
      <c r="B399" s="2" t="s">
        <v>3193</v>
      </c>
      <c r="C399" s="2" t="s">
        <v>3752</v>
      </c>
      <c r="D399" s="2" t="s">
        <v>3765</v>
      </c>
      <c r="E399" s="1" t="s">
        <v>540</v>
      </c>
      <c r="F399" s="1">
        <f>COUNTIF(E399, "*#*")</f>
        <v>0</v>
      </c>
      <c r="G399" s="1" t="e">
        <f>FIND("#", E399)</f>
        <v>#VALUE!</v>
      </c>
      <c r="I399" s="1">
        <f>COUNTIF(E399, "*RT*")</f>
        <v>1</v>
      </c>
      <c r="J399" s="1" t="e">
        <f>FIND("RT",E399)</f>
        <v>#VALUE!</v>
      </c>
      <c r="K399">
        <v>335</v>
      </c>
      <c r="L399">
        <v>220</v>
      </c>
      <c r="M399">
        <f>COUNTIF(E399, "*Jokowi*")</f>
        <v>0</v>
      </c>
      <c r="N399">
        <f>COUNTIF(E399, "*perempuan*")</f>
        <v>0</v>
      </c>
      <c r="O399" t="e">
        <f>FIND("HAM", E399)</f>
        <v>#VALUE!</v>
      </c>
      <c r="P399" t="e">
        <f>SEARCH("millennial", E399)</f>
        <v>#VALUE!</v>
      </c>
      <c r="Q399" t="e">
        <f>SEARCH("lingkungan", E399)</f>
        <v>#VALUE!</v>
      </c>
      <c r="R399" t="e">
        <f>SEARCH("asasi", E399)</f>
        <v>#VALUE!</v>
      </c>
      <c r="S399" t="e">
        <f t="shared" si="16"/>
        <v>#VALUE!</v>
      </c>
      <c r="T399">
        <f>COUNTIF(E399, "*212*")</f>
        <v>0</v>
      </c>
    </row>
    <row r="400" spans="1:20" ht="28.8" hidden="1" x14ac:dyDescent="0.3">
      <c r="A400" s="2" t="s">
        <v>3333</v>
      </c>
      <c r="B400" s="2" t="s">
        <v>3276</v>
      </c>
      <c r="C400" s="2" t="s">
        <v>3513</v>
      </c>
      <c r="D400" s="2" t="s">
        <v>3539</v>
      </c>
      <c r="E400" s="1" t="s">
        <v>318</v>
      </c>
      <c r="F400" s="1">
        <f>COUNTIF(E400, "*#*")</f>
        <v>0</v>
      </c>
      <c r="G400" s="1" t="e">
        <f>FIND("#", E400)</f>
        <v>#VALUE!</v>
      </c>
      <c r="I400" s="1">
        <f>COUNTIF(E400, "*RT*")</f>
        <v>0</v>
      </c>
      <c r="K400">
        <v>334</v>
      </c>
      <c r="L400">
        <v>858</v>
      </c>
      <c r="M400">
        <f>COUNTIF(E400, "*Jokowi*")</f>
        <v>0</v>
      </c>
      <c r="N400">
        <f>COUNTIF(E400, "*perempuan*")</f>
        <v>0</v>
      </c>
      <c r="O400" t="e">
        <f>FIND("HAM", E400)</f>
        <v>#VALUE!</v>
      </c>
      <c r="P400" t="e">
        <f>SEARCH("millennial", E400)</f>
        <v>#VALUE!</v>
      </c>
      <c r="Q400" t="e">
        <f>SEARCH("lingkungan", E400)</f>
        <v>#VALUE!</v>
      </c>
      <c r="R400" t="e">
        <f>SEARCH("asasi", E400)</f>
        <v>#VALUE!</v>
      </c>
      <c r="S400" t="e">
        <f t="shared" si="16"/>
        <v>#VALUE!</v>
      </c>
      <c r="T400">
        <f>COUNTIF(E400, "*212*")</f>
        <v>0</v>
      </c>
    </row>
    <row r="401" spans="1:20" ht="43.2" hidden="1" x14ac:dyDescent="0.3">
      <c r="A401" s="2" t="s">
        <v>3245</v>
      </c>
      <c r="B401" s="2" t="s">
        <v>3257</v>
      </c>
      <c r="C401" s="2" t="s">
        <v>3752</v>
      </c>
      <c r="D401" s="2" t="s">
        <v>3984</v>
      </c>
      <c r="E401" s="1" t="s">
        <v>762</v>
      </c>
      <c r="F401" s="1">
        <f>COUNTIF(E401, "*#*")</f>
        <v>0</v>
      </c>
      <c r="G401" s="1" t="e">
        <f>FIND("#", E401)</f>
        <v>#VALUE!</v>
      </c>
      <c r="I401" s="1">
        <f>COUNTIF(E401, "*RT*")</f>
        <v>0</v>
      </c>
      <c r="K401">
        <v>334</v>
      </c>
      <c r="L401">
        <v>95</v>
      </c>
      <c r="M401">
        <f>COUNTIF(E401, "*Jokowi*")</f>
        <v>0</v>
      </c>
      <c r="N401">
        <f>COUNTIF(E401, "*perempuan*")</f>
        <v>0</v>
      </c>
      <c r="O401" t="e">
        <f>FIND("HAM", E401)</f>
        <v>#VALUE!</v>
      </c>
      <c r="P401" t="e">
        <f>SEARCH("millennial", E401)</f>
        <v>#VALUE!</v>
      </c>
      <c r="Q401" t="e">
        <f>SEARCH("lingkungan", E401)</f>
        <v>#VALUE!</v>
      </c>
      <c r="R401" t="e">
        <f>SEARCH("asasi", E401)</f>
        <v>#VALUE!</v>
      </c>
      <c r="S401" t="e">
        <f t="shared" si="16"/>
        <v>#VALUE!</v>
      </c>
      <c r="T401">
        <f>COUNTIF(E401, "*212*")</f>
        <v>0</v>
      </c>
    </row>
    <row r="402" spans="1:20" ht="43.2" hidden="1" x14ac:dyDescent="0.3">
      <c r="A402" s="2" t="s">
        <v>3485</v>
      </c>
      <c r="B402" s="2" t="s">
        <v>3254</v>
      </c>
      <c r="C402" s="2" t="s">
        <v>3752</v>
      </c>
      <c r="D402" s="2" t="s">
        <v>3905</v>
      </c>
      <c r="E402" s="1" t="s">
        <v>681</v>
      </c>
      <c r="F402" s="1">
        <f>COUNTIF(E402, "*#*")</f>
        <v>0</v>
      </c>
      <c r="G402" s="1" t="e">
        <f>FIND("#", E402)</f>
        <v>#VALUE!</v>
      </c>
      <c r="I402" s="1">
        <f>COUNTIF(E402, "*RT*")</f>
        <v>0</v>
      </c>
      <c r="K402">
        <v>333</v>
      </c>
      <c r="L402">
        <v>139</v>
      </c>
      <c r="M402">
        <f>COUNTIF(E402, "*Jokowi*")</f>
        <v>0</v>
      </c>
      <c r="N402">
        <f>COUNTIF(E402, "*perempuan*")</f>
        <v>0</v>
      </c>
      <c r="O402" t="e">
        <f>FIND("HAM", E402)</f>
        <v>#VALUE!</v>
      </c>
      <c r="P402" t="e">
        <f>SEARCH("millennial", E402)</f>
        <v>#VALUE!</v>
      </c>
      <c r="Q402" t="e">
        <f>SEARCH("lingkungan", E402)</f>
        <v>#VALUE!</v>
      </c>
      <c r="R402" t="e">
        <f>SEARCH("asasi", E402)</f>
        <v>#VALUE!</v>
      </c>
      <c r="S402" t="e">
        <f t="shared" si="16"/>
        <v>#VALUE!</v>
      </c>
      <c r="T402">
        <f>COUNTIF(E402, "*212*")</f>
        <v>0</v>
      </c>
    </row>
    <row r="403" spans="1:20" ht="57.6" hidden="1" x14ac:dyDescent="0.3">
      <c r="A403" s="2" t="s">
        <v>3518</v>
      </c>
      <c r="B403" s="2" t="s">
        <v>3285</v>
      </c>
      <c r="C403" s="2" t="s">
        <v>3513</v>
      </c>
      <c r="D403" s="2" t="s">
        <v>3523</v>
      </c>
      <c r="E403" s="1" t="s">
        <v>302</v>
      </c>
      <c r="F403" s="1">
        <f>COUNTIF(E403, "*#*")</f>
        <v>0</v>
      </c>
      <c r="G403" s="1" t="e">
        <f>FIND("#", E403)</f>
        <v>#VALUE!</v>
      </c>
      <c r="I403" s="1">
        <f>COUNTIF(E403, "*RT*")</f>
        <v>0</v>
      </c>
      <c r="K403">
        <v>332</v>
      </c>
      <c r="L403">
        <v>1368</v>
      </c>
      <c r="M403">
        <f>COUNTIF(E403, "*Jokowi*")</f>
        <v>0</v>
      </c>
      <c r="N403">
        <f>COUNTIF(E403, "*perempuan*")</f>
        <v>0</v>
      </c>
      <c r="O403" t="e">
        <f>FIND("HAM", E403)</f>
        <v>#VALUE!</v>
      </c>
      <c r="P403" t="e">
        <f>SEARCH("millennial", E403)</f>
        <v>#VALUE!</v>
      </c>
      <c r="Q403" t="e">
        <f>SEARCH("lingkungan", E403)</f>
        <v>#VALUE!</v>
      </c>
      <c r="R403" t="e">
        <f>SEARCH("asasi", E403)</f>
        <v>#VALUE!</v>
      </c>
      <c r="S403" t="e">
        <f t="shared" si="16"/>
        <v>#VALUE!</v>
      </c>
      <c r="T403">
        <f>COUNTIF(E403, "*212*")</f>
        <v>0</v>
      </c>
    </row>
    <row r="404" spans="1:20" ht="43.2" hidden="1" x14ac:dyDescent="0.3">
      <c r="A404" s="2" t="s">
        <v>3437</v>
      </c>
      <c r="B404" s="2" t="s">
        <v>3438</v>
      </c>
      <c r="C404" s="2" t="s">
        <v>3687</v>
      </c>
      <c r="D404" s="2" t="s">
        <v>3712</v>
      </c>
      <c r="E404" s="1" t="s">
        <v>488</v>
      </c>
      <c r="F404" s="1">
        <f>COUNTIF(E404, "*#*")</f>
        <v>1</v>
      </c>
      <c r="G404" s="1">
        <f>FIND("#", E404)</f>
        <v>125</v>
      </c>
      <c r="H404" s="1" t="str">
        <f>MID(E404,G404-1, 25)</f>
        <v xml:space="preserve"> #1TahunKMP</v>
      </c>
      <c r="I404" s="1">
        <f>COUNTIF(E404, "*RT*")</f>
        <v>0</v>
      </c>
      <c r="K404">
        <v>332</v>
      </c>
      <c r="L404">
        <v>269</v>
      </c>
      <c r="M404">
        <f>COUNTIF(E404, "*Jokowi*")</f>
        <v>0</v>
      </c>
      <c r="N404">
        <f>COUNTIF(E404, "*perempuan*")</f>
        <v>0</v>
      </c>
      <c r="O404" t="e">
        <f>FIND("HAM", E404)</f>
        <v>#VALUE!</v>
      </c>
      <c r="P404" t="e">
        <f>SEARCH("millennial", E404)</f>
        <v>#VALUE!</v>
      </c>
      <c r="Q404" t="e">
        <f>SEARCH("lingkungan", E404)</f>
        <v>#VALUE!</v>
      </c>
      <c r="R404" t="e">
        <f>SEARCH("asasi", E404)</f>
        <v>#VALUE!</v>
      </c>
      <c r="S404" t="e">
        <f t="shared" si="16"/>
        <v>#VALUE!</v>
      </c>
      <c r="T404">
        <f>COUNTIF(E404, "*212*")</f>
        <v>0</v>
      </c>
    </row>
    <row r="405" spans="1:20" ht="72" hidden="1" x14ac:dyDescent="0.3">
      <c r="A405" s="2" t="s">
        <v>3230</v>
      </c>
      <c r="B405" s="2" t="s">
        <v>3285</v>
      </c>
      <c r="C405" s="2" t="s">
        <v>3194</v>
      </c>
      <c r="D405" s="2" t="s">
        <v>3307</v>
      </c>
      <c r="E405" s="1" t="s">
        <v>97</v>
      </c>
      <c r="F405" s="1">
        <f>COUNTIF(E405, "*#*")</f>
        <v>0</v>
      </c>
      <c r="G405" s="1" t="e">
        <f>FIND("#", E405)</f>
        <v>#VALUE!</v>
      </c>
      <c r="I405" s="1">
        <f>COUNTIF(E405, "*RT*")</f>
        <v>1</v>
      </c>
      <c r="J405" s="1">
        <f>FIND("RT",E405)</f>
        <v>1</v>
      </c>
      <c r="K405">
        <v>94</v>
      </c>
      <c r="L405">
        <v>0</v>
      </c>
      <c r="M405">
        <f>COUNTIF(E405, "*Jokowi*")</f>
        <v>0</v>
      </c>
      <c r="N405">
        <f>COUNTIF(E405, "*perempuan*")</f>
        <v>0</v>
      </c>
      <c r="O405" t="e">
        <f>FIND("HAM", E405)</f>
        <v>#VALUE!</v>
      </c>
      <c r="P405" t="e">
        <f>SEARCH("millennial", E405)</f>
        <v>#VALUE!</v>
      </c>
      <c r="Q405" t="e">
        <f>SEARCH("lingkungan", E405)</f>
        <v>#VALUE!</v>
      </c>
      <c r="R405" t="e">
        <f>SEARCH("asasi", E405)</f>
        <v>#VALUE!</v>
      </c>
      <c r="S405" t="e">
        <f t="shared" si="16"/>
        <v>#VALUE!</v>
      </c>
      <c r="T405">
        <f>COUNTIF(E405, "*212*")</f>
        <v>0</v>
      </c>
    </row>
    <row r="406" spans="1:20" ht="43.2" hidden="1" x14ac:dyDescent="0.3">
      <c r="A406" s="2" t="s">
        <v>3433</v>
      </c>
      <c r="B406" s="2" t="s">
        <v>3485</v>
      </c>
      <c r="C406" s="2" t="s">
        <v>3589</v>
      </c>
      <c r="D406" s="2" t="s">
        <v>3684</v>
      </c>
      <c r="E406" s="1" t="s">
        <v>461</v>
      </c>
      <c r="F406" s="1">
        <f>COUNTIF(E406, "*#*")</f>
        <v>0</v>
      </c>
      <c r="G406" s="1" t="e">
        <f>FIND("#", E406)</f>
        <v>#VALUE!</v>
      </c>
      <c r="I406" s="1">
        <f>COUNTIF(E406, "*RT*")</f>
        <v>0</v>
      </c>
      <c r="K406">
        <v>322</v>
      </c>
      <c r="L406">
        <v>281</v>
      </c>
      <c r="M406">
        <f>COUNTIF(E406, "*Jokowi*")</f>
        <v>0</v>
      </c>
      <c r="N406">
        <f>COUNTIF(E406, "*perempuan*")</f>
        <v>0</v>
      </c>
      <c r="O406" t="e">
        <f>FIND("HAM", E406)</f>
        <v>#VALUE!</v>
      </c>
      <c r="P406" t="e">
        <f>SEARCH("millennial", E406)</f>
        <v>#VALUE!</v>
      </c>
      <c r="Q406" t="e">
        <f>SEARCH("lingkungan", E406)</f>
        <v>#VALUE!</v>
      </c>
      <c r="R406" t="e">
        <f>SEARCH("asasi", E406)</f>
        <v>#VALUE!</v>
      </c>
      <c r="S406" t="e">
        <f t="shared" si="16"/>
        <v>#VALUE!</v>
      </c>
      <c r="T406">
        <f>COUNTIF(E406, "*212*")</f>
        <v>0</v>
      </c>
    </row>
    <row r="407" spans="1:20" ht="43.2" hidden="1" x14ac:dyDescent="0.3">
      <c r="A407" s="2" t="s">
        <v>3276</v>
      </c>
      <c r="B407" s="2" t="s">
        <v>3193</v>
      </c>
      <c r="C407" s="2" t="s">
        <v>3752</v>
      </c>
      <c r="D407" s="2" t="s">
        <v>3767</v>
      </c>
      <c r="E407" s="1" t="s">
        <v>542</v>
      </c>
      <c r="F407" s="1">
        <f>COUNTIF(E407, "*#*")</f>
        <v>0</v>
      </c>
      <c r="G407" s="1" t="e">
        <f>FIND("#", E407)</f>
        <v>#VALUE!</v>
      </c>
      <c r="I407" s="1">
        <f>COUNTIF(E407, "*RT*")</f>
        <v>0</v>
      </c>
      <c r="K407">
        <v>315</v>
      </c>
      <c r="L407">
        <v>205</v>
      </c>
      <c r="M407">
        <f>COUNTIF(E407, "*Jokowi*")</f>
        <v>0</v>
      </c>
      <c r="N407">
        <f>COUNTIF(E407, "*perempuan*")</f>
        <v>0</v>
      </c>
      <c r="O407" t="e">
        <f>FIND("HAM", E407)</f>
        <v>#VALUE!</v>
      </c>
      <c r="P407" t="e">
        <f>SEARCH("millennial", E407)</f>
        <v>#VALUE!</v>
      </c>
      <c r="Q407" t="e">
        <f>SEARCH("lingkungan", E407)</f>
        <v>#VALUE!</v>
      </c>
      <c r="R407" t="e">
        <f>SEARCH("asasi", E407)</f>
        <v>#VALUE!</v>
      </c>
      <c r="S407" t="e">
        <f t="shared" si="16"/>
        <v>#VALUE!</v>
      </c>
      <c r="T407">
        <f>COUNTIF(E407, "*212*")</f>
        <v>0</v>
      </c>
    </row>
    <row r="408" spans="1:20" ht="43.2" hidden="1" x14ac:dyDescent="0.3">
      <c r="A408" s="2" t="s">
        <v>3438</v>
      </c>
      <c r="B408" s="2" t="s">
        <v>3254</v>
      </c>
      <c r="C408" s="2" t="s">
        <v>3752</v>
      </c>
      <c r="D408" s="2" t="s">
        <v>3868</v>
      </c>
      <c r="E408" s="1" t="s">
        <v>644</v>
      </c>
      <c r="F408" s="1">
        <f>COUNTIF(E408, "*#*")</f>
        <v>0</v>
      </c>
      <c r="G408" s="1" t="e">
        <f>FIND("#", E408)</f>
        <v>#VALUE!</v>
      </c>
      <c r="I408" s="1">
        <f>COUNTIF(E408, "*RT*")</f>
        <v>0</v>
      </c>
      <c r="K408">
        <v>314</v>
      </c>
      <c r="L408">
        <v>112</v>
      </c>
      <c r="M408">
        <f>COUNTIF(E408, "*Jokowi*")</f>
        <v>0</v>
      </c>
      <c r="N408">
        <f>COUNTIF(E408, "*perempuan*")</f>
        <v>0</v>
      </c>
      <c r="O408" t="e">
        <f>FIND("HAM", E408)</f>
        <v>#VALUE!</v>
      </c>
      <c r="P408" t="e">
        <f>SEARCH("millennial", E408)</f>
        <v>#VALUE!</v>
      </c>
      <c r="Q408" t="e">
        <f>SEARCH("lingkungan", E408)</f>
        <v>#VALUE!</v>
      </c>
      <c r="R408" t="e">
        <f>SEARCH("asasi", E408)</f>
        <v>#VALUE!</v>
      </c>
      <c r="S408" t="e">
        <f t="shared" si="16"/>
        <v>#VALUE!</v>
      </c>
      <c r="T408">
        <f>COUNTIF(E408, "*212*")</f>
        <v>0</v>
      </c>
    </row>
    <row r="409" spans="1:20" ht="57.6" hidden="1" x14ac:dyDescent="0.3">
      <c r="A409" s="2" t="s">
        <v>3257</v>
      </c>
      <c r="B409" s="2" t="s">
        <v>3254</v>
      </c>
      <c r="C409" s="2" t="s">
        <v>3589</v>
      </c>
      <c r="D409" s="2" t="s">
        <v>3632</v>
      </c>
      <c r="E409" s="1" t="s">
        <v>409</v>
      </c>
      <c r="F409" s="1">
        <f>COUNTIF(E409, "*#*")</f>
        <v>0</v>
      </c>
      <c r="G409" s="1" t="e">
        <f>FIND("#", E409)</f>
        <v>#VALUE!</v>
      </c>
      <c r="I409" s="1">
        <f>COUNTIF(E409, "*RT*")</f>
        <v>1</v>
      </c>
      <c r="J409" s="1">
        <f>FIND("RT",E409)</f>
        <v>1</v>
      </c>
      <c r="K409">
        <v>33</v>
      </c>
      <c r="L409">
        <v>0</v>
      </c>
      <c r="M409">
        <f>COUNTIF(E409, "*Jokowi*")</f>
        <v>0</v>
      </c>
      <c r="N409">
        <f>COUNTIF(E409, "*perempuan*")</f>
        <v>0</v>
      </c>
      <c r="O409" t="e">
        <f>FIND("HAM", E409)</f>
        <v>#VALUE!</v>
      </c>
      <c r="P409" t="e">
        <f>SEARCH("millennial", E409)</f>
        <v>#VALUE!</v>
      </c>
      <c r="Q409" t="e">
        <f>SEARCH("lingkungan", E409)</f>
        <v>#VALUE!</v>
      </c>
      <c r="R409" t="e">
        <f>SEARCH("asasi", E409)</f>
        <v>#VALUE!</v>
      </c>
      <c r="S409" t="e">
        <f t="shared" si="16"/>
        <v>#VALUE!</v>
      </c>
      <c r="T409">
        <f>COUNTIF(E409, "*212*")</f>
        <v>0</v>
      </c>
    </row>
    <row r="410" spans="1:20" ht="57.6" hidden="1" x14ac:dyDescent="0.3">
      <c r="A410" s="2" t="s">
        <v>3257</v>
      </c>
      <c r="B410" s="2" t="s">
        <v>3285</v>
      </c>
      <c r="C410" s="2" t="s">
        <v>3752</v>
      </c>
      <c r="D410" s="2" t="s">
        <v>3786</v>
      </c>
      <c r="E410" s="1" t="s">
        <v>561</v>
      </c>
      <c r="F410" s="1">
        <f>COUNTIF(E410, "*#*")</f>
        <v>0</v>
      </c>
      <c r="G410" s="1" t="e">
        <f>FIND("#", E410)</f>
        <v>#VALUE!</v>
      </c>
      <c r="I410" s="1">
        <f>COUNTIF(E410, "*RT*")</f>
        <v>0</v>
      </c>
      <c r="K410">
        <v>312</v>
      </c>
      <c r="L410">
        <v>184</v>
      </c>
      <c r="M410">
        <f>COUNTIF(E410, "*Jokowi*")</f>
        <v>0</v>
      </c>
      <c r="N410">
        <f>COUNTIF(E410, "*perempuan*")</f>
        <v>0</v>
      </c>
      <c r="O410" t="e">
        <f>FIND("HAM", E410)</f>
        <v>#VALUE!</v>
      </c>
      <c r="P410" t="e">
        <f>SEARCH("millennial", E410)</f>
        <v>#VALUE!</v>
      </c>
      <c r="Q410" t="e">
        <f>SEARCH("lingkungan", E410)</f>
        <v>#VALUE!</v>
      </c>
      <c r="R410" t="e">
        <f>SEARCH("asasi", E410)</f>
        <v>#VALUE!</v>
      </c>
      <c r="S410" t="e">
        <f t="shared" si="16"/>
        <v>#VALUE!</v>
      </c>
      <c r="T410">
        <f>COUNTIF(E410, "*212*")</f>
        <v>0</v>
      </c>
    </row>
    <row r="411" spans="1:20" ht="43.2" hidden="1" x14ac:dyDescent="0.3">
      <c r="A411" s="2" t="s">
        <v>3265</v>
      </c>
      <c r="B411" s="2" t="s">
        <v>3257</v>
      </c>
      <c r="C411" s="2" t="s">
        <v>3752</v>
      </c>
      <c r="D411" s="2" t="s">
        <v>4150</v>
      </c>
      <c r="E411" s="1" t="s">
        <v>929</v>
      </c>
      <c r="F411" s="1">
        <f>COUNTIF(E411, "*#*")</f>
        <v>0</v>
      </c>
      <c r="G411" s="1" t="e">
        <f>FIND("#", E411)</f>
        <v>#VALUE!</v>
      </c>
      <c r="I411" s="1">
        <f>COUNTIF(E411, "*RT*")</f>
        <v>0</v>
      </c>
      <c r="K411">
        <v>309</v>
      </c>
      <c r="L411">
        <v>206</v>
      </c>
      <c r="M411">
        <f>COUNTIF(E411, "*Jokowi*")</f>
        <v>0</v>
      </c>
      <c r="N411">
        <f>COUNTIF(E411, "*perempuan*")</f>
        <v>0</v>
      </c>
      <c r="O411" t="e">
        <f>FIND("HAM", E411)</f>
        <v>#VALUE!</v>
      </c>
      <c r="P411" t="e">
        <f>SEARCH("millennial", E411)</f>
        <v>#VALUE!</v>
      </c>
      <c r="Q411" t="e">
        <f>SEARCH("lingkungan", E411)</f>
        <v>#VALUE!</v>
      </c>
      <c r="R411" t="e">
        <f>SEARCH("asasi", E411)</f>
        <v>#VALUE!</v>
      </c>
      <c r="S411">
        <f t="shared" si="16"/>
        <v>15</v>
      </c>
      <c r="T411">
        <f>COUNTIF(E411, "*212*")</f>
        <v>0</v>
      </c>
    </row>
    <row r="412" spans="1:20" ht="57.6" hidden="1" x14ac:dyDescent="0.3">
      <c r="A412" s="2" t="s">
        <v>3238</v>
      </c>
      <c r="B412" s="2" t="s">
        <v>3285</v>
      </c>
      <c r="C412" s="2" t="s">
        <v>3194</v>
      </c>
      <c r="D412" s="2" t="s">
        <v>3319</v>
      </c>
      <c r="E412" s="1" t="s">
        <v>109</v>
      </c>
      <c r="F412" s="1">
        <f>COUNTIF(E412, "*#*")</f>
        <v>0</v>
      </c>
      <c r="G412" s="1" t="e">
        <f>FIND("#", E412)</f>
        <v>#VALUE!</v>
      </c>
      <c r="I412" s="1">
        <f>COUNTIF(E412, "*RT*")</f>
        <v>0</v>
      </c>
      <c r="J412" s="1" t="e">
        <f>FIND("RT",E412)</f>
        <v>#VALUE!</v>
      </c>
      <c r="K412">
        <v>87</v>
      </c>
      <c r="L412">
        <v>520</v>
      </c>
      <c r="M412">
        <f>COUNTIF(E412, "*Jokowi*")</f>
        <v>0</v>
      </c>
      <c r="N412">
        <f>COUNTIF(E412, "*perempuan*")</f>
        <v>0</v>
      </c>
      <c r="O412" t="e">
        <f>FIND("HAM", E412)</f>
        <v>#VALUE!</v>
      </c>
      <c r="P412" t="e">
        <f>SEARCH("millennial", E412)</f>
        <v>#VALUE!</v>
      </c>
      <c r="Q412" t="e">
        <f>SEARCH("lingkungan", E412)</f>
        <v>#VALUE!</v>
      </c>
      <c r="R412" t="e">
        <f>SEARCH("asasi", E412)</f>
        <v>#VALUE!</v>
      </c>
      <c r="S412" t="e">
        <f t="shared" si="16"/>
        <v>#VALUE!</v>
      </c>
      <c r="T412">
        <f>COUNTIF(E412, "*212*")</f>
        <v>0</v>
      </c>
    </row>
    <row r="413" spans="1:20" ht="57.6" hidden="1" x14ac:dyDescent="0.3">
      <c r="A413" s="2" t="s">
        <v>3192</v>
      </c>
      <c r="B413" s="2" t="s">
        <v>3485</v>
      </c>
      <c r="C413" s="2" t="s">
        <v>3513</v>
      </c>
      <c r="D413" s="2" t="s">
        <v>3553</v>
      </c>
      <c r="E413" s="1" t="s">
        <v>332</v>
      </c>
      <c r="F413" s="1">
        <f>COUNTIF(E413, "*#*")</f>
        <v>0</v>
      </c>
      <c r="G413" s="1" t="e">
        <f>FIND("#", E413)</f>
        <v>#VALUE!</v>
      </c>
      <c r="I413" s="1">
        <f>COUNTIF(E413, "*RT*")</f>
        <v>1</v>
      </c>
      <c r="J413" s="1" t="e">
        <f>FIND("RT",E413)</f>
        <v>#VALUE!</v>
      </c>
      <c r="K413">
        <v>308</v>
      </c>
      <c r="L413">
        <v>1114</v>
      </c>
      <c r="M413">
        <f>COUNTIF(E413, "*Jokowi*")</f>
        <v>0</v>
      </c>
      <c r="N413">
        <f>COUNTIF(E413, "*perempuan*")</f>
        <v>0</v>
      </c>
      <c r="O413" t="e">
        <f>FIND("HAM", E413)</f>
        <v>#VALUE!</v>
      </c>
      <c r="P413" t="e">
        <f>SEARCH("millennial", E413)</f>
        <v>#VALUE!</v>
      </c>
      <c r="Q413" t="e">
        <f>SEARCH("lingkungan", E413)</f>
        <v>#VALUE!</v>
      </c>
      <c r="R413" t="e">
        <f>SEARCH("asasi", E413)</f>
        <v>#VALUE!</v>
      </c>
      <c r="S413" t="e">
        <f t="shared" si="16"/>
        <v>#VALUE!</v>
      </c>
      <c r="T413">
        <f>COUNTIF(E413, "*212*")</f>
        <v>0</v>
      </c>
    </row>
    <row r="414" spans="1:20" ht="43.2" hidden="1" x14ac:dyDescent="0.3">
      <c r="A414" s="2" t="s">
        <v>3433</v>
      </c>
      <c r="B414" s="2" t="s">
        <v>3485</v>
      </c>
      <c r="C414" s="2" t="s">
        <v>3589</v>
      </c>
      <c r="D414" s="2" t="s">
        <v>3686</v>
      </c>
      <c r="E414" s="1" t="s">
        <v>463</v>
      </c>
      <c r="F414" s="1">
        <f>COUNTIF(E414, "*#*")</f>
        <v>0</v>
      </c>
      <c r="G414" s="1" t="e">
        <f>FIND("#", E414)</f>
        <v>#VALUE!</v>
      </c>
      <c r="I414" s="1">
        <f>COUNTIF(E414, "*RT*")</f>
        <v>1</v>
      </c>
      <c r="J414" s="1" t="e">
        <f>FIND("RT",E414)</f>
        <v>#VALUE!</v>
      </c>
      <c r="K414">
        <v>306</v>
      </c>
      <c r="L414">
        <v>324</v>
      </c>
      <c r="M414">
        <f>COUNTIF(E414, "*Jokowi*")</f>
        <v>0</v>
      </c>
      <c r="N414">
        <f>COUNTIF(E414, "*perempuan*")</f>
        <v>0</v>
      </c>
      <c r="O414" t="e">
        <f>FIND("HAM", E414)</f>
        <v>#VALUE!</v>
      </c>
      <c r="P414" t="e">
        <f>SEARCH("millennial", E414)</f>
        <v>#VALUE!</v>
      </c>
      <c r="Q414" t="e">
        <f>SEARCH("lingkungan", E414)</f>
        <v>#VALUE!</v>
      </c>
      <c r="R414" t="e">
        <f>SEARCH("asasi", E414)</f>
        <v>#VALUE!</v>
      </c>
      <c r="S414" t="e">
        <f t="shared" si="16"/>
        <v>#VALUE!</v>
      </c>
      <c r="T414">
        <f>COUNTIF(E414, "*212*")</f>
        <v>0</v>
      </c>
    </row>
    <row r="415" spans="1:20" ht="43.2" hidden="1" x14ac:dyDescent="0.3">
      <c r="A415" s="2" t="s">
        <v>3192</v>
      </c>
      <c r="B415" s="2" t="s">
        <v>3485</v>
      </c>
      <c r="C415" s="2" t="s">
        <v>3752</v>
      </c>
      <c r="D415" s="2" t="s">
        <v>4625</v>
      </c>
      <c r="E415" s="1" t="s">
        <v>1698</v>
      </c>
      <c r="F415" s="1">
        <f>COUNTIF(E415, "*#*")</f>
        <v>0</v>
      </c>
      <c r="G415" s="1" t="e">
        <f>FIND("#", E415)</f>
        <v>#VALUE!</v>
      </c>
      <c r="I415" s="1">
        <f>COUNTIF(E415, "*RT*")</f>
        <v>0</v>
      </c>
      <c r="K415">
        <v>304</v>
      </c>
      <c r="L415">
        <v>138</v>
      </c>
      <c r="M415">
        <f>COUNTIF(E415, "*Jokowi*")</f>
        <v>0</v>
      </c>
      <c r="N415">
        <f>COUNTIF(E415, "*perempuan*")</f>
        <v>0</v>
      </c>
      <c r="O415" t="e">
        <f>FIND("HAM", E415)</f>
        <v>#VALUE!</v>
      </c>
      <c r="P415" t="e">
        <f>SEARCH("millennial", E415)</f>
        <v>#VALUE!</v>
      </c>
      <c r="Q415" t="e">
        <f>SEARCH("lingkungan", E415)</f>
        <v>#VALUE!</v>
      </c>
      <c r="R415" t="e">
        <f>SEARCH("asasi", E415)</f>
        <v>#VALUE!</v>
      </c>
      <c r="S415" t="e">
        <f t="shared" si="16"/>
        <v>#VALUE!</v>
      </c>
      <c r="T415">
        <f>COUNTIF(E415, "*212*")</f>
        <v>0</v>
      </c>
    </row>
    <row r="416" spans="1:20" ht="57.6" hidden="1" x14ac:dyDescent="0.3">
      <c r="A416" s="2" t="s">
        <v>3257</v>
      </c>
      <c r="B416" s="2" t="s">
        <v>3254</v>
      </c>
      <c r="C416" s="2" t="s">
        <v>3589</v>
      </c>
      <c r="D416" s="2" t="s">
        <v>3639</v>
      </c>
      <c r="E416" s="1" t="s">
        <v>416</v>
      </c>
      <c r="F416" s="1">
        <f>COUNTIF(E416, "*#*")</f>
        <v>0</v>
      </c>
      <c r="G416" s="1" t="e">
        <f>FIND("#", E416)</f>
        <v>#VALUE!</v>
      </c>
      <c r="I416" s="1">
        <f>COUNTIF(E416, "*RT*")</f>
        <v>1</v>
      </c>
      <c r="J416" s="1">
        <f>FIND("RT",E416)</f>
        <v>1</v>
      </c>
      <c r="K416">
        <v>20</v>
      </c>
      <c r="L416">
        <v>0</v>
      </c>
      <c r="M416">
        <f>COUNTIF(E416, "*Jokowi*")</f>
        <v>0</v>
      </c>
      <c r="N416">
        <f>COUNTIF(E416, "*perempuan*")</f>
        <v>0</v>
      </c>
      <c r="O416" t="e">
        <f>FIND("HAM", E416)</f>
        <v>#VALUE!</v>
      </c>
      <c r="P416" t="e">
        <f>SEARCH("millennial", E416)</f>
        <v>#VALUE!</v>
      </c>
      <c r="Q416" t="e">
        <f>SEARCH("lingkungan", E416)</f>
        <v>#VALUE!</v>
      </c>
      <c r="R416" t="e">
        <f>SEARCH("asasi", E416)</f>
        <v>#VALUE!</v>
      </c>
      <c r="S416">
        <f t="shared" si="16"/>
        <v>36</v>
      </c>
      <c r="T416">
        <f>COUNTIF(E416, "*212*")</f>
        <v>0</v>
      </c>
    </row>
    <row r="417" spans="1:20" ht="43.2" hidden="1" x14ac:dyDescent="0.3">
      <c r="A417" s="2" t="s">
        <v>3230</v>
      </c>
      <c r="B417" s="2" t="s">
        <v>3333</v>
      </c>
      <c r="C417" s="2" t="s">
        <v>3752</v>
      </c>
      <c r="D417" s="2" t="s">
        <v>3797</v>
      </c>
      <c r="E417" s="1" t="s">
        <v>572</v>
      </c>
      <c r="F417" s="1">
        <f>COUNTIF(E417, "*#*")</f>
        <v>0</v>
      </c>
      <c r="G417" s="1" t="e">
        <f>FIND("#", E417)</f>
        <v>#VALUE!</v>
      </c>
      <c r="I417" s="1">
        <f>COUNTIF(E417, "*RT*")</f>
        <v>0</v>
      </c>
      <c r="K417">
        <v>303</v>
      </c>
      <c r="L417">
        <v>273</v>
      </c>
      <c r="M417">
        <f>COUNTIF(E417, "*Jokowi*")</f>
        <v>0</v>
      </c>
      <c r="N417">
        <f>COUNTIF(E417, "*perempuan*")</f>
        <v>0</v>
      </c>
      <c r="O417" t="e">
        <f>FIND("HAM", E417)</f>
        <v>#VALUE!</v>
      </c>
      <c r="P417" t="e">
        <f>SEARCH("millennial", E417)</f>
        <v>#VALUE!</v>
      </c>
      <c r="Q417" t="e">
        <f>SEARCH("lingkungan", E417)</f>
        <v>#VALUE!</v>
      </c>
      <c r="R417" t="e">
        <f>SEARCH("asasi", E417)</f>
        <v>#VALUE!</v>
      </c>
      <c r="S417">
        <f t="shared" si="16"/>
        <v>16</v>
      </c>
      <c r="T417">
        <f>COUNTIF(E417, "*212*")</f>
        <v>0</v>
      </c>
    </row>
    <row r="418" spans="1:20" ht="28.8" hidden="1" x14ac:dyDescent="0.3">
      <c r="A418" s="2" t="s">
        <v>3263</v>
      </c>
      <c r="B418" s="2" t="s">
        <v>3254</v>
      </c>
      <c r="C418" s="2" t="s">
        <v>3752</v>
      </c>
      <c r="D418" s="2" t="s">
        <v>3883</v>
      </c>
      <c r="E418" s="1" t="s">
        <v>659</v>
      </c>
      <c r="F418" s="1">
        <f>COUNTIF(E418, "*#*")</f>
        <v>0</v>
      </c>
      <c r="G418" s="1" t="e">
        <f>FIND("#", E418)</f>
        <v>#VALUE!</v>
      </c>
      <c r="I418" s="1">
        <f>COUNTIF(E418, "*RT*")</f>
        <v>0</v>
      </c>
      <c r="K418">
        <v>303</v>
      </c>
      <c r="L418">
        <v>165</v>
      </c>
      <c r="M418">
        <f>COUNTIF(E418, "*Jokowi*")</f>
        <v>0</v>
      </c>
      <c r="N418">
        <f>COUNTIF(E418, "*perempuan*")</f>
        <v>0</v>
      </c>
      <c r="O418" t="e">
        <f>FIND("HAM", E418)</f>
        <v>#VALUE!</v>
      </c>
      <c r="P418" t="e">
        <f>SEARCH("millennial", E418)</f>
        <v>#VALUE!</v>
      </c>
      <c r="Q418" t="e">
        <f>SEARCH("lingkungan", E418)</f>
        <v>#VALUE!</v>
      </c>
      <c r="R418" t="e">
        <f>SEARCH("asasi", E418)</f>
        <v>#VALUE!</v>
      </c>
      <c r="S418" t="e">
        <f t="shared" si="16"/>
        <v>#VALUE!</v>
      </c>
      <c r="T418">
        <f>COUNTIF(E418, "*212*")</f>
        <v>0</v>
      </c>
    </row>
    <row r="419" spans="1:20" ht="43.2" hidden="1" x14ac:dyDescent="0.3">
      <c r="A419" s="2" t="s">
        <v>3437</v>
      </c>
      <c r="B419" s="2" t="s">
        <v>3438</v>
      </c>
      <c r="C419" s="2" t="s">
        <v>3687</v>
      </c>
      <c r="D419" s="2" t="s">
        <v>3711</v>
      </c>
      <c r="E419" s="1" t="s">
        <v>487</v>
      </c>
      <c r="F419" s="1">
        <f>COUNTIF(E419, "*#*")</f>
        <v>1</v>
      </c>
      <c r="G419" s="1">
        <f>FIND("#", E419)</f>
        <v>119</v>
      </c>
      <c r="H419" s="1" t="str">
        <f>MID(E419,G419-1, 25)</f>
        <v xml:space="preserve"> #1TahunKMP</v>
      </c>
      <c r="I419" s="1">
        <f>COUNTIF(E419, "*RT*")</f>
        <v>0</v>
      </c>
      <c r="K419">
        <v>301</v>
      </c>
      <c r="L419">
        <v>254</v>
      </c>
      <c r="M419">
        <f>COUNTIF(E419, "*Jokowi*")</f>
        <v>1</v>
      </c>
      <c r="N419">
        <f>COUNTIF(E419, "*perempuan*")</f>
        <v>0</v>
      </c>
      <c r="O419" t="e">
        <f>FIND("HAM", E419)</f>
        <v>#VALUE!</v>
      </c>
      <c r="P419" t="e">
        <f>SEARCH("millennial", E419)</f>
        <v>#VALUE!</v>
      </c>
      <c r="Q419" t="e">
        <f>SEARCH("lingkungan", E419)</f>
        <v>#VALUE!</v>
      </c>
      <c r="R419" t="e">
        <f>SEARCH("asasi", E419)</f>
        <v>#VALUE!</v>
      </c>
      <c r="S419" t="e">
        <f t="shared" si="16"/>
        <v>#VALUE!</v>
      </c>
      <c r="T419">
        <f>COUNTIF(E419, "*212*")</f>
        <v>0</v>
      </c>
    </row>
    <row r="420" spans="1:20" ht="43.2" hidden="1" x14ac:dyDescent="0.3">
      <c r="A420" s="2" t="s">
        <v>3333</v>
      </c>
      <c r="B420" s="2" t="s">
        <v>3257</v>
      </c>
      <c r="C420" s="2" t="s">
        <v>3752</v>
      </c>
      <c r="D420" s="2" t="s">
        <v>4125</v>
      </c>
      <c r="E420" s="1" t="s">
        <v>904</v>
      </c>
      <c r="F420" s="1">
        <f>COUNTIF(E420, "*#*")</f>
        <v>0</v>
      </c>
      <c r="G420" s="1" t="e">
        <f>FIND("#", E420)</f>
        <v>#VALUE!</v>
      </c>
      <c r="I420" s="1">
        <f>COUNTIF(E420, "*RT*")</f>
        <v>0</v>
      </c>
      <c r="K420">
        <v>300</v>
      </c>
      <c r="L420">
        <v>159</v>
      </c>
      <c r="M420">
        <f>COUNTIF(E420, "*Jokowi*")</f>
        <v>0</v>
      </c>
      <c r="N420">
        <f>COUNTIF(E420, "*perempuan*")</f>
        <v>0</v>
      </c>
      <c r="O420" t="e">
        <f>FIND("HAM", E420)</f>
        <v>#VALUE!</v>
      </c>
      <c r="P420" t="e">
        <f>SEARCH("millennial", E420)</f>
        <v>#VALUE!</v>
      </c>
      <c r="Q420" t="e">
        <f>SEARCH("lingkungan", E420)</f>
        <v>#VALUE!</v>
      </c>
      <c r="R420" t="e">
        <f>SEARCH("asasi", E420)</f>
        <v>#VALUE!</v>
      </c>
      <c r="S420" t="e">
        <f t="shared" si="16"/>
        <v>#VALUE!</v>
      </c>
      <c r="T420">
        <f>COUNTIF(E420, "*212*")</f>
        <v>0</v>
      </c>
    </row>
    <row r="421" spans="1:20" ht="57.6" hidden="1" x14ac:dyDescent="0.3">
      <c r="A421" s="2" t="s">
        <v>3199</v>
      </c>
      <c r="B421" s="2" t="s">
        <v>3257</v>
      </c>
      <c r="C421" s="2" t="s">
        <v>3752</v>
      </c>
      <c r="D421" s="2" t="s">
        <v>3932</v>
      </c>
      <c r="E421" s="1" t="s">
        <v>708</v>
      </c>
      <c r="F421" s="1">
        <f>COUNTIF(E421, "*#*")</f>
        <v>0</v>
      </c>
      <c r="G421" s="1" t="e">
        <f>FIND("#", E421)</f>
        <v>#VALUE!</v>
      </c>
      <c r="I421" s="1">
        <f>COUNTIF(E421, "*RT*")</f>
        <v>0</v>
      </c>
      <c r="K421">
        <v>298</v>
      </c>
      <c r="L421">
        <v>149</v>
      </c>
      <c r="M421">
        <f>COUNTIF(E421, "*Jokowi*")</f>
        <v>0</v>
      </c>
      <c r="N421">
        <f>COUNTIF(E421, "*perempuan*")</f>
        <v>0</v>
      </c>
      <c r="O421" t="e">
        <f>FIND("HAM", E421)</f>
        <v>#VALUE!</v>
      </c>
      <c r="P421" t="e">
        <f>SEARCH("millennial", E421)</f>
        <v>#VALUE!</v>
      </c>
      <c r="Q421" t="e">
        <f>SEARCH("lingkungan", E421)</f>
        <v>#VALUE!</v>
      </c>
      <c r="R421" t="e">
        <f>SEARCH("asasi", E421)</f>
        <v>#VALUE!</v>
      </c>
      <c r="S421" t="e">
        <f t="shared" si="16"/>
        <v>#VALUE!</v>
      </c>
      <c r="T421">
        <f>COUNTIF(E421, "*212*")</f>
        <v>0</v>
      </c>
    </row>
    <row r="422" spans="1:20" ht="43.2" hidden="1" x14ac:dyDescent="0.3">
      <c r="A422" s="2" t="s">
        <v>3588</v>
      </c>
      <c r="B422" s="2" t="s">
        <v>3438</v>
      </c>
      <c r="C422" s="2" t="s">
        <v>3752</v>
      </c>
      <c r="D422" s="2" t="s">
        <v>4160</v>
      </c>
      <c r="E422" s="1" t="s">
        <v>971</v>
      </c>
      <c r="F422" s="1">
        <f>COUNTIF(E422, "*#*")</f>
        <v>0</v>
      </c>
      <c r="G422" s="1" t="e">
        <f>FIND("#", E422)</f>
        <v>#VALUE!</v>
      </c>
      <c r="I422" s="1">
        <f>COUNTIF(E422, "*RT*")</f>
        <v>1</v>
      </c>
      <c r="J422" s="1" t="e">
        <f>FIND("RT",E422)</f>
        <v>#VALUE!</v>
      </c>
      <c r="K422">
        <v>298</v>
      </c>
      <c r="L422">
        <v>81</v>
      </c>
      <c r="M422">
        <f>COUNTIF(E422, "*Jokowi*")</f>
        <v>0</v>
      </c>
      <c r="N422">
        <f>COUNTIF(E422, "*perempuan*")</f>
        <v>0</v>
      </c>
      <c r="O422" t="e">
        <f>FIND("HAM", E422)</f>
        <v>#VALUE!</v>
      </c>
      <c r="P422" t="e">
        <f>SEARCH("millennial", E422)</f>
        <v>#VALUE!</v>
      </c>
      <c r="Q422" t="e">
        <f>SEARCH("lingkungan", E422)</f>
        <v>#VALUE!</v>
      </c>
      <c r="R422" t="e">
        <f>SEARCH("asasi", E422)</f>
        <v>#VALUE!</v>
      </c>
      <c r="S422">
        <f t="shared" si="16"/>
        <v>1</v>
      </c>
      <c r="T422">
        <f>COUNTIF(E422, "*212*")</f>
        <v>0</v>
      </c>
    </row>
    <row r="423" spans="1:20" hidden="1" x14ac:dyDescent="0.3">
      <c r="A423" s="2" t="s">
        <v>3247</v>
      </c>
      <c r="B423" s="2" t="s">
        <v>3276</v>
      </c>
      <c r="C423" s="2" t="s">
        <v>3513</v>
      </c>
      <c r="D423" s="2" t="s">
        <v>3542</v>
      </c>
      <c r="E423" s="1" t="s">
        <v>321</v>
      </c>
      <c r="F423" s="1">
        <f>COUNTIF(E423, "*#*")</f>
        <v>0</v>
      </c>
      <c r="G423" s="1" t="e">
        <f>FIND("#", E423)</f>
        <v>#VALUE!</v>
      </c>
      <c r="I423" s="1">
        <f>COUNTIF(E423, "*RT*")</f>
        <v>0</v>
      </c>
      <c r="K423">
        <v>297</v>
      </c>
      <c r="L423">
        <v>931</v>
      </c>
      <c r="M423">
        <f>COUNTIF(E423, "*Jokowi*")</f>
        <v>0</v>
      </c>
      <c r="N423">
        <f>COUNTIF(E423, "*perempuan*")</f>
        <v>0</v>
      </c>
      <c r="O423" t="e">
        <f>FIND("HAM", E423)</f>
        <v>#VALUE!</v>
      </c>
      <c r="P423" t="e">
        <f>SEARCH("millennial", E423)</f>
        <v>#VALUE!</v>
      </c>
      <c r="Q423" t="e">
        <f>SEARCH("lingkungan", E423)</f>
        <v>#VALUE!</v>
      </c>
      <c r="R423" t="e">
        <f>SEARCH("asasi", E423)</f>
        <v>#VALUE!</v>
      </c>
      <c r="S423" t="e">
        <f t="shared" si="16"/>
        <v>#VALUE!</v>
      </c>
      <c r="T423">
        <f>COUNTIF(E423, "*212*")</f>
        <v>0</v>
      </c>
    </row>
    <row r="424" spans="1:20" ht="43.2" hidden="1" x14ac:dyDescent="0.3">
      <c r="A424" s="2" t="s">
        <v>3276</v>
      </c>
      <c r="B424" s="2" t="s">
        <v>3193</v>
      </c>
      <c r="C424" s="2" t="s">
        <v>3752</v>
      </c>
      <c r="D424" s="2" t="s">
        <v>3763</v>
      </c>
      <c r="E424" s="1" t="s">
        <v>538</v>
      </c>
      <c r="F424" s="1">
        <f>COUNTIF(E424, "*#*")</f>
        <v>0</v>
      </c>
      <c r="G424" s="1" t="e">
        <f>FIND("#", E424)</f>
        <v>#VALUE!</v>
      </c>
      <c r="I424" s="1">
        <f>COUNTIF(E424, "*RT*")</f>
        <v>1</v>
      </c>
      <c r="J424" s="1" t="e">
        <f>FIND("RT",E424)</f>
        <v>#VALUE!</v>
      </c>
      <c r="K424">
        <v>296</v>
      </c>
      <c r="L424">
        <v>232</v>
      </c>
      <c r="M424">
        <f>COUNTIF(E424, "*Jokowi*")</f>
        <v>0</v>
      </c>
      <c r="N424">
        <f>COUNTIF(E424, "*perempuan*")</f>
        <v>0</v>
      </c>
      <c r="O424" t="e">
        <f>FIND("HAM", E424)</f>
        <v>#VALUE!</v>
      </c>
      <c r="P424" t="e">
        <f>SEARCH("millennial", E424)</f>
        <v>#VALUE!</v>
      </c>
      <c r="Q424" t="e">
        <f>SEARCH("lingkungan", E424)</f>
        <v>#VALUE!</v>
      </c>
      <c r="R424" t="e">
        <f>SEARCH("asasi", E424)</f>
        <v>#VALUE!</v>
      </c>
      <c r="S424" t="e">
        <f t="shared" si="16"/>
        <v>#VALUE!</v>
      </c>
      <c r="T424">
        <f>COUNTIF(E424, "*212*")</f>
        <v>0</v>
      </c>
    </row>
    <row r="425" spans="1:20" ht="43.2" hidden="1" x14ac:dyDescent="0.3">
      <c r="A425" s="2" t="s">
        <v>3438</v>
      </c>
      <c r="B425" s="2" t="s">
        <v>3254</v>
      </c>
      <c r="C425" s="2" t="s">
        <v>3752</v>
      </c>
      <c r="D425" s="2" t="s">
        <v>3863</v>
      </c>
      <c r="E425" s="1" t="s">
        <v>639</v>
      </c>
      <c r="F425" s="1">
        <f>COUNTIF(E425, "*#*")</f>
        <v>0</v>
      </c>
      <c r="G425" s="1" t="e">
        <f>FIND("#", E425)</f>
        <v>#VALUE!</v>
      </c>
      <c r="I425" s="1">
        <f>COUNTIF(E425, "*RT*")</f>
        <v>0</v>
      </c>
      <c r="K425">
        <v>295</v>
      </c>
      <c r="L425">
        <v>140</v>
      </c>
      <c r="M425">
        <f>COUNTIF(E425, "*Jokowi*")</f>
        <v>0</v>
      </c>
      <c r="N425">
        <f>COUNTIF(E425, "*perempuan*")</f>
        <v>0</v>
      </c>
      <c r="O425" t="e">
        <f>FIND("HAM", E425)</f>
        <v>#VALUE!</v>
      </c>
      <c r="P425" t="e">
        <f>SEARCH("millennial", E425)</f>
        <v>#VALUE!</v>
      </c>
      <c r="Q425" t="e">
        <f>SEARCH("lingkungan", E425)</f>
        <v>#VALUE!</v>
      </c>
      <c r="R425" t="e">
        <f>SEARCH("asasi", E425)</f>
        <v>#VALUE!</v>
      </c>
      <c r="S425" t="e">
        <f t="shared" si="16"/>
        <v>#VALUE!</v>
      </c>
      <c r="T425">
        <f>COUNTIF(E425, "*212*")</f>
        <v>0</v>
      </c>
    </row>
    <row r="426" spans="1:20" ht="43.2" hidden="1" x14ac:dyDescent="0.3">
      <c r="A426" s="2" t="s">
        <v>3438</v>
      </c>
      <c r="B426" s="2" t="s">
        <v>3254</v>
      </c>
      <c r="C426" s="2" t="s">
        <v>3752</v>
      </c>
      <c r="D426" s="2" t="s">
        <v>3867</v>
      </c>
      <c r="E426" s="1" t="s">
        <v>643</v>
      </c>
      <c r="F426" s="1">
        <f>COUNTIF(E426, "*#*")</f>
        <v>0</v>
      </c>
      <c r="G426" s="1" t="e">
        <f>FIND("#", E426)</f>
        <v>#VALUE!</v>
      </c>
      <c r="I426" s="1">
        <f>COUNTIF(E426, "*RT*")</f>
        <v>0</v>
      </c>
      <c r="K426">
        <v>294</v>
      </c>
      <c r="L426">
        <v>119</v>
      </c>
      <c r="M426">
        <f>COUNTIF(E426, "*Jokowi*")</f>
        <v>0</v>
      </c>
      <c r="N426">
        <f>COUNTIF(E426, "*perempuan*")</f>
        <v>0</v>
      </c>
      <c r="O426" t="e">
        <f>FIND("HAM", E426)</f>
        <v>#VALUE!</v>
      </c>
      <c r="P426" t="e">
        <f>SEARCH("millennial", E426)</f>
        <v>#VALUE!</v>
      </c>
      <c r="Q426" t="e">
        <f>SEARCH("lingkungan", E426)</f>
        <v>#VALUE!</v>
      </c>
      <c r="R426" t="e">
        <f>SEARCH("asasi", E426)</f>
        <v>#VALUE!</v>
      </c>
      <c r="S426" t="e">
        <f t="shared" si="16"/>
        <v>#VALUE!</v>
      </c>
      <c r="T426">
        <f>COUNTIF(E426, "*212*")</f>
        <v>0</v>
      </c>
    </row>
    <row r="427" spans="1:20" ht="57.6" hidden="1" x14ac:dyDescent="0.3">
      <c r="A427" s="2" t="s">
        <v>3257</v>
      </c>
      <c r="B427" s="2" t="s">
        <v>3276</v>
      </c>
      <c r="C427" s="2" t="s">
        <v>3589</v>
      </c>
      <c r="D427" s="2" t="s">
        <v>3650</v>
      </c>
      <c r="E427" s="1" t="s">
        <v>427</v>
      </c>
      <c r="F427" s="1">
        <f>COUNTIF(E427, "*#*")</f>
        <v>0</v>
      </c>
      <c r="G427" s="1" t="e">
        <f>FIND("#", E427)</f>
        <v>#VALUE!</v>
      </c>
      <c r="I427" s="1">
        <f>COUNTIF(E427, "*RT*")</f>
        <v>1</v>
      </c>
      <c r="J427" s="1">
        <f>FIND("RT",E427)</f>
        <v>1</v>
      </c>
      <c r="K427">
        <v>57</v>
      </c>
      <c r="L427">
        <v>0</v>
      </c>
      <c r="M427">
        <f>COUNTIF(E427, "*Jokowi*")</f>
        <v>0</v>
      </c>
      <c r="N427">
        <f>COUNTIF(E427, "*perempuan*")</f>
        <v>0</v>
      </c>
      <c r="O427" t="e">
        <f>FIND("HAM", E427)</f>
        <v>#VALUE!</v>
      </c>
      <c r="P427" t="e">
        <f>SEARCH("millennial", E427)</f>
        <v>#VALUE!</v>
      </c>
      <c r="Q427" t="e">
        <f>SEARCH("lingkungan", E427)</f>
        <v>#VALUE!</v>
      </c>
      <c r="R427" t="e">
        <f>SEARCH("asasi", E427)</f>
        <v>#VALUE!</v>
      </c>
      <c r="S427" t="e">
        <f t="shared" si="16"/>
        <v>#VALUE!</v>
      </c>
      <c r="T427">
        <f>COUNTIF(E427, "*212*")</f>
        <v>0</v>
      </c>
    </row>
    <row r="428" spans="1:20" ht="43.2" hidden="1" x14ac:dyDescent="0.3">
      <c r="A428" s="2" t="s">
        <v>3400</v>
      </c>
      <c r="B428" s="2" t="s">
        <v>3265</v>
      </c>
      <c r="C428" s="2" t="s">
        <v>3687</v>
      </c>
      <c r="D428" s="2" t="s">
        <v>3724</v>
      </c>
      <c r="E428" s="1" t="s">
        <v>500</v>
      </c>
      <c r="F428" s="1">
        <f>COUNTIF(E428, "*#*")</f>
        <v>0</v>
      </c>
      <c r="G428" s="1" t="e">
        <f>FIND("#", E428)</f>
        <v>#VALUE!</v>
      </c>
      <c r="I428" s="1">
        <f>COUNTIF(E428, "*RT*")</f>
        <v>0</v>
      </c>
      <c r="K428">
        <v>292</v>
      </c>
      <c r="L428">
        <v>386</v>
      </c>
      <c r="M428">
        <f>COUNTIF(E428, "*Jokowi*")</f>
        <v>0</v>
      </c>
      <c r="N428">
        <f>COUNTIF(E428, "*perempuan*")</f>
        <v>0</v>
      </c>
      <c r="O428" t="e">
        <f>FIND("HAM", E428)</f>
        <v>#VALUE!</v>
      </c>
      <c r="P428" t="e">
        <f>SEARCH("millennial", E428)</f>
        <v>#VALUE!</v>
      </c>
      <c r="Q428" t="e">
        <f>SEARCH("lingkungan", E428)</f>
        <v>#VALUE!</v>
      </c>
      <c r="R428" t="e">
        <f>SEARCH("asasi", E428)</f>
        <v>#VALUE!</v>
      </c>
      <c r="S428" t="e">
        <f t="shared" si="16"/>
        <v>#VALUE!</v>
      </c>
      <c r="T428">
        <f>COUNTIF(E428, "*212*")</f>
        <v>0</v>
      </c>
    </row>
    <row r="429" spans="1:20" ht="57.6" hidden="1" x14ac:dyDescent="0.3">
      <c r="A429" s="2" t="s">
        <v>3238</v>
      </c>
      <c r="B429" s="2" t="s">
        <v>3257</v>
      </c>
      <c r="C429" s="2" t="s">
        <v>3752</v>
      </c>
      <c r="D429" s="2" t="s">
        <v>3972</v>
      </c>
      <c r="E429" s="1" t="s">
        <v>750</v>
      </c>
      <c r="F429" s="1">
        <f>COUNTIF(E429, "*#*")</f>
        <v>0</v>
      </c>
      <c r="G429" s="1" t="e">
        <f>FIND("#", E429)</f>
        <v>#VALUE!</v>
      </c>
      <c r="I429" s="1">
        <f>COUNTIF(E429, "*RT*")</f>
        <v>0</v>
      </c>
      <c r="K429">
        <v>292</v>
      </c>
      <c r="L429">
        <v>183</v>
      </c>
      <c r="M429">
        <f>COUNTIF(E429, "*Jokowi*")</f>
        <v>0</v>
      </c>
      <c r="N429">
        <f>COUNTIF(E429, "*perempuan*")</f>
        <v>0</v>
      </c>
      <c r="O429" t="e">
        <f>FIND("HAM", E429)</f>
        <v>#VALUE!</v>
      </c>
      <c r="P429" t="e">
        <f>SEARCH("millennial", E429)</f>
        <v>#VALUE!</v>
      </c>
      <c r="Q429" t="e">
        <f>SEARCH("lingkungan", E429)</f>
        <v>#VALUE!</v>
      </c>
      <c r="R429" t="e">
        <f>SEARCH("asasi", E429)</f>
        <v>#VALUE!</v>
      </c>
      <c r="S429" t="e">
        <f t="shared" si="16"/>
        <v>#VALUE!</v>
      </c>
      <c r="T429">
        <f>COUNTIF(E429, "*212*")</f>
        <v>0</v>
      </c>
    </row>
    <row r="430" spans="1:20" ht="43.2" hidden="1" x14ac:dyDescent="0.3">
      <c r="A430" s="2" t="s">
        <v>3257</v>
      </c>
      <c r="B430" s="2" t="s">
        <v>3276</v>
      </c>
      <c r="C430" s="2" t="s">
        <v>3589</v>
      </c>
      <c r="D430" s="2" t="s">
        <v>3653</v>
      </c>
      <c r="E430" s="1" t="s">
        <v>430</v>
      </c>
      <c r="F430" s="1">
        <f>COUNTIF(E430, "*#*")</f>
        <v>0</v>
      </c>
      <c r="G430" s="1" t="e">
        <f>FIND("#", E430)</f>
        <v>#VALUE!</v>
      </c>
      <c r="I430" s="1">
        <f>COUNTIF(E430, "*RT*")</f>
        <v>1</v>
      </c>
      <c r="J430" s="1">
        <f>FIND("RT",E430)</f>
        <v>1</v>
      </c>
      <c r="K430">
        <v>137</v>
      </c>
      <c r="L430">
        <v>0</v>
      </c>
      <c r="M430">
        <f>COUNTIF(E430, "*Jokowi*")</f>
        <v>0</v>
      </c>
      <c r="N430">
        <f>COUNTIF(E430, "*perempuan*")</f>
        <v>0</v>
      </c>
      <c r="O430" t="e">
        <f>FIND("HAM", E430)</f>
        <v>#VALUE!</v>
      </c>
      <c r="P430" t="e">
        <f>SEARCH("millennial", E430)</f>
        <v>#VALUE!</v>
      </c>
      <c r="Q430" t="e">
        <f>SEARCH("lingkungan", E430)</f>
        <v>#VALUE!</v>
      </c>
      <c r="R430" t="e">
        <f>SEARCH("asasi", E430)</f>
        <v>#VALUE!</v>
      </c>
      <c r="S430" t="e">
        <f t="shared" si="16"/>
        <v>#VALUE!</v>
      </c>
      <c r="T430">
        <f>COUNTIF(E430, "*212*")</f>
        <v>0</v>
      </c>
    </row>
    <row r="431" spans="1:20" ht="43.2" hidden="1" x14ac:dyDescent="0.3">
      <c r="A431" s="2" t="s">
        <v>3221</v>
      </c>
      <c r="B431" s="2" t="s">
        <v>3265</v>
      </c>
      <c r="C431" s="2" t="s">
        <v>3752</v>
      </c>
      <c r="D431" s="2" t="s">
        <v>4414</v>
      </c>
      <c r="E431" s="1" t="s">
        <v>1200</v>
      </c>
      <c r="F431" s="1">
        <f>COUNTIF(E431, "*#*")</f>
        <v>0</v>
      </c>
      <c r="G431" s="1" t="e">
        <f>FIND("#", E431)</f>
        <v>#VALUE!</v>
      </c>
      <c r="I431" s="1">
        <f>COUNTIF(E431, "*RT*")</f>
        <v>0</v>
      </c>
      <c r="K431">
        <v>290</v>
      </c>
      <c r="L431">
        <v>147</v>
      </c>
      <c r="M431">
        <f>COUNTIF(E431, "*Jokowi*")</f>
        <v>0</v>
      </c>
      <c r="N431">
        <f>COUNTIF(E431, "*perempuan*")</f>
        <v>0</v>
      </c>
      <c r="O431" t="e">
        <f>FIND("HAM", E431)</f>
        <v>#VALUE!</v>
      </c>
      <c r="P431" t="e">
        <f>SEARCH("millennial", E431)</f>
        <v>#VALUE!</v>
      </c>
      <c r="Q431" t="e">
        <f>SEARCH("lingkungan", E431)</f>
        <v>#VALUE!</v>
      </c>
      <c r="R431" t="e">
        <f>SEARCH("asasi", E431)</f>
        <v>#VALUE!</v>
      </c>
      <c r="S431" t="e">
        <f t="shared" si="16"/>
        <v>#VALUE!</v>
      </c>
      <c r="T431">
        <f>COUNTIF(E431, "*212*")</f>
        <v>0</v>
      </c>
    </row>
    <row r="432" spans="1:20" ht="57.6" hidden="1" x14ac:dyDescent="0.3">
      <c r="A432" s="2" t="s">
        <v>3193</v>
      </c>
      <c r="B432" s="2" t="s">
        <v>3333</v>
      </c>
      <c r="C432" s="2" t="s">
        <v>5415</v>
      </c>
      <c r="D432" s="2" t="s">
        <v>5919</v>
      </c>
      <c r="E432" s="1" t="s">
        <v>2808</v>
      </c>
      <c r="F432" s="1">
        <f>COUNTIF(E432, "*#*")</f>
        <v>0</v>
      </c>
      <c r="G432" s="1" t="e">
        <f>FIND("#", E432)</f>
        <v>#VALUE!</v>
      </c>
      <c r="I432" s="1">
        <f>COUNTIF(E432, "*RT*")</f>
        <v>1</v>
      </c>
      <c r="J432" s="1" t="e">
        <f>FIND("RT",E432)</f>
        <v>#VALUE!</v>
      </c>
      <c r="K432">
        <v>289</v>
      </c>
      <c r="L432">
        <v>20</v>
      </c>
      <c r="M432">
        <f>COUNTIF(E432, "*Jokowi*")</f>
        <v>0</v>
      </c>
      <c r="N432">
        <f>COUNTIF(E432, "*perempuan*")</f>
        <v>0</v>
      </c>
      <c r="O432" t="e">
        <f>FIND("HAM", E432)</f>
        <v>#VALUE!</v>
      </c>
      <c r="P432" t="e">
        <f>SEARCH("millennial", E432)</f>
        <v>#VALUE!</v>
      </c>
      <c r="Q432" t="e">
        <f>SEARCH("lingkungan", E432)</f>
        <v>#VALUE!</v>
      </c>
      <c r="R432" t="e">
        <f>SEARCH("asasi", E432)</f>
        <v>#VALUE!</v>
      </c>
      <c r="S432" t="e">
        <f t="shared" si="16"/>
        <v>#VALUE!</v>
      </c>
      <c r="T432">
        <f>COUNTIF(E432, "*212*")</f>
        <v>0</v>
      </c>
    </row>
    <row r="433" spans="1:20" ht="43.2" hidden="1" x14ac:dyDescent="0.3">
      <c r="A433" s="2" t="s">
        <v>3257</v>
      </c>
      <c r="B433" s="2" t="s">
        <v>3276</v>
      </c>
      <c r="C433" s="2" t="s">
        <v>3589</v>
      </c>
      <c r="D433" s="2" t="s">
        <v>3666</v>
      </c>
      <c r="E433" s="1" t="s">
        <v>443</v>
      </c>
      <c r="F433" s="1">
        <f>COUNTIF(E433, "*#*")</f>
        <v>0</v>
      </c>
      <c r="G433" s="1" t="e">
        <f>FIND("#", E433)</f>
        <v>#VALUE!</v>
      </c>
      <c r="I433" s="1">
        <f>COUNTIF(E433, "*RT*")</f>
        <v>0</v>
      </c>
      <c r="K433">
        <v>288</v>
      </c>
      <c r="L433">
        <v>333</v>
      </c>
      <c r="M433">
        <f>COUNTIF(E433, "*Jokowi*")</f>
        <v>0</v>
      </c>
      <c r="N433">
        <f>COUNTIF(E433, "*perempuan*")</f>
        <v>0</v>
      </c>
      <c r="O433" t="e">
        <f>FIND("HAM", E433)</f>
        <v>#VALUE!</v>
      </c>
      <c r="P433" t="e">
        <f>SEARCH("millennial", E433)</f>
        <v>#VALUE!</v>
      </c>
      <c r="Q433" t="e">
        <f>SEARCH("lingkungan", E433)</f>
        <v>#VALUE!</v>
      </c>
      <c r="R433" t="e">
        <f>SEARCH("asasi", E433)</f>
        <v>#VALUE!</v>
      </c>
      <c r="S433" t="e">
        <f t="shared" si="16"/>
        <v>#VALUE!</v>
      </c>
      <c r="T433">
        <f>COUNTIF(E433, "*212*")</f>
        <v>0</v>
      </c>
    </row>
    <row r="434" spans="1:20" ht="43.2" hidden="1" x14ac:dyDescent="0.3">
      <c r="A434" s="2" t="s">
        <v>3485</v>
      </c>
      <c r="B434" s="2" t="s">
        <v>3254</v>
      </c>
      <c r="C434" s="2" t="s">
        <v>3752</v>
      </c>
      <c r="D434" s="2" t="s">
        <v>3907</v>
      </c>
      <c r="E434" s="1" t="s">
        <v>683</v>
      </c>
      <c r="F434" s="1">
        <f>COUNTIF(E434, "*#*")</f>
        <v>0</v>
      </c>
      <c r="G434" s="1" t="e">
        <f>FIND("#", E434)</f>
        <v>#VALUE!</v>
      </c>
      <c r="I434" s="1">
        <f>COUNTIF(E434, "*RT*")</f>
        <v>0</v>
      </c>
      <c r="K434">
        <v>288</v>
      </c>
      <c r="L434">
        <v>116</v>
      </c>
      <c r="M434">
        <f>COUNTIF(E434, "*Jokowi*")</f>
        <v>0</v>
      </c>
      <c r="N434">
        <f>COUNTIF(E434, "*perempuan*")</f>
        <v>0</v>
      </c>
      <c r="O434" t="e">
        <f>FIND("HAM", E434)</f>
        <v>#VALUE!</v>
      </c>
      <c r="P434" t="e">
        <f>SEARCH("millennial", E434)</f>
        <v>#VALUE!</v>
      </c>
      <c r="Q434" t="e">
        <f>SEARCH("lingkungan", E434)</f>
        <v>#VALUE!</v>
      </c>
      <c r="R434" t="e">
        <f>SEARCH("asasi", E434)</f>
        <v>#VALUE!</v>
      </c>
      <c r="S434" t="e">
        <f t="shared" si="16"/>
        <v>#VALUE!</v>
      </c>
      <c r="T434">
        <f>COUNTIF(E434, "*212*")</f>
        <v>0</v>
      </c>
    </row>
    <row r="435" spans="1:20" ht="57.6" hidden="1" x14ac:dyDescent="0.3">
      <c r="A435" s="2" t="s">
        <v>3485</v>
      </c>
      <c r="B435" s="2" t="s">
        <v>3254</v>
      </c>
      <c r="C435" s="2" t="s">
        <v>3752</v>
      </c>
      <c r="D435" s="2" t="s">
        <v>3916</v>
      </c>
      <c r="E435" s="1" t="s">
        <v>692</v>
      </c>
      <c r="F435" s="1">
        <f>COUNTIF(E435, "*#*")</f>
        <v>0</v>
      </c>
      <c r="G435" s="1" t="e">
        <f>FIND("#", E435)</f>
        <v>#VALUE!</v>
      </c>
      <c r="I435" s="1">
        <f>COUNTIF(E435, "*RT*")</f>
        <v>0</v>
      </c>
      <c r="K435">
        <v>287</v>
      </c>
      <c r="L435">
        <v>114</v>
      </c>
      <c r="M435">
        <f>COUNTIF(E435, "*Jokowi*")</f>
        <v>0</v>
      </c>
      <c r="N435">
        <f>COUNTIF(E435, "*perempuan*")</f>
        <v>0</v>
      </c>
      <c r="O435" t="e">
        <f>FIND("HAM", E435)</f>
        <v>#VALUE!</v>
      </c>
      <c r="P435" t="e">
        <f>SEARCH("millennial", E435)</f>
        <v>#VALUE!</v>
      </c>
      <c r="Q435" t="e">
        <f>SEARCH("lingkungan", E435)</f>
        <v>#VALUE!</v>
      </c>
      <c r="R435" t="e">
        <f>SEARCH("asasi", E435)</f>
        <v>#VALUE!</v>
      </c>
      <c r="S435" t="e">
        <f t="shared" si="16"/>
        <v>#VALUE!</v>
      </c>
      <c r="T435">
        <f>COUNTIF(E435, "*212*")</f>
        <v>0</v>
      </c>
    </row>
    <row r="436" spans="1:20" ht="43.2" hidden="1" x14ac:dyDescent="0.3">
      <c r="A436" s="2" t="s">
        <v>3221</v>
      </c>
      <c r="B436" s="2" t="s">
        <v>3438</v>
      </c>
      <c r="C436" s="2" t="s">
        <v>3752</v>
      </c>
      <c r="D436" s="2" t="s">
        <v>4162</v>
      </c>
      <c r="E436" s="1" t="s">
        <v>941</v>
      </c>
      <c r="F436" s="1">
        <f>COUNTIF(E436, "*#*")</f>
        <v>0</v>
      </c>
      <c r="G436" s="1" t="e">
        <f>FIND("#", E436)</f>
        <v>#VALUE!</v>
      </c>
      <c r="I436" s="1">
        <f>COUNTIF(E436, "*RT*")</f>
        <v>0</v>
      </c>
      <c r="K436">
        <v>286</v>
      </c>
      <c r="L436">
        <v>114</v>
      </c>
      <c r="M436">
        <f>COUNTIF(E436, "*Jokowi*")</f>
        <v>0</v>
      </c>
      <c r="N436">
        <f>COUNTIF(E436, "*perempuan*")</f>
        <v>0</v>
      </c>
      <c r="O436" t="e">
        <f>FIND("HAM", E436)</f>
        <v>#VALUE!</v>
      </c>
      <c r="P436" t="e">
        <f>SEARCH("millennial", E436)</f>
        <v>#VALUE!</v>
      </c>
      <c r="Q436" t="e">
        <f>SEARCH("lingkungan", E436)</f>
        <v>#VALUE!</v>
      </c>
      <c r="R436" t="e">
        <f>SEARCH("asasi", E436)</f>
        <v>#VALUE!</v>
      </c>
      <c r="S436" t="e">
        <f t="shared" si="16"/>
        <v>#VALUE!</v>
      </c>
      <c r="T436">
        <f>COUNTIF(E436, "*212*")</f>
        <v>0</v>
      </c>
    </row>
    <row r="437" spans="1:20" ht="43.2" hidden="1" x14ac:dyDescent="0.3">
      <c r="A437" s="2" t="s">
        <v>3192</v>
      </c>
      <c r="B437" s="2" t="s">
        <v>3485</v>
      </c>
      <c r="C437" s="2" t="s">
        <v>3513</v>
      </c>
      <c r="D437" s="2" t="s">
        <v>3551</v>
      </c>
      <c r="E437" s="1" t="s">
        <v>330</v>
      </c>
      <c r="F437" s="1">
        <f>COUNTIF(E437, "*#*")</f>
        <v>0</v>
      </c>
      <c r="G437" s="1" t="e">
        <f>FIND("#", E437)</f>
        <v>#VALUE!</v>
      </c>
      <c r="I437" s="1">
        <f>COUNTIF(E437, "*RT*")</f>
        <v>0</v>
      </c>
      <c r="K437">
        <v>284</v>
      </c>
      <c r="L437">
        <v>1305</v>
      </c>
      <c r="M437">
        <f>COUNTIF(E437, "*Jokowi*")</f>
        <v>0</v>
      </c>
      <c r="N437">
        <f>COUNTIF(E437, "*perempuan*")</f>
        <v>0</v>
      </c>
      <c r="O437" t="e">
        <f>FIND("HAM", E437)</f>
        <v>#VALUE!</v>
      </c>
      <c r="P437" t="e">
        <f>SEARCH("millennial", E437)</f>
        <v>#VALUE!</v>
      </c>
      <c r="Q437" t="e">
        <f>SEARCH("lingkungan", E437)</f>
        <v>#VALUE!</v>
      </c>
      <c r="R437" t="e">
        <f>SEARCH("asasi", E437)</f>
        <v>#VALUE!</v>
      </c>
      <c r="S437" t="e">
        <f t="shared" si="16"/>
        <v>#VALUE!</v>
      </c>
      <c r="T437">
        <f>COUNTIF(E437, "*212*")</f>
        <v>0</v>
      </c>
    </row>
    <row r="438" spans="1:20" ht="57.6" hidden="1" x14ac:dyDescent="0.3">
      <c r="A438" s="2" t="s">
        <v>3333</v>
      </c>
      <c r="B438" s="2" t="s">
        <v>3257</v>
      </c>
      <c r="C438" s="2" t="s">
        <v>3752</v>
      </c>
      <c r="D438" s="2" t="s">
        <v>4123</v>
      </c>
      <c r="E438" s="1" t="s">
        <v>902</v>
      </c>
      <c r="F438" s="1">
        <f>COUNTIF(E438, "*#*")</f>
        <v>0</v>
      </c>
      <c r="G438" s="1" t="e">
        <f>FIND("#", E438)</f>
        <v>#VALUE!</v>
      </c>
      <c r="I438" s="1">
        <f>COUNTIF(E438, "*RT*")</f>
        <v>0</v>
      </c>
      <c r="K438">
        <v>283</v>
      </c>
      <c r="L438">
        <v>191</v>
      </c>
      <c r="M438">
        <f>COUNTIF(E438, "*Jokowi*")</f>
        <v>0</v>
      </c>
      <c r="N438">
        <f>COUNTIF(E438, "*perempuan*")</f>
        <v>0</v>
      </c>
      <c r="O438" t="e">
        <f>FIND("HAM", E438)</f>
        <v>#VALUE!</v>
      </c>
      <c r="P438" t="e">
        <f>SEARCH("millennial", E438)</f>
        <v>#VALUE!</v>
      </c>
      <c r="Q438" t="e">
        <f>SEARCH("lingkungan", E438)</f>
        <v>#VALUE!</v>
      </c>
      <c r="R438" t="e">
        <f>SEARCH("asasi", E438)</f>
        <v>#VALUE!</v>
      </c>
      <c r="S438" t="e">
        <f t="shared" si="16"/>
        <v>#VALUE!</v>
      </c>
      <c r="T438">
        <f>COUNTIF(E438, "*212*")</f>
        <v>0</v>
      </c>
    </row>
    <row r="439" spans="1:20" ht="28.8" hidden="1" x14ac:dyDescent="0.3">
      <c r="A439" s="2" t="s">
        <v>3257</v>
      </c>
      <c r="B439" s="2" t="s">
        <v>3276</v>
      </c>
      <c r="C439" s="2" t="s">
        <v>3589</v>
      </c>
      <c r="D439" s="2" t="s">
        <v>3678</v>
      </c>
      <c r="E439" s="1" t="s">
        <v>455</v>
      </c>
      <c r="F439" s="1">
        <f>COUNTIF(E439, "*#*")</f>
        <v>0</v>
      </c>
      <c r="G439" s="1" t="e">
        <f>FIND("#", E439)</f>
        <v>#VALUE!</v>
      </c>
      <c r="I439" s="1">
        <f>COUNTIF(E439, "*RT*")</f>
        <v>0</v>
      </c>
      <c r="K439">
        <v>280</v>
      </c>
      <c r="L439">
        <v>295</v>
      </c>
      <c r="M439">
        <f>COUNTIF(E439, "*Jokowi*")</f>
        <v>0</v>
      </c>
      <c r="N439">
        <f>COUNTIF(E439, "*perempuan*")</f>
        <v>0</v>
      </c>
      <c r="O439" t="e">
        <f>FIND("HAM", E439)</f>
        <v>#VALUE!</v>
      </c>
      <c r="P439" t="e">
        <f>SEARCH("millennial", E439)</f>
        <v>#VALUE!</v>
      </c>
      <c r="Q439" t="e">
        <f>SEARCH("lingkungan", E439)</f>
        <v>#VALUE!</v>
      </c>
      <c r="R439" t="e">
        <f>SEARCH("asasi", E439)</f>
        <v>#VALUE!</v>
      </c>
      <c r="S439">
        <f t="shared" si="16"/>
        <v>24</v>
      </c>
      <c r="T439">
        <f>COUNTIF(E439, "*212*")</f>
        <v>0</v>
      </c>
    </row>
    <row r="440" spans="1:20" ht="43.2" hidden="1" x14ac:dyDescent="0.3">
      <c r="A440" s="2" t="s">
        <v>3193</v>
      </c>
      <c r="B440" s="2" t="s">
        <v>3257</v>
      </c>
      <c r="C440" s="2" t="s">
        <v>3752</v>
      </c>
      <c r="D440" s="2" t="s">
        <v>4099</v>
      </c>
      <c r="E440" s="1" t="s">
        <v>878</v>
      </c>
      <c r="F440" s="1">
        <f>COUNTIF(E440, "*#*")</f>
        <v>0</v>
      </c>
      <c r="G440" s="1" t="e">
        <f>FIND("#", E440)</f>
        <v>#VALUE!</v>
      </c>
      <c r="I440" s="1">
        <f>COUNTIF(E440, "*RT*")</f>
        <v>1</v>
      </c>
      <c r="J440" s="1" t="e">
        <f>FIND("RT",E440)</f>
        <v>#VALUE!</v>
      </c>
      <c r="K440">
        <v>280</v>
      </c>
      <c r="L440">
        <v>95</v>
      </c>
      <c r="M440">
        <f>COUNTIF(E440, "*Jokowi*")</f>
        <v>0</v>
      </c>
      <c r="N440">
        <f>COUNTIF(E440, "*perempuan*")</f>
        <v>0</v>
      </c>
      <c r="O440" t="e">
        <f>FIND("HAM", E440)</f>
        <v>#VALUE!</v>
      </c>
      <c r="P440" t="e">
        <f>SEARCH("millennial", E440)</f>
        <v>#VALUE!</v>
      </c>
      <c r="Q440" t="e">
        <f>SEARCH("lingkungan", E440)</f>
        <v>#VALUE!</v>
      </c>
      <c r="R440" t="e">
        <f>SEARCH("asasi", E440)</f>
        <v>#VALUE!</v>
      </c>
      <c r="S440" t="e">
        <f t="shared" si="16"/>
        <v>#VALUE!</v>
      </c>
      <c r="T440">
        <f>COUNTIF(E440, "*212*")</f>
        <v>0</v>
      </c>
    </row>
    <row r="441" spans="1:20" ht="43.2" hidden="1" x14ac:dyDescent="0.3">
      <c r="A441" s="2" t="s">
        <v>3437</v>
      </c>
      <c r="B441" s="2" t="s">
        <v>3257</v>
      </c>
      <c r="C441" s="2" t="s">
        <v>3752</v>
      </c>
      <c r="D441" s="2" t="s">
        <v>4023</v>
      </c>
      <c r="E441" s="1" t="s">
        <v>802</v>
      </c>
      <c r="F441" s="1">
        <f>COUNTIF(E441, "*#*")</f>
        <v>0</v>
      </c>
      <c r="G441" s="1" t="e">
        <f>FIND("#", E441)</f>
        <v>#VALUE!</v>
      </c>
      <c r="I441" s="1">
        <f>COUNTIF(E441, "*RT*")</f>
        <v>0</v>
      </c>
      <c r="K441">
        <v>277</v>
      </c>
      <c r="L441">
        <v>91</v>
      </c>
      <c r="M441">
        <f>COUNTIF(E441, "*Jokowi*")</f>
        <v>0</v>
      </c>
      <c r="N441">
        <f>COUNTIF(E441, "*perempuan*")</f>
        <v>0</v>
      </c>
      <c r="O441" t="e">
        <f>FIND("HAM", E441)</f>
        <v>#VALUE!</v>
      </c>
      <c r="P441" t="e">
        <f>SEARCH("millennial", E441)</f>
        <v>#VALUE!</v>
      </c>
      <c r="Q441" t="e">
        <f>SEARCH("lingkungan", E441)</f>
        <v>#VALUE!</v>
      </c>
      <c r="R441" t="e">
        <f>SEARCH("asasi", E441)</f>
        <v>#VALUE!</v>
      </c>
      <c r="S441" t="e">
        <f t="shared" si="16"/>
        <v>#VALUE!</v>
      </c>
      <c r="T441">
        <f>COUNTIF(E441, "*212*")</f>
        <v>0</v>
      </c>
    </row>
    <row r="442" spans="1:20" ht="57.6" hidden="1" x14ac:dyDescent="0.3">
      <c r="A442" s="2" t="s">
        <v>3265</v>
      </c>
      <c r="B442" s="2" t="s">
        <v>3257</v>
      </c>
      <c r="C442" s="2" t="s">
        <v>3752</v>
      </c>
      <c r="D442" s="2" t="s">
        <v>4153</v>
      </c>
      <c r="E442" s="1" t="s">
        <v>932</v>
      </c>
      <c r="F442" s="1">
        <f>COUNTIF(E442, "*#*")</f>
        <v>0</v>
      </c>
      <c r="G442" s="1" t="e">
        <f>FIND("#", E442)</f>
        <v>#VALUE!</v>
      </c>
      <c r="I442" s="1">
        <f>COUNTIF(E442, "*RT*")</f>
        <v>0</v>
      </c>
      <c r="K442">
        <v>277</v>
      </c>
      <c r="L442">
        <v>80</v>
      </c>
      <c r="M442">
        <f>COUNTIF(E442, "*Jokowi*")</f>
        <v>0</v>
      </c>
      <c r="N442">
        <f>COUNTIF(E442, "*perempuan*")</f>
        <v>0</v>
      </c>
      <c r="O442" t="e">
        <f>FIND("HAM", E442)</f>
        <v>#VALUE!</v>
      </c>
      <c r="P442" t="e">
        <f>SEARCH("millennial", E442)</f>
        <v>#VALUE!</v>
      </c>
      <c r="Q442" t="e">
        <f>SEARCH("lingkungan", E442)</f>
        <v>#VALUE!</v>
      </c>
      <c r="R442" t="e">
        <f>SEARCH("asasi", E442)</f>
        <v>#VALUE!</v>
      </c>
      <c r="S442" t="e">
        <f t="shared" si="16"/>
        <v>#VALUE!</v>
      </c>
      <c r="T442">
        <f>COUNTIF(E442, "*212*")</f>
        <v>0</v>
      </c>
    </row>
    <row r="443" spans="1:20" ht="43.2" hidden="1" x14ac:dyDescent="0.3">
      <c r="A443" s="2" t="s">
        <v>3193</v>
      </c>
      <c r="B443" s="2" t="s">
        <v>3257</v>
      </c>
      <c r="C443" s="2" t="s">
        <v>3752</v>
      </c>
      <c r="D443" s="2" t="s">
        <v>4104</v>
      </c>
      <c r="E443" s="1" t="s">
        <v>883</v>
      </c>
      <c r="F443" s="1">
        <f>COUNTIF(E443, "*#*")</f>
        <v>0</v>
      </c>
      <c r="G443" s="1" t="e">
        <f>FIND("#", E443)</f>
        <v>#VALUE!</v>
      </c>
      <c r="I443" s="1">
        <f>COUNTIF(E443, "*RT*")</f>
        <v>0</v>
      </c>
      <c r="K443">
        <v>276</v>
      </c>
      <c r="L443">
        <v>107</v>
      </c>
      <c r="M443">
        <f>COUNTIF(E443, "*Jokowi*")</f>
        <v>0</v>
      </c>
      <c r="N443">
        <f>COUNTIF(E443, "*perempuan*")</f>
        <v>0</v>
      </c>
      <c r="O443" t="e">
        <f>FIND("HAM", E443)</f>
        <v>#VALUE!</v>
      </c>
      <c r="P443" t="e">
        <f>SEARCH("millennial", E443)</f>
        <v>#VALUE!</v>
      </c>
      <c r="Q443" t="e">
        <f>SEARCH("lingkungan", E443)</f>
        <v>#VALUE!</v>
      </c>
      <c r="R443" t="e">
        <f>SEARCH("asasi", E443)</f>
        <v>#VALUE!</v>
      </c>
      <c r="S443" t="e">
        <f t="shared" si="16"/>
        <v>#VALUE!</v>
      </c>
      <c r="T443">
        <f>COUNTIF(E443, "*212*")</f>
        <v>0</v>
      </c>
    </row>
    <row r="444" spans="1:20" ht="57.6" hidden="1" x14ac:dyDescent="0.3">
      <c r="A444" s="2" t="s">
        <v>3437</v>
      </c>
      <c r="B444" s="2" t="s">
        <v>3333</v>
      </c>
      <c r="C444" s="2" t="s">
        <v>3752</v>
      </c>
      <c r="D444" s="2" t="s">
        <v>3801</v>
      </c>
      <c r="E444" s="1" t="s">
        <v>576</v>
      </c>
      <c r="F444" s="1">
        <f>COUNTIF(E444, "*#*")</f>
        <v>0</v>
      </c>
      <c r="G444" s="1" t="e">
        <f>FIND("#", E444)</f>
        <v>#VALUE!</v>
      </c>
      <c r="I444" s="1">
        <f>COUNTIF(E444, "*RT*")</f>
        <v>0</v>
      </c>
      <c r="K444">
        <v>269</v>
      </c>
      <c r="L444">
        <v>260</v>
      </c>
      <c r="M444">
        <f>COUNTIF(E444, "*Jokowi*")</f>
        <v>0</v>
      </c>
      <c r="N444">
        <f>COUNTIF(E444, "*perempuan*")</f>
        <v>0</v>
      </c>
      <c r="O444" t="e">
        <f>FIND("HAM", E444)</f>
        <v>#VALUE!</v>
      </c>
      <c r="P444" t="e">
        <f>SEARCH("millennial", E444)</f>
        <v>#VALUE!</v>
      </c>
      <c r="Q444" t="e">
        <f>SEARCH("lingkungan", E444)</f>
        <v>#VALUE!</v>
      </c>
      <c r="R444" t="e">
        <f>SEARCH("asasi", E444)</f>
        <v>#VALUE!</v>
      </c>
      <c r="S444" t="e">
        <f t="shared" si="16"/>
        <v>#VALUE!</v>
      </c>
      <c r="T444">
        <f>COUNTIF(E444, "*212*")</f>
        <v>0</v>
      </c>
    </row>
    <row r="445" spans="1:20" ht="43.2" hidden="1" x14ac:dyDescent="0.3">
      <c r="A445" s="2" t="s">
        <v>3437</v>
      </c>
      <c r="B445" s="2" t="s">
        <v>3333</v>
      </c>
      <c r="C445" s="2" t="s">
        <v>3752</v>
      </c>
      <c r="D445" s="2" t="s">
        <v>3802</v>
      </c>
      <c r="E445" s="1" t="s">
        <v>577</v>
      </c>
      <c r="F445" s="1">
        <f>COUNTIF(E445, "*#*")</f>
        <v>0</v>
      </c>
      <c r="G445" s="1" t="e">
        <f>FIND("#", E445)</f>
        <v>#VALUE!</v>
      </c>
      <c r="I445" s="1">
        <f>COUNTIF(E445, "*RT*")</f>
        <v>0</v>
      </c>
      <c r="K445">
        <v>267</v>
      </c>
      <c r="L445">
        <v>198</v>
      </c>
      <c r="M445">
        <f>COUNTIF(E445, "*Jokowi*")</f>
        <v>0</v>
      </c>
      <c r="N445">
        <f>COUNTIF(E445, "*perempuan*")</f>
        <v>0</v>
      </c>
      <c r="O445" t="e">
        <f>FIND("HAM", E445)</f>
        <v>#VALUE!</v>
      </c>
      <c r="P445" t="e">
        <f>SEARCH("millennial", E445)</f>
        <v>#VALUE!</v>
      </c>
      <c r="Q445" t="e">
        <f>SEARCH("lingkungan", E445)</f>
        <v>#VALUE!</v>
      </c>
      <c r="R445" t="e">
        <f>SEARCH("asasi", E445)</f>
        <v>#VALUE!</v>
      </c>
      <c r="S445" t="e">
        <f t="shared" si="16"/>
        <v>#VALUE!</v>
      </c>
      <c r="T445">
        <f>COUNTIF(E445, "*212*")</f>
        <v>0</v>
      </c>
    </row>
    <row r="446" spans="1:20" ht="43.2" hidden="1" x14ac:dyDescent="0.3">
      <c r="A446" s="2" t="s">
        <v>3221</v>
      </c>
      <c r="B446" s="2" t="s">
        <v>3257</v>
      </c>
      <c r="C446" s="2" t="s">
        <v>3752</v>
      </c>
      <c r="D446" s="2" t="s">
        <v>3970</v>
      </c>
      <c r="E446" s="1" t="s">
        <v>748</v>
      </c>
      <c r="F446" s="1">
        <f>COUNTIF(E446, "*#*")</f>
        <v>0</v>
      </c>
      <c r="G446" s="1" t="e">
        <f>FIND("#", E446)</f>
        <v>#VALUE!</v>
      </c>
      <c r="I446" s="1">
        <f>COUNTIF(E446, "*RT*")</f>
        <v>1</v>
      </c>
      <c r="J446" s="1" t="e">
        <f>FIND("RT",E446)</f>
        <v>#VALUE!</v>
      </c>
      <c r="K446">
        <v>265</v>
      </c>
      <c r="L446">
        <v>139</v>
      </c>
      <c r="M446">
        <f>COUNTIF(E446, "*Jokowi*")</f>
        <v>0</v>
      </c>
      <c r="N446">
        <f>COUNTIF(E446, "*perempuan*")</f>
        <v>0</v>
      </c>
      <c r="O446" t="e">
        <f>FIND("HAM", E446)</f>
        <v>#VALUE!</v>
      </c>
      <c r="P446" t="e">
        <f>SEARCH("millennial", E446)</f>
        <v>#VALUE!</v>
      </c>
      <c r="Q446" t="e">
        <f>SEARCH("lingkungan", E446)</f>
        <v>#VALUE!</v>
      </c>
      <c r="R446" t="e">
        <f>SEARCH("asasi", E446)</f>
        <v>#VALUE!</v>
      </c>
      <c r="S446" t="e">
        <f t="shared" si="16"/>
        <v>#VALUE!</v>
      </c>
      <c r="T446">
        <f>COUNTIF(E446, "*212*")</f>
        <v>0</v>
      </c>
    </row>
    <row r="447" spans="1:20" ht="57.6" hidden="1" x14ac:dyDescent="0.3">
      <c r="A447" s="2" t="s">
        <v>3192</v>
      </c>
      <c r="B447" s="2" t="s">
        <v>3485</v>
      </c>
      <c r="C447" s="2" t="s">
        <v>3752</v>
      </c>
      <c r="D447" s="2" t="s">
        <v>4900</v>
      </c>
      <c r="E447" s="1" t="s">
        <v>1702</v>
      </c>
      <c r="F447" s="1">
        <f>COUNTIF(E447, "*#*")</f>
        <v>0</v>
      </c>
      <c r="G447" s="1" t="e">
        <f>FIND("#", E447)</f>
        <v>#VALUE!</v>
      </c>
      <c r="I447" s="1">
        <f>COUNTIF(E447, "*RT*")</f>
        <v>0</v>
      </c>
      <c r="K447">
        <v>264</v>
      </c>
      <c r="L447">
        <v>107</v>
      </c>
      <c r="M447">
        <f>COUNTIF(E447, "*Jokowi*")</f>
        <v>0</v>
      </c>
      <c r="N447">
        <f>COUNTIF(E447, "*perempuan*")</f>
        <v>0</v>
      </c>
      <c r="O447" t="e">
        <f>FIND("HAM", E447)</f>
        <v>#VALUE!</v>
      </c>
      <c r="P447" t="e">
        <f>SEARCH("millennial", E447)</f>
        <v>#VALUE!</v>
      </c>
      <c r="Q447" t="e">
        <f>SEARCH("lingkungan", E447)</f>
        <v>#VALUE!</v>
      </c>
      <c r="R447" t="e">
        <f>SEARCH("asasi", E447)</f>
        <v>#VALUE!</v>
      </c>
      <c r="S447" t="e">
        <f t="shared" si="16"/>
        <v>#VALUE!</v>
      </c>
      <c r="T447">
        <f>COUNTIF(E447, "*212*")</f>
        <v>0</v>
      </c>
    </row>
    <row r="448" spans="1:20" ht="57.6" hidden="1" x14ac:dyDescent="0.3">
      <c r="A448" s="2" t="s">
        <v>3333</v>
      </c>
      <c r="B448" s="2" t="s">
        <v>3263</v>
      </c>
      <c r="C448" s="2" t="s">
        <v>3752</v>
      </c>
      <c r="D448" s="2" t="s">
        <v>4221</v>
      </c>
      <c r="E448" s="1" t="s">
        <v>1001</v>
      </c>
      <c r="F448" s="1">
        <f>COUNTIF(E448, "*#*")</f>
        <v>1</v>
      </c>
      <c r="G448" s="1">
        <f>FIND("#", E448)</f>
        <v>77</v>
      </c>
      <c r="H448" s="1" t="str">
        <f>MID(E448,G448-1, 25)</f>
        <v xml:space="preserve"> #GerindraBerterimakasih </v>
      </c>
      <c r="I448" s="1">
        <f>COUNTIF(E448, "*RT*")</f>
        <v>1</v>
      </c>
      <c r="J448" s="1" t="e">
        <f>FIND("RT",E448)</f>
        <v>#VALUE!</v>
      </c>
      <c r="K448">
        <v>263</v>
      </c>
      <c r="L448">
        <v>132</v>
      </c>
      <c r="M448">
        <f>COUNTIF(E448, "*Jokowi*")</f>
        <v>0</v>
      </c>
      <c r="N448">
        <f>COUNTIF(E448, "*perempuan*")</f>
        <v>0</v>
      </c>
      <c r="O448" t="e">
        <f>FIND("HAM", E448)</f>
        <v>#VALUE!</v>
      </c>
      <c r="P448" t="e">
        <f>SEARCH("millennial", E448)</f>
        <v>#VALUE!</v>
      </c>
      <c r="Q448" t="e">
        <f>SEARCH("lingkungan", E448)</f>
        <v>#VALUE!</v>
      </c>
      <c r="R448" t="e">
        <f>SEARCH("asasi", E448)</f>
        <v>#VALUE!</v>
      </c>
      <c r="S448" t="e">
        <f t="shared" si="16"/>
        <v>#VALUE!</v>
      </c>
      <c r="T448">
        <f>COUNTIF(E448, "*212*")</f>
        <v>0</v>
      </c>
    </row>
    <row r="449" spans="1:20" ht="28.8" hidden="1" x14ac:dyDescent="0.3">
      <c r="A449" s="2" t="s">
        <v>3588</v>
      </c>
      <c r="B449" s="2" t="s">
        <v>3257</v>
      </c>
      <c r="C449" s="2" t="s">
        <v>3752</v>
      </c>
      <c r="D449" s="2" t="s">
        <v>4065</v>
      </c>
      <c r="E449" s="1" t="s">
        <v>844</v>
      </c>
      <c r="F449" s="1">
        <f>COUNTIF(E449, "*#*")</f>
        <v>0</v>
      </c>
      <c r="G449" s="1" t="e">
        <f>FIND("#", E449)</f>
        <v>#VALUE!</v>
      </c>
      <c r="I449" s="1">
        <f>COUNTIF(E449, "*RT*")</f>
        <v>0</v>
      </c>
      <c r="K449">
        <v>259</v>
      </c>
      <c r="L449">
        <v>107</v>
      </c>
      <c r="M449">
        <f>COUNTIF(E449, "*Jokowi*")</f>
        <v>0</v>
      </c>
      <c r="N449">
        <f>COUNTIF(E449, "*perempuan*")</f>
        <v>0</v>
      </c>
      <c r="O449" t="e">
        <f>FIND("HAM", E449)</f>
        <v>#VALUE!</v>
      </c>
      <c r="P449" t="e">
        <f>SEARCH("millennial", E449)</f>
        <v>#VALUE!</v>
      </c>
      <c r="Q449" t="e">
        <f>SEARCH("lingkungan", E449)</f>
        <v>#VALUE!</v>
      </c>
      <c r="R449" t="e">
        <f>SEARCH("asasi", E449)</f>
        <v>#VALUE!</v>
      </c>
      <c r="S449" t="e">
        <f t="shared" si="16"/>
        <v>#VALUE!</v>
      </c>
      <c r="T449">
        <f>COUNTIF(E449, "*212*")</f>
        <v>0</v>
      </c>
    </row>
    <row r="450" spans="1:20" ht="57.6" hidden="1" x14ac:dyDescent="0.3">
      <c r="A450" s="2" t="s">
        <v>3588</v>
      </c>
      <c r="B450" s="2" t="s">
        <v>3265</v>
      </c>
      <c r="C450" s="2" t="s">
        <v>3752</v>
      </c>
      <c r="D450" s="2" t="s">
        <v>4474</v>
      </c>
      <c r="E450" s="1" t="s">
        <v>1263</v>
      </c>
      <c r="F450" s="1">
        <f>COUNTIF(E450, "*#*")</f>
        <v>0</v>
      </c>
      <c r="G450" s="1" t="e">
        <f>FIND("#", E450)</f>
        <v>#VALUE!</v>
      </c>
      <c r="I450" s="1">
        <f>COUNTIF(E450, "*RT*")</f>
        <v>0</v>
      </c>
      <c r="K450">
        <v>259</v>
      </c>
      <c r="L450">
        <v>56</v>
      </c>
      <c r="M450">
        <f>COUNTIF(E450, "*Jokowi*")</f>
        <v>0</v>
      </c>
      <c r="N450">
        <f>COUNTIF(E450, "*perempuan*")</f>
        <v>0</v>
      </c>
      <c r="O450" t="e">
        <f>FIND("HAM", E450)</f>
        <v>#VALUE!</v>
      </c>
      <c r="P450" t="e">
        <f>SEARCH("millennial", E450)</f>
        <v>#VALUE!</v>
      </c>
      <c r="Q450" t="e">
        <f>SEARCH("lingkungan", E450)</f>
        <v>#VALUE!</v>
      </c>
      <c r="R450" t="e">
        <f>SEARCH("asasi", E450)</f>
        <v>#VALUE!</v>
      </c>
      <c r="S450" t="e">
        <f t="shared" si="16"/>
        <v>#VALUE!</v>
      </c>
      <c r="T450">
        <f>COUNTIF(E450, "*212*")</f>
        <v>0</v>
      </c>
    </row>
    <row r="451" spans="1:20" ht="43.2" hidden="1" x14ac:dyDescent="0.3">
      <c r="A451" s="2" t="s">
        <v>3245</v>
      </c>
      <c r="B451" s="2" t="s">
        <v>3247</v>
      </c>
      <c r="C451" s="2" t="s">
        <v>5415</v>
      </c>
      <c r="D451" s="2" t="s">
        <v>6140</v>
      </c>
      <c r="E451" s="1" t="s">
        <v>3055</v>
      </c>
      <c r="F451" s="1">
        <f>COUNTIF(E451, "*#*")</f>
        <v>0</v>
      </c>
      <c r="G451" s="1" t="e">
        <f>FIND("#", E451)</f>
        <v>#VALUE!</v>
      </c>
      <c r="I451" s="1">
        <f>COUNTIF(E451, "*RT*")</f>
        <v>0</v>
      </c>
      <c r="K451">
        <v>258</v>
      </c>
      <c r="L451">
        <v>19</v>
      </c>
      <c r="M451">
        <f>COUNTIF(E451, "*Jokowi*")</f>
        <v>0</v>
      </c>
      <c r="N451">
        <f>COUNTIF(E451, "*perempuan*")</f>
        <v>0</v>
      </c>
      <c r="O451" t="e">
        <f>FIND("HAM", E451)</f>
        <v>#VALUE!</v>
      </c>
      <c r="P451" t="e">
        <f>SEARCH("millennial", E451)</f>
        <v>#VALUE!</v>
      </c>
      <c r="Q451" t="e">
        <f>SEARCH("lingkungan", E451)</f>
        <v>#VALUE!</v>
      </c>
      <c r="R451" t="e">
        <f>SEARCH("asasi", E451)</f>
        <v>#VALUE!</v>
      </c>
      <c r="S451" t="e">
        <f t="shared" ref="S451:S514" si="17">SEARCH("semoga",E451)</f>
        <v>#VALUE!</v>
      </c>
      <c r="T451">
        <f>COUNTIF(E451, "*212*")</f>
        <v>0</v>
      </c>
    </row>
    <row r="452" spans="1:20" hidden="1" x14ac:dyDescent="0.3">
      <c r="A452" s="2" t="s">
        <v>3284</v>
      </c>
      <c r="B452" s="2" t="s">
        <v>3257</v>
      </c>
      <c r="C452" s="2" t="s">
        <v>3752</v>
      </c>
      <c r="D452" s="2" t="s">
        <v>3921</v>
      </c>
      <c r="E452" s="1" t="s">
        <v>697</v>
      </c>
      <c r="F452" s="1">
        <f>COUNTIF(E452, "*#*")</f>
        <v>0</v>
      </c>
      <c r="G452" s="1" t="e">
        <f>FIND("#", E452)</f>
        <v>#VALUE!</v>
      </c>
      <c r="I452" s="1">
        <f>COUNTIF(E452, "*RT*")</f>
        <v>0</v>
      </c>
      <c r="K452">
        <v>257</v>
      </c>
      <c r="L452">
        <v>155</v>
      </c>
      <c r="M452">
        <f>COUNTIF(E452, "*Jokowi*")</f>
        <v>0</v>
      </c>
      <c r="N452">
        <f>COUNTIF(E452, "*perempuan*")</f>
        <v>0</v>
      </c>
      <c r="O452" t="e">
        <f>FIND("HAM", E452)</f>
        <v>#VALUE!</v>
      </c>
      <c r="P452" t="e">
        <f>SEARCH("millennial", E452)</f>
        <v>#VALUE!</v>
      </c>
      <c r="Q452" t="e">
        <f>SEARCH("lingkungan", E452)</f>
        <v>#VALUE!</v>
      </c>
      <c r="R452" t="e">
        <f>SEARCH("asasi", E452)</f>
        <v>#VALUE!</v>
      </c>
      <c r="S452" t="e">
        <f t="shared" si="17"/>
        <v>#VALUE!</v>
      </c>
      <c r="T452">
        <f>COUNTIF(E452, "*212*")</f>
        <v>0</v>
      </c>
    </row>
    <row r="453" spans="1:20" ht="43.2" hidden="1" x14ac:dyDescent="0.3">
      <c r="A453" s="2" t="s">
        <v>3265</v>
      </c>
      <c r="B453" s="2" t="s">
        <v>3257</v>
      </c>
      <c r="C453" s="2" t="s">
        <v>3752</v>
      </c>
      <c r="D453" s="2" t="s">
        <v>4151</v>
      </c>
      <c r="E453" s="1" t="s">
        <v>930</v>
      </c>
      <c r="F453" s="1">
        <f>COUNTIF(E453, "*#*")</f>
        <v>0</v>
      </c>
      <c r="G453" s="1" t="e">
        <f>FIND("#", E453)</f>
        <v>#VALUE!</v>
      </c>
      <c r="I453" s="1">
        <f>COUNTIF(E453, "*RT*")</f>
        <v>0</v>
      </c>
      <c r="K453">
        <v>257</v>
      </c>
      <c r="L453">
        <v>146</v>
      </c>
      <c r="M453">
        <f>COUNTIF(E453, "*Jokowi*")</f>
        <v>0</v>
      </c>
      <c r="N453">
        <f>COUNTIF(E453, "*perempuan*")</f>
        <v>0</v>
      </c>
      <c r="O453" t="e">
        <f>FIND("HAM", E453)</f>
        <v>#VALUE!</v>
      </c>
      <c r="P453" t="e">
        <f>SEARCH("millennial", E453)</f>
        <v>#VALUE!</v>
      </c>
      <c r="Q453" t="e">
        <f>SEARCH("lingkungan", E453)</f>
        <v>#VALUE!</v>
      </c>
      <c r="R453" t="e">
        <f>SEARCH("asasi", E453)</f>
        <v>#VALUE!</v>
      </c>
      <c r="S453" t="e">
        <f t="shared" si="17"/>
        <v>#VALUE!</v>
      </c>
      <c r="T453">
        <f>COUNTIF(E453, "*212*")</f>
        <v>0</v>
      </c>
    </row>
    <row r="454" spans="1:20" ht="43.2" hidden="1" x14ac:dyDescent="0.3">
      <c r="A454" s="2" t="s">
        <v>3437</v>
      </c>
      <c r="B454" s="2" t="s">
        <v>3257</v>
      </c>
      <c r="C454" s="2" t="s">
        <v>3752</v>
      </c>
      <c r="D454" s="2" t="s">
        <v>4006</v>
      </c>
      <c r="E454" s="1" t="s">
        <v>785</v>
      </c>
      <c r="F454" s="1">
        <f>COUNTIF(E454, "*#*")</f>
        <v>0</v>
      </c>
      <c r="G454" s="1" t="e">
        <f>FIND("#", E454)</f>
        <v>#VALUE!</v>
      </c>
      <c r="I454" s="1">
        <f>COUNTIF(E454, "*RT*")</f>
        <v>0</v>
      </c>
      <c r="K454">
        <v>255</v>
      </c>
      <c r="L454">
        <v>111</v>
      </c>
      <c r="M454">
        <f>COUNTIF(E454, "*Jokowi*")</f>
        <v>0</v>
      </c>
      <c r="N454">
        <f>COUNTIF(E454, "*perempuan*")</f>
        <v>0</v>
      </c>
      <c r="O454" t="e">
        <f>FIND("HAM", E454)</f>
        <v>#VALUE!</v>
      </c>
      <c r="P454" t="e">
        <f>SEARCH("millennial", E454)</f>
        <v>#VALUE!</v>
      </c>
      <c r="Q454" t="e">
        <f>SEARCH("lingkungan", E454)</f>
        <v>#VALUE!</v>
      </c>
      <c r="R454" t="e">
        <f>SEARCH("asasi", E454)</f>
        <v>#VALUE!</v>
      </c>
      <c r="S454" t="e">
        <f t="shared" si="17"/>
        <v>#VALUE!</v>
      </c>
      <c r="T454">
        <f>COUNTIF(E454, "*212*")</f>
        <v>0</v>
      </c>
    </row>
    <row r="455" spans="1:20" ht="43.2" hidden="1" x14ac:dyDescent="0.3">
      <c r="A455" s="2" t="s">
        <v>3437</v>
      </c>
      <c r="B455" s="2" t="s">
        <v>3438</v>
      </c>
      <c r="C455" s="2" t="s">
        <v>3687</v>
      </c>
      <c r="D455" s="2" t="s">
        <v>3707</v>
      </c>
      <c r="E455" s="1" t="s">
        <v>483</v>
      </c>
      <c r="F455" s="1">
        <f>COUNTIF(E455, "*#*")</f>
        <v>1</v>
      </c>
      <c r="G455" s="1">
        <f>FIND("#", E455)</f>
        <v>112</v>
      </c>
      <c r="H455" s="1" t="str">
        <f>MID(E455,G455-1, 25)</f>
        <v xml:space="preserve"> #1TahunKMP</v>
      </c>
      <c r="I455" s="1">
        <f>COUNTIF(E455, "*RT*")</f>
        <v>0</v>
      </c>
      <c r="K455">
        <v>254</v>
      </c>
      <c r="L455">
        <v>327</v>
      </c>
      <c r="M455">
        <f>COUNTIF(E455, "*Jokowi*")</f>
        <v>0</v>
      </c>
      <c r="N455">
        <f>COUNTIF(E455, "*perempuan*")</f>
        <v>0</v>
      </c>
      <c r="O455" t="e">
        <f>FIND("HAM", E455)</f>
        <v>#VALUE!</v>
      </c>
      <c r="P455" t="e">
        <f>SEARCH("millennial", E455)</f>
        <v>#VALUE!</v>
      </c>
      <c r="Q455" t="e">
        <f>SEARCH("lingkungan", E455)</f>
        <v>#VALUE!</v>
      </c>
      <c r="R455" t="e">
        <f>SEARCH("asasi", E455)</f>
        <v>#VALUE!</v>
      </c>
      <c r="S455" t="e">
        <f t="shared" si="17"/>
        <v>#VALUE!</v>
      </c>
      <c r="T455">
        <f>COUNTIF(E455, "*212*")</f>
        <v>0</v>
      </c>
    </row>
    <row r="456" spans="1:20" ht="43.2" hidden="1" x14ac:dyDescent="0.3">
      <c r="A456" s="2" t="s">
        <v>3230</v>
      </c>
      <c r="B456" s="2" t="s">
        <v>3265</v>
      </c>
      <c r="C456" s="2" t="s">
        <v>3687</v>
      </c>
      <c r="D456" s="2" t="s">
        <v>3722</v>
      </c>
      <c r="E456" s="1" t="s">
        <v>498</v>
      </c>
      <c r="F456" s="1">
        <f>COUNTIF(E456, "*#*")</f>
        <v>0</v>
      </c>
      <c r="G456" s="1" t="e">
        <f>FIND("#", E456)</f>
        <v>#VALUE!</v>
      </c>
      <c r="I456" s="1">
        <f>COUNTIF(E456, "*RT*")</f>
        <v>0</v>
      </c>
      <c r="K456">
        <v>252</v>
      </c>
      <c r="L456">
        <v>308</v>
      </c>
      <c r="M456">
        <f>COUNTIF(E456, "*Jokowi*")</f>
        <v>0</v>
      </c>
      <c r="N456">
        <f>COUNTIF(E456, "*perempuan*")</f>
        <v>0</v>
      </c>
      <c r="O456" t="e">
        <f>FIND("HAM", E456)</f>
        <v>#VALUE!</v>
      </c>
      <c r="P456" t="e">
        <f>SEARCH("millennial", E456)</f>
        <v>#VALUE!</v>
      </c>
      <c r="Q456" t="e">
        <f>SEARCH("lingkungan", E456)</f>
        <v>#VALUE!</v>
      </c>
      <c r="R456" t="e">
        <f>SEARCH("asasi", E456)</f>
        <v>#VALUE!</v>
      </c>
      <c r="S456" t="e">
        <f t="shared" si="17"/>
        <v>#VALUE!</v>
      </c>
      <c r="T456">
        <f>COUNTIF(E456, "*212*")</f>
        <v>0</v>
      </c>
    </row>
    <row r="457" spans="1:20" ht="43.2" hidden="1" x14ac:dyDescent="0.3">
      <c r="A457" s="2" t="s">
        <v>3257</v>
      </c>
      <c r="B457" s="2" t="s">
        <v>3285</v>
      </c>
      <c r="C457" s="2" t="s">
        <v>3752</v>
      </c>
      <c r="D457" s="2" t="s">
        <v>3781</v>
      </c>
      <c r="E457" s="1" t="s">
        <v>556</v>
      </c>
      <c r="F457" s="1">
        <f>COUNTIF(E457, "*#*")</f>
        <v>0</v>
      </c>
      <c r="G457" s="1" t="e">
        <f>FIND("#", E457)</f>
        <v>#VALUE!</v>
      </c>
      <c r="I457" s="1">
        <f>COUNTIF(E457, "*RT*")</f>
        <v>0</v>
      </c>
      <c r="K457">
        <v>252</v>
      </c>
      <c r="L457">
        <v>218</v>
      </c>
      <c r="M457">
        <f>COUNTIF(E457, "*Jokowi*")</f>
        <v>0</v>
      </c>
      <c r="N457">
        <f>COUNTIF(E457, "*perempuan*")</f>
        <v>0</v>
      </c>
      <c r="O457" t="e">
        <f>FIND("HAM", E457)</f>
        <v>#VALUE!</v>
      </c>
      <c r="P457" t="e">
        <f>SEARCH("millennial", E457)</f>
        <v>#VALUE!</v>
      </c>
      <c r="Q457" t="e">
        <f>SEARCH("lingkungan", E457)</f>
        <v>#VALUE!</v>
      </c>
      <c r="R457" t="e">
        <f>SEARCH("asasi", E457)</f>
        <v>#VALUE!</v>
      </c>
      <c r="S457" t="e">
        <f t="shared" si="17"/>
        <v>#VALUE!</v>
      </c>
      <c r="T457">
        <f>COUNTIF(E457, "*212*")</f>
        <v>0</v>
      </c>
    </row>
    <row r="458" spans="1:20" ht="57.6" hidden="1" x14ac:dyDescent="0.3">
      <c r="A458" s="2" t="s">
        <v>3433</v>
      </c>
      <c r="B458" s="2" t="s">
        <v>3485</v>
      </c>
      <c r="C458" s="2" t="s">
        <v>3589</v>
      </c>
      <c r="D458" s="2" t="s">
        <v>3681</v>
      </c>
      <c r="E458" s="1" t="s">
        <v>458</v>
      </c>
      <c r="F458" s="1">
        <f>COUNTIF(E458, "*#*")</f>
        <v>0</v>
      </c>
      <c r="G458" s="1" t="e">
        <f>FIND("#", E458)</f>
        <v>#VALUE!</v>
      </c>
      <c r="I458" s="1">
        <f>COUNTIF(E458, "*RT*")</f>
        <v>1</v>
      </c>
      <c r="J458" s="1">
        <f>FIND("RT",E458)</f>
        <v>1</v>
      </c>
      <c r="K458">
        <v>55</v>
      </c>
      <c r="L458">
        <v>0</v>
      </c>
      <c r="M458">
        <f>COUNTIF(E458, "*Jokowi*")</f>
        <v>0</v>
      </c>
      <c r="N458">
        <f>COUNTIF(E458, "*perempuan*")</f>
        <v>0</v>
      </c>
      <c r="O458" t="e">
        <f>FIND("HAM", E458)</f>
        <v>#VALUE!</v>
      </c>
      <c r="P458" t="e">
        <f>SEARCH("millennial", E458)</f>
        <v>#VALUE!</v>
      </c>
      <c r="Q458" t="e">
        <f>SEARCH("lingkungan", E458)</f>
        <v>#VALUE!</v>
      </c>
      <c r="R458" t="e">
        <f>SEARCH("asasi", E458)</f>
        <v>#VALUE!</v>
      </c>
      <c r="S458" t="e">
        <f t="shared" si="17"/>
        <v>#VALUE!</v>
      </c>
      <c r="T458">
        <f>COUNTIF(E458, "*212*")</f>
        <v>0</v>
      </c>
    </row>
    <row r="459" spans="1:20" ht="43.2" hidden="1" x14ac:dyDescent="0.3">
      <c r="A459" s="2" t="s">
        <v>3285</v>
      </c>
      <c r="B459" s="2" t="s">
        <v>3438</v>
      </c>
      <c r="C459" s="2" t="s">
        <v>3752</v>
      </c>
      <c r="D459" s="2" t="s">
        <v>4197</v>
      </c>
      <c r="E459" s="1" t="s">
        <v>977</v>
      </c>
      <c r="F459" s="1">
        <f>COUNTIF(E459, "*#*")</f>
        <v>0</v>
      </c>
      <c r="G459" s="1" t="e">
        <f>FIND("#", E459)</f>
        <v>#VALUE!</v>
      </c>
      <c r="I459" s="1">
        <f>COUNTIF(E459, "*RT*")</f>
        <v>0</v>
      </c>
      <c r="K459">
        <v>252</v>
      </c>
      <c r="L459">
        <v>157</v>
      </c>
      <c r="M459">
        <f>COUNTIF(E459, "*Jokowi*")</f>
        <v>0</v>
      </c>
      <c r="N459">
        <f>COUNTIF(E459, "*perempuan*")</f>
        <v>0</v>
      </c>
      <c r="O459" t="e">
        <f>FIND("HAM", E459)</f>
        <v>#VALUE!</v>
      </c>
      <c r="P459" t="e">
        <f>SEARCH("millennial", E459)</f>
        <v>#VALUE!</v>
      </c>
      <c r="Q459" t="e">
        <f>SEARCH("lingkungan", E459)</f>
        <v>#VALUE!</v>
      </c>
      <c r="R459" t="e">
        <f>SEARCH("asasi", E459)</f>
        <v>#VALUE!</v>
      </c>
      <c r="S459" t="e">
        <f t="shared" si="17"/>
        <v>#VALUE!</v>
      </c>
      <c r="T459">
        <f>COUNTIF(E459, "*212*")</f>
        <v>0</v>
      </c>
    </row>
    <row r="460" spans="1:20" ht="28.8" hidden="1" x14ac:dyDescent="0.3">
      <c r="A460" s="2" t="s">
        <v>3257</v>
      </c>
      <c r="B460" s="2" t="s">
        <v>3276</v>
      </c>
      <c r="C460" s="2" t="s">
        <v>3589</v>
      </c>
      <c r="D460" s="2" t="s">
        <v>3672</v>
      </c>
      <c r="E460" s="1" t="s">
        <v>449</v>
      </c>
      <c r="F460" s="1">
        <f>COUNTIF(E460, "*#*")</f>
        <v>0</v>
      </c>
      <c r="G460" s="1" t="e">
        <f>FIND("#", E460)</f>
        <v>#VALUE!</v>
      </c>
      <c r="I460" s="1">
        <f>COUNTIF(E460, "*RT*")</f>
        <v>0</v>
      </c>
      <c r="K460">
        <v>251</v>
      </c>
      <c r="L460">
        <v>288</v>
      </c>
      <c r="M460">
        <f>COUNTIF(E460, "*Jokowi*")</f>
        <v>0</v>
      </c>
      <c r="N460">
        <f>COUNTIF(E460, "*perempuan*")</f>
        <v>0</v>
      </c>
      <c r="O460" t="e">
        <f>FIND("HAM", E460)</f>
        <v>#VALUE!</v>
      </c>
      <c r="P460" t="e">
        <f>SEARCH("millennial", E460)</f>
        <v>#VALUE!</v>
      </c>
      <c r="Q460" t="e">
        <f>SEARCH("lingkungan", E460)</f>
        <v>#VALUE!</v>
      </c>
      <c r="R460" t="e">
        <f>SEARCH("asasi", E460)</f>
        <v>#VALUE!</v>
      </c>
      <c r="S460" t="e">
        <f t="shared" si="17"/>
        <v>#VALUE!</v>
      </c>
      <c r="T460">
        <f>COUNTIF(E460, "*212*")</f>
        <v>0</v>
      </c>
    </row>
    <row r="461" spans="1:20" ht="43.2" hidden="1" x14ac:dyDescent="0.3">
      <c r="A461" s="2" t="s">
        <v>3276</v>
      </c>
      <c r="B461" s="2" t="s">
        <v>3193</v>
      </c>
      <c r="C461" s="2" t="s">
        <v>3752</v>
      </c>
      <c r="D461" s="2" t="s">
        <v>3766</v>
      </c>
      <c r="E461" s="1" t="s">
        <v>541</v>
      </c>
      <c r="F461" s="1">
        <f>COUNTIF(E461, "*#*")</f>
        <v>0</v>
      </c>
      <c r="G461" s="1" t="e">
        <f>FIND("#", E461)</f>
        <v>#VALUE!</v>
      </c>
      <c r="I461" s="1">
        <f>COUNTIF(E461, "*RT*")</f>
        <v>1</v>
      </c>
      <c r="J461" s="1" t="e">
        <f>FIND("RT",E461)</f>
        <v>#VALUE!</v>
      </c>
      <c r="K461">
        <v>248</v>
      </c>
      <c r="L461">
        <v>182</v>
      </c>
      <c r="M461">
        <f>COUNTIF(E461, "*Jokowi*")</f>
        <v>0</v>
      </c>
      <c r="N461">
        <f>COUNTIF(E461, "*perempuan*")</f>
        <v>0</v>
      </c>
      <c r="O461" t="e">
        <f>FIND("HAM", E461)</f>
        <v>#VALUE!</v>
      </c>
      <c r="P461" t="e">
        <f>SEARCH("millennial", E461)</f>
        <v>#VALUE!</v>
      </c>
      <c r="Q461" t="e">
        <f>SEARCH("lingkungan", E461)</f>
        <v>#VALUE!</v>
      </c>
      <c r="R461" t="e">
        <f>SEARCH("asasi", E461)</f>
        <v>#VALUE!</v>
      </c>
      <c r="S461" t="e">
        <f t="shared" si="17"/>
        <v>#VALUE!</v>
      </c>
      <c r="T461">
        <f>COUNTIF(E461, "*212*")</f>
        <v>0</v>
      </c>
    </row>
    <row r="462" spans="1:20" ht="57.6" hidden="1" x14ac:dyDescent="0.3">
      <c r="A462" s="2" t="s">
        <v>3276</v>
      </c>
      <c r="B462" s="2" t="s">
        <v>3193</v>
      </c>
      <c r="C462" s="2" t="s">
        <v>3194</v>
      </c>
      <c r="D462" s="2" t="s">
        <v>3280</v>
      </c>
      <c r="E462" s="1" t="s">
        <v>74</v>
      </c>
      <c r="F462" s="1">
        <f>COUNTIF(E462, "*#*")</f>
        <v>0</v>
      </c>
      <c r="G462" s="1" t="e">
        <f>FIND("#", E462)</f>
        <v>#VALUE!</v>
      </c>
      <c r="I462" s="1">
        <f>COUNTIF(E462, "*RT*")</f>
        <v>1</v>
      </c>
      <c r="J462" s="1">
        <f>FIND("RT",E462)</f>
        <v>1</v>
      </c>
      <c r="K462">
        <v>85</v>
      </c>
      <c r="L462">
        <v>0</v>
      </c>
      <c r="M462">
        <f>COUNTIF(E462, "*Jokowi*")</f>
        <v>0</v>
      </c>
      <c r="N462">
        <f>COUNTIF(E462, "*perempuan*")</f>
        <v>0</v>
      </c>
      <c r="O462" t="e">
        <f>FIND("HAM", E462)</f>
        <v>#VALUE!</v>
      </c>
      <c r="P462" t="e">
        <f>SEARCH("millennial", E462)</f>
        <v>#VALUE!</v>
      </c>
      <c r="Q462" t="e">
        <f>SEARCH("lingkungan", E462)</f>
        <v>#VALUE!</v>
      </c>
      <c r="R462" t="e">
        <f>SEARCH("asasi", E462)</f>
        <v>#VALUE!</v>
      </c>
      <c r="S462" t="e">
        <f t="shared" si="17"/>
        <v>#VALUE!</v>
      </c>
      <c r="T462">
        <f>COUNTIF(E462, "*212*")</f>
        <v>0</v>
      </c>
    </row>
    <row r="463" spans="1:20" ht="57.6" hidden="1" x14ac:dyDescent="0.3">
      <c r="A463" s="2" t="s">
        <v>3485</v>
      </c>
      <c r="B463" s="2" t="s">
        <v>3485</v>
      </c>
      <c r="C463" s="2" t="s">
        <v>3513</v>
      </c>
      <c r="D463" s="2" t="s">
        <v>3573</v>
      </c>
      <c r="E463" s="1" t="s">
        <v>352</v>
      </c>
      <c r="F463" s="1">
        <f>COUNTIF(E463, "*#*")</f>
        <v>1</v>
      </c>
      <c r="G463" s="1">
        <f>FIND("#", E463)</f>
        <v>134</v>
      </c>
      <c r="H463" s="1" t="str">
        <f>MID(E463,G463-1, 25)</f>
        <v xml:space="preserve"> #tugas https://t.co/WKVe</v>
      </c>
      <c r="I463" s="1">
        <f>COUNTIF(E463, "*RT*")</f>
        <v>1</v>
      </c>
      <c r="J463" s="1" t="e">
        <f>FIND("RT",E463)</f>
        <v>#VALUE!</v>
      </c>
      <c r="K463">
        <v>246</v>
      </c>
      <c r="L463">
        <v>202</v>
      </c>
      <c r="M463">
        <f>COUNTIF(E463, "*Jokowi*")</f>
        <v>0</v>
      </c>
      <c r="N463">
        <f>COUNTIF(E463, "*perempuan*")</f>
        <v>0</v>
      </c>
      <c r="O463" t="e">
        <f>FIND("HAM", E463)</f>
        <v>#VALUE!</v>
      </c>
      <c r="P463" t="e">
        <f>SEARCH("millennial", E463)</f>
        <v>#VALUE!</v>
      </c>
      <c r="Q463" t="e">
        <f>SEARCH("lingkungan", E463)</f>
        <v>#VALUE!</v>
      </c>
      <c r="R463" t="e">
        <f>SEARCH("asasi", E463)</f>
        <v>#VALUE!</v>
      </c>
      <c r="S463" t="e">
        <f t="shared" si="17"/>
        <v>#VALUE!</v>
      </c>
      <c r="T463">
        <f>COUNTIF(E463, "*212*")</f>
        <v>0</v>
      </c>
    </row>
    <row r="464" spans="1:20" ht="43.2" hidden="1" x14ac:dyDescent="0.3">
      <c r="A464" s="2" t="s">
        <v>3257</v>
      </c>
      <c r="B464" s="2" t="s">
        <v>3276</v>
      </c>
      <c r="C464" s="2" t="s">
        <v>3589</v>
      </c>
      <c r="D464" s="2" t="s">
        <v>3668</v>
      </c>
      <c r="E464" s="1" t="s">
        <v>445</v>
      </c>
      <c r="F464" s="1">
        <f>COUNTIF(E464, "*#*")</f>
        <v>0</v>
      </c>
      <c r="G464" s="1" t="e">
        <f>FIND("#", E464)</f>
        <v>#VALUE!</v>
      </c>
      <c r="I464" s="1">
        <f>COUNTIF(E464, "*RT*")</f>
        <v>1</v>
      </c>
      <c r="J464" s="1" t="e">
        <f>FIND("RT",E464)</f>
        <v>#VALUE!</v>
      </c>
      <c r="K464">
        <v>245</v>
      </c>
      <c r="L464">
        <v>348</v>
      </c>
      <c r="M464">
        <f>COUNTIF(E464, "*Jokowi*")</f>
        <v>0</v>
      </c>
      <c r="N464">
        <f>COUNTIF(E464, "*perempuan*")</f>
        <v>0</v>
      </c>
      <c r="O464" t="e">
        <f>FIND("HAM", E464)</f>
        <v>#VALUE!</v>
      </c>
      <c r="P464" t="e">
        <f>SEARCH("millennial", E464)</f>
        <v>#VALUE!</v>
      </c>
      <c r="Q464" t="e">
        <f>SEARCH("lingkungan", E464)</f>
        <v>#VALUE!</v>
      </c>
      <c r="R464" t="e">
        <f>SEARCH("asasi", E464)</f>
        <v>#VALUE!</v>
      </c>
      <c r="S464" t="e">
        <f t="shared" si="17"/>
        <v>#VALUE!</v>
      </c>
      <c r="T464">
        <f>COUNTIF(E464, "*212*")</f>
        <v>0</v>
      </c>
    </row>
    <row r="465" spans="1:20" ht="57.6" hidden="1" x14ac:dyDescent="0.3">
      <c r="A465" s="2" t="s">
        <v>3333</v>
      </c>
      <c r="B465" s="2" t="s">
        <v>3285</v>
      </c>
      <c r="C465" s="2" t="s">
        <v>3687</v>
      </c>
      <c r="D465" s="2" t="s">
        <v>3689</v>
      </c>
      <c r="E465" s="1" t="s">
        <v>465</v>
      </c>
      <c r="F465" s="1">
        <f>COUNTIF(E465, "*#*")</f>
        <v>0</v>
      </c>
      <c r="G465" s="1" t="e">
        <f>FIND("#", E465)</f>
        <v>#VALUE!</v>
      </c>
      <c r="I465" s="1">
        <f>COUNTIF(E465, "*RT*")</f>
        <v>1</v>
      </c>
      <c r="J465" s="1">
        <f>FIND("RT",E465)</f>
        <v>1</v>
      </c>
      <c r="K465">
        <v>310</v>
      </c>
      <c r="L465">
        <v>0</v>
      </c>
      <c r="M465">
        <f>COUNTIF(E465, "*Jokowi*")</f>
        <v>0</v>
      </c>
      <c r="N465">
        <f>COUNTIF(E465, "*perempuan*")</f>
        <v>0</v>
      </c>
      <c r="O465" t="e">
        <f>FIND("HAM", E465)</f>
        <v>#VALUE!</v>
      </c>
      <c r="P465" t="e">
        <f>SEARCH("millennial", E465)</f>
        <v>#VALUE!</v>
      </c>
      <c r="Q465" t="e">
        <f>SEARCH("lingkungan", E465)</f>
        <v>#VALUE!</v>
      </c>
      <c r="R465" t="e">
        <f>SEARCH("asasi", E465)</f>
        <v>#VALUE!</v>
      </c>
      <c r="S465" t="e">
        <f t="shared" si="17"/>
        <v>#VALUE!</v>
      </c>
      <c r="T465">
        <f>COUNTIF(E465, "*212*")</f>
        <v>0</v>
      </c>
    </row>
    <row r="466" spans="1:20" ht="43.2" hidden="1" x14ac:dyDescent="0.3">
      <c r="A466" s="2" t="s">
        <v>3221</v>
      </c>
      <c r="B466" s="2" t="s">
        <v>3265</v>
      </c>
      <c r="C466" s="2" t="s">
        <v>3752</v>
      </c>
      <c r="D466" s="2" t="s">
        <v>4411</v>
      </c>
      <c r="E466" s="1" t="s">
        <v>1197</v>
      </c>
      <c r="F466" s="1">
        <f>COUNTIF(E466, "*#*")</f>
        <v>0</v>
      </c>
      <c r="G466" s="1" t="e">
        <f>FIND("#", E466)</f>
        <v>#VALUE!</v>
      </c>
      <c r="I466" s="1">
        <f>COUNTIF(E466, "*RT*")</f>
        <v>1</v>
      </c>
      <c r="J466" s="1" t="e">
        <f>FIND("RT",E466)</f>
        <v>#VALUE!</v>
      </c>
      <c r="K466">
        <v>245</v>
      </c>
      <c r="L466">
        <v>112</v>
      </c>
      <c r="M466">
        <f>COUNTIF(E466, "*Jokowi*")</f>
        <v>0</v>
      </c>
      <c r="N466">
        <f>COUNTIF(E466, "*perempuan*")</f>
        <v>0</v>
      </c>
      <c r="O466" t="e">
        <f>FIND("HAM", E466)</f>
        <v>#VALUE!</v>
      </c>
      <c r="P466" t="e">
        <f>SEARCH("millennial", E466)</f>
        <v>#VALUE!</v>
      </c>
      <c r="Q466" t="e">
        <f>SEARCH("lingkungan", E466)</f>
        <v>#VALUE!</v>
      </c>
      <c r="R466" t="e">
        <f>SEARCH("asasi", E466)</f>
        <v>#VALUE!</v>
      </c>
      <c r="S466" t="e">
        <f t="shared" si="17"/>
        <v>#VALUE!</v>
      </c>
      <c r="T466">
        <f>COUNTIF(E466, "*212*")</f>
        <v>0</v>
      </c>
    </row>
    <row r="467" spans="1:20" ht="43.2" hidden="1" x14ac:dyDescent="0.3">
      <c r="A467" s="2" t="s">
        <v>3230</v>
      </c>
      <c r="B467" s="2" t="s">
        <v>3265</v>
      </c>
      <c r="C467" s="2" t="s">
        <v>3752</v>
      </c>
      <c r="D467" s="2" t="s">
        <v>4444</v>
      </c>
      <c r="E467" s="1" t="s">
        <v>1232</v>
      </c>
      <c r="F467" s="1">
        <f>COUNTIF(E467, "*#*")</f>
        <v>0</v>
      </c>
      <c r="G467" s="1" t="e">
        <f>FIND("#", E467)</f>
        <v>#VALUE!</v>
      </c>
      <c r="I467" s="1">
        <f>COUNTIF(E467, "*RT*")</f>
        <v>0</v>
      </c>
      <c r="K467">
        <v>245</v>
      </c>
      <c r="L467">
        <v>152</v>
      </c>
      <c r="M467">
        <f>COUNTIF(E467, "*Jokowi*")</f>
        <v>0</v>
      </c>
      <c r="N467">
        <f>COUNTIF(E467, "*perempuan*")</f>
        <v>0</v>
      </c>
      <c r="O467" t="e">
        <f>FIND("HAM", E467)</f>
        <v>#VALUE!</v>
      </c>
      <c r="P467" t="e">
        <f>SEARCH("millennial", E467)</f>
        <v>#VALUE!</v>
      </c>
      <c r="Q467" t="e">
        <f>SEARCH("lingkungan", E467)</f>
        <v>#VALUE!</v>
      </c>
      <c r="R467" t="e">
        <f>SEARCH("asasi", E467)</f>
        <v>#VALUE!</v>
      </c>
      <c r="S467" t="e">
        <f t="shared" si="17"/>
        <v>#VALUE!</v>
      </c>
      <c r="T467">
        <f>COUNTIF(E467, "*212*")</f>
        <v>0</v>
      </c>
    </row>
    <row r="468" spans="1:20" ht="43.2" hidden="1" x14ac:dyDescent="0.3">
      <c r="A468" s="2" t="s">
        <v>3398</v>
      </c>
      <c r="B468" s="2" t="s">
        <v>3438</v>
      </c>
      <c r="C468" s="2" t="s">
        <v>3687</v>
      </c>
      <c r="D468" s="2" t="s">
        <v>3719</v>
      </c>
      <c r="E468" s="1" t="s">
        <v>495</v>
      </c>
      <c r="F468" s="1">
        <f>COUNTIF(E468, "*#*")</f>
        <v>0</v>
      </c>
      <c r="G468" s="1" t="e">
        <f>FIND("#", E468)</f>
        <v>#VALUE!</v>
      </c>
      <c r="I468" s="1">
        <f>COUNTIF(E468, "*RT*")</f>
        <v>0</v>
      </c>
      <c r="K468">
        <v>243</v>
      </c>
      <c r="L468">
        <v>276</v>
      </c>
      <c r="M468">
        <f>COUNTIF(E468, "*Jokowi*")</f>
        <v>0</v>
      </c>
      <c r="N468">
        <f>COUNTIF(E468, "*perempuan*")</f>
        <v>0</v>
      </c>
      <c r="O468" t="e">
        <f>FIND("HAM", E468)</f>
        <v>#VALUE!</v>
      </c>
      <c r="P468" t="e">
        <f>SEARCH("millennial", E468)</f>
        <v>#VALUE!</v>
      </c>
      <c r="Q468" t="e">
        <f>SEARCH("lingkungan", E468)</f>
        <v>#VALUE!</v>
      </c>
      <c r="R468" t="e">
        <f>SEARCH("asasi", E468)</f>
        <v>#VALUE!</v>
      </c>
      <c r="S468" t="e">
        <f t="shared" si="17"/>
        <v>#VALUE!</v>
      </c>
      <c r="T468">
        <f>COUNTIF(E468, "*212*")</f>
        <v>0</v>
      </c>
    </row>
    <row r="469" spans="1:20" ht="57.6" hidden="1" x14ac:dyDescent="0.3">
      <c r="A469" s="2" t="s">
        <v>3438</v>
      </c>
      <c r="B469" s="2" t="s">
        <v>3333</v>
      </c>
      <c r="C469" s="2" t="s">
        <v>5415</v>
      </c>
      <c r="D469" s="2" t="s">
        <v>6022</v>
      </c>
      <c r="E469" s="1" t="s">
        <v>2924</v>
      </c>
      <c r="F469" s="1">
        <f>COUNTIF(E469, "*#*")</f>
        <v>0</v>
      </c>
      <c r="G469" s="1" t="e">
        <f>FIND("#", E469)</f>
        <v>#VALUE!</v>
      </c>
      <c r="I469" s="1">
        <f>COUNTIF(E469, "*RT*")</f>
        <v>0</v>
      </c>
      <c r="K469">
        <v>242</v>
      </c>
      <c r="L469">
        <v>97</v>
      </c>
      <c r="M469">
        <f>COUNTIF(E469, "*Jokowi*")</f>
        <v>0</v>
      </c>
      <c r="N469">
        <f>COUNTIF(E469, "*perempuan*")</f>
        <v>0</v>
      </c>
      <c r="O469" t="e">
        <f>FIND("HAM", E469)</f>
        <v>#VALUE!</v>
      </c>
      <c r="P469" t="e">
        <f>SEARCH("millennial", E469)</f>
        <v>#VALUE!</v>
      </c>
      <c r="Q469" t="e">
        <f>SEARCH("lingkungan", E469)</f>
        <v>#VALUE!</v>
      </c>
      <c r="R469" t="e">
        <f>SEARCH("asasi", E469)</f>
        <v>#VALUE!</v>
      </c>
      <c r="S469" t="e">
        <f t="shared" si="17"/>
        <v>#VALUE!</v>
      </c>
      <c r="T469">
        <f>COUNTIF(E469, "*212*")</f>
        <v>0</v>
      </c>
    </row>
    <row r="470" spans="1:20" ht="57.6" hidden="1" x14ac:dyDescent="0.3">
      <c r="A470" s="2" t="s">
        <v>3230</v>
      </c>
      <c r="B470" s="2" t="s">
        <v>3265</v>
      </c>
      <c r="C470" s="2" t="s">
        <v>3752</v>
      </c>
      <c r="D470" s="2" t="s">
        <v>4445</v>
      </c>
      <c r="E470" s="1" t="s">
        <v>1233</v>
      </c>
      <c r="F470" s="1">
        <f>COUNTIF(E470, "*#*")</f>
        <v>0</v>
      </c>
      <c r="G470" s="1" t="e">
        <f>FIND("#", E470)</f>
        <v>#VALUE!</v>
      </c>
      <c r="I470" s="1">
        <f>COUNTIF(E470, "*RT*")</f>
        <v>0</v>
      </c>
      <c r="K470">
        <v>239</v>
      </c>
      <c r="L470">
        <v>122</v>
      </c>
      <c r="M470">
        <f>COUNTIF(E470, "*Jokowi*")</f>
        <v>0</v>
      </c>
      <c r="N470">
        <f>COUNTIF(E470, "*perempuan*")</f>
        <v>0</v>
      </c>
      <c r="O470" t="e">
        <f>FIND("HAM", E470)</f>
        <v>#VALUE!</v>
      </c>
      <c r="P470" t="e">
        <f>SEARCH("millennial", E470)</f>
        <v>#VALUE!</v>
      </c>
      <c r="Q470" t="e">
        <f>SEARCH("lingkungan", E470)</f>
        <v>#VALUE!</v>
      </c>
      <c r="R470" t="e">
        <f>SEARCH("asasi", E470)</f>
        <v>#VALUE!</v>
      </c>
      <c r="S470" t="e">
        <f t="shared" si="17"/>
        <v>#VALUE!</v>
      </c>
      <c r="T470">
        <f>COUNTIF(E470, "*212*")</f>
        <v>0</v>
      </c>
    </row>
    <row r="471" spans="1:20" ht="57.6" hidden="1" x14ac:dyDescent="0.3">
      <c r="A471" s="2" t="s">
        <v>3221</v>
      </c>
      <c r="B471" s="2" t="s">
        <v>3276</v>
      </c>
      <c r="C471" s="2" t="s">
        <v>3752</v>
      </c>
      <c r="D471" s="2" t="s">
        <v>4613</v>
      </c>
      <c r="E471" s="1" t="s">
        <v>1407</v>
      </c>
      <c r="F471" s="1">
        <f>COUNTIF(E471, "*#*")</f>
        <v>0</v>
      </c>
      <c r="G471" s="1" t="e">
        <f>FIND("#", E471)</f>
        <v>#VALUE!</v>
      </c>
      <c r="I471" s="1">
        <f>COUNTIF(E471, "*RT*")</f>
        <v>1</v>
      </c>
      <c r="J471" s="1" t="e">
        <f>FIND("RT",E471)</f>
        <v>#VALUE!</v>
      </c>
      <c r="K471">
        <v>239</v>
      </c>
      <c r="L471">
        <v>120</v>
      </c>
      <c r="M471">
        <f>COUNTIF(E471, "*Jokowi*")</f>
        <v>0</v>
      </c>
      <c r="N471">
        <f>COUNTIF(E471, "*perempuan*")</f>
        <v>0</v>
      </c>
      <c r="O471" t="e">
        <f>FIND("HAM", E471)</f>
        <v>#VALUE!</v>
      </c>
      <c r="P471" t="e">
        <f>SEARCH("millennial", E471)</f>
        <v>#VALUE!</v>
      </c>
      <c r="Q471" t="e">
        <f>SEARCH("lingkungan", E471)</f>
        <v>#VALUE!</v>
      </c>
      <c r="R471" t="e">
        <f>SEARCH("asasi", E471)</f>
        <v>#VALUE!</v>
      </c>
      <c r="S471" t="e">
        <f t="shared" si="17"/>
        <v>#VALUE!</v>
      </c>
      <c r="T471">
        <f>COUNTIF(E471, "*212*")</f>
        <v>0</v>
      </c>
    </row>
    <row r="472" spans="1:20" ht="43.2" hidden="1" x14ac:dyDescent="0.3">
      <c r="A472" s="2" t="s">
        <v>3199</v>
      </c>
      <c r="B472" s="2" t="s">
        <v>3257</v>
      </c>
      <c r="C472" s="2" t="s">
        <v>3752</v>
      </c>
      <c r="D472" s="2" t="s">
        <v>3937</v>
      </c>
      <c r="E472" s="1" t="s">
        <v>713</v>
      </c>
      <c r="F472" s="1">
        <f>COUNTIF(E472, "*#*")</f>
        <v>0</v>
      </c>
      <c r="G472" s="1" t="e">
        <f>FIND("#", E472)</f>
        <v>#VALUE!</v>
      </c>
      <c r="I472" s="1">
        <f>COUNTIF(E472, "*RT*")</f>
        <v>0</v>
      </c>
      <c r="K472">
        <v>238</v>
      </c>
      <c r="L472">
        <v>157</v>
      </c>
      <c r="M472">
        <f>COUNTIF(E472, "*Jokowi*")</f>
        <v>0</v>
      </c>
      <c r="N472">
        <f>COUNTIF(E472, "*perempuan*")</f>
        <v>0</v>
      </c>
      <c r="O472" t="e">
        <f>FIND("HAM", E472)</f>
        <v>#VALUE!</v>
      </c>
      <c r="P472" t="e">
        <f>SEARCH("millennial", E472)</f>
        <v>#VALUE!</v>
      </c>
      <c r="Q472" t="e">
        <f>SEARCH("lingkungan", E472)</f>
        <v>#VALUE!</v>
      </c>
      <c r="R472" t="e">
        <f>SEARCH("asasi", E472)</f>
        <v>#VALUE!</v>
      </c>
      <c r="S472" t="e">
        <f t="shared" si="17"/>
        <v>#VALUE!</v>
      </c>
      <c r="T472">
        <f>COUNTIF(E472, "*212*")</f>
        <v>0</v>
      </c>
    </row>
    <row r="473" spans="1:20" ht="43.2" hidden="1" x14ac:dyDescent="0.3">
      <c r="A473" s="2" t="s">
        <v>3438</v>
      </c>
      <c r="B473" s="2" t="s">
        <v>3285</v>
      </c>
      <c r="C473" s="2" t="s">
        <v>3752</v>
      </c>
      <c r="D473" s="2" t="s">
        <v>3789</v>
      </c>
      <c r="E473" s="1" t="s">
        <v>564</v>
      </c>
      <c r="F473" s="1">
        <f>COUNTIF(E473, "*#*")</f>
        <v>0</v>
      </c>
      <c r="G473" s="1" t="e">
        <f>FIND("#", E473)</f>
        <v>#VALUE!</v>
      </c>
      <c r="I473" s="1">
        <f>COUNTIF(E473, "*RT*")</f>
        <v>0</v>
      </c>
      <c r="K473">
        <v>237</v>
      </c>
      <c r="L473">
        <v>183</v>
      </c>
      <c r="M473">
        <f>COUNTIF(E473, "*Jokowi*")</f>
        <v>0</v>
      </c>
      <c r="N473">
        <f>COUNTIF(E473, "*perempuan*")</f>
        <v>0</v>
      </c>
      <c r="O473" t="e">
        <f>FIND("HAM", E473)</f>
        <v>#VALUE!</v>
      </c>
      <c r="P473" t="e">
        <f>SEARCH("millennial", E473)</f>
        <v>#VALUE!</v>
      </c>
      <c r="Q473" t="e">
        <f>SEARCH("lingkungan", E473)</f>
        <v>#VALUE!</v>
      </c>
      <c r="R473" t="e">
        <f>SEARCH("asasi", E473)</f>
        <v>#VALUE!</v>
      </c>
      <c r="S473" t="e">
        <f t="shared" si="17"/>
        <v>#VALUE!</v>
      </c>
      <c r="T473">
        <f>COUNTIF(E473, "*212*")</f>
        <v>0</v>
      </c>
    </row>
    <row r="474" spans="1:20" ht="43.2" hidden="1" x14ac:dyDescent="0.3">
      <c r="A474" s="2" t="s">
        <v>3254</v>
      </c>
      <c r="B474" s="2" t="s">
        <v>3254</v>
      </c>
      <c r="C474" s="2" t="s">
        <v>3752</v>
      </c>
      <c r="D474" s="2" t="s">
        <v>3842</v>
      </c>
      <c r="E474" s="1" t="s">
        <v>618</v>
      </c>
      <c r="F474" s="1">
        <f>COUNTIF(E474, "*#*")</f>
        <v>0</v>
      </c>
      <c r="G474" s="1" t="e">
        <f>FIND("#", E474)</f>
        <v>#VALUE!</v>
      </c>
      <c r="I474" s="1">
        <f>COUNTIF(E474, "*RT*")</f>
        <v>0</v>
      </c>
      <c r="K474">
        <v>237</v>
      </c>
      <c r="L474">
        <v>247</v>
      </c>
      <c r="M474">
        <f>COUNTIF(E474, "*Jokowi*")</f>
        <v>0</v>
      </c>
      <c r="N474">
        <f>COUNTIF(E474, "*perempuan*")</f>
        <v>0</v>
      </c>
      <c r="O474" t="e">
        <f>FIND("HAM", E474)</f>
        <v>#VALUE!</v>
      </c>
      <c r="P474" t="e">
        <f>SEARCH("millennial", E474)</f>
        <v>#VALUE!</v>
      </c>
      <c r="Q474" t="e">
        <f>SEARCH("lingkungan", E474)</f>
        <v>#VALUE!</v>
      </c>
      <c r="R474" t="e">
        <f>SEARCH("asasi", E474)</f>
        <v>#VALUE!</v>
      </c>
      <c r="S474" t="e">
        <f t="shared" si="17"/>
        <v>#VALUE!</v>
      </c>
      <c r="T474">
        <f>COUNTIF(E474, "*212*")</f>
        <v>0</v>
      </c>
    </row>
    <row r="475" spans="1:20" ht="43.2" hidden="1" x14ac:dyDescent="0.3">
      <c r="A475" s="2" t="s">
        <v>3265</v>
      </c>
      <c r="B475" s="2" t="s">
        <v>3193</v>
      </c>
      <c r="C475" s="2" t="s">
        <v>3194</v>
      </c>
      <c r="D475" s="2" t="s">
        <v>3273</v>
      </c>
      <c r="E475" s="1" t="s">
        <v>68</v>
      </c>
      <c r="F475" s="1">
        <f>COUNTIF(E475, "*#*")</f>
        <v>0</v>
      </c>
      <c r="G475" s="1" t="e">
        <f>FIND("#", E475)</f>
        <v>#VALUE!</v>
      </c>
      <c r="I475" s="1">
        <f>COUNTIF(E475, "*RT*")</f>
        <v>1</v>
      </c>
      <c r="J475" s="1">
        <f>FIND("RT",E475)</f>
        <v>1</v>
      </c>
      <c r="K475">
        <v>84</v>
      </c>
      <c r="L475">
        <v>0</v>
      </c>
      <c r="M475">
        <f>COUNTIF(E475, "*Jokowi*")</f>
        <v>0</v>
      </c>
      <c r="N475">
        <f>COUNTIF(E475, "*perempuan*")</f>
        <v>0</v>
      </c>
      <c r="O475" t="e">
        <f>FIND("HAM", E475)</f>
        <v>#VALUE!</v>
      </c>
      <c r="P475" t="e">
        <f>SEARCH("millennial", E475)</f>
        <v>#VALUE!</v>
      </c>
      <c r="Q475" t="e">
        <f>SEARCH("lingkungan", E475)</f>
        <v>#VALUE!</v>
      </c>
      <c r="R475" t="e">
        <f>SEARCH("asasi", E475)</f>
        <v>#VALUE!</v>
      </c>
      <c r="S475" t="e">
        <f t="shared" si="17"/>
        <v>#VALUE!</v>
      </c>
      <c r="T475">
        <f>COUNTIF(E475, "*212*")</f>
        <v>1</v>
      </c>
    </row>
    <row r="476" spans="1:20" ht="43.2" hidden="1" x14ac:dyDescent="0.3">
      <c r="A476" s="2" t="s">
        <v>3238</v>
      </c>
      <c r="B476" s="2" t="s">
        <v>3257</v>
      </c>
      <c r="C476" s="2" t="s">
        <v>3687</v>
      </c>
      <c r="D476" s="2" t="s">
        <v>3701</v>
      </c>
      <c r="E476" s="1" t="s">
        <v>477</v>
      </c>
      <c r="F476" s="1">
        <f>COUNTIF(E476, "*#*")</f>
        <v>0</v>
      </c>
      <c r="G476" s="1" t="e">
        <f>FIND("#", E476)</f>
        <v>#VALUE!</v>
      </c>
      <c r="I476" s="1">
        <f>COUNTIF(E476, "*RT*")</f>
        <v>1</v>
      </c>
      <c r="J476" s="1" t="e">
        <f>FIND("RT",E476)</f>
        <v>#VALUE!</v>
      </c>
      <c r="K476">
        <v>236</v>
      </c>
      <c r="L476">
        <v>289</v>
      </c>
      <c r="M476">
        <f>COUNTIF(E476, "*Jokowi*")</f>
        <v>0</v>
      </c>
      <c r="N476">
        <f>COUNTIF(E476, "*perempuan*")</f>
        <v>0</v>
      </c>
      <c r="O476" t="e">
        <f>FIND("HAM", E476)</f>
        <v>#VALUE!</v>
      </c>
      <c r="P476" t="e">
        <f>SEARCH("millennial", E476)</f>
        <v>#VALUE!</v>
      </c>
      <c r="Q476" t="e">
        <f>SEARCH("lingkungan", E476)</f>
        <v>#VALUE!</v>
      </c>
      <c r="R476" t="e">
        <f>SEARCH("asasi", E476)</f>
        <v>#VALUE!</v>
      </c>
      <c r="S476" t="e">
        <f t="shared" si="17"/>
        <v>#VALUE!</v>
      </c>
      <c r="T476">
        <f>COUNTIF(E476, "*212*")</f>
        <v>0</v>
      </c>
    </row>
    <row r="477" spans="1:20" ht="57.6" hidden="1" x14ac:dyDescent="0.3">
      <c r="A477" s="2" t="s">
        <v>3333</v>
      </c>
      <c r="B477" s="2" t="s">
        <v>3263</v>
      </c>
      <c r="C477" s="2" t="s">
        <v>3752</v>
      </c>
      <c r="D477" s="2" t="s">
        <v>4222</v>
      </c>
      <c r="E477" s="1" t="s">
        <v>1002</v>
      </c>
      <c r="F477" s="1">
        <f>COUNTIF(E477, "*#*")</f>
        <v>0</v>
      </c>
      <c r="G477" s="1" t="e">
        <f>FIND("#", E477)</f>
        <v>#VALUE!</v>
      </c>
      <c r="I477" s="1">
        <f>COUNTIF(E477, "*RT*")</f>
        <v>1</v>
      </c>
      <c r="J477" s="1" t="e">
        <f>FIND("RT",E477)</f>
        <v>#VALUE!</v>
      </c>
      <c r="K477">
        <v>235</v>
      </c>
      <c r="L477">
        <v>76</v>
      </c>
      <c r="M477">
        <f>COUNTIF(E477, "*Jokowi*")</f>
        <v>0</v>
      </c>
      <c r="N477">
        <f>COUNTIF(E477, "*perempuan*")</f>
        <v>0</v>
      </c>
      <c r="O477" t="e">
        <f>FIND("HAM", E477)</f>
        <v>#VALUE!</v>
      </c>
      <c r="P477" t="e">
        <f>SEARCH("millennial", E477)</f>
        <v>#VALUE!</v>
      </c>
      <c r="Q477" t="e">
        <f>SEARCH("lingkungan", E477)</f>
        <v>#VALUE!</v>
      </c>
      <c r="R477" t="e">
        <f>SEARCH("asasi", E477)</f>
        <v>#VALUE!</v>
      </c>
      <c r="S477" t="e">
        <f t="shared" si="17"/>
        <v>#VALUE!</v>
      </c>
      <c r="T477">
        <f>COUNTIF(E477, "*212*")</f>
        <v>0</v>
      </c>
    </row>
    <row r="478" spans="1:20" ht="43.2" hidden="1" x14ac:dyDescent="0.3">
      <c r="A478" s="2" t="s">
        <v>3298</v>
      </c>
      <c r="B478" s="2" t="s">
        <v>3257</v>
      </c>
      <c r="C478" s="2" t="s">
        <v>3752</v>
      </c>
      <c r="D478" s="2" t="s">
        <v>3953</v>
      </c>
      <c r="E478" s="1" t="s">
        <v>729</v>
      </c>
      <c r="F478" s="1">
        <f>COUNTIF(E478, "*#*")</f>
        <v>0</v>
      </c>
      <c r="G478" s="1" t="e">
        <f>FIND("#", E478)</f>
        <v>#VALUE!</v>
      </c>
      <c r="I478" s="1">
        <f>COUNTIF(E478, "*RT*")</f>
        <v>0</v>
      </c>
      <c r="K478">
        <v>233</v>
      </c>
      <c r="L478">
        <v>149</v>
      </c>
      <c r="M478">
        <f>COUNTIF(E478, "*Jokowi*")</f>
        <v>0</v>
      </c>
      <c r="N478">
        <f>COUNTIF(E478, "*perempuan*")</f>
        <v>0</v>
      </c>
      <c r="O478" t="e">
        <f>FIND("HAM", E478)</f>
        <v>#VALUE!</v>
      </c>
      <c r="P478" t="e">
        <f>SEARCH("millennial", E478)</f>
        <v>#VALUE!</v>
      </c>
      <c r="Q478" t="e">
        <f>SEARCH("lingkungan", E478)</f>
        <v>#VALUE!</v>
      </c>
      <c r="R478" t="e">
        <f>SEARCH("asasi", E478)</f>
        <v>#VALUE!</v>
      </c>
      <c r="S478" t="e">
        <f t="shared" si="17"/>
        <v>#VALUE!</v>
      </c>
      <c r="T478">
        <f>COUNTIF(E478, "*212*")</f>
        <v>0</v>
      </c>
    </row>
    <row r="479" spans="1:20" ht="57.6" hidden="1" x14ac:dyDescent="0.3">
      <c r="A479" s="2" t="s">
        <v>3221</v>
      </c>
      <c r="B479" s="2" t="s">
        <v>3193</v>
      </c>
      <c r="C479" s="2" t="s">
        <v>3194</v>
      </c>
      <c r="D479" s="2" t="s">
        <v>3223</v>
      </c>
      <c r="E479" s="1" t="s">
        <v>28</v>
      </c>
      <c r="F479" s="1">
        <f>COUNTIF(E479, "*#*")</f>
        <v>0</v>
      </c>
      <c r="G479" s="1" t="e">
        <f>FIND("#", E479)</f>
        <v>#VALUE!</v>
      </c>
      <c r="I479" s="1">
        <f>COUNTIF(E479, "*RT*")</f>
        <v>0</v>
      </c>
      <c r="K479">
        <v>80</v>
      </c>
      <c r="L479">
        <v>406</v>
      </c>
      <c r="M479">
        <f>COUNTIF(E479, "*Jokowi*")</f>
        <v>0</v>
      </c>
      <c r="N479">
        <f>COUNTIF(E479, "*perempuan*")</f>
        <v>0</v>
      </c>
      <c r="O479" t="e">
        <f>FIND("HAM", E479)</f>
        <v>#VALUE!</v>
      </c>
      <c r="P479" t="e">
        <f>SEARCH("millennial", E479)</f>
        <v>#VALUE!</v>
      </c>
      <c r="Q479" t="e">
        <f>SEARCH("lingkungan", E479)</f>
        <v>#VALUE!</v>
      </c>
      <c r="R479" t="e">
        <f>SEARCH("asasi", E479)</f>
        <v>#VALUE!</v>
      </c>
      <c r="S479" t="e">
        <f t="shared" si="17"/>
        <v>#VALUE!</v>
      </c>
      <c r="T479">
        <f>COUNTIF(E479, "*212*")</f>
        <v>0</v>
      </c>
    </row>
    <row r="480" spans="1:20" ht="43.2" hidden="1" x14ac:dyDescent="0.3">
      <c r="A480" s="2" t="s">
        <v>3438</v>
      </c>
      <c r="B480" s="2" t="s">
        <v>3333</v>
      </c>
      <c r="C480" s="2" t="s">
        <v>3752</v>
      </c>
      <c r="D480" s="2" t="s">
        <v>3813</v>
      </c>
      <c r="E480" s="1" t="s">
        <v>588</v>
      </c>
      <c r="F480" s="1">
        <f>COUNTIF(E480, "*#*")</f>
        <v>0</v>
      </c>
      <c r="G480" s="1" t="e">
        <f>FIND("#", E480)</f>
        <v>#VALUE!</v>
      </c>
      <c r="I480" s="1">
        <f>COUNTIF(E480, "*RT*")</f>
        <v>0</v>
      </c>
      <c r="K480">
        <v>230</v>
      </c>
      <c r="L480">
        <v>139</v>
      </c>
      <c r="M480">
        <f>COUNTIF(E480, "*Jokowi*")</f>
        <v>0</v>
      </c>
      <c r="N480">
        <f>COUNTIF(E480, "*perempuan*")</f>
        <v>0</v>
      </c>
      <c r="O480" t="e">
        <f>FIND("HAM", E480)</f>
        <v>#VALUE!</v>
      </c>
      <c r="P480" t="e">
        <f>SEARCH("millennial", E480)</f>
        <v>#VALUE!</v>
      </c>
      <c r="Q480" t="e">
        <f>SEARCH("lingkungan", E480)</f>
        <v>#VALUE!</v>
      </c>
      <c r="R480" t="e">
        <f>SEARCH("asasi", E480)</f>
        <v>#VALUE!</v>
      </c>
      <c r="S480" t="e">
        <f t="shared" si="17"/>
        <v>#VALUE!</v>
      </c>
      <c r="T480">
        <f>COUNTIF(E480, "*212*")</f>
        <v>0</v>
      </c>
    </row>
    <row r="481" spans="1:20" ht="43.2" hidden="1" x14ac:dyDescent="0.3">
      <c r="A481" s="2" t="s">
        <v>3391</v>
      </c>
      <c r="B481" s="2" t="s">
        <v>3257</v>
      </c>
      <c r="C481" s="2" t="s">
        <v>3752</v>
      </c>
      <c r="D481" s="2" t="s">
        <v>4082</v>
      </c>
      <c r="E481" s="1" t="s">
        <v>861</v>
      </c>
      <c r="F481" s="1">
        <f>COUNTIF(E481, "*#*")</f>
        <v>0</v>
      </c>
      <c r="G481" s="1" t="e">
        <f>FIND("#", E481)</f>
        <v>#VALUE!</v>
      </c>
      <c r="I481" s="1">
        <f>COUNTIF(E481, "*RT*")</f>
        <v>0</v>
      </c>
      <c r="K481">
        <v>230</v>
      </c>
      <c r="L481">
        <v>67</v>
      </c>
      <c r="M481">
        <f>COUNTIF(E481, "*Jokowi*")</f>
        <v>0</v>
      </c>
      <c r="N481">
        <f>COUNTIF(E481, "*perempuan*")</f>
        <v>0</v>
      </c>
      <c r="O481" t="e">
        <f>FIND("HAM", E481)</f>
        <v>#VALUE!</v>
      </c>
      <c r="P481" t="e">
        <f>SEARCH("millennial", E481)</f>
        <v>#VALUE!</v>
      </c>
      <c r="Q481" t="e">
        <f>SEARCH("lingkungan", E481)</f>
        <v>#VALUE!</v>
      </c>
      <c r="R481" t="e">
        <f>SEARCH("asasi", E481)</f>
        <v>#VALUE!</v>
      </c>
      <c r="S481" t="e">
        <f t="shared" si="17"/>
        <v>#VALUE!</v>
      </c>
      <c r="T481">
        <f>COUNTIF(E481, "*212*")</f>
        <v>0</v>
      </c>
    </row>
    <row r="482" spans="1:20" ht="57.6" hidden="1" x14ac:dyDescent="0.3">
      <c r="A482" s="2" t="s">
        <v>3247</v>
      </c>
      <c r="B482" s="2" t="s">
        <v>3263</v>
      </c>
      <c r="C482" s="2" t="s">
        <v>3752</v>
      </c>
      <c r="D482" s="2" t="s">
        <v>4237</v>
      </c>
      <c r="E482" s="1" t="s">
        <v>1017</v>
      </c>
      <c r="F482" s="1">
        <f>COUNTIF(E482, "*#*")</f>
        <v>0</v>
      </c>
      <c r="G482" s="1" t="e">
        <f>FIND("#", E482)</f>
        <v>#VALUE!</v>
      </c>
      <c r="I482" s="1">
        <f>COUNTIF(E482, "*RT*")</f>
        <v>0</v>
      </c>
      <c r="K482">
        <v>229</v>
      </c>
      <c r="L482">
        <v>153</v>
      </c>
      <c r="M482">
        <f>COUNTIF(E482, "*Jokowi*")</f>
        <v>0</v>
      </c>
      <c r="N482">
        <f>COUNTIF(E482, "*perempuan*")</f>
        <v>0</v>
      </c>
      <c r="O482" t="e">
        <f>FIND("HAM", E482)</f>
        <v>#VALUE!</v>
      </c>
      <c r="P482" t="e">
        <f>SEARCH("millennial", E482)</f>
        <v>#VALUE!</v>
      </c>
      <c r="Q482" t="e">
        <f>SEARCH("lingkungan", E482)</f>
        <v>#VALUE!</v>
      </c>
      <c r="R482" t="e">
        <f>SEARCH("asasi", E482)</f>
        <v>#VALUE!</v>
      </c>
      <c r="S482" t="e">
        <f t="shared" si="17"/>
        <v>#VALUE!</v>
      </c>
      <c r="T482">
        <f>COUNTIF(E482, "*212*")</f>
        <v>0</v>
      </c>
    </row>
    <row r="483" spans="1:20" ht="43.2" hidden="1" x14ac:dyDescent="0.3">
      <c r="A483" s="2" t="s">
        <v>3257</v>
      </c>
      <c r="B483" s="2" t="s">
        <v>3276</v>
      </c>
      <c r="C483" s="2" t="s">
        <v>3687</v>
      </c>
      <c r="D483" s="2" t="s">
        <v>3748</v>
      </c>
      <c r="E483" s="1" t="s">
        <v>524</v>
      </c>
      <c r="F483" s="1">
        <f>COUNTIF(E483, "*#*")</f>
        <v>0</v>
      </c>
      <c r="G483" s="1" t="e">
        <f>FIND("#", E483)</f>
        <v>#VALUE!</v>
      </c>
      <c r="I483" s="1">
        <f>COUNTIF(E483, "*RT*")</f>
        <v>1</v>
      </c>
      <c r="J483" s="1" t="e">
        <f>FIND("RT",E483)</f>
        <v>#VALUE!</v>
      </c>
      <c r="K483">
        <v>227</v>
      </c>
      <c r="L483">
        <v>187</v>
      </c>
      <c r="M483">
        <f>COUNTIF(E483, "*Jokowi*")</f>
        <v>0</v>
      </c>
      <c r="N483">
        <f>COUNTIF(E483, "*perempuan*")</f>
        <v>0</v>
      </c>
      <c r="O483" t="e">
        <f>FIND("HAM", E483)</f>
        <v>#VALUE!</v>
      </c>
      <c r="P483" t="e">
        <f>SEARCH("millennial", E483)</f>
        <v>#VALUE!</v>
      </c>
      <c r="Q483" t="e">
        <f>SEARCH("lingkungan", E483)</f>
        <v>#VALUE!</v>
      </c>
      <c r="R483" t="e">
        <f>SEARCH("asasi", E483)</f>
        <v>#VALUE!</v>
      </c>
      <c r="S483" t="e">
        <f t="shared" si="17"/>
        <v>#VALUE!</v>
      </c>
      <c r="T483">
        <f>COUNTIF(E483, "*212*")</f>
        <v>0</v>
      </c>
    </row>
    <row r="484" spans="1:20" ht="28.8" hidden="1" x14ac:dyDescent="0.3">
      <c r="A484" s="2" t="s">
        <v>3193</v>
      </c>
      <c r="B484" s="2" t="s">
        <v>3333</v>
      </c>
      <c r="C484" s="2" t="s">
        <v>5415</v>
      </c>
      <c r="D484" s="2" t="s">
        <v>5918</v>
      </c>
      <c r="E484" s="1" t="s">
        <v>2807</v>
      </c>
      <c r="F484" s="1">
        <f>COUNTIF(E484, "*#*")</f>
        <v>0</v>
      </c>
      <c r="G484" s="1" t="e">
        <f>FIND("#", E484)</f>
        <v>#VALUE!</v>
      </c>
      <c r="I484" s="1">
        <f>COUNTIF(E484, "*RT*")</f>
        <v>0</v>
      </c>
      <c r="K484">
        <v>227</v>
      </c>
      <c r="L484">
        <v>23</v>
      </c>
      <c r="M484">
        <f>COUNTIF(E484, "*Jokowi*")</f>
        <v>0</v>
      </c>
      <c r="N484">
        <f>COUNTIF(E484, "*perempuan*")</f>
        <v>0</v>
      </c>
      <c r="O484" t="e">
        <f>FIND("HAM", E484)</f>
        <v>#VALUE!</v>
      </c>
      <c r="P484" t="e">
        <f>SEARCH("millennial", E484)</f>
        <v>#VALUE!</v>
      </c>
      <c r="Q484" t="e">
        <f>SEARCH("lingkungan", E484)</f>
        <v>#VALUE!</v>
      </c>
      <c r="R484" t="e">
        <f>SEARCH("asasi", E484)</f>
        <v>#VALUE!</v>
      </c>
      <c r="S484" t="e">
        <f t="shared" si="17"/>
        <v>#VALUE!</v>
      </c>
      <c r="T484">
        <f>COUNTIF(E484, "*212*")</f>
        <v>0</v>
      </c>
    </row>
    <row r="485" spans="1:20" ht="57.6" hidden="1" x14ac:dyDescent="0.3">
      <c r="A485" s="2" t="s">
        <v>3298</v>
      </c>
      <c r="B485" s="2" t="s">
        <v>3438</v>
      </c>
      <c r="C485" s="2" t="s">
        <v>3752</v>
      </c>
      <c r="D485" s="2" t="s">
        <v>4159</v>
      </c>
      <c r="E485" s="1" t="s">
        <v>938</v>
      </c>
      <c r="F485" s="1">
        <f>COUNTIF(E485, "*#*")</f>
        <v>0</v>
      </c>
      <c r="G485" s="1" t="e">
        <f>FIND("#", E485)</f>
        <v>#VALUE!</v>
      </c>
      <c r="I485" s="1">
        <f>COUNTIF(E485, "*RT*")</f>
        <v>0</v>
      </c>
      <c r="K485">
        <v>226</v>
      </c>
      <c r="L485">
        <v>149</v>
      </c>
      <c r="M485">
        <f>COUNTIF(E485, "*Jokowi*")</f>
        <v>0</v>
      </c>
      <c r="N485">
        <f>COUNTIF(E485, "*perempuan*")</f>
        <v>0</v>
      </c>
      <c r="O485" t="e">
        <f>FIND("HAM", E485)</f>
        <v>#VALUE!</v>
      </c>
      <c r="P485" t="e">
        <f>SEARCH("millennial", E485)</f>
        <v>#VALUE!</v>
      </c>
      <c r="Q485" t="e">
        <f>SEARCH("lingkungan", E485)</f>
        <v>#VALUE!</v>
      </c>
      <c r="R485" t="e">
        <f>SEARCH("asasi", E485)</f>
        <v>#VALUE!</v>
      </c>
      <c r="S485" t="e">
        <f t="shared" si="17"/>
        <v>#VALUE!</v>
      </c>
      <c r="T485">
        <f>COUNTIF(E485, "*212*")</f>
        <v>0</v>
      </c>
    </row>
    <row r="486" spans="1:20" ht="57.6" hidden="1" x14ac:dyDescent="0.3">
      <c r="A486" s="2" t="s">
        <v>3257</v>
      </c>
      <c r="B486" s="2" t="s">
        <v>3276</v>
      </c>
      <c r="C486" s="2" t="s">
        <v>3687</v>
      </c>
      <c r="D486" s="2" t="s">
        <v>3741</v>
      </c>
      <c r="E486" s="1" t="s">
        <v>517</v>
      </c>
      <c r="F486" s="1">
        <f>COUNTIF(E486, "*#*")</f>
        <v>0</v>
      </c>
      <c r="G486" s="1" t="e">
        <f>FIND("#", E486)</f>
        <v>#VALUE!</v>
      </c>
      <c r="I486" s="1">
        <f>COUNTIF(E486, "*RT*")</f>
        <v>0</v>
      </c>
      <c r="K486">
        <v>225</v>
      </c>
      <c r="L486">
        <v>205</v>
      </c>
      <c r="M486">
        <f>COUNTIF(E486, "*Jokowi*")</f>
        <v>0</v>
      </c>
      <c r="N486">
        <f>COUNTIF(E486, "*perempuan*")</f>
        <v>0</v>
      </c>
      <c r="O486" t="e">
        <f>FIND("HAM", E486)</f>
        <v>#VALUE!</v>
      </c>
      <c r="P486" t="e">
        <f>SEARCH("millennial", E486)</f>
        <v>#VALUE!</v>
      </c>
      <c r="Q486" t="e">
        <f>SEARCH("lingkungan", E486)</f>
        <v>#VALUE!</v>
      </c>
      <c r="R486" t="e">
        <f>SEARCH("asasi", E486)</f>
        <v>#VALUE!</v>
      </c>
      <c r="S486" t="e">
        <f t="shared" si="17"/>
        <v>#VALUE!</v>
      </c>
      <c r="T486">
        <f>COUNTIF(E486, "*212*")</f>
        <v>0</v>
      </c>
    </row>
    <row r="487" spans="1:20" ht="43.2" hidden="1" x14ac:dyDescent="0.3">
      <c r="A487" s="2" t="s">
        <v>3257</v>
      </c>
      <c r="B487" s="2" t="s">
        <v>3276</v>
      </c>
      <c r="C487" s="2" t="s">
        <v>3589</v>
      </c>
      <c r="D487" s="2" t="s">
        <v>3675</v>
      </c>
      <c r="E487" s="1" t="s">
        <v>452</v>
      </c>
      <c r="F487" s="1">
        <f>COUNTIF(E487, "*#*")</f>
        <v>0</v>
      </c>
      <c r="G487" s="1" t="e">
        <f>FIND("#", E487)</f>
        <v>#VALUE!</v>
      </c>
      <c r="I487" s="1">
        <f>COUNTIF(E487, "*RT*")</f>
        <v>0</v>
      </c>
      <c r="K487">
        <v>224</v>
      </c>
      <c r="L487">
        <v>271</v>
      </c>
      <c r="M487">
        <f>COUNTIF(E487, "*Jokowi*")</f>
        <v>0</v>
      </c>
      <c r="N487">
        <f>COUNTIF(E487, "*perempuan*")</f>
        <v>0</v>
      </c>
      <c r="O487" t="e">
        <f>FIND("HAM", E487)</f>
        <v>#VALUE!</v>
      </c>
      <c r="P487" t="e">
        <f>SEARCH("millennial", E487)</f>
        <v>#VALUE!</v>
      </c>
      <c r="Q487" t="e">
        <f>SEARCH("lingkungan", E487)</f>
        <v>#VALUE!</v>
      </c>
      <c r="R487" t="e">
        <f>SEARCH("asasi", E487)</f>
        <v>#VALUE!</v>
      </c>
      <c r="S487" t="e">
        <f t="shared" si="17"/>
        <v>#VALUE!</v>
      </c>
      <c r="T487">
        <f>COUNTIF(E487, "*212*")</f>
        <v>0</v>
      </c>
    </row>
    <row r="488" spans="1:20" ht="57.6" hidden="1" x14ac:dyDescent="0.3">
      <c r="A488" s="2" t="s">
        <v>3290</v>
      </c>
      <c r="B488" s="2" t="s">
        <v>3485</v>
      </c>
      <c r="C488" s="2" t="s">
        <v>3687</v>
      </c>
      <c r="D488" s="2" t="s">
        <v>3749</v>
      </c>
      <c r="E488" s="1" t="s">
        <v>525</v>
      </c>
      <c r="F488" s="1">
        <f>COUNTIF(E488, "*#*")</f>
        <v>0</v>
      </c>
      <c r="G488" s="1" t="e">
        <f>FIND("#", E488)</f>
        <v>#VALUE!</v>
      </c>
      <c r="I488" s="1">
        <f>COUNTIF(E488, "*RT*")</f>
        <v>0</v>
      </c>
      <c r="K488">
        <v>224</v>
      </c>
      <c r="L488">
        <v>278</v>
      </c>
      <c r="M488">
        <f>COUNTIF(E488, "*Jokowi*")</f>
        <v>0</v>
      </c>
      <c r="N488">
        <f>COUNTIF(E488, "*perempuan*")</f>
        <v>0</v>
      </c>
      <c r="O488" t="e">
        <f>FIND("HAM", E488)</f>
        <v>#VALUE!</v>
      </c>
      <c r="P488" t="e">
        <f>SEARCH("millennial", E488)</f>
        <v>#VALUE!</v>
      </c>
      <c r="Q488" t="e">
        <f>SEARCH("lingkungan", E488)</f>
        <v>#VALUE!</v>
      </c>
      <c r="R488" t="e">
        <f>SEARCH("asasi", E488)</f>
        <v>#VALUE!</v>
      </c>
      <c r="S488" t="e">
        <f t="shared" si="17"/>
        <v>#VALUE!</v>
      </c>
      <c r="T488">
        <f>COUNTIF(E488, "*212*")</f>
        <v>0</v>
      </c>
    </row>
    <row r="489" spans="1:20" ht="43.2" hidden="1" x14ac:dyDescent="0.3">
      <c r="A489" s="2" t="s">
        <v>3265</v>
      </c>
      <c r="B489" s="2" t="s">
        <v>3257</v>
      </c>
      <c r="C489" s="2" t="s">
        <v>3752</v>
      </c>
      <c r="D489" s="2" t="s">
        <v>4152</v>
      </c>
      <c r="E489" s="1" t="s">
        <v>931</v>
      </c>
      <c r="F489" s="1">
        <f>COUNTIF(E489, "*#*")</f>
        <v>0</v>
      </c>
      <c r="G489" s="1" t="e">
        <f>FIND("#", E489)</f>
        <v>#VALUE!</v>
      </c>
      <c r="I489" s="1">
        <f>COUNTIF(E489, "*RT*")</f>
        <v>0</v>
      </c>
      <c r="K489">
        <v>224</v>
      </c>
      <c r="L489">
        <v>108</v>
      </c>
      <c r="M489">
        <f>COUNTIF(E489, "*Jokowi*")</f>
        <v>0</v>
      </c>
      <c r="N489">
        <f>COUNTIF(E489, "*perempuan*")</f>
        <v>0</v>
      </c>
      <c r="O489" t="e">
        <f>FIND("HAM", E489)</f>
        <v>#VALUE!</v>
      </c>
      <c r="P489" t="e">
        <f>SEARCH("millennial", E489)</f>
        <v>#VALUE!</v>
      </c>
      <c r="Q489" t="e">
        <f>SEARCH("lingkungan", E489)</f>
        <v>#VALUE!</v>
      </c>
      <c r="R489" t="e">
        <f>SEARCH("asasi", E489)</f>
        <v>#VALUE!</v>
      </c>
      <c r="S489" t="e">
        <f t="shared" si="17"/>
        <v>#VALUE!</v>
      </c>
      <c r="T489">
        <f>COUNTIF(E489, "*212*")</f>
        <v>0</v>
      </c>
    </row>
    <row r="490" spans="1:20" ht="43.2" hidden="1" x14ac:dyDescent="0.3">
      <c r="A490" s="2" t="s">
        <v>3437</v>
      </c>
      <c r="B490" s="2" t="s">
        <v>3263</v>
      </c>
      <c r="C490" s="2" t="s">
        <v>3752</v>
      </c>
      <c r="D490" s="2" t="s">
        <v>4208</v>
      </c>
      <c r="E490" s="1" t="s">
        <v>988</v>
      </c>
      <c r="F490" s="1">
        <f>COUNTIF(E490, "*#*")</f>
        <v>0</v>
      </c>
      <c r="G490" s="1" t="e">
        <f>FIND("#", E490)</f>
        <v>#VALUE!</v>
      </c>
      <c r="I490" s="1">
        <f>COUNTIF(E490, "*RT*")</f>
        <v>1</v>
      </c>
      <c r="J490" s="1" t="e">
        <f>FIND("RT",E490)</f>
        <v>#VALUE!</v>
      </c>
      <c r="K490">
        <v>224</v>
      </c>
      <c r="L490">
        <v>76</v>
      </c>
      <c r="M490">
        <f>COUNTIF(E490, "*Jokowi*")</f>
        <v>0</v>
      </c>
      <c r="N490">
        <f>COUNTIF(E490, "*perempuan*")</f>
        <v>0</v>
      </c>
      <c r="O490" t="e">
        <f>FIND("HAM", E490)</f>
        <v>#VALUE!</v>
      </c>
      <c r="P490" t="e">
        <f>SEARCH("millennial", E490)</f>
        <v>#VALUE!</v>
      </c>
      <c r="Q490" t="e">
        <f>SEARCH("lingkungan", E490)</f>
        <v>#VALUE!</v>
      </c>
      <c r="R490" t="e">
        <f>SEARCH("asasi", E490)</f>
        <v>#VALUE!</v>
      </c>
      <c r="S490" t="e">
        <f t="shared" si="17"/>
        <v>#VALUE!</v>
      </c>
      <c r="T490">
        <f>COUNTIF(E490, "*212*")</f>
        <v>0</v>
      </c>
    </row>
    <row r="491" spans="1:20" ht="43.2" hidden="1" x14ac:dyDescent="0.3">
      <c r="A491" s="2" t="s">
        <v>3221</v>
      </c>
      <c r="B491" s="2" t="s">
        <v>3247</v>
      </c>
      <c r="C491" s="2" t="s">
        <v>5415</v>
      </c>
      <c r="D491" s="2" t="s">
        <v>6096</v>
      </c>
      <c r="E491" s="1" t="s">
        <v>3009</v>
      </c>
      <c r="F491" s="1">
        <f>COUNTIF(E491, "*#*")</f>
        <v>0</v>
      </c>
      <c r="G491" s="1" t="e">
        <f>FIND("#", E491)</f>
        <v>#VALUE!</v>
      </c>
      <c r="I491" s="1">
        <f>COUNTIF(E491, "*RT*")</f>
        <v>0</v>
      </c>
      <c r="K491">
        <v>224</v>
      </c>
      <c r="L491">
        <v>241</v>
      </c>
      <c r="M491">
        <f>COUNTIF(E491, "*Jokowi*")</f>
        <v>0</v>
      </c>
      <c r="N491">
        <f>COUNTIF(E491, "*perempuan*")</f>
        <v>0</v>
      </c>
      <c r="O491" t="e">
        <f>FIND("HAM", E491)</f>
        <v>#VALUE!</v>
      </c>
      <c r="P491" t="e">
        <f>SEARCH("millennial", E491)</f>
        <v>#VALUE!</v>
      </c>
      <c r="Q491" t="e">
        <f>SEARCH("lingkungan", E491)</f>
        <v>#VALUE!</v>
      </c>
      <c r="R491" t="e">
        <f>SEARCH("asasi", E491)</f>
        <v>#VALUE!</v>
      </c>
      <c r="S491" t="e">
        <f t="shared" si="17"/>
        <v>#VALUE!</v>
      </c>
      <c r="T491">
        <f>COUNTIF(E491, "*212*")</f>
        <v>0</v>
      </c>
    </row>
    <row r="492" spans="1:20" ht="43.2" hidden="1" x14ac:dyDescent="0.3">
      <c r="A492" s="2" t="s">
        <v>3276</v>
      </c>
      <c r="B492" s="2" t="s">
        <v>3193</v>
      </c>
      <c r="C492" s="2" t="s">
        <v>3752</v>
      </c>
      <c r="D492" s="2" t="s">
        <v>3769</v>
      </c>
      <c r="E492" s="1" t="s">
        <v>544</v>
      </c>
      <c r="F492" s="1">
        <f>COUNTIF(E492, "*#*")</f>
        <v>0</v>
      </c>
      <c r="G492" s="1" t="e">
        <f>FIND("#", E492)</f>
        <v>#VALUE!</v>
      </c>
      <c r="I492" s="1">
        <f>COUNTIF(E492, "*RT*")</f>
        <v>0</v>
      </c>
      <c r="K492">
        <v>223</v>
      </c>
      <c r="L492">
        <v>166</v>
      </c>
      <c r="M492">
        <f>COUNTIF(E492, "*Jokowi*")</f>
        <v>0</v>
      </c>
      <c r="N492">
        <f>COUNTIF(E492, "*perempuan*")</f>
        <v>0</v>
      </c>
      <c r="O492" t="e">
        <f>FIND("HAM", E492)</f>
        <v>#VALUE!</v>
      </c>
      <c r="P492" t="e">
        <f>SEARCH("millennial", E492)</f>
        <v>#VALUE!</v>
      </c>
      <c r="Q492" t="e">
        <f>SEARCH("lingkungan", E492)</f>
        <v>#VALUE!</v>
      </c>
      <c r="R492" t="e">
        <f>SEARCH("asasi", E492)</f>
        <v>#VALUE!</v>
      </c>
      <c r="S492" t="e">
        <f t="shared" si="17"/>
        <v>#VALUE!</v>
      </c>
      <c r="T492">
        <f>COUNTIF(E492, "*212*")</f>
        <v>0</v>
      </c>
    </row>
    <row r="493" spans="1:20" ht="43.2" hidden="1" x14ac:dyDescent="0.3">
      <c r="A493" s="2" t="s">
        <v>3193</v>
      </c>
      <c r="B493" s="2" t="s">
        <v>3257</v>
      </c>
      <c r="C493" s="2" t="s">
        <v>3752</v>
      </c>
      <c r="D493" s="2" t="s">
        <v>4103</v>
      </c>
      <c r="E493" s="1" t="s">
        <v>882</v>
      </c>
      <c r="F493" s="1">
        <f>COUNTIF(E493, "*#*")</f>
        <v>0</v>
      </c>
      <c r="G493" s="1" t="e">
        <f>FIND("#", E493)</f>
        <v>#VALUE!</v>
      </c>
      <c r="I493" s="1">
        <f>COUNTIF(E493, "*RT*")</f>
        <v>0</v>
      </c>
      <c r="K493">
        <v>223</v>
      </c>
      <c r="L493">
        <v>96</v>
      </c>
      <c r="M493">
        <f>COUNTIF(E493, "*Jokowi*")</f>
        <v>0</v>
      </c>
      <c r="N493">
        <f>COUNTIF(E493, "*perempuan*")</f>
        <v>0</v>
      </c>
      <c r="O493" t="e">
        <f>FIND("HAM", E493)</f>
        <v>#VALUE!</v>
      </c>
      <c r="P493" t="e">
        <f>SEARCH("millennial", E493)</f>
        <v>#VALUE!</v>
      </c>
      <c r="Q493" t="e">
        <f>SEARCH("lingkungan", E493)</f>
        <v>#VALUE!</v>
      </c>
      <c r="R493" t="e">
        <f>SEARCH("asasi", E493)</f>
        <v>#VALUE!</v>
      </c>
      <c r="S493" t="e">
        <f t="shared" si="17"/>
        <v>#VALUE!</v>
      </c>
      <c r="T493">
        <f>COUNTIF(E493, "*212*")</f>
        <v>0</v>
      </c>
    </row>
    <row r="494" spans="1:20" ht="43.2" hidden="1" x14ac:dyDescent="0.3">
      <c r="A494" s="2" t="s">
        <v>3230</v>
      </c>
      <c r="B494" s="2" t="s">
        <v>3265</v>
      </c>
      <c r="C494" s="2" t="s">
        <v>3752</v>
      </c>
      <c r="D494" s="2" t="s">
        <v>4452</v>
      </c>
      <c r="E494" s="1" t="s">
        <v>1240</v>
      </c>
      <c r="F494" s="1">
        <f>COUNTIF(E494, "*#*")</f>
        <v>0</v>
      </c>
      <c r="G494" s="1" t="e">
        <f>FIND("#", E494)</f>
        <v>#VALUE!</v>
      </c>
      <c r="I494" s="1">
        <f>COUNTIF(E494, "*RT*")</f>
        <v>0</v>
      </c>
      <c r="K494">
        <v>223</v>
      </c>
      <c r="L494">
        <v>119</v>
      </c>
      <c r="M494">
        <f>COUNTIF(E494, "*Jokowi*")</f>
        <v>0</v>
      </c>
      <c r="N494">
        <f>COUNTIF(E494, "*perempuan*")</f>
        <v>0</v>
      </c>
      <c r="O494" t="e">
        <f>FIND("HAM", E494)</f>
        <v>#VALUE!</v>
      </c>
      <c r="P494" t="e">
        <f>SEARCH("millennial", E494)</f>
        <v>#VALUE!</v>
      </c>
      <c r="Q494" t="e">
        <f>SEARCH("lingkungan", E494)</f>
        <v>#VALUE!</v>
      </c>
      <c r="R494" t="e">
        <f>SEARCH("asasi", E494)</f>
        <v>#VALUE!</v>
      </c>
      <c r="S494" t="e">
        <f t="shared" si="17"/>
        <v>#VALUE!</v>
      </c>
      <c r="T494">
        <f>COUNTIF(E494, "*212*")</f>
        <v>0</v>
      </c>
    </row>
    <row r="495" spans="1:20" ht="43.2" hidden="1" x14ac:dyDescent="0.3">
      <c r="A495" s="2" t="s">
        <v>3391</v>
      </c>
      <c r="B495" s="2" t="s">
        <v>3254</v>
      </c>
      <c r="C495" s="2" t="s">
        <v>3194</v>
      </c>
      <c r="D495" s="2" t="s">
        <v>3414</v>
      </c>
      <c r="E495" s="1" t="s">
        <v>198</v>
      </c>
      <c r="F495" s="1">
        <f>COUNTIF(E495, "*#*")</f>
        <v>0</v>
      </c>
      <c r="G495" s="1" t="e">
        <f>FIND("#", E495)</f>
        <v>#VALUE!</v>
      </c>
      <c r="I495" s="1">
        <f>COUNTIF(E495, "*RT*")</f>
        <v>0</v>
      </c>
      <c r="K495">
        <v>76</v>
      </c>
      <c r="L495">
        <v>562</v>
      </c>
      <c r="M495">
        <f>COUNTIF(E495, "*Jokowi*")</f>
        <v>0</v>
      </c>
      <c r="N495">
        <f>COUNTIF(E495, "*perempuan*")</f>
        <v>0</v>
      </c>
      <c r="O495" t="e">
        <f>FIND("HAM", E495)</f>
        <v>#VALUE!</v>
      </c>
      <c r="P495" t="e">
        <f>SEARCH("millennial", E495)</f>
        <v>#VALUE!</v>
      </c>
      <c r="Q495" t="e">
        <f>SEARCH("lingkungan", E495)</f>
        <v>#VALUE!</v>
      </c>
      <c r="R495" t="e">
        <f>SEARCH("asasi", E495)</f>
        <v>#VALUE!</v>
      </c>
      <c r="S495" t="e">
        <f t="shared" si="17"/>
        <v>#VALUE!</v>
      </c>
      <c r="T495">
        <f>COUNTIF(E495, "*212*")</f>
        <v>0</v>
      </c>
    </row>
    <row r="496" spans="1:20" ht="43.2" hidden="1" x14ac:dyDescent="0.3">
      <c r="A496" s="2" t="s">
        <v>3325</v>
      </c>
      <c r="B496" s="2" t="s">
        <v>3438</v>
      </c>
      <c r="C496" s="2" t="s">
        <v>3752</v>
      </c>
      <c r="D496" s="2" t="s">
        <v>4174</v>
      </c>
      <c r="E496" s="1" t="s">
        <v>953</v>
      </c>
      <c r="F496" s="1">
        <f>COUNTIF(E496, "*#*")</f>
        <v>0</v>
      </c>
      <c r="G496" s="1" t="e">
        <f>FIND("#", E496)</f>
        <v>#VALUE!</v>
      </c>
      <c r="I496" s="1">
        <f>COUNTIF(E496, "*RT*")</f>
        <v>0</v>
      </c>
      <c r="K496">
        <v>221</v>
      </c>
      <c r="L496">
        <v>99</v>
      </c>
      <c r="M496">
        <f>COUNTIF(E496, "*Jokowi*")</f>
        <v>0</v>
      </c>
      <c r="N496">
        <f>COUNTIF(E496, "*perempuan*")</f>
        <v>0</v>
      </c>
      <c r="O496" t="e">
        <f>FIND("HAM", E496)</f>
        <v>#VALUE!</v>
      </c>
      <c r="P496" t="e">
        <f>SEARCH("millennial", E496)</f>
        <v>#VALUE!</v>
      </c>
      <c r="Q496" t="e">
        <f>SEARCH("lingkungan", E496)</f>
        <v>#VALUE!</v>
      </c>
      <c r="R496" t="e">
        <f>SEARCH("asasi", E496)</f>
        <v>#VALUE!</v>
      </c>
      <c r="S496" t="e">
        <f t="shared" si="17"/>
        <v>#VALUE!</v>
      </c>
      <c r="T496">
        <f>COUNTIF(E496, "*212*")</f>
        <v>0</v>
      </c>
    </row>
    <row r="497" spans="1:20" ht="43.2" hidden="1" x14ac:dyDescent="0.3">
      <c r="A497" s="2" t="s">
        <v>3257</v>
      </c>
      <c r="B497" s="2" t="s">
        <v>3276</v>
      </c>
      <c r="C497" s="2" t="s">
        <v>3687</v>
      </c>
      <c r="D497" s="2" t="s">
        <v>3747</v>
      </c>
      <c r="E497" s="1" t="s">
        <v>523</v>
      </c>
      <c r="F497" s="1">
        <f>COUNTIF(E497, "*#*")</f>
        <v>0</v>
      </c>
      <c r="G497" s="1" t="e">
        <f>FIND("#", E497)</f>
        <v>#VALUE!</v>
      </c>
      <c r="I497" s="1">
        <f>COUNTIF(E497, "*RT*")</f>
        <v>0</v>
      </c>
      <c r="K497">
        <v>219</v>
      </c>
      <c r="L497">
        <v>165</v>
      </c>
      <c r="M497">
        <f>COUNTIF(E497, "*Jokowi*")</f>
        <v>0</v>
      </c>
      <c r="N497">
        <f>COUNTIF(E497, "*perempuan*")</f>
        <v>0</v>
      </c>
      <c r="O497" t="e">
        <f>FIND("HAM", E497)</f>
        <v>#VALUE!</v>
      </c>
      <c r="P497" t="e">
        <f>SEARCH("millennial", E497)</f>
        <v>#VALUE!</v>
      </c>
      <c r="Q497" t="e">
        <f>SEARCH("lingkungan", E497)</f>
        <v>#VALUE!</v>
      </c>
      <c r="R497" t="e">
        <f>SEARCH("asasi", E497)</f>
        <v>#VALUE!</v>
      </c>
      <c r="S497" t="e">
        <f t="shared" si="17"/>
        <v>#VALUE!</v>
      </c>
      <c r="T497">
        <f>COUNTIF(E497, "*212*")</f>
        <v>0</v>
      </c>
    </row>
    <row r="498" spans="1:20" ht="57.6" hidden="1" x14ac:dyDescent="0.3">
      <c r="A498" s="2" t="s">
        <v>3257</v>
      </c>
      <c r="B498" s="2" t="s">
        <v>3276</v>
      </c>
      <c r="C498" s="2" t="s">
        <v>3589</v>
      </c>
      <c r="D498" s="2" t="s">
        <v>3676</v>
      </c>
      <c r="E498" s="1" t="s">
        <v>453</v>
      </c>
      <c r="F498" s="1">
        <f>COUNTIF(E498, "*#*")</f>
        <v>0</v>
      </c>
      <c r="G498" s="1" t="e">
        <f>FIND("#", E498)</f>
        <v>#VALUE!</v>
      </c>
      <c r="I498" s="1">
        <f>COUNTIF(E498, "*RT*")</f>
        <v>0</v>
      </c>
      <c r="K498">
        <v>218</v>
      </c>
      <c r="L498">
        <v>263</v>
      </c>
      <c r="M498">
        <f>COUNTIF(E498, "*Jokowi*")</f>
        <v>0</v>
      </c>
      <c r="N498">
        <f>COUNTIF(E498, "*perempuan*")</f>
        <v>0</v>
      </c>
      <c r="O498" t="e">
        <f>FIND("HAM", E498)</f>
        <v>#VALUE!</v>
      </c>
      <c r="P498" t="e">
        <f>SEARCH("millennial", E498)</f>
        <v>#VALUE!</v>
      </c>
      <c r="Q498" t="e">
        <f>SEARCH("lingkungan", E498)</f>
        <v>#VALUE!</v>
      </c>
      <c r="R498" t="e">
        <f>SEARCH("asasi", E498)</f>
        <v>#VALUE!</v>
      </c>
      <c r="S498" t="e">
        <f t="shared" si="17"/>
        <v>#VALUE!</v>
      </c>
      <c r="T498">
        <f>COUNTIF(E498, "*212*")</f>
        <v>0</v>
      </c>
    </row>
    <row r="499" spans="1:20" hidden="1" x14ac:dyDescent="0.3">
      <c r="A499" s="2" t="s">
        <v>3199</v>
      </c>
      <c r="B499" s="2" t="s">
        <v>3285</v>
      </c>
      <c r="C499" s="2" t="s">
        <v>3589</v>
      </c>
      <c r="D499" s="2" t="s">
        <v>3598</v>
      </c>
      <c r="E499" s="1" t="s">
        <v>375</v>
      </c>
      <c r="F499" s="1">
        <f>COUNTIF(E499, "*#*")</f>
        <v>0</v>
      </c>
      <c r="G499" s="1" t="e">
        <f>FIND("#", E499)</f>
        <v>#VALUE!</v>
      </c>
      <c r="I499" s="1">
        <f>COUNTIF(E499, "*RT*")</f>
        <v>0</v>
      </c>
      <c r="K499">
        <v>217</v>
      </c>
      <c r="L499">
        <v>790</v>
      </c>
      <c r="M499">
        <f>COUNTIF(E499, "*Jokowi*")</f>
        <v>0</v>
      </c>
      <c r="N499">
        <f>COUNTIF(E499, "*perempuan*")</f>
        <v>0</v>
      </c>
      <c r="O499" t="e">
        <f>FIND("HAM", E499)</f>
        <v>#VALUE!</v>
      </c>
      <c r="P499" t="e">
        <f>SEARCH("millennial", E499)</f>
        <v>#VALUE!</v>
      </c>
      <c r="Q499" t="e">
        <f>SEARCH("lingkungan", E499)</f>
        <v>#VALUE!</v>
      </c>
      <c r="R499" t="e">
        <f>SEARCH("asasi", E499)</f>
        <v>#VALUE!</v>
      </c>
      <c r="S499" t="e">
        <f t="shared" si="17"/>
        <v>#VALUE!</v>
      </c>
      <c r="T499">
        <f>COUNTIF(E499, "*212*")</f>
        <v>0</v>
      </c>
    </row>
    <row r="500" spans="1:20" ht="57.6" hidden="1" x14ac:dyDescent="0.3">
      <c r="A500" s="2" t="s">
        <v>3252</v>
      </c>
      <c r="B500" s="2" t="s">
        <v>3333</v>
      </c>
      <c r="C500" s="2" t="s">
        <v>3752</v>
      </c>
      <c r="D500" s="2" t="s">
        <v>3806</v>
      </c>
      <c r="E500" s="1" t="s">
        <v>581</v>
      </c>
      <c r="F500" s="1">
        <f>COUNTIF(E500, "*#*")</f>
        <v>0</v>
      </c>
      <c r="G500" s="1" t="e">
        <f>FIND("#", E500)</f>
        <v>#VALUE!</v>
      </c>
      <c r="I500" s="1">
        <f>COUNTIF(E500, "*RT*")</f>
        <v>0</v>
      </c>
      <c r="K500">
        <v>217</v>
      </c>
      <c r="L500">
        <v>237</v>
      </c>
      <c r="M500">
        <f>COUNTIF(E500, "*Jokowi*")</f>
        <v>0</v>
      </c>
      <c r="N500">
        <f>COUNTIF(E500, "*perempuan*")</f>
        <v>0</v>
      </c>
      <c r="O500" t="e">
        <f>FIND("HAM", E500)</f>
        <v>#VALUE!</v>
      </c>
      <c r="P500" t="e">
        <f>SEARCH("millennial", E500)</f>
        <v>#VALUE!</v>
      </c>
      <c r="Q500" t="e">
        <f>SEARCH("lingkungan", E500)</f>
        <v>#VALUE!</v>
      </c>
      <c r="R500" t="e">
        <f>SEARCH("asasi", E500)</f>
        <v>#VALUE!</v>
      </c>
      <c r="S500" t="e">
        <f t="shared" si="17"/>
        <v>#VALUE!</v>
      </c>
      <c r="T500">
        <f>COUNTIF(E500, "*212*")</f>
        <v>0</v>
      </c>
    </row>
    <row r="501" spans="1:20" ht="57.6" hidden="1" x14ac:dyDescent="0.3">
      <c r="A501" s="2" t="s">
        <v>3438</v>
      </c>
      <c r="B501" s="2" t="s">
        <v>3333</v>
      </c>
      <c r="C501" s="2" t="s">
        <v>3752</v>
      </c>
      <c r="D501" s="2" t="s">
        <v>3811</v>
      </c>
      <c r="E501" s="1" t="s">
        <v>586</v>
      </c>
      <c r="F501" s="1">
        <f>COUNTIF(E501, "*#*")</f>
        <v>0</v>
      </c>
      <c r="G501" s="1" t="e">
        <f>FIND("#", E501)</f>
        <v>#VALUE!</v>
      </c>
      <c r="I501" s="1">
        <f>COUNTIF(E501, "*RT*")</f>
        <v>1</v>
      </c>
      <c r="J501" s="1" t="e">
        <f>FIND("RT",E501)</f>
        <v>#VALUE!</v>
      </c>
      <c r="K501">
        <v>217</v>
      </c>
      <c r="L501">
        <v>178</v>
      </c>
      <c r="M501">
        <f>COUNTIF(E501, "*Jokowi*")</f>
        <v>0</v>
      </c>
      <c r="N501">
        <f>COUNTIF(E501, "*perempuan*")</f>
        <v>0</v>
      </c>
      <c r="O501" t="e">
        <f>FIND("HAM", E501)</f>
        <v>#VALUE!</v>
      </c>
      <c r="P501" t="e">
        <f>SEARCH("millennial", E501)</f>
        <v>#VALUE!</v>
      </c>
      <c r="Q501" t="e">
        <f>SEARCH("lingkungan", E501)</f>
        <v>#VALUE!</v>
      </c>
      <c r="R501" t="e">
        <f>SEARCH("asasi", E501)</f>
        <v>#VALUE!</v>
      </c>
      <c r="S501" t="e">
        <f t="shared" si="17"/>
        <v>#VALUE!</v>
      </c>
      <c r="T501">
        <f>COUNTIF(E501, "*212*")</f>
        <v>0</v>
      </c>
    </row>
    <row r="502" spans="1:20" ht="57.6" hidden="1" x14ac:dyDescent="0.3">
      <c r="A502" s="2" t="s">
        <v>3437</v>
      </c>
      <c r="B502" s="2" t="s">
        <v>3438</v>
      </c>
      <c r="C502" s="2" t="s">
        <v>3687</v>
      </c>
      <c r="D502" s="2" t="s">
        <v>3713</v>
      </c>
      <c r="E502" s="1" t="s">
        <v>489</v>
      </c>
      <c r="F502" s="1">
        <f>COUNTIF(E502, "*#*")</f>
        <v>1</v>
      </c>
      <c r="G502" s="1">
        <f>FIND("#", E502)</f>
        <v>130</v>
      </c>
      <c r="H502" s="1" t="str">
        <f>MID(E502,G502-1, 25)</f>
        <v xml:space="preserve"> #1TahunKMP</v>
      </c>
      <c r="I502" s="1">
        <f>COUNTIF(E502, "*RT*")</f>
        <v>1</v>
      </c>
      <c r="J502" s="1" t="e">
        <f>FIND("RT",E502)</f>
        <v>#VALUE!</v>
      </c>
      <c r="K502">
        <v>214</v>
      </c>
      <c r="L502">
        <v>213</v>
      </c>
      <c r="M502">
        <f>COUNTIF(E502, "*Jokowi*")</f>
        <v>0</v>
      </c>
      <c r="N502">
        <f>COUNTIF(E502, "*perempuan*")</f>
        <v>0</v>
      </c>
      <c r="O502" t="e">
        <f>FIND("HAM", E502)</f>
        <v>#VALUE!</v>
      </c>
      <c r="P502" t="e">
        <f>SEARCH("millennial", E502)</f>
        <v>#VALUE!</v>
      </c>
      <c r="Q502" t="e">
        <f>SEARCH("lingkungan", E502)</f>
        <v>#VALUE!</v>
      </c>
      <c r="R502" t="e">
        <f>SEARCH("asasi", E502)</f>
        <v>#VALUE!</v>
      </c>
      <c r="S502" t="e">
        <f t="shared" si="17"/>
        <v>#VALUE!</v>
      </c>
      <c r="T502">
        <f>COUNTIF(E502, "*212*")</f>
        <v>0</v>
      </c>
    </row>
    <row r="503" spans="1:20" ht="43.2" hidden="1" x14ac:dyDescent="0.3">
      <c r="A503" s="2" t="s">
        <v>3485</v>
      </c>
      <c r="B503" s="2" t="s">
        <v>3276</v>
      </c>
      <c r="C503" s="2" t="s">
        <v>3752</v>
      </c>
      <c r="D503" s="2" t="s">
        <v>4880</v>
      </c>
      <c r="E503" s="1" t="s">
        <v>1681</v>
      </c>
      <c r="F503" s="1">
        <f>COUNTIF(E503, "*#*")</f>
        <v>0</v>
      </c>
      <c r="G503" s="1" t="e">
        <f>FIND("#", E503)</f>
        <v>#VALUE!</v>
      </c>
      <c r="I503" s="1">
        <f>COUNTIF(E503, "*RT*")</f>
        <v>0</v>
      </c>
      <c r="K503">
        <v>214</v>
      </c>
      <c r="L503">
        <v>33</v>
      </c>
      <c r="M503">
        <f>COUNTIF(E503, "*Jokowi*")</f>
        <v>0</v>
      </c>
      <c r="N503">
        <f>COUNTIF(E503, "*perempuan*")</f>
        <v>0</v>
      </c>
      <c r="O503" t="e">
        <f>FIND("HAM", E503)</f>
        <v>#VALUE!</v>
      </c>
      <c r="P503" t="e">
        <f>SEARCH("millennial", E503)</f>
        <v>#VALUE!</v>
      </c>
      <c r="Q503" t="e">
        <f>SEARCH("lingkungan", E503)</f>
        <v>#VALUE!</v>
      </c>
      <c r="R503" t="e">
        <f>SEARCH("asasi", E503)</f>
        <v>#VALUE!</v>
      </c>
      <c r="S503" t="e">
        <f t="shared" si="17"/>
        <v>#VALUE!</v>
      </c>
      <c r="T503">
        <f>COUNTIF(E503, "*212*")</f>
        <v>0</v>
      </c>
    </row>
    <row r="504" spans="1:20" ht="57.6" hidden="1" x14ac:dyDescent="0.3">
      <c r="A504" s="2" t="s">
        <v>3437</v>
      </c>
      <c r="B504" s="2" t="s">
        <v>3438</v>
      </c>
      <c r="C504" s="2" t="s">
        <v>3687</v>
      </c>
      <c r="D504" s="2" t="s">
        <v>3710</v>
      </c>
      <c r="E504" s="1" t="s">
        <v>486</v>
      </c>
      <c r="F504" s="1">
        <f>COUNTIF(E504, "*#*")</f>
        <v>1</v>
      </c>
      <c r="G504" s="1">
        <f>FIND("#", E504)</f>
        <v>127</v>
      </c>
      <c r="H504" s="1" t="str">
        <f>MID(E504,G504-1, 25)</f>
        <v xml:space="preserve"> #1TahunKMP</v>
      </c>
      <c r="I504" s="1">
        <f>COUNTIF(E504, "*RT*")</f>
        <v>0</v>
      </c>
      <c r="K504">
        <v>212</v>
      </c>
      <c r="L504">
        <v>255</v>
      </c>
      <c r="M504">
        <f>COUNTIF(E504, "*Jokowi*")</f>
        <v>1</v>
      </c>
      <c r="N504">
        <f>COUNTIF(E504, "*perempuan*")</f>
        <v>0</v>
      </c>
      <c r="O504" t="e">
        <f>FIND("HAM", E504)</f>
        <v>#VALUE!</v>
      </c>
      <c r="P504" t="e">
        <f>SEARCH("millennial", E504)</f>
        <v>#VALUE!</v>
      </c>
      <c r="Q504" t="e">
        <f>SEARCH("lingkungan", E504)</f>
        <v>#VALUE!</v>
      </c>
      <c r="R504" t="e">
        <f>SEARCH("asasi", E504)</f>
        <v>#VALUE!</v>
      </c>
      <c r="S504" t="e">
        <f t="shared" si="17"/>
        <v>#VALUE!</v>
      </c>
      <c r="T504">
        <f>COUNTIF(E504, "*212*")</f>
        <v>0</v>
      </c>
    </row>
    <row r="505" spans="1:20" ht="57.6" hidden="1" x14ac:dyDescent="0.3">
      <c r="A505" s="2" t="s">
        <v>3588</v>
      </c>
      <c r="B505" s="2" t="s">
        <v>3257</v>
      </c>
      <c r="C505" s="2" t="s">
        <v>3752</v>
      </c>
      <c r="D505" s="2" t="s">
        <v>4043</v>
      </c>
      <c r="E505" s="1" t="s">
        <v>822</v>
      </c>
      <c r="F505" s="1">
        <f>COUNTIF(E505, "*#*")</f>
        <v>0</v>
      </c>
      <c r="G505" s="1" t="e">
        <f>FIND("#", E505)</f>
        <v>#VALUE!</v>
      </c>
      <c r="I505" s="1">
        <f>COUNTIF(E505, "*RT*")</f>
        <v>0</v>
      </c>
      <c r="K505">
        <v>211</v>
      </c>
      <c r="L505">
        <v>85</v>
      </c>
      <c r="M505">
        <f>COUNTIF(E505, "*Jokowi*")</f>
        <v>0</v>
      </c>
      <c r="N505">
        <f>COUNTIF(E505, "*perempuan*")</f>
        <v>0</v>
      </c>
      <c r="O505" t="e">
        <f>FIND("HAM", E505)</f>
        <v>#VALUE!</v>
      </c>
      <c r="P505" t="e">
        <f>SEARCH("millennial", E505)</f>
        <v>#VALUE!</v>
      </c>
      <c r="Q505" t="e">
        <f>SEARCH("lingkungan", E505)</f>
        <v>#VALUE!</v>
      </c>
      <c r="R505" t="e">
        <f>SEARCH("asasi", E505)</f>
        <v>#VALUE!</v>
      </c>
      <c r="S505" t="e">
        <f t="shared" si="17"/>
        <v>#VALUE!</v>
      </c>
      <c r="T505">
        <f>COUNTIF(E505, "*212*")</f>
        <v>0</v>
      </c>
    </row>
    <row r="506" spans="1:20" ht="28.8" hidden="1" x14ac:dyDescent="0.3">
      <c r="A506" s="2" t="s">
        <v>3398</v>
      </c>
      <c r="B506" s="2" t="s">
        <v>3438</v>
      </c>
      <c r="C506" s="2" t="s">
        <v>3752</v>
      </c>
      <c r="D506" s="2" t="s">
        <v>4181</v>
      </c>
      <c r="E506" s="1" t="s">
        <v>960</v>
      </c>
      <c r="F506" s="1">
        <f>COUNTIF(E506, "*#*")</f>
        <v>0</v>
      </c>
      <c r="G506" s="1" t="e">
        <f>FIND("#", E506)</f>
        <v>#VALUE!</v>
      </c>
      <c r="I506" s="1">
        <f>COUNTIF(E506, "*RT*")</f>
        <v>0</v>
      </c>
      <c r="K506">
        <v>211</v>
      </c>
      <c r="L506">
        <v>131</v>
      </c>
      <c r="M506">
        <f>COUNTIF(E506, "*Jokowi*")</f>
        <v>0</v>
      </c>
      <c r="N506">
        <f>COUNTIF(E506, "*perempuan*")</f>
        <v>0</v>
      </c>
      <c r="O506" t="e">
        <f>FIND("HAM", E506)</f>
        <v>#VALUE!</v>
      </c>
      <c r="P506" t="e">
        <f>SEARCH("millennial", E506)</f>
        <v>#VALUE!</v>
      </c>
      <c r="Q506" t="e">
        <f>SEARCH("lingkungan", E506)</f>
        <v>#VALUE!</v>
      </c>
      <c r="R506" t="e">
        <f>SEARCH("asasi", E506)</f>
        <v>#VALUE!</v>
      </c>
      <c r="S506" t="e">
        <f t="shared" si="17"/>
        <v>#VALUE!</v>
      </c>
      <c r="T506">
        <f>COUNTIF(E506, "*212*")</f>
        <v>0</v>
      </c>
    </row>
    <row r="507" spans="1:20" ht="43.2" hidden="1" x14ac:dyDescent="0.3">
      <c r="A507" s="2" t="s">
        <v>3192</v>
      </c>
      <c r="B507" s="2" t="s">
        <v>3485</v>
      </c>
      <c r="C507" s="2" t="s">
        <v>3513</v>
      </c>
      <c r="D507" s="2" t="s">
        <v>3552</v>
      </c>
      <c r="E507" s="1" t="s">
        <v>331</v>
      </c>
      <c r="F507" s="1">
        <f>COUNTIF(E507, "*#*")</f>
        <v>0</v>
      </c>
      <c r="G507" s="1" t="e">
        <f>FIND("#", E507)</f>
        <v>#VALUE!</v>
      </c>
      <c r="I507" s="1">
        <f>COUNTIF(E507, "*RT*")</f>
        <v>0</v>
      </c>
      <c r="K507">
        <v>207</v>
      </c>
      <c r="L507">
        <v>708</v>
      </c>
      <c r="M507">
        <f>COUNTIF(E507, "*Jokowi*")</f>
        <v>0</v>
      </c>
      <c r="N507">
        <f>COUNTIF(E507, "*perempuan*")</f>
        <v>0</v>
      </c>
      <c r="O507" t="e">
        <f>FIND("HAM", E507)</f>
        <v>#VALUE!</v>
      </c>
      <c r="P507" t="e">
        <f>SEARCH("millennial", E507)</f>
        <v>#VALUE!</v>
      </c>
      <c r="Q507" t="e">
        <f>SEARCH("lingkungan", E507)</f>
        <v>#VALUE!</v>
      </c>
      <c r="R507" t="e">
        <f>SEARCH("asasi", E507)</f>
        <v>#VALUE!</v>
      </c>
      <c r="S507" t="e">
        <f t="shared" si="17"/>
        <v>#VALUE!</v>
      </c>
      <c r="T507">
        <f>COUNTIF(E507, "*212*")</f>
        <v>0</v>
      </c>
    </row>
    <row r="508" spans="1:20" ht="57.6" hidden="1" x14ac:dyDescent="0.3">
      <c r="A508" s="2" t="s">
        <v>3265</v>
      </c>
      <c r="B508" s="2" t="s">
        <v>3265</v>
      </c>
      <c r="C508" s="2" t="s">
        <v>3687</v>
      </c>
      <c r="D508" s="2" t="s">
        <v>3732</v>
      </c>
      <c r="E508" s="1" t="s">
        <v>508</v>
      </c>
      <c r="F508" s="1">
        <f>COUNTIF(E508, "*#*")</f>
        <v>0</v>
      </c>
      <c r="G508" s="1" t="e">
        <f>FIND("#", E508)</f>
        <v>#VALUE!</v>
      </c>
      <c r="I508" s="1">
        <f>COUNTIF(E508, "*RT*")</f>
        <v>1</v>
      </c>
      <c r="J508" s="1">
        <f>FIND("RT",E508)</f>
        <v>1</v>
      </c>
      <c r="K508">
        <v>245</v>
      </c>
      <c r="L508">
        <v>0</v>
      </c>
      <c r="M508">
        <f>COUNTIF(E508, "*Jokowi*")</f>
        <v>0</v>
      </c>
      <c r="N508">
        <f>COUNTIF(E508, "*perempuan*")</f>
        <v>0</v>
      </c>
      <c r="O508" t="e">
        <f>FIND("HAM", E508)</f>
        <v>#VALUE!</v>
      </c>
      <c r="P508" t="e">
        <f>SEARCH("millennial", E508)</f>
        <v>#VALUE!</v>
      </c>
      <c r="Q508" t="e">
        <f>SEARCH("lingkungan", E508)</f>
        <v>#VALUE!</v>
      </c>
      <c r="R508" t="e">
        <f>SEARCH("asasi", E508)</f>
        <v>#VALUE!</v>
      </c>
      <c r="S508" t="e">
        <f t="shared" si="17"/>
        <v>#VALUE!</v>
      </c>
      <c r="T508">
        <f>COUNTIF(E508, "*212*")</f>
        <v>0</v>
      </c>
    </row>
    <row r="509" spans="1:20" ht="57.6" hidden="1" x14ac:dyDescent="0.3">
      <c r="A509" s="2" t="s">
        <v>3265</v>
      </c>
      <c r="B509" s="2" t="s">
        <v>3265</v>
      </c>
      <c r="C509" s="2" t="s">
        <v>3687</v>
      </c>
      <c r="D509" s="2" t="s">
        <v>3733</v>
      </c>
      <c r="E509" s="1" t="s">
        <v>509</v>
      </c>
      <c r="F509" s="1">
        <f>COUNTIF(E509, "*#*")</f>
        <v>0</v>
      </c>
      <c r="G509" s="1" t="e">
        <f>FIND("#", E509)</f>
        <v>#VALUE!</v>
      </c>
      <c r="I509" s="1">
        <f>COUNTIF(E509, "*RT*")</f>
        <v>1</v>
      </c>
      <c r="J509" s="1">
        <f>FIND("RT",E509)</f>
        <v>1</v>
      </c>
      <c r="K509">
        <v>126</v>
      </c>
      <c r="L509">
        <v>0</v>
      </c>
      <c r="M509">
        <f>COUNTIF(E509, "*Jokowi*")</f>
        <v>0</v>
      </c>
      <c r="N509">
        <f>COUNTIF(E509, "*perempuan*")</f>
        <v>0</v>
      </c>
      <c r="O509" t="e">
        <f>FIND("HAM", E509)</f>
        <v>#VALUE!</v>
      </c>
      <c r="P509" t="e">
        <f>SEARCH("millennial", E509)</f>
        <v>#VALUE!</v>
      </c>
      <c r="Q509" t="e">
        <f>SEARCH("lingkungan", E509)</f>
        <v>#VALUE!</v>
      </c>
      <c r="R509" t="e">
        <f>SEARCH("asasi", E509)</f>
        <v>#VALUE!</v>
      </c>
      <c r="S509">
        <f t="shared" si="17"/>
        <v>95</v>
      </c>
      <c r="T509">
        <f>COUNTIF(E509, "*212*")</f>
        <v>0</v>
      </c>
    </row>
    <row r="510" spans="1:20" ht="43.2" hidden="1" x14ac:dyDescent="0.3">
      <c r="A510" s="2" t="s">
        <v>3265</v>
      </c>
      <c r="B510" s="2" t="s">
        <v>3265</v>
      </c>
      <c r="C510" s="2" t="s">
        <v>3687</v>
      </c>
      <c r="D510" s="2" t="s">
        <v>3734</v>
      </c>
      <c r="E510" s="1" t="s">
        <v>510</v>
      </c>
      <c r="F510" s="1">
        <f>COUNTIF(E510, "*#*")</f>
        <v>0</v>
      </c>
      <c r="G510" s="1" t="e">
        <f>FIND("#", E510)</f>
        <v>#VALUE!</v>
      </c>
      <c r="I510" s="1">
        <f>COUNTIF(E510, "*RT*")</f>
        <v>1</v>
      </c>
      <c r="J510" s="1">
        <f>FIND("RT",E510)</f>
        <v>1</v>
      </c>
      <c r="K510">
        <v>135</v>
      </c>
      <c r="L510">
        <v>0</v>
      </c>
      <c r="M510">
        <f>COUNTIF(E510, "*Jokowi*")</f>
        <v>0</v>
      </c>
      <c r="N510">
        <f>COUNTIF(E510, "*perempuan*")</f>
        <v>0</v>
      </c>
      <c r="O510" t="e">
        <f>FIND("HAM", E510)</f>
        <v>#VALUE!</v>
      </c>
      <c r="P510" t="e">
        <f>SEARCH("millennial", E510)</f>
        <v>#VALUE!</v>
      </c>
      <c r="Q510" t="e">
        <f>SEARCH("lingkungan", E510)</f>
        <v>#VALUE!</v>
      </c>
      <c r="R510" t="e">
        <f>SEARCH("asasi", E510)</f>
        <v>#VALUE!</v>
      </c>
      <c r="S510" t="e">
        <f t="shared" si="17"/>
        <v>#VALUE!</v>
      </c>
      <c r="T510">
        <f>COUNTIF(E510, "*212*")</f>
        <v>0</v>
      </c>
    </row>
    <row r="511" spans="1:20" ht="57.6" hidden="1" x14ac:dyDescent="0.3">
      <c r="A511" s="2" t="s">
        <v>3265</v>
      </c>
      <c r="B511" s="2" t="s">
        <v>3265</v>
      </c>
      <c r="C511" s="2" t="s">
        <v>3687</v>
      </c>
      <c r="D511" s="2" t="s">
        <v>3735</v>
      </c>
      <c r="E511" s="1" t="s">
        <v>511</v>
      </c>
      <c r="F511" s="1">
        <f>COUNTIF(E511, "*#*")</f>
        <v>0</v>
      </c>
      <c r="G511" s="1" t="e">
        <f>FIND("#", E511)</f>
        <v>#VALUE!</v>
      </c>
      <c r="I511" s="1">
        <f>COUNTIF(E511, "*RT*")</f>
        <v>1</v>
      </c>
      <c r="J511" s="1">
        <f>FIND("RT",E511)</f>
        <v>1</v>
      </c>
      <c r="K511">
        <v>154</v>
      </c>
      <c r="L511">
        <v>0</v>
      </c>
      <c r="M511">
        <f>COUNTIF(E511, "*Jokowi*")</f>
        <v>0</v>
      </c>
      <c r="N511">
        <f>COUNTIF(E511, "*perempuan*")</f>
        <v>0</v>
      </c>
      <c r="O511" t="e">
        <f>FIND("HAM", E511)</f>
        <v>#VALUE!</v>
      </c>
      <c r="P511" t="e">
        <f>SEARCH("millennial", E511)</f>
        <v>#VALUE!</v>
      </c>
      <c r="Q511" t="e">
        <f>SEARCH("lingkungan", E511)</f>
        <v>#VALUE!</v>
      </c>
      <c r="R511" t="e">
        <f>SEARCH("asasi", E511)</f>
        <v>#VALUE!</v>
      </c>
      <c r="S511" t="e">
        <f t="shared" si="17"/>
        <v>#VALUE!</v>
      </c>
      <c r="T511">
        <f>COUNTIF(E511, "*212*")</f>
        <v>0</v>
      </c>
    </row>
    <row r="512" spans="1:20" ht="43.2" hidden="1" x14ac:dyDescent="0.3">
      <c r="A512" s="2" t="s">
        <v>3265</v>
      </c>
      <c r="B512" s="2" t="s">
        <v>3265</v>
      </c>
      <c r="C512" s="2" t="s">
        <v>3687</v>
      </c>
      <c r="D512" s="2" t="s">
        <v>3736</v>
      </c>
      <c r="E512" s="1" t="s">
        <v>512</v>
      </c>
      <c r="F512" s="1">
        <f>COUNTIF(E512, "*#*")</f>
        <v>0</v>
      </c>
      <c r="G512" s="1" t="e">
        <f>FIND("#", E512)</f>
        <v>#VALUE!</v>
      </c>
      <c r="I512" s="1">
        <f>COUNTIF(E512, "*RT*")</f>
        <v>1</v>
      </c>
      <c r="J512" s="1">
        <f>FIND("RT",E512)</f>
        <v>1</v>
      </c>
      <c r="K512">
        <v>136</v>
      </c>
      <c r="L512">
        <v>0</v>
      </c>
      <c r="M512">
        <f>COUNTIF(E512, "*Jokowi*")</f>
        <v>0</v>
      </c>
      <c r="N512">
        <f>COUNTIF(E512, "*perempuan*")</f>
        <v>0</v>
      </c>
      <c r="O512" t="e">
        <f>FIND("HAM", E512)</f>
        <v>#VALUE!</v>
      </c>
      <c r="P512" t="e">
        <f>SEARCH("millennial", E512)</f>
        <v>#VALUE!</v>
      </c>
      <c r="Q512" t="e">
        <f>SEARCH("lingkungan", E512)</f>
        <v>#VALUE!</v>
      </c>
      <c r="R512" t="e">
        <f>SEARCH("asasi", E512)</f>
        <v>#VALUE!</v>
      </c>
      <c r="S512" t="e">
        <f t="shared" si="17"/>
        <v>#VALUE!</v>
      </c>
      <c r="T512">
        <f>COUNTIF(E512, "*212*")</f>
        <v>0</v>
      </c>
    </row>
    <row r="513" spans="1:20" ht="57.6" hidden="1" x14ac:dyDescent="0.3">
      <c r="A513" s="2" t="s">
        <v>3265</v>
      </c>
      <c r="B513" s="2" t="s">
        <v>3265</v>
      </c>
      <c r="C513" s="2" t="s">
        <v>3687</v>
      </c>
      <c r="D513" s="2" t="s">
        <v>3737</v>
      </c>
      <c r="E513" s="1" t="s">
        <v>513</v>
      </c>
      <c r="F513" s="1">
        <f>COUNTIF(E513, "*#*")</f>
        <v>0</v>
      </c>
      <c r="G513" s="1" t="e">
        <f>FIND("#", E513)</f>
        <v>#VALUE!</v>
      </c>
      <c r="I513" s="1">
        <f>COUNTIF(E513, "*RT*")</f>
        <v>1</v>
      </c>
      <c r="J513" s="1">
        <f>FIND("RT",E513)</f>
        <v>1</v>
      </c>
      <c r="K513">
        <v>127</v>
      </c>
      <c r="L513">
        <v>0</v>
      </c>
      <c r="M513">
        <f>COUNTIF(E513, "*Jokowi*")</f>
        <v>0</v>
      </c>
      <c r="N513">
        <f>COUNTIF(E513, "*perempuan*")</f>
        <v>0</v>
      </c>
      <c r="O513" t="e">
        <f>FIND("HAM", E513)</f>
        <v>#VALUE!</v>
      </c>
      <c r="P513" t="e">
        <f>SEARCH("millennial", E513)</f>
        <v>#VALUE!</v>
      </c>
      <c r="Q513" t="e">
        <f>SEARCH("lingkungan", E513)</f>
        <v>#VALUE!</v>
      </c>
      <c r="R513" t="e">
        <f>SEARCH("asasi", E513)</f>
        <v>#VALUE!</v>
      </c>
      <c r="S513" t="e">
        <f t="shared" si="17"/>
        <v>#VALUE!</v>
      </c>
      <c r="T513">
        <f>COUNTIF(E513, "*212*")</f>
        <v>0</v>
      </c>
    </row>
    <row r="514" spans="1:20" ht="43.2" hidden="1" x14ac:dyDescent="0.3">
      <c r="A514" s="2" t="s">
        <v>3276</v>
      </c>
      <c r="B514" s="2" t="s">
        <v>3193</v>
      </c>
      <c r="C514" s="2" t="s">
        <v>3752</v>
      </c>
      <c r="D514" s="2" t="s">
        <v>3770</v>
      </c>
      <c r="E514" s="1" t="s">
        <v>545</v>
      </c>
      <c r="F514" s="1">
        <f>COUNTIF(E514, "*#*")</f>
        <v>0</v>
      </c>
      <c r="G514" s="1" t="e">
        <f>FIND("#", E514)</f>
        <v>#VALUE!</v>
      </c>
      <c r="I514" s="1">
        <f>COUNTIF(E514, "*RT*")</f>
        <v>0</v>
      </c>
      <c r="K514">
        <v>207</v>
      </c>
      <c r="L514">
        <v>155</v>
      </c>
      <c r="M514">
        <f>COUNTIF(E514, "*Jokowi*")</f>
        <v>0</v>
      </c>
      <c r="N514">
        <f>COUNTIF(E514, "*perempuan*")</f>
        <v>0</v>
      </c>
      <c r="O514" t="e">
        <f>FIND("HAM", E514)</f>
        <v>#VALUE!</v>
      </c>
      <c r="P514" t="e">
        <f>SEARCH("millennial", E514)</f>
        <v>#VALUE!</v>
      </c>
      <c r="Q514" t="e">
        <f>SEARCH("lingkungan", E514)</f>
        <v>#VALUE!</v>
      </c>
      <c r="R514" t="e">
        <f>SEARCH("asasi", E514)</f>
        <v>#VALUE!</v>
      </c>
      <c r="S514" t="e">
        <f t="shared" si="17"/>
        <v>#VALUE!</v>
      </c>
      <c r="T514">
        <f>COUNTIF(E514, "*212*")</f>
        <v>0</v>
      </c>
    </row>
    <row r="515" spans="1:20" ht="57.6" hidden="1" x14ac:dyDescent="0.3">
      <c r="A515" s="2" t="s">
        <v>3391</v>
      </c>
      <c r="B515" s="2" t="s">
        <v>3257</v>
      </c>
      <c r="C515" s="2" t="s">
        <v>3752</v>
      </c>
      <c r="D515" s="2" t="s">
        <v>4089</v>
      </c>
      <c r="E515" s="1" t="s">
        <v>868</v>
      </c>
      <c r="F515" s="1">
        <f>COUNTIF(E515, "*#*")</f>
        <v>0</v>
      </c>
      <c r="G515" s="1" t="e">
        <f>FIND("#", E515)</f>
        <v>#VALUE!</v>
      </c>
      <c r="I515" s="1">
        <f>COUNTIF(E515, "*RT*")</f>
        <v>0</v>
      </c>
      <c r="K515">
        <v>205</v>
      </c>
      <c r="L515">
        <v>93</v>
      </c>
      <c r="M515">
        <f>COUNTIF(E515, "*Jokowi*")</f>
        <v>0</v>
      </c>
      <c r="N515">
        <f>COUNTIF(E515, "*perempuan*")</f>
        <v>0</v>
      </c>
      <c r="O515" t="e">
        <f>FIND("HAM", E515)</f>
        <v>#VALUE!</v>
      </c>
      <c r="P515" t="e">
        <f>SEARCH("millennial", E515)</f>
        <v>#VALUE!</v>
      </c>
      <c r="Q515" t="e">
        <f>SEARCH("lingkungan", E515)</f>
        <v>#VALUE!</v>
      </c>
      <c r="R515" t="e">
        <f>SEARCH("asasi", E515)</f>
        <v>#VALUE!</v>
      </c>
      <c r="S515" t="e">
        <f t="shared" ref="S515:S578" si="18">SEARCH("semoga",E515)</f>
        <v>#VALUE!</v>
      </c>
      <c r="T515">
        <f>COUNTIF(E515, "*212*")</f>
        <v>0</v>
      </c>
    </row>
    <row r="516" spans="1:20" ht="57.6" hidden="1" x14ac:dyDescent="0.3">
      <c r="A516" s="2" t="s">
        <v>3437</v>
      </c>
      <c r="B516" s="2" t="s">
        <v>3438</v>
      </c>
      <c r="C516" s="2" t="s">
        <v>3687</v>
      </c>
      <c r="D516" s="2" t="s">
        <v>3714</v>
      </c>
      <c r="E516" s="1" t="s">
        <v>490</v>
      </c>
      <c r="F516" s="1">
        <f>COUNTIF(E516, "*#*")</f>
        <v>1</v>
      </c>
      <c r="G516" s="1">
        <f>FIND("#", E516)</f>
        <v>126</v>
      </c>
      <c r="H516" s="1" t="str">
        <f>MID(E516,G516-1, 25)</f>
        <v xml:space="preserve"> #1TahunKMP.</v>
      </c>
      <c r="I516" s="1">
        <f>COUNTIF(E516, "*RT*")</f>
        <v>1</v>
      </c>
      <c r="J516" s="1" t="e">
        <f>FIND("RT",E516)</f>
        <v>#VALUE!</v>
      </c>
      <c r="K516">
        <v>204</v>
      </c>
      <c r="L516">
        <v>227</v>
      </c>
      <c r="M516">
        <f>COUNTIF(E516, "*Jokowi*")</f>
        <v>0</v>
      </c>
      <c r="N516">
        <f>COUNTIF(E516, "*perempuan*")</f>
        <v>0</v>
      </c>
      <c r="O516" t="e">
        <f>FIND("HAM", E516)</f>
        <v>#VALUE!</v>
      </c>
      <c r="P516" t="e">
        <f>SEARCH("millennial", E516)</f>
        <v>#VALUE!</v>
      </c>
      <c r="Q516" t="e">
        <f>SEARCH("lingkungan", E516)</f>
        <v>#VALUE!</v>
      </c>
      <c r="R516" t="e">
        <f>SEARCH("asasi", E516)</f>
        <v>#VALUE!</v>
      </c>
      <c r="S516">
        <f t="shared" si="18"/>
        <v>24</v>
      </c>
      <c r="T516">
        <f>COUNTIF(E516, "*212*")</f>
        <v>0</v>
      </c>
    </row>
    <row r="517" spans="1:20" ht="57.6" hidden="1" x14ac:dyDescent="0.3">
      <c r="A517" s="2" t="s">
        <v>3238</v>
      </c>
      <c r="B517" s="2" t="s">
        <v>3257</v>
      </c>
      <c r="C517" s="2" t="s">
        <v>3752</v>
      </c>
      <c r="D517" s="2" t="s">
        <v>3976</v>
      </c>
      <c r="E517" s="1" t="s">
        <v>754</v>
      </c>
      <c r="F517" s="1">
        <f>COUNTIF(E517, "*#*")</f>
        <v>0</v>
      </c>
      <c r="G517" s="1" t="e">
        <f>FIND("#", E517)</f>
        <v>#VALUE!</v>
      </c>
      <c r="I517" s="1">
        <f>COUNTIF(E517, "*RT*")</f>
        <v>0</v>
      </c>
      <c r="K517">
        <v>204</v>
      </c>
      <c r="L517">
        <v>117</v>
      </c>
      <c r="M517">
        <f>COUNTIF(E517, "*Jokowi*")</f>
        <v>0</v>
      </c>
      <c r="N517">
        <f>COUNTIF(E517, "*perempuan*")</f>
        <v>0</v>
      </c>
      <c r="O517" t="e">
        <f>FIND("HAM", E517)</f>
        <v>#VALUE!</v>
      </c>
      <c r="P517" t="e">
        <f>SEARCH("millennial", E517)</f>
        <v>#VALUE!</v>
      </c>
      <c r="Q517" t="e">
        <f>SEARCH("lingkungan", E517)</f>
        <v>#VALUE!</v>
      </c>
      <c r="R517" t="e">
        <f>SEARCH("asasi", E517)</f>
        <v>#VALUE!</v>
      </c>
      <c r="S517" t="e">
        <f t="shared" si="18"/>
        <v>#VALUE!</v>
      </c>
      <c r="T517">
        <f>COUNTIF(E517, "*212*")</f>
        <v>0</v>
      </c>
    </row>
    <row r="518" spans="1:20" ht="57.6" hidden="1" x14ac:dyDescent="0.3">
      <c r="A518" s="2" t="s">
        <v>3438</v>
      </c>
      <c r="B518" s="2" t="s">
        <v>3263</v>
      </c>
      <c r="C518" s="2" t="s">
        <v>3752</v>
      </c>
      <c r="D518" s="2" t="s">
        <v>4258</v>
      </c>
      <c r="E518" s="1" t="s">
        <v>1039</v>
      </c>
      <c r="F518" s="1">
        <f>COUNTIF(E518, "*#*")</f>
        <v>0</v>
      </c>
      <c r="G518" s="1" t="e">
        <f>FIND("#", E518)</f>
        <v>#VALUE!</v>
      </c>
      <c r="I518" s="1">
        <f>COUNTIF(E518, "*RT*")</f>
        <v>0</v>
      </c>
      <c r="K518">
        <v>204</v>
      </c>
      <c r="L518">
        <v>86</v>
      </c>
      <c r="M518">
        <f>COUNTIF(E518, "*Jokowi*")</f>
        <v>0</v>
      </c>
      <c r="N518">
        <f>COUNTIF(E518, "*perempuan*")</f>
        <v>0</v>
      </c>
      <c r="O518" t="e">
        <f>FIND("HAM", E518)</f>
        <v>#VALUE!</v>
      </c>
      <c r="P518" t="e">
        <f>SEARCH("millennial", E518)</f>
        <v>#VALUE!</v>
      </c>
      <c r="Q518" t="e">
        <f>SEARCH("lingkungan", E518)</f>
        <v>#VALUE!</v>
      </c>
      <c r="R518" t="e">
        <f>SEARCH("asasi", E518)</f>
        <v>#VALUE!</v>
      </c>
      <c r="S518" t="e">
        <f t="shared" si="18"/>
        <v>#VALUE!</v>
      </c>
      <c r="T518">
        <f>COUNTIF(E518, "*212*")</f>
        <v>0</v>
      </c>
    </row>
    <row r="519" spans="1:20" ht="57.6" hidden="1" x14ac:dyDescent="0.3">
      <c r="A519" s="2" t="s">
        <v>3485</v>
      </c>
      <c r="B519" s="2" t="s">
        <v>3485</v>
      </c>
      <c r="C519" s="2" t="s">
        <v>3513</v>
      </c>
      <c r="D519" s="2" t="s">
        <v>3576</v>
      </c>
      <c r="E519" s="1" t="s">
        <v>355</v>
      </c>
      <c r="F519" s="1">
        <f>COUNTIF(E519, "*#*")</f>
        <v>0</v>
      </c>
      <c r="G519" s="1" t="e">
        <f>FIND("#", E519)</f>
        <v>#VALUE!</v>
      </c>
      <c r="I519" s="1">
        <f>COUNTIF(E519, "*RT*")</f>
        <v>1</v>
      </c>
      <c r="J519" s="1" t="e">
        <f>FIND("RT",E519)</f>
        <v>#VALUE!</v>
      </c>
      <c r="K519">
        <v>202</v>
      </c>
      <c r="L519">
        <v>147</v>
      </c>
      <c r="M519">
        <f>COUNTIF(E519, "*Jokowi*")</f>
        <v>0</v>
      </c>
      <c r="N519">
        <f>COUNTIF(E519, "*perempuan*")</f>
        <v>0</v>
      </c>
      <c r="O519" t="e">
        <f>FIND("HAM", E519)</f>
        <v>#VALUE!</v>
      </c>
      <c r="P519" t="e">
        <f>SEARCH("millennial", E519)</f>
        <v>#VALUE!</v>
      </c>
      <c r="Q519" t="e">
        <f>SEARCH("lingkungan", E519)</f>
        <v>#VALUE!</v>
      </c>
      <c r="R519" t="e">
        <f>SEARCH("asasi", E519)</f>
        <v>#VALUE!</v>
      </c>
      <c r="S519" t="e">
        <f t="shared" si="18"/>
        <v>#VALUE!</v>
      </c>
      <c r="T519">
        <f>COUNTIF(E519, "*212*")</f>
        <v>0</v>
      </c>
    </row>
    <row r="520" spans="1:20" ht="43.2" hidden="1" x14ac:dyDescent="0.3">
      <c r="A520" s="2" t="s">
        <v>3230</v>
      </c>
      <c r="B520" s="2" t="s">
        <v>3265</v>
      </c>
      <c r="C520" s="2" t="s">
        <v>3687</v>
      </c>
      <c r="D520" s="2" t="s">
        <v>3723</v>
      </c>
      <c r="E520" s="1" t="s">
        <v>499</v>
      </c>
      <c r="F520" s="1">
        <f>COUNTIF(E520, "*#*")</f>
        <v>0</v>
      </c>
      <c r="G520" s="1" t="e">
        <f>FIND("#", E520)</f>
        <v>#VALUE!</v>
      </c>
      <c r="I520" s="1">
        <f>COUNTIF(E520, "*RT*")</f>
        <v>1</v>
      </c>
      <c r="J520" s="1" t="e">
        <f>FIND("RT",E520)</f>
        <v>#VALUE!</v>
      </c>
      <c r="K520">
        <v>199</v>
      </c>
      <c r="L520">
        <v>209</v>
      </c>
      <c r="M520">
        <f>COUNTIF(E520, "*Jokowi*")</f>
        <v>0</v>
      </c>
      <c r="N520">
        <f>COUNTIF(E520, "*perempuan*")</f>
        <v>0</v>
      </c>
      <c r="O520" t="e">
        <f>FIND("HAM", E520)</f>
        <v>#VALUE!</v>
      </c>
      <c r="P520" t="e">
        <f>SEARCH("millennial", E520)</f>
        <v>#VALUE!</v>
      </c>
      <c r="Q520" t="e">
        <f>SEARCH("lingkungan", E520)</f>
        <v>#VALUE!</v>
      </c>
      <c r="R520" t="e">
        <f>SEARCH("asasi", E520)</f>
        <v>#VALUE!</v>
      </c>
      <c r="S520" t="e">
        <f t="shared" si="18"/>
        <v>#VALUE!</v>
      </c>
      <c r="T520">
        <f>COUNTIF(E520, "*212*")</f>
        <v>0</v>
      </c>
    </row>
    <row r="521" spans="1:20" ht="57.6" hidden="1" x14ac:dyDescent="0.3">
      <c r="A521" s="2" t="s">
        <v>3485</v>
      </c>
      <c r="B521" s="2" t="s">
        <v>3485</v>
      </c>
      <c r="C521" s="2" t="s">
        <v>3513</v>
      </c>
      <c r="D521" s="2" t="s">
        <v>3575</v>
      </c>
      <c r="E521" s="1" t="s">
        <v>354</v>
      </c>
      <c r="F521" s="1">
        <f>COUNTIF(E521, "*#*")</f>
        <v>0</v>
      </c>
      <c r="G521" s="1" t="e">
        <f>FIND("#", E521)</f>
        <v>#VALUE!</v>
      </c>
      <c r="I521" s="1">
        <f>COUNTIF(E521, "*RT*")</f>
        <v>0</v>
      </c>
      <c r="K521">
        <v>198</v>
      </c>
      <c r="L521">
        <v>146</v>
      </c>
      <c r="M521">
        <f>COUNTIF(E521, "*Jokowi*")</f>
        <v>0</v>
      </c>
      <c r="N521">
        <f>COUNTIF(E521, "*perempuan*")</f>
        <v>0</v>
      </c>
      <c r="O521" t="e">
        <f>FIND("HAM", E521)</f>
        <v>#VALUE!</v>
      </c>
      <c r="P521" t="e">
        <f>SEARCH("millennial", E521)</f>
        <v>#VALUE!</v>
      </c>
      <c r="Q521" t="e">
        <f>SEARCH("lingkungan", E521)</f>
        <v>#VALUE!</v>
      </c>
      <c r="R521" t="e">
        <f>SEARCH("asasi", E521)</f>
        <v>#VALUE!</v>
      </c>
      <c r="S521" t="e">
        <f t="shared" si="18"/>
        <v>#VALUE!</v>
      </c>
      <c r="T521">
        <f>COUNTIF(E521, "*212*")</f>
        <v>0</v>
      </c>
    </row>
    <row r="522" spans="1:20" ht="57.6" hidden="1" x14ac:dyDescent="0.3">
      <c r="A522" s="2" t="s">
        <v>3485</v>
      </c>
      <c r="B522" s="2" t="s">
        <v>3485</v>
      </c>
      <c r="C522" s="2" t="s">
        <v>3513</v>
      </c>
      <c r="D522" s="2" t="s">
        <v>3574</v>
      </c>
      <c r="E522" s="1" t="s">
        <v>353</v>
      </c>
      <c r="F522" s="1">
        <f>COUNTIF(E522, "*#*")</f>
        <v>0</v>
      </c>
      <c r="G522" s="1" t="e">
        <f>FIND("#", E522)</f>
        <v>#VALUE!</v>
      </c>
      <c r="I522" s="1">
        <f>COUNTIF(E522, "*RT*")</f>
        <v>0</v>
      </c>
      <c r="K522">
        <v>196</v>
      </c>
      <c r="L522">
        <v>147</v>
      </c>
      <c r="M522">
        <f>COUNTIF(E522, "*Jokowi*")</f>
        <v>0</v>
      </c>
      <c r="N522">
        <f>COUNTIF(E522, "*perempuan*")</f>
        <v>0</v>
      </c>
      <c r="O522" t="e">
        <f>FIND("HAM", E522)</f>
        <v>#VALUE!</v>
      </c>
      <c r="P522" t="e">
        <f>SEARCH("millennial", E522)</f>
        <v>#VALUE!</v>
      </c>
      <c r="Q522" t="e">
        <f>SEARCH("lingkungan", E522)</f>
        <v>#VALUE!</v>
      </c>
      <c r="R522" t="e">
        <f>SEARCH("asasi", E522)</f>
        <v>#VALUE!</v>
      </c>
      <c r="S522" t="e">
        <f t="shared" si="18"/>
        <v>#VALUE!</v>
      </c>
      <c r="T522">
        <f>COUNTIF(E522, "*212*")</f>
        <v>0</v>
      </c>
    </row>
    <row r="523" spans="1:20" ht="57.6" hidden="1" x14ac:dyDescent="0.3">
      <c r="A523" s="2" t="s">
        <v>3247</v>
      </c>
      <c r="B523" s="2" t="s">
        <v>3263</v>
      </c>
      <c r="C523" s="2" t="s">
        <v>3752</v>
      </c>
      <c r="D523" s="2" t="s">
        <v>4225</v>
      </c>
      <c r="E523" s="1" t="s">
        <v>1005</v>
      </c>
      <c r="F523" s="1">
        <f>COUNTIF(E523, "*#*")</f>
        <v>0</v>
      </c>
      <c r="G523" s="1" t="e">
        <f>FIND("#", E523)</f>
        <v>#VALUE!</v>
      </c>
      <c r="I523" s="1">
        <f>COUNTIF(E523, "*RT*")</f>
        <v>0</v>
      </c>
      <c r="K523">
        <v>196</v>
      </c>
      <c r="L523">
        <v>93</v>
      </c>
      <c r="M523">
        <f>COUNTIF(E523, "*Jokowi*")</f>
        <v>0</v>
      </c>
      <c r="N523">
        <f>COUNTIF(E523, "*perempuan*")</f>
        <v>0</v>
      </c>
      <c r="O523" t="e">
        <f>FIND("HAM", E523)</f>
        <v>#VALUE!</v>
      </c>
      <c r="P523" t="e">
        <f>SEARCH("millennial", E523)</f>
        <v>#VALUE!</v>
      </c>
      <c r="Q523" t="e">
        <f>SEARCH("lingkungan", E523)</f>
        <v>#VALUE!</v>
      </c>
      <c r="R523" t="e">
        <f>SEARCH("asasi", E523)</f>
        <v>#VALUE!</v>
      </c>
      <c r="S523" t="e">
        <f t="shared" si="18"/>
        <v>#VALUE!</v>
      </c>
      <c r="T523">
        <f>COUNTIF(E523, "*212*")</f>
        <v>0</v>
      </c>
    </row>
    <row r="524" spans="1:20" ht="43.2" hidden="1" x14ac:dyDescent="0.3">
      <c r="A524" s="2" t="s">
        <v>3391</v>
      </c>
      <c r="B524" s="2" t="s">
        <v>3485</v>
      </c>
      <c r="C524" s="2" t="s">
        <v>3752</v>
      </c>
      <c r="D524" s="2" t="s">
        <v>5083</v>
      </c>
      <c r="E524" s="1" t="s">
        <v>1898</v>
      </c>
      <c r="F524" s="1">
        <f>COUNTIF(E524, "*#*")</f>
        <v>0</v>
      </c>
      <c r="G524" s="1" t="e">
        <f>FIND("#", E524)</f>
        <v>#VALUE!</v>
      </c>
      <c r="I524" s="1">
        <f>COUNTIF(E524, "*RT*")</f>
        <v>0</v>
      </c>
      <c r="K524">
        <v>196</v>
      </c>
      <c r="L524">
        <v>42</v>
      </c>
      <c r="M524">
        <f>COUNTIF(E524, "*Jokowi*")</f>
        <v>0</v>
      </c>
      <c r="N524">
        <f>COUNTIF(E524, "*perempuan*")</f>
        <v>0</v>
      </c>
      <c r="O524" t="e">
        <f>FIND("HAM", E524)</f>
        <v>#VALUE!</v>
      </c>
      <c r="P524" t="e">
        <f>SEARCH("millennial", E524)</f>
        <v>#VALUE!</v>
      </c>
      <c r="Q524" t="e">
        <f>SEARCH("lingkungan", E524)</f>
        <v>#VALUE!</v>
      </c>
      <c r="R524" t="e">
        <f>SEARCH("asasi", E524)</f>
        <v>#VALUE!</v>
      </c>
      <c r="S524" t="e">
        <f t="shared" si="18"/>
        <v>#VALUE!</v>
      </c>
      <c r="T524">
        <f>COUNTIF(E524, "*212*")</f>
        <v>0</v>
      </c>
    </row>
    <row r="525" spans="1:20" ht="43.2" hidden="1" x14ac:dyDescent="0.3">
      <c r="A525" s="2" t="s">
        <v>3257</v>
      </c>
      <c r="B525" s="2" t="s">
        <v>3276</v>
      </c>
      <c r="C525" s="2" t="s">
        <v>3687</v>
      </c>
      <c r="D525" s="2" t="s">
        <v>3746</v>
      </c>
      <c r="E525" s="1" t="s">
        <v>522</v>
      </c>
      <c r="F525" s="1">
        <f>COUNTIF(E525, "*#*")</f>
        <v>0</v>
      </c>
      <c r="G525" s="1" t="e">
        <f>FIND("#", E525)</f>
        <v>#VALUE!</v>
      </c>
      <c r="I525" s="1">
        <f>COUNTIF(E525, "*RT*")</f>
        <v>0</v>
      </c>
      <c r="K525">
        <v>195</v>
      </c>
      <c r="L525">
        <v>150</v>
      </c>
      <c r="M525">
        <f>COUNTIF(E525, "*Jokowi*")</f>
        <v>0</v>
      </c>
      <c r="N525">
        <f>COUNTIF(E525, "*perempuan*")</f>
        <v>0</v>
      </c>
      <c r="O525" t="e">
        <f>FIND("HAM", E525)</f>
        <v>#VALUE!</v>
      </c>
      <c r="P525" t="e">
        <f>SEARCH("millennial", E525)</f>
        <v>#VALUE!</v>
      </c>
      <c r="Q525" t="e">
        <f>SEARCH("lingkungan", E525)</f>
        <v>#VALUE!</v>
      </c>
      <c r="R525" t="e">
        <f>SEARCH("asasi", E525)</f>
        <v>#VALUE!</v>
      </c>
      <c r="S525" t="e">
        <f t="shared" si="18"/>
        <v>#VALUE!</v>
      </c>
      <c r="T525">
        <f>COUNTIF(E525, "*212*")</f>
        <v>0</v>
      </c>
    </row>
    <row r="526" spans="1:20" ht="57.6" hidden="1" x14ac:dyDescent="0.3">
      <c r="A526" s="2" t="s">
        <v>3588</v>
      </c>
      <c r="B526" s="2" t="s">
        <v>3257</v>
      </c>
      <c r="C526" s="2" t="s">
        <v>3752</v>
      </c>
      <c r="D526" s="2" t="s">
        <v>4048</v>
      </c>
      <c r="E526" s="1" t="s">
        <v>827</v>
      </c>
      <c r="F526" s="1">
        <f>COUNTIF(E526, "*#*")</f>
        <v>0</v>
      </c>
      <c r="G526" s="1" t="e">
        <f>FIND("#", E526)</f>
        <v>#VALUE!</v>
      </c>
      <c r="I526" s="1">
        <f>COUNTIF(E526, "*RT*")</f>
        <v>0</v>
      </c>
      <c r="K526">
        <v>195</v>
      </c>
      <c r="L526">
        <v>65</v>
      </c>
      <c r="M526">
        <f>COUNTIF(E526, "*Jokowi*")</f>
        <v>0</v>
      </c>
      <c r="N526">
        <f>COUNTIF(E526, "*perempuan*")</f>
        <v>0</v>
      </c>
      <c r="O526" t="e">
        <f>FIND("HAM", E526)</f>
        <v>#VALUE!</v>
      </c>
      <c r="P526" t="e">
        <f>SEARCH("millennial", E526)</f>
        <v>#VALUE!</v>
      </c>
      <c r="Q526" t="e">
        <f>SEARCH("lingkungan", E526)</f>
        <v>#VALUE!</v>
      </c>
      <c r="R526" t="e">
        <f>SEARCH("asasi", E526)</f>
        <v>#VALUE!</v>
      </c>
      <c r="S526" t="e">
        <f t="shared" si="18"/>
        <v>#VALUE!</v>
      </c>
      <c r="T526">
        <f>COUNTIF(E526, "*212*")</f>
        <v>0</v>
      </c>
    </row>
    <row r="527" spans="1:20" ht="72" hidden="1" x14ac:dyDescent="0.3">
      <c r="A527" s="2" t="s">
        <v>3391</v>
      </c>
      <c r="B527" s="2" t="s">
        <v>3252</v>
      </c>
      <c r="C527" s="2" t="s">
        <v>3194</v>
      </c>
      <c r="D527" s="2" t="s">
        <v>3394</v>
      </c>
      <c r="E527" s="1" t="s">
        <v>180</v>
      </c>
      <c r="F527" s="1">
        <f>COUNTIF(E527, "*#*")</f>
        <v>0</v>
      </c>
      <c r="G527" s="1" t="e">
        <f>FIND("#", E527)</f>
        <v>#VALUE!</v>
      </c>
      <c r="I527" s="1">
        <f>COUNTIF(E527, "*RT*")</f>
        <v>1</v>
      </c>
      <c r="J527" s="1">
        <f>FIND("RT",E527)</f>
        <v>1</v>
      </c>
      <c r="K527">
        <v>69</v>
      </c>
      <c r="L527">
        <v>0</v>
      </c>
      <c r="M527">
        <f>COUNTIF(E527, "*Jokowi*")</f>
        <v>0</v>
      </c>
      <c r="N527">
        <f>COUNTIF(E527, "*perempuan*")</f>
        <v>0</v>
      </c>
      <c r="O527" t="e">
        <f>FIND("HAM", E527)</f>
        <v>#VALUE!</v>
      </c>
      <c r="P527" t="e">
        <f>SEARCH("millennial", E527)</f>
        <v>#VALUE!</v>
      </c>
      <c r="Q527" t="e">
        <f>SEARCH("lingkungan", E527)</f>
        <v>#VALUE!</v>
      </c>
      <c r="R527" t="e">
        <f>SEARCH("asasi", E527)</f>
        <v>#VALUE!</v>
      </c>
      <c r="S527" t="e">
        <f t="shared" si="18"/>
        <v>#VALUE!</v>
      </c>
      <c r="T527">
        <f>COUNTIF(E527, "*212*")</f>
        <v>0</v>
      </c>
    </row>
    <row r="528" spans="1:20" ht="28.8" hidden="1" x14ac:dyDescent="0.3">
      <c r="A528" s="2" t="s">
        <v>3485</v>
      </c>
      <c r="B528" s="2" t="s">
        <v>3254</v>
      </c>
      <c r="C528" s="2" t="s">
        <v>3752</v>
      </c>
      <c r="D528" s="2" t="s">
        <v>3917</v>
      </c>
      <c r="E528" s="1" t="s">
        <v>693</v>
      </c>
      <c r="F528" s="1">
        <f>COUNTIF(E528, "*#*")</f>
        <v>0</v>
      </c>
      <c r="G528" s="1" t="e">
        <f>FIND("#", E528)</f>
        <v>#VALUE!</v>
      </c>
      <c r="I528" s="1">
        <f>COUNTIF(E528, "*RT*")</f>
        <v>0</v>
      </c>
      <c r="K528">
        <v>192</v>
      </c>
      <c r="L528">
        <v>113</v>
      </c>
      <c r="M528">
        <f>COUNTIF(E528, "*Jokowi*")</f>
        <v>0</v>
      </c>
      <c r="N528">
        <f>COUNTIF(E528, "*perempuan*")</f>
        <v>0</v>
      </c>
      <c r="O528" t="e">
        <f>FIND("HAM", E528)</f>
        <v>#VALUE!</v>
      </c>
      <c r="P528" t="e">
        <f>SEARCH("millennial", E528)</f>
        <v>#VALUE!</v>
      </c>
      <c r="Q528" t="e">
        <f>SEARCH("lingkungan", E528)</f>
        <v>#VALUE!</v>
      </c>
      <c r="R528" t="e">
        <f>SEARCH("asasi", E528)</f>
        <v>#VALUE!</v>
      </c>
      <c r="S528" t="e">
        <f t="shared" si="18"/>
        <v>#VALUE!</v>
      </c>
      <c r="T528">
        <f>COUNTIF(E528, "*212*")</f>
        <v>0</v>
      </c>
    </row>
    <row r="529" spans="1:20" ht="43.2" hidden="1" x14ac:dyDescent="0.3">
      <c r="A529" s="2" t="s">
        <v>3437</v>
      </c>
      <c r="B529" s="2" t="s">
        <v>3257</v>
      </c>
      <c r="C529" s="2" t="s">
        <v>3752</v>
      </c>
      <c r="D529" s="2" t="s">
        <v>4020</v>
      </c>
      <c r="E529" s="1" t="s">
        <v>799</v>
      </c>
      <c r="F529" s="1">
        <f>COUNTIF(E529, "*#*")</f>
        <v>0</v>
      </c>
      <c r="G529" s="1" t="e">
        <f>FIND("#", E529)</f>
        <v>#VALUE!</v>
      </c>
      <c r="I529" s="1">
        <f>COUNTIF(E529, "*RT*")</f>
        <v>0</v>
      </c>
      <c r="K529">
        <v>192</v>
      </c>
      <c r="L529">
        <v>114</v>
      </c>
      <c r="M529">
        <f>COUNTIF(E529, "*Jokowi*")</f>
        <v>0</v>
      </c>
      <c r="N529">
        <f>COUNTIF(E529, "*perempuan*")</f>
        <v>0</v>
      </c>
      <c r="O529" t="e">
        <f>FIND("HAM", E529)</f>
        <v>#VALUE!</v>
      </c>
      <c r="P529" t="e">
        <f>SEARCH("millennial", E529)</f>
        <v>#VALUE!</v>
      </c>
      <c r="Q529" t="e">
        <f>SEARCH("lingkungan", E529)</f>
        <v>#VALUE!</v>
      </c>
      <c r="R529" t="e">
        <f>SEARCH("asasi", E529)</f>
        <v>#VALUE!</v>
      </c>
      <c r="S529">
        <f t="shared" si="18"/>
        <v>1</v>
      </c>
      <c r="T529">
        <f>COUNTIF(E529, "*212*")</f>
        <v>0</v>
      </c>
    </row>
    <row r="530" spans="1:20" ht="43.2" hidden="1" x14ac:dyDescent="0.3">
      <c r="A530" s="2" t="s">
        <v>3257</v>
      </c>
      <c r="B530" s="2" t="s">
        <v>3276</v>
      </c>
      <c r="C530" s="2" t="s">
        <v>3589</v>
      </c>
      <c r="D530" s="2" t="s">
        <v>3663</v>
      </c>
      <c r="E530" s="1" t="s">
        <v>440</v>
      </c>
      <c r="F530" s="1">
        <f>COUNTIF(E530, "*#*")</f>
        <v>0</v>
      </c>
      <c r="G530" s="1" t="e">
        <f>FIND("#", E530)</f>
        <v>#VALUE!</v>
      </c>
      <c r="I530" s="1">
        <f>COUNTIF(E530, "*RT*")</f>
        <v>0</v>
      </c>
      <c r="K530">
        <v>191</v>
      </c>
      <c r="L530">
        <v>286</v>
      </c>
      <c r="M530">
        <f>COUNTIF(E530, "*Jokowi*")</f>
        <v>0</v>
      </c>
      <c r="N530">
        <f>COUNTIF(E530, "*perempuan*")</f>
        <v>0</v>
      </c>
      <c r="O530" t="e">
        <f>FIND("HAM", E530)</f>
        <v>#VALUE!</v>
      </c>
      <c r="P530" t="e">
        <f>SEARCH("millennial", E530)</f>
        <v>#VALUE!</v>
      </c>
      <c r="Q530" t="e">
        <f>SEARCH("lingkungan", E530)</f>
        <v>#VALUE!</v>
      </c>
      <c r="R530" t="e">
        <f>SEARCH("asasi", E530)</f>
        <v>#VALUE!</v>
      </c>
      <c r="S530" t="e">
        <f t="shared" si="18"/>
        <v>#VALUE!</v>
      </c>
      <c r="T530">
        <f>COUNTIF(E530, "*212*")</f>
        <v>0</v>
      </c>
    </row>
    <row r="531" spans="1:20" ht="57.6" hidden="1" x14ac:dyDescent="0.3">
      <c r="A531" s="2" t="s">
        <v>3588</v>
      </c>
      <c r="B531" s="2" t="s">
        <v>3257</v>
      </c>
      <c r="C531" s="2" t="s">
        <v>3752</v>
      </c>
      <c r="D531" s="2" t="s">
        <v>4044</v>
      </c>
      <c r="E531" s="1" t="s">
        <v>823</v>
      </c>
      <c r="F531" s="1">
        <f>COUNTIF(E531, "*#*")</f>
        <v>0</v>
      </c>
      <c r="G531" s="1" t="e">
        <f>FIND("#", E531)</f>
        <v>#VALUE!</v>
      </c>
      <c r="I531" s="1">
        <f>COUNTIF(E531, "*RT*")</f>
        <v>0</v>
      </c>
      <c r="K531">
        <v>191</v>
      </c>
      <c r="L531">
        <v>101</v>
      </c>
      <c r="M531">
        <f>COUNTIF(E531, "*Jokowi*")</f>
        <v>0</v>
      </c>
      <c r="N531">
        <f>COUNTIF(E531, "*perempuan*")</f>
        <v>0</v>
      </c>
      <c r="O531" t="e">
        <f>FIND("HAM", E531)</f>
        <v>#VALUE!</v>
      </c>
      <c r="P531" t="e">
        <f>SEARCH("millennial", E531)</f>
        <v>#VALUE!</v>
      </c>
      <c r="Q531" t="e">
        <f>SEARCH("lingkungan", E531)</f>
        <v>#VALUE!</v>
      </c>
      <c r="R531" t="e">
        <f>SEARCH("asasi", E531)</f>
        <v>#VALUE!</v>
      </c>
      <c r="S531" t="e">
        <f t="shared" si="18"/>
        <v>#VALUE!</v>
      </c>
      <c r="T531">
        <f>COUNTIF(E531, "*212*")</f>
        <v>0</v>
      </c>
    </row>
    <row r="532" spans="1:20" ht="57.6" hidden="1" x14ac:dyDescent="0.3">
      <c r="A532" s="2" t="s">
        <v>3333</v>
      </c>
      <c r="B532" s="2" t="s">
        <v>3263</v>
      </c>
      <c r="C532" s="2" t="s">
        <v>3752</v>
      </c>
      <c r="D532" s="2" t="s">
        <v>4224</v>
      </c>
      <c r="E532" s="1" t="s">
        <v>1004</v>
      </c>
      <c r="F532" s="1">
        <f>COUNTIF(E532, "*#*")</f>
        <v>1</v>
      </c>
      <c r="G532" s="1">
        <f>FIND("#", E532)</f>
        <v>62</v>
      </c>
      <c r="H532" s="1" t="str">
        <f>MID(E532,G532-1, 25)</f>
        <v xml:space="preserve"> #GerindraBerterimakasih </v>
      </c>
      <c r="I532" s="1">
        <f>COUNTIF(E532, "*RT*")</f>
        <v>1</v>
      </c>
      <c r="J532" s="1" t="e">
        <f>FIND("RT",E532)</f>
        <v>#VALUE!</v>
      </c>
      <c r="K532">
        <v>189</v>
      </c>
      <c r="L532">
        <v>61</v>
      </c>
      <c r="M532">
        <f>COUNTIF(E532, "*Jokowi*")</f>
        <v>0</v>
      </c>
      <c r="N532">
        <f>COUNTIF(E532, "*perempuan*")</f>
        <v>0</v>
      </c>
      <c r="O532" t="e">
        <f>FIND("HAM", E532)</f>
        <v>#VALUE!</v>
      </c>
      <c r="P532" t="e">
        <f>SEARCH("millennial", E532)</f>
        <v>#VALUE!</v>
      </c>
      <c r="Q532" t="e">
        <f>SEARCH("lingkungan", E532)</f>
        <v>#VALUE!</v>
      </c>
      <c r="R532" t="e">
        <f>SEARCH("asasi", E532)</f>
        <v>#VALUE!</v>
      </c>
      <c r="S532" t="e">
        <f t="shared" si="18"/>
        <v>#VALUE!</v>
      </c>
      <c r="T532">
        <f>COUNTIF(E532, "*212*")</f>
        <v>0</v>
      </c>
    </row>
    <row r="533" spans="1:20" ht="57.6" hidden="1" x14ac:dyDescent="0.3">
      <c r="A533" s="2" t="s">
        <v>3257</v>
      </c>
      <c r="B533" s="2" t="s">
        <v>3276</v>
      </c>
      <c r="C533" s="2" t="s">
        <v>3589</v>
      </c>
      <c r="D533" s="2" t="s">
        <v>3661</v>
      </c>
      <c r="E533" s="1" t="s">
        <v>438</v>
      </c>
      <c r="F533" s="1">
        <f>COUNTIF(E533, "*#*")</f>
        <v>0</v>
      </c>
      <c r="G533" s="1" t="e">
        <f>FIND("#", E533)</f>
        <v>#VALUE!</v>
      </c>
      <c r="I533" s="1">
        <f>COUNTIF(E533, "*RT*")</f>
        <v>0</v>
      </c>
      <c r="K533">
        <v>188</v>
      </c>
      <c r="L533">
        <v>318</v>
      </c>
      <c r="M533">
        <f>COUNTIF(E533, "*Jokowi*")</f>
        <v>0</v>
      </c>
      <c r="N533">
        <f>COUNTIF(E533, "*perempuan*")</f>
        <v>0</v>
      </c>
      <c r="O533" t="e">
        <f>FIND("HAM", E533)</f>
        <v>#VALUE!</v>
      </c>
      <c r="P533" t="e">
        <f>SEARCH("millennial", E533)</f>
        <v>#VALUE!</v>
      </c>
      <c r="Q533" t="e">
        <f>SEARCH("lingkungan", E533)</f>
        <v>#VALUE!</v>
      </c>
      <c r="R533" t="e">
        <f>SEARCH("asasi", E533)</f>
        <v>#VALUE!</v>
      </c>
      <c r="S533" t="e">
        <f t="shared" si="18"/>
        <v>#VALUE!</v>
      </c>
      <c r="T533">
        <f>COUNTIF(E533, "*212*")</f>
        <v>0</v>
      </c>
    </row>
    <row r="534" spans="1:20" ht="43.2" hidden="1" x14ac:dyDescent="0.3">
      <c r="A534" s="2" t="s">
        <v>3265</v>
      </c>
      <c r="B534" s="2" t="s">
        <v>3257</v>
      </c>
      <c r="C534" s="2" t="s">
        <v>3752</v>
      </c>
      <c r="D534" s="2" t="s">
        <v>4156</v>
      </c>
      <c r="E534" s="1" t="s">
        <v>935</v>
      </c>
      <c r="F534" s="1">
        <f>COUNTIF(E534, "*#*")</f>
        <v>0</v>
      </c>
      <c r="G534" s="1" t="e">
        <f>FIND("#", E534)</f>
        <v>#VALUE!</v>
      </c>
      <c r="I534" s="1">
        <f>COUNTIF(E534, "*RT*")</f>
        <v>0</v>
      </c>
      <c r="K534">
        <v>188</v>
      </c>
      <c r="L534">
        <v>131</v>
      </c>
      <c r="M534">
        <f>COUNTIF(E534, "*Jokowi*")</f>
        <v>0</v>
      </c>
      <c r="N534">
        <f>COUNTIF(E534, "*perempuan*")</f>
        <v>0</v>
      </c>
      <c r="O534" t="e">
        <f>FIND("HAM", E534)</f>
        <v>#VALUE!</v>
      </c>
      <c r="P534" t="e">
        <f>SEARCH("millennial", E534)</f>
        <v>#VALUE!</v>
      </c>
      <c r="Q534" t="e">
        <f>SEARCH("lingkungan", E534)</f>
        <v>#VALUE!</v>
      </c>
      <c r="R534" t="e">
        <f>SEARCH("asasi", E534)</f>
        <v>#VALUE!</v>
      </c>
      <c r="S534" t="e">
        <f t="shared" si="18"/>
        <v>#VALUE!</v>
      </c>
      <c r="T534">
        <f>COUNTIF(E534, "*212*")</f>
        <v>0</v>
      </c>
    </row>
    <row r="535" spans="1:20" ht="43.2" hidden="1" x14ac:dyDescent="0.3">
      <c r="A535" s="2" t="s">
        <v>3247</v>
      </c>
      <c r="B535" s="2" t="s">
        <v>3263</v>
      </c>
      <c r="C535" s="2" t="s">
        <v>3752</v>
      </c>
      <c r="D535" s="2" t="s">
        <v>3455</v>
      </c>
      <c r="E535" s="1" t="s">
        <v>1020</v>
      </c>
      <c r="F535" s="1">
        <f>COUNTIF(E535, "*#*")</f>
        <v>0</v>
      </c>
      <c r="G535" s="1" t="e">
        <f>FIND("#", E535)</f>
        <v>#VALUE!</v>
      </c>
      <c r="I535" s="1">
        <f>COUNTIF(E535, "*RT*")</f>
        <v>0</v>
      </c>
      <c r="K535">
        <v>188</v>
      </c>
      <c r="L535">
        <v>117</v>
      </c>
      <c r="M535">
        <f>COUNTIF(E535, "*Jokowi*")</f>
        <v>0</v>
      </c>
      <c r="N535">
        <f>COUNTIF(E535, "*perempuan*")</f>
        <v>0</v>
      </c>
      <c r="O535" t="e">
        <f>FIND("HAM", E535)</f>
        <v>#VALUE!</v>
      </c>
      <c r="P535" t="e">
        <f>SEARCH("millennial", E535)</f>
        <v>#VALUE!</v>
      </c>
      <c r="Q535" t="e">
        <f>SEARCH("lingkungan", E535)</f>
        <v>#VALUE!</v>
      </c>
      <c r="R535" t="e">
        <f>SEARCH("asasi", E535)</f>
        <v>#VALUE!</v>
      </c>
      <c r="S535" t="e">
        <f t="shared" si="18"/>
        <v>#VALUE!</v>
      </c>
      <c r="T535">
        <f>COUNTIF(E535, "*212*")</f>
        <v>0</v>
      </c>
    </row>
    <row r="536" spans="1:20" ht="57.6" hidden="1" x14ac:dyDescent="0.3">
      <c r="A536" s="2" t="s">
        <v>3221</v>
      </c>
      <c r="B536" s="2" t="s">
        <v>3276</v>
      </c>
      <c r="C536" s="2" t="s">
        <v>3752</v>
      </c>
      <c r="D536" s="2" t="s">
        <v>4628</v>
      </c>
      <c r="E536" s="1" t="s">
        <v>1422</v>
      </c>
      <c r="F536" s="1">
        <f>COUNTIF(E536, "*#*")</f>
        <v>0</v>
      </c>
      <c r="G536" s="1" t="e">
        <f>FIND("#", E536)</f>
        <v>#VALUE!</v>
      </c>
      <c r="I536" s="1">
        <f>COUNTIF(E536, "*RT*")</f>
        <v>1</v>
      </c>
      <c r="J536" s="1" t="e">
        <f>FIND("RT",E536)</f>
        <v>#VALUE!</v>
      </c>
      <c r="K536">
        <v>188</v>
      </c>
      <c r="L536">
        <v>100</v>
      </c>
      <c r="M536">
        <f>COUNTIF(E536, "*Jokowi*")</f>
        <v>0</v>
      </c>
      <c r="N536">
        <f>COUNTIF(E536, "*perempuan*")</f>
        <v>0</v>
      </c>
      <c r="O536" t="e">
        <f>FIND("HAM", E536)</f>
        <v>#VALUE!</v>
      </c>
      <c r="P536" t="e">
        <f>SEARCH("millennial", E536)</f>
        <v>#VALUE!</v>
      </c>
      <c r="Q536" t="e">
        <f>SEARCH("lingkungan", E536)</f>
        <v>#VALUE!</v>
      </c>
      <c r="R536" t="e">
        <f>SEARCH("asasi", E536)</f>
        <v>#VALUE!</v>
      </c>
      <c r="S536" t="e">
        <f t="shared" si="18"/>
        <v>#VALUE!</v>
      </c>
      <c r="T536">
        <f>COUNTIF(E536, "*212*")</f>
        <v>0</v>
      </c>
    </row>
    <row r="537" spans="1:20" ht="43.2" hidden="1" x14ac:dyDescent="0.3">
      <c r="A537" s="2" t="s">
        <v>3257</v>
      </c>
      <c r="B537" s="2" t="s">
        <v>3276</v>
      </c>
      <c r="C537" s="2" t="s">
        <v>3687</v>
      </c>
      <c r="D537" s="2" t="s">
        <v>3744</v>
      </c>
      <c r="E537" s="1" t="s">
        <v>520</v>
      </c>
      <c r="F537" s="1">
        <f>COUNTIF(E537, "*#*")</f>
        <v>0</v>
      </c>
      <c r="G537" s="1" t="e">
        <f>FIND("#", E537)</f>
        <v>#VALUE!</v>
      </c>
      <c r="I537" s="1">
        <f>COUNTIF(E537, "*RT*")</f>
        <v>1</v>
      </c>
      <c r="J537" s="1" t="e">
        <f>FIND("RT",E537)</f>
        <v>#VALUE!</v>
      </c>
      <c r="K537">
        <v>186</v>
      </c>
      <c r="L537">
        <v>170</v>
      </c>
      <c r="M537">
        <f>COUNTIF(E537, "*Jokowi*")</f>
        <v>0</v>
      </c>
      <c r="N537">
        <f>COUNTIF(E537, "*perempuan*")</f>
        <v>0</v>
      </c>
      <c r="O537" t="e">
        <f>FIND("HAM", E537)</f>
        <v>#VALUE!</v>
      </c>
      <c r="P537" t="e">
        <f>SEARCH("millennial", E537)</f>
        <v>#VALUE!</v>
      </c>
      <c r="Q537" t="e">
        <f>SEARCH("lingkungan", E537)</f>
        <v>#VALUE!</v>
      </c>
      <c r="R537" t="e">
        <f>SEARCH("asasi", E537)</f>
        <v>#VALUE!</v>
      </c>
      <c r="S537" t="e">
        <f t="shared" si="18"/>
        <v>#VALUE!</v>
      </c>
      <c r="T537">
        <f>COUNTIF(E537, "*212*")</f>
        <v>0</v>
      </c>
    </row>
    <row r="538" spans="1:20" ht="57.6" hidden="1" x14ac:dyDescent="0.3">
      <c r="A538" s="2" t="s">
        <v>3361</v>
      </c>
      <c r="B538" s="2" t="s">
        <v>3438</v>
      </c>
      <c r="C538" s="2" t="s">
        <v>3752</v>
      </c>
      <c r="D538" s="2" t="s">
        <v>4185</v>
      </c>
      <c r="E538" s="1" t="s">
        <v>964</v>
      </c>
      <c r="F538" s="1">
        <f>COUNTIF(E538, "*#*")</f>
        <v>0</v>
      </c>
      <c r="G538" s="1" t="e">
        <f>FIND("#", E538)</f>
        <v>#VALUE!</v>
      </c>
      <c r="I538" s="1">
        <f>COUNTIF(E538, "*RT*")</f>
        <v>0</v>
      </c>
      <c r="K538">
        <v>186</v>
      </c>
      <c r="L538">
        <v>90</v>
      </c>
      <c r="M538">
        <f>COUNTIF(E538, "*Jokowi*")</f>
        <v>0</v>
      </c>
      <c r="N538">
        <f>COUNTIF(E538, "*perempuan*")</f>
        <v>0</v>
      </c>
      <c r="O538" t="e">
        <f>FIND("HAM", E538)</f>
        <v>#VALUE!</v>
      </c>
      <c r="P538" t="e">
        <f>SEARCH("millennial", E538)</f>
        <v>#VALUE!</v>
      </c>
      <c r="Q538" t="e">
        <f>SEARCH("lingkungan", E538)</f>
        <v>#VALUE!</v>
      </c>
      <c r="R538" t="e">
        <f>SEARCH("asasi", E538)</f>
        <v>#VALUE!</v>
      </c>
      <c r="S538" t="e">
        <f t="shared" si="18"/>
        <v>#VALUE!</v>
      </c>
      <c r="T538">
        <f>COUNTIF(E538, "*212*")</f>
        <v>0</v>
      </c>
    </row>
    <row r="539" spans="1:20" ht="43.2" hidden="1" x14ac:dyDescent="0.3">
      <c r="A539" s="2" t="s">
        <v>3257</v>
      </c>
      <c r="B539" s="2" t="s">
        <v>3276</v>
      </c>
      <c r="C539" s="2" t="s">
        <v>3589</v>
      </c>
      <c r="D539" s="2" t="s">
        <v>3664</v>
      </c>
      <c r="E539" s="1" t="s">
        <v>441</v>
      </c>
      <c r="F539" s="1">
        <f>COUNTIF(E539, "*#*")</f>
        <v>0</v>
      </c>
      <c r="G539" s="1" t="e">
        <f>FIND("#", E539)</f>
        <v>#VALUE!</v>
      </c>
      <c r="I539" s="1">
        <f>COUNTIF(E539, "*RT*")</f>
        <v>1</v>
      </c>
      <c r="J539" s="1" t="e">
        <f>FIND("RT",E539)</f>
        <v>#VALUE!</v>
      </c>
      <c r="K539">
        <v>184</v>
      </c>
      <c r="L539">
        <v>276</v>
      </c>
      <c r="M539">
        <f>COUNTIF(E539, "*Jokowi*")</f>
        <v>0</v>
      </c>
      <c r="N539">
        <f>COUNTIF(E539, "*perempuan*")</f>
        <v>0</v>
      </c>
      <c r="O539" t="e">
        <f>FIND("HAM", E539)</f>
        <v>#VALUE!</v>
      </c>
      <c r="P539" t="e">
        <f>SEARCH("millennial", E539)</f>
        <v>#VALUE!</v>
      </c>
      <c r="Q539" t="e">
        <f>SEARCH("lingkungan", E539)</f>
        <v>#VALUE!</v>
      </c>
      <c r="R539" t="e">
        <f>SEARCH("asasi", E539)</f>
        <v>#VALUE!</v>
      </c>
      <c r="S539" t="e">
        <f t="shared" si="18"/>
        <v>#VALUE!</v>
      </c>
      <c r="T539">
        <f>COUNTIF(E539, "*212*")</f>
        <v>0</v>
      </c>
    </row>
    <row r="540" spans="1:20" ht="43.2" hidden="1" x14ac:dyDescent="0.3">
      <c r="A540" s="2" t="s">
        <v>3227</v>
      </c>
      <c r="B540" s="2" t="s">
        <v>3265</v>
      </c>
      <c r="C540" s="2" t="s">
        <v>3752</v>
      </c>
      <c r="D540" s="2" t="s">
        <v>4442</v>
      </c>
      <c r="E540" s="1" t="s">
        <v>1230</v>
      </c>
      <c r="F540" s="1">
        <f>COUNTIF(E540, "*#*")</f>
        <v>0</v>
      </c>
      <c r="G540" s="1" t="e">
        <f>FIND("#", E540)</f>
        <v>#VALUE!</v>
      </c>
      <c r="I540" s="1">
        <f>COUNTIF(E540, "*RT*")</f>
        <v>0</v>
      </c>
      <c r="K540">
        <v>184</v>
      </c>
      <c r="L540">
        <v>46</v>
      </c>
      <c r="M540">
        <f>COUNTIF(E540, "*Jokowi*")</f>
        <v>0</v>
      </c>
      <c r="N540">
        <f>COUNTIF(E540, "*perempuan*")</f>
        <v>0</v>
      </c>
      <c r="O540" t="e">
        <f>FIND("HAM", E540)</f>
        <v>#VALUE!</v>
      </c>
      <c r="P540" t="e">
        <f>SEARCH("millennial", E540)</f>
        <v>#VALUE!</v>
      </c>
      <c r="Q540" t="e">
        <f>SEARCH("lingkungan", E540)</f>
        <v>#VALUE!</v>
      </c>
      <c r="R540" t="e">
        <f>SEARCH("asasi", E540)</f>
        <v>#VALUE!</v>
      </c>
      <c r="S540" t="e">
        <f t="shared" si="18"/>
        <v>#VALUE!</v>
      </c>
      <c r="T540">
        <f>COUNTIF(E540, "*212*")</f>
        <v>0</v>
      </c>
    </row>
    <row r="541" spans="1:20" ht="43.2" hidden="1" x14ac:dyDescent="0.3">
      <c r="A541" s="2" t="s">
        <v>3257</v>
      </c>
      <c r="B541" s="2" t="s">
        <v>3276</v>
      </c>
      <c r="C541" s="2" t="s">
        <v>3589</v>
      </c>
      <c r="D541" s="2" t="s">
        <v>3673</v>
      </c>
      <c r="E541" s="1" t="s">
        <v>450</v>
      </c>
      <c r="F541" s="1">
        <f>COUNTIF(E541, "*#*")</f>
        <v>0</v>
      </c>
      <c r="G541" s="1" t="e">
        <f>FIND("#", E541)</f>
        <v>#VALUE!</v>
      </c>
      <c r="I541" s="1">
        <f>COUNTIF(E541, "*RT*")</f>
        <v>0</v>
      </c>
      <c r="K541">
        <v>183</v>
      </c>
      <c r="L541">
        <v>253</v>
      </c>
      <c r="M541">
        <f>COUNTIF(E541, "*Jokowi*")</f>
        <v>0</v>
      </c>
      <c r="N541">
        <f>COUNTIF(E541, "*perempuan*")</f>
        <v>0</v>
      </c>
      <c r="O541" t="e">
        <f>FIND("HAM", E541)</f>
        <v>#VALUE!</v>
      </c>
      <c r="P541" t="e">
        <f>SEARCH("millennial", E541)</f>
        <v>#VALUE!</v>
      </c>
      <c r="Q541" t="e">
        <f>SEARCH("lingkungan", E541)</f>
        <v>#VALUE!</v>
      </c>
      <c r="R541" t="e">
        <f>SEARCH("asasi", E541)</f>
        <v>#VALUE!</v>
      </c>
      <c r="S541" t="e">
        <f t="shared" si="18"/>
        <v>#VALUE!</v>
      </c>
      <c r="T541">
        <f>COUNTIF(E541, "*212*")</f>
        <v>0</v>
      </c>
    </row>
    <row r="542" spans="1:20" ht="43.2" hidden="1" x14ac:dyDescent="0.3">
      <c r="A542" s="2" t="s">
        <v>3247</v>
      </c>
      <c r="B542" s="2" t="s">
        <v>3257</v>
      </c>
      <c r="C542" s="2" t="s">
        <v>3752</v>
      </c>
      <c r="D542" s="2" t="s">
        <v>4143</v>
      </c>
      <c r="E542" s="1" t="s">
        <v>922</v>
      </c>
      <c r="F542" s="1">
        <f>COUNTIF(E542, "*#*")</f>
        <v>0</v>
      </c>
      <c r="G542" s="1" t="e">
        <f>FIND("#", E542)</f>
        <v>#VALUE!</v>
      </c>
      <c r="I542" s="1">
        <f>COUNTIF(E542, "*RT*")</f>
        <v>1</v>
      </c>
      <c r="J542" s="1" t="e">
        <f>FIND("RT",E542)</f>
        <v>#VALUE!</v>
      </c>
      <c r="K542">
        <v>183</v>
      </c>
      <c r="L542">
        <v>89</v>
      </c>
      <c r="M542">
        <f>COUNTIF(E542, "*Jokowi*")</f>
        <v>0</v>
      </c>
      <c r="N542">
        <f>COUNTIF(E542, "*perempuan*")</f>
        <v>0</v>
      </c>
      <c r="O542" t="e">
        <f>FIND("HAM", E542)</f>
        <v>#VALUE!</v>
      </c>
      <c r="P542" t="e">
        <f>SEARCH("millennial", E542)</f>
        <v>#VALUE!</v>
      </c>
      <c r="Q542" t="e">
        <f>SEARCH("lingkungan", E542)</f>
        <v>#VALUE!</v>
      </c>
      <c r="R542" t="e">
        <f>SEARCH("asasi", E542)</f>
        <v>#VALUE!</v>
      </c>
      <c r="S542" t="e">
        <f t="shared" si="18"/>
        <v>#VALUE!</v>
      </c>
      <c r="T542">
        <f>COUNTIF(E542, "*212*")</f>
        <v>0</v>
      </c>
    </row>
    <row r="543" spans="1:20" ht="57.6" hidden="1" x14ac:dyDescent="0.3">
      <c r="A543" s="2" t="s">
        <v>3257</v>
      </c>
      <c r="B543" s="2" t="s">
        <v>3276</v>
      </c>
      <c r="C543" s="2" t="s">
        <v>3589</v>
      </c>
      <c r="D543" s="2" t="s">
        <v>3669</v>
      </c>
      <c r="E543" s="1" t="s">
        <v>446</v>
      </c>
      <c r="F543" s="1">
        <f>COUNTIF(E543, "*#*")</f>
        <v>0</v>
      </c>
      <c r="G543" s="1" t="e">
        <f>FIND("#", E543)</f>
        <v>#VALUE!</v>
      </c>
      <c r="I543" s="1">
        <f>COUNTIF(E543, "*RT*")</f>
        <v>0</v>
      </c>
      <c r="K543">
        <v>182</v>
      </c>
      <c r="L543">
        <v>264</v>
      </c>
      <c r="M543">
        <f>COUNTIF(E543, "*Jokowi*")</f>
        <v>0</v>
      </c>
      <c r="N543">
        <f>COUNTIF(E543, "*perempuan*")</f>
        <v>0</v>
      </c>
      <c r="O543" t="e">
        <f>FIND("HAM", E543)</f>
        <v>#VALUE!</v>
      </c>
      <c r="P543" t="e">
        <f>SEARCH("millennial", E543)</f>
        <v>#VALUE!</v>
      </c>
      <c r="Q543" t="e">
        <f>SEARCH("lingkungan", E543)</f>
        <v>#VALUE!</v>
      </c>
      <c r="R543" t="e">
        <f>SEARCH("asasi", E543)</f>
        <v>#VALUE!</v>
      </c>
      <c r="S543" t="e">
        <f t="shared" si="18"/>
        <v>#VALUE!</v>
      </c>
      <c r="T543">
        <f>COUNTIF(E543, "*212*")</f>
        <v>0</v>
      </c>
    </row>
    <row r="544" spans="1:20" ht="43.2" hidden="1" x14ac:dyDescent="0.3">
      <c r="A544" s="2" t="s">
        <v>3199</v>
      </c>
      <c r="B544" s="2" t="s">
        <v>3263</v>
      </c>
      <c r="C544" s="2" t="s">
        <v>3752</v>
      </c>
      <c r="D544" s="2" t="s">
        <v>4200</v>
      </c>
      <c r="E544" s="1" t="s">
        <v>980</v>
      </c>
      <c r="F544" s="1">
        <f>COUNTIF(E544, "*#*")</f>
        <v>0</v>
      </c>
      <c r="G544" s="1" t="e">
        <f>FIND("#", E544)</f>
        <v>#VALUE!</v>
      </c>
      <c r="I544" s="1">
        <f>COUNTIF(E544, "*RT*")</f>
        <v>0</v>
      </c>
      <c r="K544">
        <v>179</v>
      </c>
      <c r="L544">
        <v>93</v>
      </c>
      <c r="M544">
        <f>COUNTIF(E544, "*Jokowi*")</f>
        <v>0</v>
      </c>
      <c r="N544">
        <f>COUNTIF(E544, "*perempuan*")</f>
        <v>0</v>
      </c>
      <c r="O544" t="e">
        <f>FIND("HAM", E544)</f>
        <v>#VALUE!</v>
      </c>
      <c r="P544" t="e">
        <f>SEARCH("millennial", E544)</f>
        <v>#VALUE!</v>
      </c>
      <c r="Q544" t="e">
        <f>SEARCH("lingkungan", E544)</f>
        <v>#VALUE!</v>
      </c>
      <c r="R544" t="e">
        <f>SEARCH("asasi", E544)</f>
        <v>#VALUE!</v>
      </c>
      <c r="S544" t="e">
        <f t="shared" si="18"/>
        <v>#VALUE!</v>
      </c>
      <c r="T544">
        <f>COUNTIF(E544, "*212*")</f>
        <v>0</v>
      </c>
    </row>
    <row r="545" spans="1:20" ht="43.2" hidden="1" x14ac:dyDescent="0.3">
      <c r="A545" s="2" t="s">
        <v>3257</v>
      </c>
      <c r="B545" s="2" t="s">
        <v>3276</v>
      </c>
      <c r="C545" s="2" t="s">
        <v>3687</v>
      </c>
      <c r="D545" s="2" t="s">
        <v>3745</v>
      </c>
      <c r="E545" s="1" t="s">
        <v>521</v>
      </c>
      <c r="F545" s="1">
        <f>COUNTIF(E545, "*#*")</f>
        <v>0</v>
      </c>
      <c r="G545" s="1" t="e">
        <f>FIND("#", E545)</f>
        <v>#VALUE!</v>
      </c>
      <c r="I545" s="1">
        <f>COUNTIF(E545, "*RT*")</f>
        <v>0</v>
      </c>
      <c r="K545">
        <v>177</v>
      </c>
      <c r="L545">
        <v>151</v>
      </c>
      <c r="M545">
        <f>COUNTIF(E545, "*Jokowi*")</f>
        <v>0</v>
      </c>
      <c r="N545">
        <f>COUNTIF(E545, "*perempuan*")</f>
        <v>0</v>
      </c>
      <c r="O545" t="e">
        <f>FIND("HAM", E545)</f>
        <v>#VALUE!</v>
      </c>
      <c r="P545" t="e">
        <f>SEARCH("millennial", E545)</f>
        <v>#VALUE!</v>
      </c>
      <c r="Q545" t="e">
        <f>SEARCH("lingkungan", E545)</f>
        <v>#VALUE!</v>
      </c>
      <c r="R545" t="e">
        <f>SEARCH("asasi", E545)</f>
        <v>#VALUE!</v>
      </c>
      <c r="S545" t="e">
        <f t="shared" si="18"/>
        <v>#VALUE!</v>
      </c>
      <c r="T545">
        <f>COUNTIF(E545, "*212*")</f>
        <v>0</v>
      </c>
    </row>
    <row r="546" spans="1:20" ht="57.6" hidden="1" x14ac:dyDescent="0.3">
      <c r="A546" s="2" t="s">
        <v>3588</v>
      </c>
      <c r="B546" s="2" t="s">
        <v>3257</v>
      </c>
      <c r="C546" s="2" t="s">
        <v>3752</v>
      </c>
      <c r="D546" s="2" t="s">
        <v>4045</v>
      </c>
      <c r="E546" s="1" t="s">
        <v>824</v>
      </c>
      <c r="F546" s="1">
        <f>COUNTIF(E546, "*#*")</f>
        <v>0</v>
      </c>
      <c r="G546" s="1" t="e">
        <f>FIND("#", E546)</f>
        <v>#VALUE!</v>
      </c>
      <c r="I546" s="1">
        <f>COUNTIF(E546, "*RT*")</f>
        <v>0</v>
      </c>
      <c r="K546">
        <v>176</v>
      </c>
      <c r="L546">
        <v>74</v>
      </c>
      <c r="M546">
        <f>COUNTIF(E546, "*Jokowi*")</f>
        <v>0</v>
      </c>
      <c r="N546">
        <f>COUNTIF(E546, "*perempuan*")</f>
        <v>0</v>
      </c>
      <c r="O546" t="e">
        <f>FIND("HAM", E546)</f>
        <v>#VALUE!</v>
      </c>
      <c r="P546" t="e">
        <f>SEARCH("millennial", E546)</f>
        <v>#VALUE!</v>
      </c>
      <c r="Q546" t="e">
        <f>SEARCH("lingkungan", E546)</f>
        <v>#VALUE!</v>
      </c>
      <c r="R546" t="e">
        <f>SEARCH("asasi", E546)</f>
        <v>#VALUE!</v>
      </c>
      <c r="S546" t="e">
        <f t="shared" si="18"/>
        <v>#VALUE!</v>
      </c>
      <c r="T546">
        <f>COUNTIF(E546, "*212*")</f>
        <v>0</v>
      </c>
    </row>
    <row r="547" spans="1:20" ht="43.2" hidden="1" x14ac:dyDescent="0.3">
      <c r="A547" s="2" t="s">
        <v>3254</v>
      </c>
      <c r="B547" s="2" t="s">
        <v>3265</v>
      </c>
      <c r="C547" s="2" t="s">
        <v>3194</v>
      </c>
      <c r="D547" s="2" t="s">
        <v>3500</v>
      </c>
      <c r="E547" s="1" t="s">
        <v>281</v>
      </c>
      <c r="F547" s="1">
        <f>COUNTIF(E547, "*#*")</f>
        <v>0</v>
      </c>
      <c r="G547" s="1" t="e">
        <f>FIND("#", E547)</f>
        <v>#VALUE!</v>
      </c>
      <c r="I547" s="1">
        <f>COUNTIF(E547, "*RT*")</f>
        <v>1</v>
      </c>
      <c r="J547" s="1">
        <f>FIND("RT",E547)</f>
        <v>1</v>
      </c>
      <c r="K547">
        <v>57</v>
      </c>
      <c r="L547">
        <v>0</v>
      </c>
      <c r="M547">
        <f>COUNTIF(E547, "*Jokowi*")</f>
        <v>0</v>
      </c>
      <c r="N547">
        <f>COUNTIF(E547, "*perempuan*")</f>
        <v>0</v>
      </c>
      <c r="O547" t="e">
        <f>FIND("HAM", E547)</f>
        <v>#VALUE!</v>
      </c>
      <c r="P547" t="e">
        <f>SEARCH("millennial", E547)</f>
        <v>#VALUE!</v>
      </c>
      <c r="Q547" t="e">
        <f>SEARCH("lingkungan", E547)</f>
        <v>#VALUE!</v>
      </c>
      <c r="R547" t="e">
        <f>SEARCH("asasi", E547)</f>
        <v>#VALUE!</v>
      </c>
      <c r="S547" t="e">
        <f t="shared" si="18"/>
        <v>#VALUE!</v>
      </c>
      <c r="T547">
        <f>COUNTIF(E547, "*212*")</f>
        <v>0</v>
      </c>
    </row>
    <row r="548" spans="1:20" ht="57.6" hidden="1" x14ac:dyDescent="0.3">
      <c r="A548" s="2" t="s">
        <v>3252</v>
      </c>
      <c r="B548" s="2" t="s">
        <v>3263</v>
      </c>
      <c r="C548" s="2" t="s">
        <v>3752</v>
      </c>
      <c r="D548" s="2" t="s">
        <v>4247</v>
      </c>
      <c r="E548" s="1" t="s">
        <v>1028</v>
      </c>
      <c r="F548" s="1">
        <f>COUNTIF(E548, "*#*")</f>
        <v>0</v>
      </c>
      <c r="G548" s="1" t="e">
        <f>FIND("#", E548)</f>
        <v>#VALUE!</v>
      </c>
      <c r="I548" s="1">
        <f>COUNTIF(E548, "*RT*")</f>
        <v>0</v>
      </c>
      <c r="K548">
        <v>173</v>
      </c>
      <c r="L548">
        <v>39</v>
      </c>
      <c r="M548">
        <f>COUNTIF(E548, "*Jokowi*")</f>
        <v>0</v>
      </c>
      <c r="N548">
        <f>COUNTIF(E548, "*perempuan*")</f>
        <v>0</v>
      </c>
      <c r="O548" t="e">
        <f>FIND("HAM", E548)</f>
        <v>#VALUE!</v>
      </c>
      <c r="P548" t="e">
        <f>SEARCH("millennial", E548)</f>
        <v>#VALUE!</v>
      </c>
      <c r="Q548" t="e">
        <f>SEARCH("lingkungan", E548)</f>
        <v>#VALUE!</v>
      </c>
      <c r="R548" t="e">
        <f>SEARCH("asasi", E548)</f>
        <v>#VALUE!</v>
      </c>
      <c r="S548" t="e">
        <f t="shared" si="18"/>
        <v>#VALUE!</v>
      </c>
      <c r="T548">
        <f>COUNTIF(E548, "*212*")</f>
        <v>0</v>
      </c>
    </row>
    <row r="549" spans="1:20" ht="57.6" hidden="1" x14ac:dyDescent="0.3">
      <c r="A549" s="2" t="s">
        <v>3325</v>
      </c>
      <c r="B549" s="2" t="s">
        <v>3257</v>
      </c>
      <c r="C549" s="2" t="s">
        <v>3752</v>
      </c>
      <c r="D549" s="2" t="s">
        <v>4027</v>
      </c>
      <c r="E549" s="1" t="s">
        <v>806</v>
      </c>
      <c r="F549" s="1">
        <f>COUNTIF(E549, "*#*")</f>
        <v>0</v>
      </c>
      <c r="G549" s="1" t="e">
        <f>FIND("#", E549)</f>
        <v>#VALUE!</v>
      </c>
      <c r="I549" s="1">
        <f>COUNTIF(E549, "*RT*")</f>
        <v>0</v>
      </c>
      <c r="K549">
        <v>170</v>
      </c>
      <c r="L549">
        <v>106</v>
      </c>
      <c r="M549">
        <f>COUNTIF(E549, "*Jokowi*")</f>
        <v>0</v>
      </c>
      <c r="N549">
        <f>COUNTIF(E549, "*perempuan*")</f>
        <v>0</v>
      </c>
      <c r="O549" t="e">
        <f>FIND("HAM", E549)</f>
        <v>#VALUE!</v>
      </c>
      <c r="P549" t="e">
        <f>SEARCH("millennial", E549)</f>
        <v>#VALUE!</v>
      </c>
      <c r="Q549" t="e">
        <f>SEARCH("lingkungan", E549)</f>
        <v>#VALUE!</v>
      </c>
      <c r="R549" t="e">
        <f>SEARCH("asasi", E549)</f>
        <v>#VALUE!</v>
      </c>
      <c r="S549" t="e">
        <f t="shared" si="18"/>
        <v>#VALUE!</v>
      </c>
      <c r="T549">
        <f>COUNTIF(E549, "*212*")</f>
        <v>0</v>
      </c>
    </row>
    <row r="550" spans="1:20" ht="43.2" hidden="1" x14ac:dyDescent="0.3">
      <c r="A550" s="2" t="s">
        <v>3257</v>
      </c>
      <c r="B550" s="2" t="s">
        <v>3276</v>
      </c>
      <c r="C550" s="2" t="s">
        <v>3589</v>
      </c>
      <c r="D550" s="2" t="s">
        <v>3677</v>
      </c>
      <c r="E550" s="1" t="s">
        <v>454</v>
      </c>
      <c r="F550" s="1">
        <f>COUNTIF(E550, "*#*")</f>
        <v>0</v>
      </c>
      <c r="G550" s="1" t="e">
        <f>FIND("#", E550)</f>
        <v>#VALUE!</v>
      </c>
      <c r="I550" s="1">
        <f>COUNTIF(E550, "*RT*")</f>
        <v>0</v>
      </c>
      <c r="K550">
        <v>169</v>
      </c>
      <c r="L550">
        <v>214</v>
      </c>
      <c r="M550">
        <f>COUNTIF(E550, "*Jokowi*")</f>
        <v>0</v>
      </c>
      <c r="N550">
        <f>COUNTIF(E550, "*perempuan*")</f>
        <v>0</v>
      </c>
      <c r="O550" t="e">
        <f>FIND("HAM", E550)</f>
        <v>#VALUE!</v>
      </c>
      <c r="P550" t="e">
        <f>SEARCH("millennial", E550)</f>
        <v>#VALUE!</v>
      </c>
      <c r="Q550" t="e">
        <f>SEARCH("lingkungan", E550)</f>
        <v>#VALUE!</v>
      </c>
      <c r="R550" t="e">
        <f>SEARCH("asasi", E550)</f>
        <v>#VALUE!</v>
      </c>
      <c r="S550" t="e">
        <f t="shared" si="18"/>
        <v>#VALUE!</v>
      </c>
      <c r="T550">
        <f>COUNTIF(E550, "*212*")</f>
        <v>0</v>
      </c>
    </row>
    <row r="551" spans="1:20" ht="43.2" hidden="1" x14ac:dyDescent="0.3">
      <c r="A551" s="2" t="s">
        <v>3588</v>
      </c>
      <c r="B551" s="2" t="s">
        <v>3257</v>
      </c>
      <c r="C551" s="2" t="s">
        <v>3752</v>
      </c>
      <c r="D551" s="2" t="s">
        <v>4050</v>
      </c>
      <c r="E551" s="1" t="s">
        <v>829</v>
      </c>
      <c r="F551" s="1">
        <f>COUNTIF(E551, "*#*")</f>
        <v>0</v>
      </c>
      <c r="G551" s="1" t="e">
        <f>FIND("#", E551)</f>
        <v>#VALUE!</v>
      </c>
      <c r="I551" s="1">
        <f>COUNTIF(E551, "*RT*")</f>
        <v>0</v>
      </c>
      <c r="K551">
        <v>167</v>
      </c>
      <c r="L551">
        <v>76</v>
      </c>
      <c r="M551">
        <f>COUNTIF(E551, "*Jokowi*")</f>
        <v>0</v>
      </c>
      <c r="N551">
        <f>COUNTIF(E551, "*perempuan*")</f>
        <v>0</v>
      </c>
      <c r="O551" t="e">
        <f>FIND("HAM", E551)</f>
        <v>#VALUE!</v>
      </c>
      <c r="P551" t="e">
        <f>SEARCH("millennial", E551)</f>
        <v>#VALUE!</v>
      </c>
      <c r="Q551" t="e">
        <f>SEARCH("lingkungan", E551)</f>
        <v>#VALUE!</v>
      </c>
      <c r="R551" t="e">
        <f>SEARCH("asasi", E551)</f>
        <v>#VALUE!</v>
      </c>
      <c r="S551" t="e">
        <f t="shared" si="18"/>
        <v>#VALUE!</v>
      </c>
      <c r="T551">
        <f>COUNTIF(E551, "*212*")</f>
        <v>0</v>
      </c>
    </row>
    <row r="552" spans="1:20" ht="57.6" hidden="1" x14ac:dyDescent="0.3">
      <c r="A552" s="2" t="s">
        <v>3485</v>
      </c>
      <c r="B552" s="2" t="s">
        <v>3276</v>
      </c>
      <c r="C552" s="2" t="s">
        <v>3752</v>
      </c>
      <c r="D552" s="2" t="s">
        <v>4888</v>
      </c>
      <c r="E552" s="1" t="s">
        <v>1689</v>
      </c>
      <c r="F552" s="1">
        <f>COUNTIF(E552, "*#*")</f>
        <v>0</v>
      </c>
      <c r="G552" s="1" t="e">
        <f>FIND("#", E552)</f>
        <v>#VALUE!</v>
      </c>
      <c r="I552" s="1">
        <f>COUNTIF(E552, "*RT*")</f>
        <v>0</v>
      </c>
      <c r="K552">
        <v>167</v>
      </c>
      <c r="L552">
        <v>61</v>
      </c>
      <c r="M552">
        <f>COUNTIF(E552, "*Jokowi*")</f>
        <v>0</v>
      </c>
      <c r="N552">
        <f>COUNTIF(E552, "*perempuan*")</f>
        <v>0</v>
      </c>
      <c r="O552" t="e">
        <f>FIND("HAM", E552)</f>
        <v>#VALUE!</v>
      </c>
      <c r="P552" t="e">
        <f>SEARCH("millennial", E552)</f>
        <v>#VALUE!</v>
      </c>
      <c r="Q552" t="e">
        <f>SEARCH("lingkungan", E552)</f>
        <v>#VALUE!</v>
      </c>
      <c r="R552" t="e">
        <f>SEARCH("asasi", E552)</f>
        <v>#VALUE!</v>
      </c>
      <c r="S552" t="e">
        <f t="shared" si="18"/>
        <v>#VALUE!</v>
      </c>
      <c r="T552">
        <f>COUNTIF(E552, "*212*")</f>
        <v>0</v>
      </c>
    </row>
    <row r="553" spans="1:20" ht="57.6" hidden="1" x14ac:dyDescent="0.3">
      <c r="A553" s="2" t="s">
        <v>3438</v>
      </c>
      <c r="B553" s="2" t="s">
        <v>3263</v>
      </c>
      <c r="C553" s="2" t="s">
        <v>3752</v>
      </c>
      <c r="D553" s="2" t="s">
        <v>4259</v>
      </c>
      <c r="E553" s="1" t="s">
        <v>1040</v>
      </c>
      <c r="F553" s="1">
        <f>COUNTIF(E553, "*#*")</f>
        <v>0</v>
      </c>
      <c r="G553" s="1" t="e">
        <f>FIND("#", E553)</f>
        <v>#VALUE!</v>
      </c>
      <c r="I553" s="1">
        <f>COUNTIF(E553, "*RT*")</f>
        <v>0</v>
      </c>
      <c r="K553">
        <v>166</v>
      </c>
      <c r="L553">
        <v>61</v>
      </c>
      <c r="M553">
        <f>COUNTIF(E553, "*Jokowi*")</f>
        <v>0</v>
      </c>
      <c r="N553">
        <f>COUNTIF(E553, "*perempuan*")</f>
        <v>0</v>
      </c>
      <c r="O553" t="e">
        <f>FIND("HAM", E553)</f>
        <v>#VALUE!</v>
      </c>
      <c r="P553" t="e">
        <f>SEARCH("millennial", E553)</f>
        <v>#VALUE!</v>
      </c>
      <c r="Q553" t="e">
        <f>SEARCH("lingkungan", E553)</f>
        <v>#VALUE!</v>
      </c>
      <c r="R553" t="e">
        <f>SEARCH("asasi", E553)</f>
        <v>#VALUE!</v>
      </c>
      <c r="S553" t="e">
        <f t="shared" si="18"/>
        <v>#VALUE!</v>
      </c>
      <c r="T553">
        <f>COUNTIF(E553, "*212*")</f>
        <v>0</v>
      </c>
    </row>
    <row r="554" spans="1:20" ht="57.6" hidden="1" x14ac:dyDescent="0.3">
      <c r="A554" s="2" t="s">
        <v>3221</v>
      </c>
      <c r="B554" s="2" t="s">
        <v>3438</v>
      </c>
      <c r="C554" s="2" t="s">
        <v>3752</v>
      </c>
      <c r="D554" s="2" t="s">
        <v>4165</v>
      </c>
      <c r="E554" s="1" t="s">
        <v>944</v>
      </c>
      <c r="F554" s="1">
        <f>COUNTIF(E554, "*#*")</f>
        <v>0</v>
      </c>
      <c r="G554" s="1" t="e">
        <f>FIND("#", E554)</f>
        <v>#VALUE!</v>
      </c>
      <c r="I554" s="1">
        <f>COUNTIF(E554, "*RT*")</f>
        <v>0</v>
      </c>
      <c r="K554">
        <v>163</v>
      </c>
      <c r="L554">
        <v>78</v>
      </c>
      <c r="M554">
        <f>COUNTIF(E554, "*Jokowi*")</f>
        <v>0</v>
      </c>
      <c r="N554">
        <f>COUNTIF(E554, "*perempuan*")</f>
        <v>0</v>
      </c>
      <c r="O554" t="e">
        <f>FIND("HAM", E554)</f>
        <v>#VALUE!</v>
      </c>
      <c r="P554" t="e">
        <f>SEARCH("millennial", E554)</f>
        <v>#VALUE!</v>
      </c>
      <c r="Q554" t="e">
        <f>SEARCH("lingkungan", E554)</f>
        <v>#VALUE!</v>
      </c>
      <c r="R554" t="e">
        <f>SEARCH("asasi", E554)</f>
        <v>#VALUE!</v>
      </c>
      <c r="S554" t="e">
        <f t="shared" si="18"/>
        <v>#VALUE!</v>
      </c>
      <c r="T554">
        <f>COUNTIF(E554, "*212*")</f>
        <v>0</v>
      </c>
    </row>
    <row r="555" spans="1:20" ht="43.2" hidden="1" x14ac:dyDescent="0.3">
      <c r="A555" s="2" t="s">
        <v>3199</v>
      </c>
      <c r="B555" s="2" t="s">
        <v>3263</v>
      </c>
      <c r="C555" s="2" t="s">
        <v>3752</v>
      </c>
      <c r="D555" s="2" t="s">
        <v>4202</v>
      </c>
      <c r="E555" s="1" t="s">
        <v>982</v>
      </c>
      <c r="F555" s="1">
        <f>COUNTIF(E555, "*#*")</f>
        <v>0</v>
      </c>
      <c r="G555" s="1" t="e">
        <f>FIND("#", E555)</f>
        <v>#VALUE!</v>
      </c>
      <c r="I555" s="1">
        <f>COUNTIF(E555, "*RT*")</f>
        <v>0</v>
      </c>
      <c r="K555">
        <v>162</v>
      </c>
      <c r="L555">
        <v>36</v>
      </c>
      <c r="M555">
        <f>COUNTIF(E555, "*Jokowi*")</f>
        <v>0</v>
      </c>
      <c r="N555">
        <f>COUNTIF(E555, "*perempuan*")</f>
        <v>0</v>
      </c>
      <c r="O555" t="e">
        <f>FIND("HAM", E555)</f>
        <v>#VALUE!</v>
      </c>
      <c r="P555" t="e">
        <f>SEARCH("millennial", E555)</f>
        <v>#VALUE!</v>
      </c>
      <c r="Q555" t="e">
        <f>SEARCH("lingkungan", E555)</f>
        <v>#VALUE!</v>
      </c>
      <c r="R555" t="e">
        <f>SEARCH("asasi", E555)</f>
        <v>#VALUE!</v>
      </c>
      <c r="S555" t="e">
        <f t="shared" si="18"/>
        <v>#VALUE!</v>
      </c>
      <c r="T555">
        <f>COUNTIF(E555, "*212*")</f>
        <v>0</v>
      </c>
    </row>
    <row r="556" spans="1:20" ht="43.2" hidden="1" x14ac:dyDescent="0.3">
      <c r="A556" s="2" t="s">
        <v>3252</v>
      </c>
      <c r="B556" s="2" t="s">
        <v>3263</v>
      </c>
      <c r="C556" s="2" t="s">
        <v>3752</v>
      </c>
      <c r="D556" s="2" t="s">
        <v>4246</v>
      </c>
      <c r="E556" s="1" t="s">
        <v>1027</v>
      </c>
      <c r="F556" s="1">
        <f>COUNTIF(E556, "*#*")</f>
        <v>0</v>
      </c>
      <c r="G556" s="1" t="e">
        <f>FIND("#", E556)</f>
        <v>#VALUE!</v>
      </c>
      <c r="I556" s="1">
        <f>COUNTIF(E556, "*RT*")</f>
        <v>0</v>
      </c>
      <c r="K556">
        <v>161</v>
      </c>
      <c r="L556">
        <v>42</v>
      </c>
      <c r="M556">
        <f>COUNTIF(E556, "*Jokowi*")</f>
        <v>0</v>
      </c>
      <c r="N556">
        <f>COUNTIF(E556, "*perempuan*")</f>
        <v>0</v>
      </c>
      <c r="O556" t="e">
        <f>FIND("HAM", E556)</f>
        <v>#VALUE!</v>
      </c>
      <c r="P556" t="e">
        <f>SEARCH("millennial", E556)</f>
        <v>#VALUE!</v>
      </c>
      <c r="Q556" t="e">
        <f>SEARCH("lingkungan", E556)</f>
        <v>#VALUE!</v>
      </c>
      <c r="R556" t="e">
        <f>SEARCH("asasi", E556)</f>
        <v>#VALUE!</v>
      </c>
      <c r="S556" t="e">
        <f t="shared" si="18"/>
        <v>#VALUE!</v>
      </c>
      <c r="T556">
        <f>COUNTIF(E556, "*212*")</f>
        <v>0</v>
      </c>
    </row>
    <row r="557" spans="1:20" ht="57.6" hidden="1" x14ac:dyDescent="0.3">
      <c r="A557" s="2" t="s">
        <v>3361</v>
      </c>
      <c r="B557" s="2" t="s">
        <v>3265</v>
      </c>
      <c r="C557" s="2" t="s">
        <v>3752</v>
      </c>
      <c r="D557" s="2" t="s">
        <v>4461</v>
      </c>
      <c r="E557" s="1" t="s">
        <v>1250</v>
      </c>
      <c r="F557" s="1">
        <f>COUNTIF(E557, "*#*")</f>
        <v>0</v>
      </c>
      <c r="G557" s="1" t="e">
        <f>FIND("#", E557)</f>
        <v>#VALUE!</v>
      </c>
      <c r="I557" s="1">
        <f>COUNTIF(E557, "*RT*")</f>
        <v>0</v>
      </c>
      <c r="K557">
        <v>161</v>
      </c>
      <c r="L557">
        <v>80</v>
      </c>
      <c r="M557">
        <f>COUNTIF(E557, "*Jokowi*")</f>
        <v>0</v>
      </c>
      <c r="N557">
        <f>COUNTIF(E557, "*perempuan*")</f>
        <v>0</v>
      </c>
      <c r="O557" t="e">
        <f>FIND("HAM", E557)</f>
        <v>#VALUE!</v>
      </c>
      <c r="P557" t="e">
        <f>SEARCH("millennial", E557)</f>
        <v>#VALUE!</v>
      </c>
      <c r="Q557" t="e">
        <f>SEARCH("lingkungan", E557)</f>
        <v>#VALUE!</v>
      </c>
      <c r="R557" t="e">
        <f>SEARCH("asasi", E557)</f>
        <v>#VALUE!</v>
      </c>
      <c r="S557" t="e">
        <f t="shared" si="18"/>
        <v>#VALUE!</v>
      </c>
      <c r="T557">
        <f>COUNTIF(E557, "*212*")</f>
        <v>0</v>
      </c>
    </row>
    <row r="558" spans="1:20" ht="43.2" hidden="1" x14ac:dyDescent="0.3">
      <c r="A558" s="2" t="s">
        <v>3588</v>
      </c>
      <c r="B558" s="2" t="s">
        <v>3257</v>
      </c>
      <c r="C558" s="2" t="s">
        <v>3752</v>
      </c>
      <c r="D558" s="2" t="s">
        <v>4056</v>
      </c>
      <c r="E558" s="1" t="s">
        <v>835</v>
      </c>
      <c r="F558" s="1">
        <f>COUNTIF(E558, "*#*")</f>
        <v>0</v>
      </c>
      <c r="G558" s="1" t="e">
        <f>FIND("#", E558)</f>
        <v>#VALUE!</v>
      </c>
      <c r="I558" s="1">
        <f>COUNTIF(E558, "*RT*")</f>
        <v>1</v>
      </c>
      <c r="J558" s="1" t="e">
        <f>FIND("RT",E558)</f>
        <v>#VALUE!</v>
      </c>
      <c r="K558">
        <v>160</v>
      </c>
      <c r="L558">
        <v>72</v>
      </c>
      <c r="M558">
        <f>COUNTIF(E558, "*Jokowi*")</f>
        <v>0</v>
      </c>
      <c r="N558">
        <f>COUNTIF(E558, "*perempuan*")</f>
        <v>0</v>
      </c>
      <c r="O558" t="e">
        <f>FIND("HAM", E558)</f>
        <v>#VALUE!</v>
      </c>
      <c r="P558" t="e">
        <f>SEARCH("millennial", E558)</f>
        <v>#VALUE!</v>
      </c>
      <c r="Q558" t="e">
        <f>SEARCH("lingkungan", E558)</f>
        <v>#VALUE!</v>
      </c>
      <c r="R558" t="e">
        <f>SEARCH("asasi", E558)</f>
        <v>#VALUE!</v>
      </c>
      <c r="S558" t="e">
        <f t="shared" si="18"/>
        <v>#VALUE!</v>
      </c>
      <c r="T558">
        <f>COUNTIF(E558, "*212*")</f>
        <v>0</v>
      </c>
    </row>
    <row r="559" spans="1:20" ht="43.2" hidden="1" x14ac:dyDescent="0.3">
      <c r="A559" s="2" t="s">
        <v>3588</v>
      </c>
      <c r="B559" s="2" t="s">
        <v>3257</v>
      </c>
      <c r="C559" s="2" t="s">
        <v>3752</v>
      </c>
      <c r="D559" s="2" t="s">
        <v>4049</v>
      </c>
      <c r="E559" s="1" t="s">
        <v>828</v>
      </c>
      <c r="F559" s="1">
        <f>COUNTIF(E559, "*#*")</f>
        <v>0</v>
      </c>
      <c r="G559" s="1" t="e">
        <f>FIND("#", E559)</f>
        <v>#VALUE!</v>
      </c>
      <c r="I559" s="1">
        <f>COUNTIF(E559, "*RT*")</f>
        <v>0</v>
      </c>
      <c r="K559">
        <v>158</v>
      </c>
      <c r="L559">
        <v>67</v>
      </c>
      <c r="M559">
        <f>COUNTIF(E559, "*Jokowi*")</f>
        <v>0</v>
      </c>
      <c r="N559">
        <f>COUNTIF(E559, "*perempuan*")</f>
        <v>0</v>
      </c>
      <c r="O559" t="e">
        <f>FIND("HAM", E559)</f>
        <v>#VALUE!</v>
      </c>
      <c r="P559" t="e">
        <f>SEARCH("millennial", E559)</f>
        <v>#VALUE!</v>
      </c>
      <c r="Q559" t="e">
        <f>SEARCH("lingkungan", E559)</f>
        <v>#VALUE!</v>
      </c>
      <c r="R559" t="e">
        <f>SEARCH("asasi", E559)</f>
        <v>#VALUE!</v>
      </c>
      <c r="S559" t="e">
        <f t="shared" si="18"/>
        <v>#VALUE!</v>
      </c>
      <c r="T559">
        <f>COUNTIF(E559, "*212*")</f>
        <v>0</v>
      </c>
    </row>
    <row r="560" spans="1:20" ht="43.2" hidden="1" x14ac:dyDescent="0.3">
      <c r="A560" s="2" t="s">
        <v>3285</v>
      </c>
      <c r="B560" s="2" t="s">
        <v>3438</v>
      </c>
      <c r="C560" s="2" t="s">
        <v>3752</v>
      </c>
      <c r="D560" s="2" t="s">
        <v>4196</v>
      </c>
      <c r="E560" s="1" t="s">
        <v>976</v>
      </c>
      <c r="F560" s="1">
        <f>COUNTIF(E560, "*#*")</f>
        <v>0</v>
      </c>
      <c r="G560" s="1" t="e">
        <f>FIND("#", E560)</f>
        <v>#VALUE!</v>
      </c>
      <c r="I560" s="1">
        <f>COUNTIF(E560, "*RT*")</f>
        <v>0</v>
      </c>
      <c r="K560">
        <v>158</v>
      </c>
      <c r="L560">
        <v>131</v>
      </c>
      <c r="M560">
        <f>COUNTIF(E560, "*Jokowi*")</f>
        <v>0</v>
      </c>
      <c r="N560">
        <f>COUNTIF(E560, "*perempuan*")</f>
        <v>0</v>
      </c>
      <c r="O560" t="e">
        <f>FIND("HAM", E560)</f>
        <v>#VALUE!</v>
      </c>
      <c r="P560" t="e">
        <f>SEARCH("millennial", E560)</f>
        <v>#VALUE!</v>
      </c>
      <c r="Q560" t="e">
        <f>SEARCH("lingkungan", E560)</f>
        <v>#VALUE!</v>
      </c>
      <c r="R560" t="e">
        <f>SEARCH("asasi", E560)</f>
        <v>#VALUE!</v>
      </c>
      <c r="S560" t="e">
        <f t="shared" si="18"/>
        <v>#VALUE!</v>
      </c>
      <c r="T560">
        <f>COUNTIF(E560, "*212*")</f>
        <v>0</v>
      </c>
    </row>
    <row r="561" spans="1:20" ht="43.2" hidden="1" x14ac:dyDescent="0.3">
      <c r="A561" s="2" t="s">
        <v>3221</v>
      </c>
      <c r="B561" s="2" t="s">
        <v>3265</v>
      </c>
      <c r="C561" s="2" t="s">
        <v>3752</v>
      </c>
      <c r="D561" s="2" t="s">
        <v>4407</v>
      </c>
      <c r="E561" s="1" t="s">
        <v>1193</v>
      </c>
      <c r="F561" s="1">
        <f>COUNTIF(E561, "*#*")</f>
        <v>0</v>
      </c>
      <c r="G561" s="1" t="e">
        <f>FIND("#", E561)</f>
        <v>#VALUE!</v>
      </c>
      <c r="I561" s="1">
        <f>COUNTIF(E561, "*RT*")</f>
        <v>0</v>
      </c>
      <c r="K561">
        <v>158</v>
      </c>
      <c r="L561">
        <v>71</v>
      </c>
      <c r="M561">
        <f>COUNTIF(E561, "*Jokowi*")</f>
        <v>0</v>
      </c>
      <c r="N561">
        <f>COUNTIF(E561, "*perempuan*")</f>
        <v>0</v>
      </c>
      <c r="O561" t="e">
        <f>FIND("HAM", E561)</f>
        <v>#VALUE!</v>
      </c>
      <c r="P561" t="e">
        <f>SEARCH("millennial", E561)</f>
        <v>#VALUE!</v>
      </c>
      <c r="Q561" t="e">
        <f>SEARCH("lingkungan", E561)</f>
        <v>#VALUE!</v>
      </c>
      <c r="R561" t="e">
        <f>SEARCH("asasi", E561)</f>
        <v>#VALUE!</v>
      </c>
      <c r="S561" t="e">
        <f t="shared" si="18"/>
        <v>#VALUE!</v>
      </c>
      <c r="T561">
        <f>COUNTIF(E561, "*212*")</f>
        <v>0</v>
      </c>
    </row>
    <row r="562" spans="1:20" ht="43.2" hidden="1" x14ac:dyDescent="0.3">
      <c r="A562" s="2" t="s">
        <v>3221</v>
      </c>
      <c r="B562" s="2" t="s">
        <v>3265</v>
      </c>
      <c r="C562" s="2" t="s">
        <v>3752</v>
      </c>
      <c r="D562" s="2" t="s">
        <v>4417</v>
      </c>
      <c r="E562" s="1" t="s">
        <v>1203</v>
      </c>
      <c r="F562" s="1">
        <f>COUNTIF(E562, "*#*")</f>
        <v>0</v>
      </c>
      <c r="G562" s="1" t="e">
        <f>FIND("#", E562)</f>
        <v>#VALUE!</v>
      </c>
      <c r="I562" s="1">
        <f>COUNTIF(E562, "*RT*")</f>
        <v>0</v>
      </c>
      <c r="K562">
        <v>158</v>
      </c>
      <c r="L562">
        <v>35</v>
      </c>
      <c r="M562">
        <f>COUNTIF(E562, "*Jokowi*")</f>
        <v>0</v>
      </c>
      <c r="N562">
        <f>COUNTIF(E562, "*perempuan*")</f>
        <v>0</v>
      </c>
      <c r="O562" t="e">
        <f>FIND("HAM", E562)</f>
        <v>#VALUE!</v>
      </c>
      <c r="P562" t="e">
        <f>SEARCH("millennial", E562)</f>
        <v>#VALUE!</v>
      </c>
      <c r="Q562" t="e">
        <f>SEARCH("lingkungan", E562)</f>
        <v>#VALUE!</v>
      </c>
      <c r="R562" t="e">
        <f>SEARCH("asasi", E562)</f>
        <v>#VALUE!</v>
      </c>
      <c r="S562" t="e">
        <f t="shared" si="18"/>
        <v>#VALUE!</v>
      </c>
      <c r="T562">
        <f>COUNTIF(E562, "*212*")</f>
        <v>0</v>
      </c>
    </row>
    <row r="563" spans="1:20" ht="57.6" hidden="1" x14ac:dyDescent="0.3">
      <c r="A563" s="2" t="s">
        <v>3221</v>
      </c>
      <c r="B563" s="2" t="s">
        <v>3265</v>
      </c>
      <c r="C563" s="2" t="s">
        <v>3752</v>
      </c>
      <c r="D563" s="2" t="s">
        <v>4376</v>
      </c>
      <c r="E563" s="1" t="s">
        <v>1161</v>
      </c>
      <c r="F563" s="1">
        <f>COUNTIF(E563, "*#*")</f>
        <v>0</v>
      </c>
      <c r="G563" s="1" t="e">
        <f>FIND("#", E563)</f>
        <v>#VALUE!</v>
      </c>
      <c r="I563" s="1">
        <f>COUNTIF(E563, "*RT*")</f>
        <v>0</v>
      </c>
      <c r="K563">
        <v>157</v>
      </c>
      <c r="L563">
        <v>34</v>
      </c>
      <c r="M563">
        <f>COUNTIF(E563, "*Jokowi*")</f>
        <v>0</v>
      </c>
      <c r="N563">
        <f>COUNTIF(E563, "*perempuan*")</f>
        <v>0</v>
      </c>
      <c r="O563" t="e">
        <f>FIND("HAM", E563)</f>
        <v>#VALUE!</v>
      </c>
      <c r="P563" t="e">
        <f>SEARCH("millennial", E563)</f>
        <v>#VALUE!</v>
      </c>
      <c r="Q563" t="e">
        <f>SEARCH("lingkungan", E563)</f>
        <v>#VALUE!</v>
      </c>
      <c r="R563" t="e">
        <f>SEARCH("asasi", E563)</f>
        <v>#VALUE!</v>
      </c>
      <c r="S563" t="e">
        <f t="shared" si="18"/>
        <v>#VALUE!</v>
      </c>
      <c r="T563">
        <f>COUNTIF(E563, "*212*")</f>
        <v>0</v>
      </c>
    </row>
    <row r="564" spans="1:20" ht="57.6" hidden="1" x14ac:dyDescent="0.3">
      <c r="A564" s="2" t="s">
        <v>3391</v>
      </c>
      <c r="B564" s="2" t="s">
        <v>3257</v>
      </c>
      <c r="C564" s="2" t="s">
        <v>3752</v>
      </c>
      <c r="D564" s="2" t="s">
        <v>4080</v>
      </c>
      <c r="E564" s="1" t="s">
        <v>859</v>
      </c>
      <c r="F564" s="1">
        <f>COUNTIF(E564, "*#*")</f>
        <v>0</v>
      </c>
      <c r="G564" s="1" t="e">
        <f>FIND("#", E564)</f>
        <v>#VALUE!</v>
      </c>
      <c r="I564" s="1">
        <f>COUNTIF(E564, "*RT*")</f>
        <v>0</v>
      </c>
      <c r="K564">
        <v>156</v>
      </c>
      <c r="L564">
        <v>63</v>
      </c>
      <c r="M564">
        <f>COUNTIF(E564, "*Jokowi*")</f>
        <v>0</v>
      </c>
      <c r="N564">
        <f>COUNTIF(E564, "*perempuan*")</f>
        <v>0</v>
      </c>
      <c r="O564" t="e">
        <f>FIND("HAM", E564)</f>
        <v>#VALUE!</v>
      </c>
      <c r="P564" t="e">
        <f>SEARCH("millennial", E564)</f>
        <v>#VALUE!</v>
      </c>
      <c r="Q564" t="e">
        <f>SEARCH("lingkungan", E564)</f>
        <v>#VALUE!</v>
      </c>
      <c r="R564" t="e">
        <f>SEARCH("asasi", E564)</f>
        <v>#VALUE!</v>
      </c>
      <c r="S564" t="e">
        <f t="shared" si="18"/>
        <v>#VALUE!</v>
      </c>
      <c r="T564">
        <f>COUNTIF(E564, "*212*")</f>
        <v>0</v>
      </c>
    </row>
    <row r="565" spans="1:20" ht="57.6" hidden="1" x14ac:dyDescent="0.3">
      <c r="A565" s="2" t="s">
        <v>3221</v>
      </c>
      <c r="B565" s="2" t="s">
        <v>3265</v>
      </c>
      <c r="C565" s="2" t="s">
        <v>3752</v>
      </c>
      <c r="D565" s="2" t="s">
        <v>4410</v>
      </c>
      <c r="E565" s="1" t="s">
        <v>1196</v>
      </c>
      <c r="F565" s="1">
        <f>COUNTIF(E565, "*#*")</f>
        <v>0</v>
      </c>
      <c r="G565" s="1" t="e">
        <f>FIND("#", E565)</f>
        <v>#VALUE!</v>
      </c>
      <c r="I565" s="1">
        <f>COUNTIF(E565, "*RT*")</f>
        <v>0</v>
      </c>
      <c r="K565">
        <v>156</v>
      </c>
      <c r="L565">
        <v>77</v>
      </c>
      <c r="M565">
        <f>COUNTIF(E565, "*Jokowi*")</f>
        <v>0</v>
      </c>
      <c r="N565">
        <f>COUNTIF(E565, "*perempuan*")</f>
        <v>0</v>
      </c>
      <c r="O565" t="e">
        <f>FIND("HAM", E565)</f>
        <v>#VALUE!</v>
      </c>
      <c r="P565" t="e">
        <f>SEARCH("millennial", E565)</f>
        <v>#VALUE!</v>
      </c>
      <c r="Q565" t="e">
        <f>SEARCH("lingkungan", E565)</f>
        <v>#VALUE!</v>
      </c>
      <c r="R565" t="e">
        <f>SEARCH("asasi", E565)</f>
        <v>#VALUE!</v>
      </c>
      <c r="S565" t="e">
        <f t="shared" si="18"/>
        <v>#VALUE!</v>
      </c>
      <c r="T565">
        <f>COUNTIF(E565, "*212*")</f>
        <v>0</v>
      </c>
    </row>
    <row r="566" spans="1:20" ht="43.2" hidden="1" x14ac:dyDescent="0.3">
      <c r="A566" s="2" t="s">
        <v>3485</v>
      </c>
      <c r="B566" s="2" t="s">
        <v>3485</v>
      </c>
      <c r="C566" s="2" t="s">
        <v>3513</v>
      </c>
      <c r="D566" s="2" t="s">
        <v>3559</v>
      </c>
      <c r="E566" s="1" t="s">
        <v>338</v>
      </c>
      <c r="F566" s="1">
        <f>COUNTIF(E566, "*#*")</f>
        <v>0</v>
      </c>
      <c r="G566" s="1" t="e">
        <f>FIND("#", E566)</f>
        <v>#VALUE!</v>
      </c>
      <c r="I566" s="1">
        <f>COUNTIF(E566, "*RT*")</f>
        <v>1</v>
      </c>
      <c r="J566" s="1" t="e">
        <f>FIND("RT",E566)</f>
        <v>#VALUE!</v>
      </c>
      <c r="K566">
        <v>153</v>
      </c>
      <c r="L566">
        <v>587</v>
      </c>
      <c r="M566">
        <f>COUNTIF(E566, "*Jokowi*")</f>
        <v>0</v>
      </c>
      <c r="N566">
        <f>COUNTIF(E566, "*perempuan*")</f>
        <v>0</v>
      </c>
      <c r="O566" t="e">
        <f>FIND("HAM", E566)</f>
        <v>#VALUE!</v>
      </c>
      <c r="P566" t="e">
        <f>SEARCH("millennial", E566)</f>
        <v>#VALUE!</v>
      </c>
      <c r="Q566" t="e">
        <f>SEARCH("lingkungan", E566)</f>
        <v>#VALUE!</v>
      </c>
      <c r="R566" t="e">
        <f>SEARCH("asasi", E566)</f>
        <v>#VALUE!</v>
      </c>
      <c r="S566" t="e">
        <f t="shared" si="18"/>
        <v>#VALUE!</v>
      </c>
      <c r="T566">
        <f>COUNTIF(E566, "*212*")</f>
        <v>0</v>
      </c>
    </row>
    <row r="567" spans="1:20" ht="57.6" hidden="1" x14ac:dyDescent="0.3">
      <c r="A567" s="2" t="s">
        <v>3221</v>
      </c>
      <c r="B567" s="2" t="s">
        <v>3265</v>
      </c>
      <c r="C567" s="2" t="s">
        <v>3752</v>
      </c>
      <c r="D567" s="2" t="s">
        <v>4415</v>
      </c>
      <c r="E567" s="1" t="s">
        <v>1201</v>
      </c>
      <c r="F567" s="1">
        <f>COUNTIF(E567, "*#*")</f>
        <v>0</v>
      </c>
      <c r="G567" s="1" t="e">
        <f>FIND("#", E567)</f>
        <v>#VALUE!</v>
      </c>
      <c r="I567" s="1">
        <f>COUNTIF(E567, "*RT*")</f>
        <v>1</v>
      </c>
      <c r="J567" s="1" t="e">
        <f>FIND("RT",E567)</f>
        <v>#VALUE!</v>
      </c>
      <c r="K567">
        <v>153</v>
      </c>
      <c r="L567">
        <v>88</v>
      </c>
      <c r="M567">
        <f>COUNTIF(E567, "*Jokowi*")</f>
        <v>0</v>
      </c>
      <c r="N567">
        <f>COUNTIF(E567, "*perempuan*")</f>
        <v>0</v>
      </c>
      <c r="O567" t="e">
        <f>FIND("HAM", E567)</f>
        <v>#VALUE!</v>
      </c>
      <c r="P567" t="e">
        <f>SEARCH("millennial", E567)</f>
        <v>#VALUE!</v>
      </c>
      <c r="Q567" t="e">
        <f>SEARCH("lingkungan", E567)</f>
        <v>#VALUE!</v>
      </c>
      <c r="R567" t="e">
        <f>SEARCH("asasi", E567)</f>
        <v>#VALUE!</v>
      </c>
      <c r="S567" t="e">
        <f t="shared" si="18"/>
        <v>#VALUE!</v>
      </c>
      <c r="T567">
        <f>COUNTIF(E567, "*212*")</f>
        <v>0</v>
      </c>
    </row>
    <row r="568" spans="1:20" ht="28.8" hidden="1" x14ac:dyDescent="0.3">
      <c r="A568" s="2" t="s">
        <v>3284</v>
      </c>
      <c r="B568" s="2" t="s">
        <v>3285</v>
      </c>
      <c r="C568" s="2" t="s">
        <v>3194</v>
      </c>
      <c r="D568" s="2" t="s">
        <v>3286</v>
      </c>
      <c r="E568" s="1" t="s">
        <v>78</v>
      </c>
      <c r="F568" s="1">
        <f>COUNTIF(E568, "*#*")</f>
        <v>0</v>
      </c>
      <c r="G568" s="1" t="e">
        <f>FIND("#", E568)</f>
        <v>#VALUE!</v>
      </c>
      <c r="I568" s="1">
        <f>COUNTIF(E568, "*RT*")</f>
        <v>1</v>
      </c>
      <c r="J568" s="1" t="e">
        <f>FIND("RT",E568)</f>
        <v>#VALUE!</v>
      </c>
      <c r="K568">
        <v>50</v>
      </c>
      <c r="L568">
        <v>274</v>
      </c>
      <c r="M568">
        <f>COUNTIF(E568, "*Jokowi*")</f>
        <v>0</v>
      </c>
      <c r="N568">
        <f>COUNTIF(E568, "*perempuan*")</f>
        <v>0</v>
      </c>
      <c r="O568" t="e">
        <f>FIND("HAM", E568)</f>
        <v>#VALUE!</v>
      </c>
      <c r="P568" t="e">
        <f>SEARCH("millennial", E568)</f>
        <v>#VALUE!</v>
      </c>
      <c r="Q568" t="e">
        <f>SEARCH("lingkungan", E568)</f>
        <v>#VALUE!</v>
      </c>
      <c r="R568" t="e">
        <f>SEARCH("asasi", E568)</f>
        <v>#VALUE!</v>
      </c>
      <c r="S568" t="e">
        <f t="shared" si="18"/>
        <v>#VALUE!</v>
      </c>
      <c r="T568">
        <f>COUNTIF(E568, "*212*")</f>
        <v>0</v>
      </c>
    </row>
    <row r="569" spans="1:20" ht="43.2" hidden="1" x14ac:dyDescent="0.3">
      <c r="A569" s="2" t="s">
        <v>3257</v>
      </c>
      <c r="B569" s="2" t="s">
        <v>3276</v>
      </c>
      <c r="C569" s="2" t="s">
        <v>3687</v>
      </c>
      <c r="D569" s="2" t="s">
        <v>3743</v>
      </c>
      <c r="E569" s="1" t="s">
        <v>519</v>
      </c>
      <c r="F569" s="1">
        <f>COUNTIF(E569, "*#*")</f>
        <v>0</v>
      </c>
      <c r="G569" s="1" t="e">
        <f>FIND("#", E569)</f>
        <v>#VALUE!</v>
      </c>
      <c r="I569" s="1">
        <f>COUNTIF(E569, "*RT*")</f>
        <v>1</v>
      </c>
      <c r="J569" s="1" t="e">
        <f>FIND("RT",E569)</f>
        <v>#VALUE!</v>
      </c>
      <c r="K569">
        <v>151</v>
      </c>
      <c r="L569">
        <v>156</v>
      </c>
      <c r="M569">
        <f>COUNTIF(E569, "*Jokowi*")</f>
        <v>0</v>
      </c>
      <c r="N569">
        <f>COUNTIF(E569, "*perempuan*")</f>
        <v>0</v>
      </c>
      <c r="O569" t="e">
        <f>FIND("HAM", E569)</f>
        <v>#VALUE!</v>
      </c>
      <c r="P569" t="e">
        <f>SEARCH("millennial", E569)</f>
        <v>#VALUE!</v>
      </c>
      <c r="Q569" t="e">
        <f>SEARCH("lingkungan", E569)</f>
        <v>#VALUE!</v>
      </c>
      <c r="R569" t="e">
        <f>SEARCH("asasi", E569)</f>
        <v>#VALUE!</v>
      </c>
      <c r="S569" t="e">
        <f t="shared" si="18"/>
        <v>#VALUE!</v>
      </c>
      <c r="T569">
        <f>COUNTIF(E569, "*212*")</f>
        <v>0</v>
      </c>
    </row>
    <row r="570" spans="1:20" ht="43.2" hidden="1" x14ac:dyDescent="0.3">
      <c r="A570" s="2" t="s">
        <v>3437</v>
      </c>
      <c r="B570" s="2" t="s">
        <v>3333</v>
      </c>
      <c r="C570" s="2" t="s">
        <v>3752</v>
      </c>
      <c r="D570" s="2" t="s">
        <v>3803</v>
      </c>
      <c r="E570" s="1" t="s">
        <v>578</v>
      </c>
      <c r="F570" s="1">
        <f>COUNTIF(E570, "*#*")</f>
        <v>0</v>
      </c>
      <c r="G570" s="1" t="e">
        <f>FIND("#", E570)</f>
        <v>#VALUE!</v>
      </c>
      <c r="I570" s="1">
        <f>COUNTIF(E570, "*RT*")</f>
        <v>0</v>
      </c>
      <c r="K570">
        <v>151</v>
      </c>
      <c r="L570">
        <v>167</v>
      </c>
      <c r="M570">
        <f>COUNTIF(E570, "*Jokowi*")</f>
        <v>0</v>
      </c>
      <c r="N570">
        <f>COUNTIF(E570, "*perempuan*")</f>
        <v>0</v>
      </c>
      <c r="O570" t="e">
        <f>FIND("HAM", E570)</f>
        <v>#VALUE!</v>
      </c>
      <c r="P570" t="e">
        <f>SEARCH("millennial", E570)</f>
        <v>#VALUE!</v>
      </c>
      <c r="Q570" t="e">
        <f>SEARCH("lingkungan", E570)</f>
        <v>#VALUE!</v>
      </c>
      <c r="R570" t="e">
        <f>SEARCH("asasi", E570)</f>
        <v>#VALUE!</v>
      </c>
      <c r="S570" t="e">
        <f t="shared" si="18"/>
        <v>#VALUE!</v>
      </c>
      <c r="T570">
        <f>COUNTIF(E570, "*212*")</f>
        <v>0</v>
      </c>
    </row>
    <row r="571" spans="1:20" ht="43.2" hidden="1" x14ac:dyDescent="0.3">
      <c r="A571" s="2" t="s">
        <v>3192</v>
      </c>
      <c r="B571" s="2" t="s">
        <v>3265</v>
      </c>
      <c r="C571" s="2" t="s">
        <v>3752</v>
      </c>
      <c r="D571" s="2" t="s">
        <v>4316</v>
      </c>
      <c r="E571" s="1" t="s">
        <v>1099</v>
      </c>
      <c r="F571" s="1">
        <f>COUNTIF(E571, "*#*")</f>
        <v>0</v>
      </c>
      <c r="G571" s="1" t="e">
        <f>FIND("#", E571)</f>
        <v>#VALUE!</v>
      </c>
      <c r="I571" s="1">
        <f>COUNTIF(E571, "*RT*")</f>
        <v>0</v>
      </c>
      <c r="K571">
        <v>151</v>
      </c>
      <c r="L571">
        <v>41</v>
      </c>
      <c r="M571">
        <f>COUNTIF(E571, "*Jokowi*")</f>
        <v>0</v>
      </c>
      <c r="N571">
        <f>COUNTIF(E571, "*perempuan*")</f>
        <v>0</v>
      </c>
      <c r="O571" t="e">
        <f>FIND("HAM", E571)</f>
        <v>#VALUE!</v>
      </c>
      <c r="P571" t="e">
        <f>SEARCH("millennial", E571)</f>
        <v>#VALUE!</v>
      </c>
      <c r="Q571" t="e">
        <f>SEARCH("lingkungan", E571)</f>
        <v>#VALUE!</v>
      </c>
      <c r="R571" t="e">
        <f>SEARCH("asasi", E571)</f>
        <v>#VALUE!</v>
      </c>
      <c r="S571" t="e">
        <f t="shared" si="18"/>
        <v>#VALUE!</v>
      </c>
      <c r="T571">
        <f>COUNTIF(E571, "*212*")</f>
        <v>0</v>
      </c>
    </row>
    <row r="572" spans="1:20" ht="28.8" hidden="1" x14ac:dyDescent="0.3">
      <c r="A572" s="2" t="s">
        <v>3298</v>
      </c>
      <c r="B572" s="2" t="s">
        <v>3438</v>
      </c>
      <c r="C572" s="2" t="s">
        <v>3752</v>
      </c>
      <c r="D572" s="2" t="s">
        <v>4161</v>
      </c>
      <c r="E572" s="1" t="s">
        <v>940</v>
      </c>
      <c r="F572" s="1">
        <f>COUNTIF(E572, "*#*")</f>
        <v>0</v>
      </c>
      <c r="G572" s="1" t="e">
        <f>FIND("#", E572)</f>
        <v>#VALUE!</v>
      </c>
      <c r="I572" s="1">
        <f>COUNTIF(E572, "*RT*")</f>
        <v>0</v>
      </c>
      <c r="K572">
        <v>150</v>
      </c>
      <c r="L572">
        <v>80</v>
      </c>
      <c r="M572">
        <f>COUNTIF(E572, "*Jokowi*")</f>
        <v>0</v>
      </c>
      <c r="N572">
        <f>COUNTIF(E572, "*perempuan*")</f>
        <v>0</v>
      </c>
      <c r="O572" t="e">
        <f>FIND("HAM", E572)</f>
        <v>#VALUE!</v>
      </c>
      <c r="P572" t="e">
        <f>SEARCH("millennial", E572)</f>
        <v>#VALUE!</v>
      </c>
      <c r="Q572" t="e">
        <f>SEARCH("lingkungan", E572)</f>
        <v>#VALUE!</v>
      </c>
      <c r="R572" t="e">
        <f>SEARCH("asasi", E572)</f>
        <v>#VALUE!</v>
      </c>
      <c r="S572" t="e">
        <f t="shared" si="18"/>
        <v>#VALUE!</v>
      </c>
      <c r="T572">
        <f>COUNTIF(E572, "*212*")</f>
        <v>0</v>
      </c>
    </row>
    <row r="573" spans="1:20" ht="57.6" hidden="1" x14ac:dyDescent="0.3">
      <c r="A573" s="2" t="s">
        <v>3284</v>
      </c>
      <c r="B573" s="2" t="s">
        <v>3247</v>
      </c>
      <c r="C573" s="2" t="s">
        <v>5415</v>
      </c>
      <c r="D573" s="2" t="s">
        <v>6055</v>
      </c>
      <c r="E573" s="1" t="s">
        <v>2962</v>
      </c>
      <c r="F573" s="1">
        <f>COUNTIF(E573, "*#*")</f>
        <v>0</v>
      </c>
      <c r="G573" s="1" t="e">
        <f>FIND("#", E573)</f>
        <v>#VALUE!</v>
      </c>
      <c r="I573" s="1">
        <f>COUNTIF(E573, "*RT*")</f>
        <v>0</v>
      </c>
      <c r="K573">
        <v>150</v>
      </c>
      <c r="L573">
        <v>21</v>
      </c>
      <c r="M573">
        <f>COUNTIF(E573, "*Jokowi*")</f>
        <v>0</v>
      </c>
      <c r="N573">
        <f>COUNTIF(E573, "*perempuan*")</f>
        <v>0</v>
      </c>
      <c r="O573" t="e">
        <f>FIND("HAM", E573)</f>
        <v>#VALUE!</v>
      </c>
      <c r="P573" t="e">
        <f>SEARCH("millennial", E573)</f>
        <v>#VALUE!</v>
      </c>
      <c r="Q573" t="e">
        <f>SEARCH("lingkungan", E573)</f>
        <v>#VALUE!</v>
      </c>
      <c r="R573" t="e">
        <f>SEARCH("asasi", E573)</f>
        <v>#VALUE!</v>
      </c>
      <c r="S573" t="e">
        <f t="shared" si="18"/>
        <v>#VALUE!</v>
      </c>
      <c r="T573">
        <f>COUNTIF(E573, "*212*")</f>
        <v>0</v>
      </c>
    </row>
    <row r="574" spans="1:20" ht="43.2" hidden="1" x14ac:dyDescent="0.3">
      <c r="A574" s="2" t="s">
        <v>3257</v>
      </c>
      <c r="B574" s="2" t="s">
        <v>3276</v>
      </c>
      <c r="C574" s="2" t="s">
        <v>3589</v>
      </c>
      <c r="D574" s="2" t="s">
        <v>3670</v>
      </c>
      <c r="E574" s="1" t="s">
        <v>447</v>
      </c>
      <c r="F574" s="1">
        <f>COUNTIF(E574, "*#*")</f>
        <v>0</v>
      </c>
      <c r="G574" s="1" t="e">
        <f>FIND("#", E574)</f>
        <v>#VALUE!</v>
      </c>
      <c r="I574" s="1">
        <f>COUNTIF(E574, "*RT*")</f>
        <v>0</v>
      </c>
      <c r="K574">
        <v>149</v>
      </c>
      <c r="L574">
        <v>219</v>
      </c>
      <c r="M574">
        <f>COUNTIF(E574, "*Jokowi*")</f>
        <v>0</v>
      </c>
      <c r="N574">
        <f>COUNTIF(E574, "*perempuan*")</f>
        <v>0</v>
      </c>
      <c r="O574" t="e">
        <f>FIND("HAM", E574)</f>
        <v>#VALUE!</v>
      </c>
      <c r="P574" t="e">
        <f>SEARCH("millennial", E574)</f>
        <v>#VALUE!</v>
      </c>
      <c r="Q574" t="e">
        <f>SEARCH("lingkungan", E574)</f>
        <v>#VALUE!</v>
      </c>
      <c r="R574" t="e">
        <f>SEARCH("asasi", E574)</f>
        <v>#VALUE!</v>
      </c>
      <c r="S574" t="e">
        <f t="shared" si="18"/>
        <v>#VALUE!</v>
      </c>
      <c r="T574">
        <f>COUNTIF(E574, "*212*")</f>
        <v>0</v>
      </c>
    </row>
    <row r="575" spans="1:20" ht="43.2" hidden="1" x14ac:dyDescent="0.3">
      <c r="A575" s="2" t="s">
        <v>3257</v>
      </c>
      <c r="B575" s="2" t="s">
        <v>3276</v>
      </c>
      <c r="C575" s="2" t="s">
        <v>3589</v>
      </c>
      <c r="D575" s="2" t="s">
        <v>3674</v>
      </c>
      <c r="E575" s="1" t="s">
        <v>451</v>
      </c>
      <c r="F575" s="1">
        <f>COUNTIF(E575, "*#*")</f>
        <v>0</v>
      </c>
      <c r="G575" s="1" t="e">
        <f>FIND("#", E575)</f>
        <v>#VALUE!</v>
      </c>
      <c r="I575" s="1">
        <f>COUNTIF(E575, "*RT*")</f>
        <v>0</v>
      </c>
      <c r="K575">
        <v>148</v>
      </c>
      <c r="L575">
        <v>217</v>
      </c>
      <c r="M575">
        <f>COUNTIF(E575, "*Jokowi*")</f>
        <v>0</v>
      </c>
      <c r="N575">
        <f>COUNTIF(E575, "*perempuan*")</f>
        <v>0</v>
      </c>
      <c r="O575" t="e">
        <f>FIND("HAM", E575)</f>
        <v>#VALUE!</v>
      </c>
      <c r="P575" t="e">
        <f>SEARCH("millennial", E575)</f>
        <v>#VALUE!</v>
      </c>
      <c r="Q575" t="e">
        <f>SEARCH("lingkungan", E575)</f>
        <v>#VALUE!</v>
      </c>
      <c r="R575" t="e">
        <f>SEARCH("asasi", E575)</f>
        <v>#VALUE!</v>
      </c>
      <c r="S575" t="e">
        <f t="shared" si="18"/>
        <v>#VALUE!</v>
      </c>
      <c r="T575">
        <f>COUNTIF(E575, "*212*")</f>
        <v>0</v>
      </c>
    </row>
    <row r="576" spans="1:20" ht="57.6" hidden="1" x14ac:dyDescent="0.3">
      <c r="A576" s="2" t="s">
        <v>3298</v>
      </c>
      <c r="B576" s="2" t="s">
        <v>3438</v>
      </c>
      <c r="C576" s="2" t="s">
        <v>3752</v>
      </c>
      <c r="D576" s="2" t="s">
        <v>4160</v>
      </c>
      <c r="E576" s="1" t="s">
        <v>939</v>
      </c>
      <c r="F576" s="1">
        <f>COUNTIF(E576, "*#*")</f>
        <v>0</v>
      </c>
      <c r="G576" s="1" t="e">
        <f>FIND("#", E576)</f>
        <v>#VALUE!</v>
      </c>
      <c r="I576" s="1">
        <f>COUNTIF(E576, "*RT*")</f>
        <v>0</v>
      </c>
      <c r="K576">
        <v>148</v>
      </c>
      <c r="L576">
        <v>133</v>
      </c>
      <c r="M576">
        <f>COUNTIF(E576, "*Jokowi*")</f>
        <v>0</v>
      </c>
      <c r="N576">
        <f>COUNTIF(E576, "*perempuan*")</f>
        <v>0</v>
      </c>
      <c r="O576" t="e">
        <f>FIND("HAM", E576)</f>
        <v>#VALUE!</v>
      </c>
      <c r="P576" t="e">
        <f>SEARCH("millennial", E576)</f>
        <v>#VALUE!</v>
      </c>
      <c r="Q576" t="e">
        <f>SEARCH("lingkungan", E576)</f>
        <v>#VALUE!</v>
      </c>
      <c r="R576" t="e">
        <f>SEARCH("asasi", E576)</f>
        <v>#VALUE!</v>
      </c>
      <c r="S576" t="e">
        <f t="shared" si="18"/>
        <v>#VALUE!</v>
      </c>
      <c r="T576">
        <f>COUNTIF(E576, "*212*")</f>
        <v>0</v>
      </c>
    </row>
    <row r="577" spans="1:20" ht="43.2" hidden="1" x14ac:dyDescent="0.3">
      <c r="A577" s="2" t="s">
        <v>3437</v>
      </c>
      <c r="B577" s="2" t="s">
        <v>3263</v>
      </c>
      <c r="C577" s="2" t="s">
        <v>3752</v>
      </c>
      <c r="D577" s="2" t="s">
        <v>4205</v>
      </c>
      <c r="E577" s="1" t="s">
        <v>985</v>
      </c>
      <c r="F577" s="1">
        <f>COUNTIF(E577, "*#*")</f>
        <v>0</v>
      </c>
      <c r="G577" s="1" t="e">
        <f>FIND("#", E577)</f>
        <v>#VALUE!</v>
      </c>
      <c r="I577" s="1">
        <f>COUNTIF(E577, "*RT*")</f>
        <v>0</v>
      </c>
      <c r="K577">
        <v>147</v>
      </c>
      <c r="L577">
        <v>96</v>
      </c>
      <c r="M577">
        <f>COUNTIF(E577, "*Jokowi*")</f>
        <v>0</v>
      </c>
      <c r="N577">
        <f>COUNTIF(E577, "*perempuan*")</f>
        <v>0</v>
      </c>
      <c r="O577" t="e">
        <f>FIND("HAM", E577)</f>
        <v>#VALUE!</v>
      </c>
      <c r="P577" t="e">
        <f>SEARCH("millennial", E577)</f>
        <v>#VALUE!</v>
      </c>
      <c r="Q577" t="e">
        <f>SEARCH("lingkungan", E577)</f>
        <v>#VALUE!</v>
      </c>
      <c r="R577" t="e">
        <f>SEARCH("asasi", E577)</f>
        <v>#VALUE!</v>
      </c>
      <c r="S577" t="e">
        <f t="shared" si="18"/>
        <v>#VALUE!</v>
      </c>
      <c r="T577">
        <f>COUNTIF(E577, "*212*")</f>
        <v>0</v>
      </c>
    </row>
    <row r="578" spans="1:20" ht="57.6" hidden="1" x14ac:dyDescent="0.3">
      <c r="A578" s="2" t="s">
        <v>3193</v>
      </c>
      <c r="B578" s="2" t="s">
        <v>3257</v>
      </c>
      <c r="C578" s="2" t="s">
        <v>3752</v>
      </c>
      <c r="D578" s="2" t="s">
        <v>4107</v>
      </c>
      <c r="E578" s="1" t="s">
        <v>886</v>
      </c>
      <c r="F578" s="1">
        <f>COUNTIF(E578, "*#*")</f>
        <v>0</v>
      </c>
      <c r="G578" s="1" t="e">
        <f>FIND("#", E578)</f>
        <v>#VALUE!</v>
      </c>
      <c r="I578" s="1">
        <f>COUNTIF(E578, "*RT*")</f>
        <v>1</v>
      </c>
      <c r="J578" s="1">
        <f>FIND("RT",E578)</f>
        <v>18</v>
      </c>
      <c r="K578">
        <v>145</v>
      </c>
      <c r="L578">
        <v>74</v>
      </c>
      <c r="M578">
        <f>COUNTIF(E578, "*Jokowi*")</f>
        <v>0</v>
      </c>
      <c r="N578">
        <f>COUNTIF(E578, "*perempuan*")</f>
        <v>0</v>
      </c>
      <c r="O578" t="e">
        <f>FIND("HAM", E578)</f>
        <v>#VALUE!</v>
      </c>
      <c r="P578" t="e">
        <f>SEARCH("millennial", E578)</f>
        <v>#VALUE!</v>
      </c>
      <c r="Q578" t="e">
        <f>SEARCH("lingkungan", E578)</f>
        <v>#VALUE!</v>
      </c>
      <c r="R578" t="e">
        <f>SEARCH("asasi", E578)</f>
        <v>#VALUE!</v>
      </c>
      <c r="S578" t="e">
        <f t="shared" si="18"/>
        <v>#VALUE!</v>
      </c>
      <c r="T578">
        <f>COUNTIF(E578, "*212*")</f>
        <v>0</v>
      </c>
    </row>
    <row r="579" spans="1:20" ht="43.2" hidden="1" x14ac:dyDescent="0.3">
      <c r="A579" s="2" t="s">
        <v>3221</v>
      </c>
      <c r="B579" s="2" t="s">
        <v>3265</v>
      </c>
      <c r="C579" s="2" t="s">
        <v>3752</v>
      </c>
      <c r="D579" s="2" t="s">
        <v>4405</v>
      </c>
      <c r="E579" s="1" t="s">
        <v>1191</v>
      </c>
      <c r="F579" s="1">
        <f>COUNTIF(E579, "*#*")</f>
        <v>0</v>
      </c>
      <c r="G579" s="1" t="e">
        <f>FIND("#", E579)</f>
        <v>#VALUE!</v>
      </c>
      <c r="I579" s="1">
        <f>COUNTIF(E579, "*RT*")</f>
        <v>1</v>
      </c>
      <c r="J579" s="1" t="e">
        <f>FIND("RT",E579)</f>
        <v>#VALUE!</v>
      </c>
      <c r="K579">
        <v>145</v>
      </c>
      <c r="L579">
        <v>28</v>
      </c>
      <c r="M579">
        <f>COUNTIF(E579, "*Jokowi*")</f>
        <v>0</v>
      </c>
      <c r="N579">
        <f>COUNTIF(E579, "*perempuan*")</f>
        <v>0</v>
      </c>
      <c r="O579" t="e">
        <f>FIND("HAM", E579)</f>
        <v>#VALUE!</v>
      </c>
      <c r="P579" t="e">
        <f>SEARCH("millennial", E579)</f>
        <v>#VALUE!</v>
      </c>
      <c r="Q579" t="e">
        <f>SEARCH("lingkungan", E579)</f>
        <v>#VALUE!</v>
      </c>
      <c r="R579" t="e">
        <f>SEARCH("asasi", E579)</f>
        <v>#VALUE!</v>
      </c>
      <c r="S579" t="e">
        <f t="shared" ref="S579:S642" si="19">SEARCH("semoga",E579)</f>
        <v>#VALUE!</v>
      </c>
      <c r="T579">
        <f>COUNTIF(E579, "*212*")</f>
        <v>0</v>
      </c>
    </row>
    <row r="580" spans="1:20" ht="43.2" hidden="1" x14ac:dyDescent="0.3">
      <c r="A580" s="2" t="s">
        <v>3391</v>
      </c>
      <c r="B580" s="2" t="s">
        <v>3263</v>
      </c>
      <c r="C580" s="2" t="s">
        <v>3513</v>
      </c>
      <c r="D580" s="2" t="s">
        <v>3537</v>
      </c>
      <c r="E580" s="1" t="s">
        <v>316</v>
      </c>
      <c r="F580" s="1">
        <f>COUNTIF(E580, "*#*")</f>
        <v>0</v>
      </c>
      <c r="G580" s="1" t="e">
        <f>FIND("#", E580)</f>
        <v>#VALUE!</v>
      </c>
      <c r="I580" s="1">
        <f>COUNTIF(E580, "*RT*")</f>
        <v>0</v>
      </c>
      <c r="K580">
        <v>143</v>
      </c>
      <c r="L580">
        <v>852</v>
      </c>
      <c r="M580">
        <f>COUNTIF(E580, "*Jokowi*")</f>
        <v>0</v>
      </c>
      <c r="N580">
        <f>COUNTIF(E580, "*perempuan*")</f>
        <v>0</v>
      </c>
      <c r="O580" t="e">
        <f>FIND("HAM", E580)</f>
        <v>#VALUE!</v>
      </c>
      <c r="P580" t="e">
        <f>SEARCH("millennial", E580)</f>
        <v>#VALUE!</v>
      </c>
      <c r="Q580" t="e">
        <f>SEARCH("lingkungan", E580)</f>
        <v>#VALUE!</v>
      </c>
      <c r="R580" t="e">
        <f>SEARCH("asasi", E580)</f>
        <v>#VALUE!</v>
      </c>
      <c r="S580">
        <f t="shared" si="19"/>
        <v>34</v>
      </c>
      <c r="T580">
        <f>COUNTIF(E580, "*212*")</f>
        <v>0</v>
      </c>
    </row>
    <row r="581" spans="1:20" ht="57.6" hidden="1" x14ac:dyDescent="0.3">
      <c r="A581" s="2" t="s">
        <v>3438</v>
      </c>
      <c r="B581" s="2" t="s">
        <v>3263</v>
      </c>
      <c r="C581" s="2" t="s">
        <v>3752</v>
      </c>
      <c r="D581" s="2" t="s">
        <v>4257</v>
      </c>
      <c r="E581" s="1" t="s">
        <v>1038</v>
      </c>
      <c r="F581" s="1">
        <f>COUNTIF(E581, "*#*")</f>
        <v>0</v>
      </c>
      <c r="G581" s="1" t="e">
        <f>FIND("#", E581)</f>
        <v>#VALUE!</v>
      </c>
      <c r="I581" s="1">
        <f>COUNTIF(E581, "*RT*")</f>
        <v>0</v>
      </c>
      <c r="K581">
        <v>142</v>
      </c>
      <c r="L581">
        <v>83</v>
      </c>
      <c r="M581">
        <f>COUNTIF(E581, "*Jokowi*")</f>
        <v>0</v>
      </c>
      <c r="N581">
        <f>COUNTIF(E581, "*perempuan*")</f>
        <v>0</v>
      </c>
      <c r="O581" t="e">
        <f>FIND("HAM", E581)</f>
        <v>#VALUE!</v>
      </c>
      <c r="P581" t="e">
        <f>SEARCH("millennial", E581)</f>
        <v>#VALUE!</v>
      </c>
      <c r="Q581" t="e">
        <f>SEARCH("lingkungan", E581)</f>
        <v>#VALUE!</v>
      </c>
      <c r="R581" t="e">
        <f>SEARCH("asasi", E581)</f>
        <v>#VALUE!</v>
      </c>
      <c r="S581" t="e">
        <f t="shared" si="19"/>
        <v>#VALUE!</v>
      </c>
      <c r="T581">
        <f>COUNTIF(E581, "*212*")</f>
        <v>0</v>
      </c>
    </row>
    <row r="582" spans="1:20" ht="43.2" hidden="1" x14ac:dyDescent="0.3">
      <c r="A582" s="2" t="s">
        <v>3199</v>
      </c>
      <c r="B582" s="2" t="s">
        <v>3263</v>
      </c>
      <c r="C582" s="2" t="s">
        <v>3752</v>
      </c>
      <c r="D582" s="2" t="s">
        <v>4201</v>
      </c>
      <c r="E582" s="1" t="s">
        <v>981</v>
      </c>
      <c r="F582" s="1">
        <f>COUNTIF(E582, "*#*")</f>
        <v>0</v>
      </c>
      <c r="G582" s="1" t="e">
        <f>FIND("#", E582)</f>
        <v>#VALUE!</v>
      </c>
      <c r="I582" s="1">
        <f>COUNTIF(E582, "*RT*")</f>
        <v>0</v>
      </c>
      <c r="K582">
        <v>140</v>
      </c>
      <c r="L582">
        <v>47</v>
      </c>
      <c r="M582">
        <f>COUNTIF(E582, "*Jokowi*")</f>
        <v>0</v>
      </c>
      <c r="N582">
        <f>COUNTIF(E582, "*perempuan*")</f>
        <v>0</v>
      </c>
      <c r="O582" t="e">
        <f>FIND("HAM", E582)</f>
        <v>#VALUE!</v>
      </c>
      <c r="P582" t="e">
        <f>SEARCH("millennial", E582)</f>
        <v>#VALUE!</v>
      </c>
      <c r="Q582" t="e">
        <f>SEARCH("lingkungan", E582)</f>
        <v>#VALUE!</v>
      </c>
      <c r="R582" t="e">
        <f>SEARCH("asasi", E582)</f>
        <v>#VALUE!</v>
      </c>
      <c r="S582" t="e">
        <f t="shared" si="19"/>
        <v>#VALUE!</v>
      </c>
      <c r="T582">
        <f>COUNTIF(E582, "*212*")</f>
        <v>0</v>
      </c>
    </row>
    <row r="583" spans="1:20" ht="43.2" hidden="1" x14ac:dyDescent="0.3">
      <c r="A583" s="2" t="s">
        <v>3221</v>
      </c>
      <c r="B583" s="2" t="s">
        <v>3333</v>
      </c>
      <c r="C583" s="2" t="s">
        <v>5415</v>
      </c>
      <c r="D583" s="2" t="s">
        <v>5834</v>
      </c>
      <c r="E583" s="1" t="s">
        <v>2716</v>
      </c>
      <c r="F583" s="1">
        <f>COUNTIF(E583, "*#*")</f>
        <v>0</v>
      </c>
      <c r="G583" s="1" t="e">
        <f>FIND("#", E583)</f>
        <v>#VALUE!</v>
      </c>
      <c r="I583" s="1">
        <f>COUNTIF(E583, "*RT*")</f>
        <v>0</v>
      </c>
      <c r="K583">
        <v>139</v>
      </c>
      <c r="L583">
        <v>21</v>
      </c>
      <c r="M583">
        <f>COUNTIF(E583, "*Jokowi*")</f>
        <v>0</v>
      </c>
      <c r="N583">
        <f>COUNTIF(E583, "*perempuan*")</f>
        <v>0</v>
      </c>
      <c r="O583" t="e">
        <f>FIND("HAM", E583)</f>
        <v>#VALUE!</v>
      </c>
      <c r="P583" t="e">
        <f>SEARCH("millennial", E583)</f>
        <v>#VALUE!</v>
      </c>
      <c r="Q583" t="e">
        <f>SEARCH("lingkungan", E583)</f>
        <v>#VALUE!</v>
      </c>
      <c r="R583" t="e">
        <f>SEARCH("asasi", E583)</f>
        <v>#VALUE!</v>
      </c>
      <c r="S583" t="e">
        <f t="shared" si="19"/>
        <v>#VALUE!</v>
      </c>
      <c r="T583">
        <f>COUNTIF(E583, "*212*")</f>
        <v>0</v>
      </c>
    </row>
    <row r="584" spans="1:20" ht="57.6" hidden="1" x14ac:dyDescent="0.3">
      <c r="A584" s="2" t="s">
        <v>3199</v>
      </c>
      <c r="B584" s="2" t="s">
        <v>3247</v>
      </c>
      <c r="C584" s="2" t="s">
        <v>3194</v>
      </c>
      <c r="D584" s="2" t="s">
        <v>3369</v>
      </c>
      <c r="E584" s="1" t="s">
        <v>156</v>
      </c>
      <c r="F584" s="1">
        <f>COUNTIF(E584, "*#*")</f>
        <v>0</v>
      </c>
      <c r="G584" s="1" t="e">
        <f>FIND("#", E584)</f>
        <v>#VALUE!</v>
      </c>
      <c r="I584" s="1">
        <f>COUNTIF(E584, "*RT*")</f>
        <v>1</v>
      </c>
      <c r="J584" s="1">
        <f>FIND("RT",E584)</f>
        <v>1</v>
      </c>
      <c r="K584">
        <v>49</v>
      </c>
      <c r="L584">
        <v>0</v>
      </c>
      <c r="M584">
        <f>COUNTIF(E584, "*Jokowi*")</f>
        <v>0</v>
      </c>
      <c r="N584">
        <f>COUNTIF(E584, "*perempuan*")</f>
        <v>0</v>
      </c>
      <c r="O584" t="e">
        <f>FIND("HAM", E584)</f>
        <v>#VALUE!</v>
      </c>
      <c r="P584" t="e">
        <f>SEARCH("millennial", E584)</f>
        <v>#VALUE!</v>
      </c>
      <c r="Q584" t="e">
        <f>SEARCH("lingkungan", E584)</f>
        <v>#VALUE!</v>
      </c>
      <c r="R584" t="e">
        <f>SEARCH("asasi", E584)</f>
        <v>#VALUE!</v>
      </c>
      <c r="S584">
        <f t="shared" si="19"/>
        <v>132</v>
      </c>
      <c r="T584">
        <f>COUNTIF(E584, "*212*")</f>
        <v>0</v>
      </c>
    </row>
    <row r="585" spans="1:20" ht="57.6" hidden="1" x14ac:dyDescent="0.3">
      <c r="A585" s="2" t="s">
        <v>3221</v>
      </c>
      <c r="B585" s="2" t="s">
        <v>3265</v>
      </c>
      <c r="C585" s="2" t="s">
        <v>3752</v>
      </c>
      <c r="D585" s="2" t="s">
        <v>4377</v>
      </c>
      <c r="E585" s="1" t="s">
        <v>1162</v>
      </c>
      <c r="F585" s="1">
        <f>COUNTIF(E585, "*#*")</f>
        <v>0</v>
      </c>
      <c r="G585" s="1" t="e">
        <f>FIND("#", E585)</f>
        <v>#VALUE!</v>
      </c>
      <c r="I585" s="1">
        <f>COUNTIF(E585, "*RT*")</f>
        <v>1</v>
      </c>
      <c r="J585" s="1" t="e">
        <f>FIND("RT",E585)</f>
        <v>#VALUE!</v>
      </c>
      <c r="K585">
        <v>137</v>
      </c>
      <c r="L585">
        <v>29</v>
      </c>
      <c r="M585">
        <f>COUNTIF(E585, "*Jokowi*")</f>
        <v>0</v>
      </c>
      <c r="N585">
        <f>COUNTIF(E585, "*perempuan*")</f>
        <v>0</v>
      </c>
      <c r="O585" t="e">
        <f>FIND("HAM", E585)</f>
        <v>#VALUE!</v>
      </c>
      <c r="P585" t="e">
        <f>SEARCH("millennial", E585)</f>
        <v>#VALUE!</v>
      </c>
      <c r="Q585" t="e">
        <f>SEARCH("lingkungan", E585)</f>
        <v>#VALUE!</v>
      </c>
      <c r="R585" t="e">
        <f>SEARCH("asasi", E585)</f>
        <v>#VALUE!</v>
      </c>
      <c r="S585" t="e">
        <f t="shared" si="19"/>
        <v>#VALUE!</v>
      </c>
      <c r="T585">
        <f>COUNTIF(E585, "*212*")</f>
        <v>0</v>
      </c>
    </row>
    <row r="586" spans="1:20" ht="57.6" hidden="1" x14ac:dyDescent="0.3">
      <c r="A586" s="2" t="s">
        <v>3437</v>
      </c>
      <c r="B586" s="2" t="s">
        <v>3252</v>
      </c>
      <c r="C586" s="2" t="s">
        <v>5415</v>
      </c>
      <c r="D586" s="2" t="s">
        <v>6214</v>
      </c>
      <c r="E586" s="1" t="s">
        <v>3142</v>
      </c>
      <c r="F586" s="1">
        <f>COUNTIF(E586, "*#*")</f>
        <v>0</v>
      </c>
      <c r="G586" s="1" t="e">
        <f>FIND("#", E586)</f>
        <v>#VALUE!</v>
      </c>
      <c r="I586" s="1">
        <f>COUNTIF(E586, "*RT*")</f>
        <v>0</v>
      </c>
      <c r="K586">
        <v>137</v>
      </c>
      <c r="L586">
        <v>14</v>
      </c>
      <c r="M586">
        <f>COUNTIF(E586, "*Jokowi*")</f>
        <v>0</v>
      </c>
      <c r="N586">
        <f>COUNTIF(E586, "*perempuan*")</f>
        <v>0</v>
      </c>
      <c r="O586" t="e">
        <f>FIND("HAM", E586)</f>
        <v>#VALUE!</v>
      </c>
      <c r="P586" t="e">
        <f>SEARCH("millennial", E586)</f>
        <v>#VALUE!</v>
      </c>
      <c r="Q586" t="e">
        <f>SEARCH("lingkungan", E586)</f>
        <v>#VALUE!</v>
      </c>
      <c r="R586" t="e">
        <f>SEARCH("asasi", E586)</f>
        <v>#VALUE!</v>
      </c>
      <c r="S586" t="e">
        <f t="shared" si="19"/>
        <v>#VALUE!</v>
      </c>
      <c r="T586">
        <f>COUNTIF(E586, "*212*")</f>
        <v>0</v>
      </c>
    </row>
    <row r="587" spans="1:20" ht="57.6" hidden="1" x14ac:dyDescent="0.3">
      <c r="A587" s="2" t="s">
        <v>3230</v>
      </c>
      <c r="B587" s="2" t="s">
        <v>3333</v>
      </c>
      <c r="C587" s="2" t="s">
        <v>3752</v>
      </c>
      <c r="D587" s="2" t="s">
        <v>3798</v>
      </c>
      <c r="E587" s="1" t="s">
        <v>573</v>
      </c>
      <c r="F587" s="1">
        <f>COUNTIF(E587, "*#*")</f>
        <v>0</v>
      </c>
      <c r="G587" s="1" t="e">
        <f>FIND("#", E587)</f>
        <v>#VALUE!</v>
      </c>
      <c r="I587" s="1">
        <f>COUNTIF(E587, "*RT*")</f>
        <v>0</v>
      </c>
      <c r="K587">
        <v>136</v>
      </c>
      <c r="L587">
        <v>201</v>
      </c>
      <c r="M587">
        <f>COUNTIF(E587, "*Jokowi*")</f>
        <v>0</v>
      </c>
      <c r="N587">
        <f>COUNTIF(E587, "*perempuan*")</f>
        <v>0</v>
      </c>
      <c r="O587" t="e">
        <f>FIND("HAM", E587)</f>
        <v>#VALUE!</v>
      </c>
      <c r="P587" t="e">
        <f>SEARCH("millennial", E587)</f>
        <v>#VALUE!</v>
      </c>
      <c r="Q587" t="e">
        <f>SEARCH("lingkungan", E587)</f>
        <v>#VALUE!</v>
      </c>
      <c r="R587" t="e">
        <f>SEARCH("asasi", E587)</f>
        <v>#VALUE!</v>
      </c>
      <c r="S587" t="e">
        <f t="shared" si="19"/>
        <v>#VALUE!</v>
      </c>
      <c r="T587">
        <f>COUNTIF(E587, "*212*")</f>
        <v>0</v>
      </c>
    </row>
    <row r="588" spans="1:20" ht="43.2" hidden="1" x14ac:dyDescent="0.3">
      <c r="A588" s="2" t="s">
        <v>3193</v>
      </c>
      <c r="B588" s="2" t="s">
        <v>3257</v>
      </c>
      <c r="C588" s="2" t="s">
        <v>3752</v>
      </c>
      <c r="D588" s="2" t="s">
        <v>4100</v>
      </c>
      <c r="E588" s="1" t="s">
        <v>879</v>
      </c>
      <c r="F588" s="1">
        <f>COUNTIF(E588, "*#*")</f>
        <v>0</v>
      </c>
      <c r="G588" s="1" t="e">
        <f>FIND("#", E588)</f>
        <v>#VALUE!</v>
      </c>
      <c r="I588" s="1">
        <f>COUNTIF(E588, "*RT*")</f>
        <v>0</v>
      </c>
      <c r="K588">
        <v>136</v>
      </c>
      <c r="L588">
        <v>64</v>
      </c>
      <c r="M588">
        <f>COUNTIF(E588, "*Jokowi*")</f>
        <v>0</v>
      </c>
      <c r="N588">
        <f>COUNTIF(E588, "*perempuan*")</f>
        <v>0</v>
      </c>
      <c r="O588" t="e">
        <f>FIND("HAM", E588)</f>
        <v>#VALUE!</v>
      </c>
      <c r="P588" t="e">
        <f>SEARCH("millennial", E588)</f>
        <v>#VALUE!</v>
      </c>
      <c r="Q588" t="e">
        <f>SEARCH("lingkungan", E588)</f>
        <v>#VALUE!</v>
      </c>
      <c r="R588" t="e">
        <f>SEARCH("asasi", E588)</f>
        <v>#VALUE!</v>
      </c>
      <c r="S588" t="e">
        <f t="shared" si="19"/>
        <v>#VALUE!</v>
      </c>
      <c r="T588">
        <f>COUNTIF(E588, "*212*")</f>
        <v>0</v>
      </c>
    </row>
    <row r="589" spans="1:20" ht="43.2" hidden="1" x14ac:dyDescent="0.3">
      <c r="A589" s="2" t="s">
        <v>3221</v>
      </c>
      <c r="B589" s="2" t="s">
        <v>3265</v>
      </c>
      <c r="C589" s="2" t="s">
        <v>3752</v>
      </c>
      <c r="D589" s="2" t="s">
        <v>4409</v>
      </c>
      <c r="E589" s="1" t="s">
        <v>1195</v>
      </c>
      <c r="F589" s="1">
        <f>COUNTIF(E589, "*#*")</f>
        <v>0</v>
      </c>
      <c r="G589" s="1" t="e">
        <f>FIND("#", E589)</f>
        <v>#VALUE!</v>
      </c>
      <c r="I589" s="1">
        <f>COUNTIF(E589, "*RT*")</f>
        <v>0</v>
      </c>
      <c r="K589">
        <v>136</v>
      </c>
      <c r="L589">
        <v>65</v>
      </c>
      <c r="M589">
        <f>COUNTIF(E589, "*Jokowi*")</f>
        <v>0</v>
      </c>
      <c r="N589">
        <f>COUNTIF(E589, "*perempuan*")</f>
        <v>0</v>
      </c>
      <c r="O589" t="e">
        <f>FIND("HAM", E589)</f>
        <v>#VALUE!</v>
      </c>
      <c r="P589" t="e">
        <f>SEARCH("millennial", E589)</f>
        <v>#VALUE!</v>
      </c>
      <c r="Q589" t="e">
        <f>SEARCH("lingkungan", E589)</f>
        <v>#VALUE!</v>
      </c>
      <c r="R589" t="e">
        <f>SEARCH("asasi", E589)</f>
        <v>#VALUE!</v>
      </c>
      <c r="S589" t="e">
        <f t="shared" si="19"/>
        <v>#VALUE!</v>
      </c>
      <c r="T589">
        <f>COUNTIF(E589, "*212*")</f>
        <v>0</v>
      </c>
    </row>
    <row r="590" spans="1:20" ht="57.6" hidden="1" x14ac:dyDescent="0.3">
      <c r="A590" s="2" t="s">
        <v>3485</v>
      </c>
      <c r="B590" s="2" t="s">
        <v>3485</v>
      </c>
      <c r="C590" s="2" t="s">
        <v>3752</v>
      </c>
      <c r="D590" s="2" t="s">
        <v>5413</v>
      </c>
      <c r="E590" s="1" t="s">
        <v>2254</v>
      </c>
      <c r="F590" s="1">
        <f>COUNTIF(E590, "*#*")</f>
        <v>0</v>
      </c>
      <c r="G590" s="1" t="e">
        <f>FIND("#", E590)</f>
        <v>#VALUE!</v>
      </c>
      <c r="I590" s="1">
        <f>COUNTIF(E590, "*RT*")</f>
        <v>1</v>
      </c>
      <c r="J590" s="1" t="e">
        <f>FIND("RT",E590)</f>
        <v>#VALUE!</v>
      </c>
      <c r="K590">
        <v>136</v>
      </c>
      <c r="L590">
        <v>18</v>
      </c>
      <c r="M590">
        <f>COUNTIF(E590, "*Jokowi*")</f>
        <v>0</v>
      </c>
      <c r="N590">
        <f>COUNTIF(E590, "*perempuan*")</f>
        <v>0</v>
      </c>
      <c r="O590" t="e">
        <f>FIND("HAM", E590)</f>
        <v>#VALUE!</v>
      </c>
      <c r="P590" t="e">
        <f>SEARCH("millennial", E590)</f>
        <v>#VALUE!</v>
      </c>
      <c r="Q590" t="e">
        <f>SEARCH("lingkungan", E590)</f>
        <v>#VALUE!</v>
      </c>
      <c r="R590" t="e">
        <f>SEARCH("asasi", E590)</f>
        <v>#VALUE!</v>
      </c>
      <c r="S590" t="e">
        <f t="shared" si="19"/>
        <v>#VALUE!</v>
      </c>
      <c r="T590">
        <f>COUNTIF(E590, "*212*")</f>
        <v>0</v>
      </c>
    </row>
    <row r="591" spans="1:20" ht="57.6" hidden="1" x14ac:dyDescent="0.3">
      <c r="A591" s="2" t="s">
        <v>3391</v>
      </c>
      <c r="B591" s="2" t="s">
        <v>3254</v>
      </c>
      <c r="C591" s="2" t="s">
        <v>3194</v>
      </c>
      <c r="D591" s="2" t="s">
        <v>3413</v>
      </c>
      <c r="E591" s="1" t="s">
        <v>197</v>
      </c>
      <c r="F591" s="1">
        <f>COUNTIF(E591, "*#*")</f>
        <v>0</v>
      </c>
      <c r="G591" s="1" t="e">
        <f>FIND("#", E591)</f>
        <v>#VALUE!</v>
      </c>
      <c r="I591" s="1">
        <f>COUNTIF(E591, "*RT*")</f>
        <v>1</v>
      </c>
      <c r="J591" s="1">
        <f>FIND("RT",E591)</f>
        <v>1</v>
      </c>
      <c r="K591">
        <v>44</v>
      </c>
      <c r="L591">
        <v>0</v>
      </c>
      <c r="M591">
        <f>COUNTIF(E591, "*Jokowi*")</f>
        <v>0</v>
      </c>
      <c r="N591">
        <f>COUNTIF(E591, "*perempuan*")</f>
        <v>0</v>
      </c>
      <c r="O591" t="e">
        <f>FIND("HAM", E591)</f>
        <v>#VALUE!</v>
      </c>
      <c r="P591" t="e">
        <f>SEARCH("millennial", E591)</f>
        <v>#VALUE!</v>
      </c>
      <c r="Q591" t="e">
        <f>SEARCH("lingkungan", E591)</f>
        <v>#VALUE!</v>
      </c>
      <c r="R591" t="e">
        <f>SEARCH("asasi", E591)</f>
        <v>#VALUE!</v>
      </c>
      <c r="S591" t="e">
        <f t="shared" si="19"/>
        <v>#VALUE!</v>
      </c>
      <c r="T591">
        <f>COUNTIF(E591, "*212*")</f>
        <v>0</v>
      </c>
    </row>
    <row r="592" spans="1:20" ht="28.8" hidden="1" x14ac:dyDescent="0.3">
      <c r="A592" s="2" t="s">
        <v>3588</v>
      </c>
      <c r="B592" s="2" t="s">
        <v>3257</v>
      </c>
      <c r="C592" s="2" t="s">
        <v>3752</v>
      </c>
      <c r="D592" s="2" t="s">
        <v>4055</v>
      </c>
      <c r="E592" s="1" t="s">
        <v>834</v>
      </c>
      <c r="F592" s="1">
        <f>COUNTIF(E592, "*#*")</f>
        <v>0</v>
      </c>
      <c r="G592" s="1" t="e">
        <f>FIND("#", E592)</f>
        <v>#VALUE!</v>
      </c>
      <c r="I592" s="1">
        <f>COUNTIF(E592, "*RT*")</f>
        <v>0</v>
      </c>
      <c r="K592">
        <v>133</v>
      </c>
      <c r="L592">
        <v>59</v>
      </c>
      <c r="M592">
        <f>COUNTIF(E592, "*Jokowi*")</f>
        <v>0</v>
      </c>
      <c r="N592">
        <f>COUNTIF(E592, "*perempuan*")</f>
        <v>0</v>
      </c>
      <c r="O592" t="e">
        <f>FIND("HAM", E592)</f>
        <v>#VALUE!</v>
      </c>
      <c r="P592" t="e">
        <f>SEARCH("millennial", E592)</f>
        <v>#VALUE!</v>
      </c>
      <c r="Q592" t="e">
        <f>SEARCH("lingkungan", E592)</f>
        <v>#VALUE!</v>
      </c>
      <c r="R592" t="e">
        <f>SEARCH("asasi", E592)</f>
        <v>#VALUE!</v>
      </c>
      <c r="S592" t="e">
        <f t="shared" si="19"/>
        <v>#VALUE!</v>
      </c>
      <c r="T592">
        <f>COUNTIF(E592, "*212*")</f>
        <v>0</v>
      </c>
    </row>
    <row r="593" spans="1:20" ht="43.2" hidden="1" x14ac:dyDescent="0.3">
      <c r="A593" s="2" t="s">
        <v>3265</v>
      </c>
      <c r="B593" s="2" t="s">
        <v>3263</v>
      </c>
      <c r="C593" s="2" t="s">
        <v>3752</v>
      </c>
      <c r="D593" s="2" t="s">
        <v>4302</v>
      </c>
      <c r="E593" s="1" t="s">
        <v>1085</v>
      </c>
      <c r="F593" s="1">
        <f>COUNTIF(E593, "*#*")</f>
        <v>0</v>
      </c>
      <c r="G593" s="1" t="e">
        <f>FIND("#", E593)</f>
        <v>#VALUE!</v>
      </c>
      <c r="I593" s="1">
        <f>COUNTIF(E593, "*RT*")</f>
        <v>0</v>
      </c>
      <c r="K593">
        <v>133</v>
      </c>
      <c r="L593">
        <v>96</v>
      </c>
      <c r="M593">
        <f>COUNTIF(E593, "*Jokowi*")</f>
        <v>0</v>
      </c>
      <c r="N593">
        <f>COUNTIF(E593, "*perempuan*")</f>
        <v>0</v>
      </c>
      <c r="O593" t="e">
        <f>FIND("HAM", E593)</f>
        <v>#VALUE!</v>
      </c>
      <c r="P593" t="e">
        <f>SEARCH("millennial", E593)</f>
        <v>#VALUE!</v>
      </c>
      <c r="Q593" t="e">
        <f>SEARCH("lingkungan", E593)</f>
        <v>#VALUE!</v>
      </c>
      <c r="R593" t="e">
        <f>SEARCH("asasi", E593)</f>
        <v>#VALUE!</v>
      </c>
      <c r="S593" t="e">
        <f t="shared" si="19"/>
        <v>#VALUE!</v>
      </c>
      <c r="T593">
        <f>COUNTIF(E593, "*212*")</f>
        <v>0</v>
      </c>
    </row>
    <row r="594" spans="1:20" ht="28.8" hidden="1" x14ac:dyDescent="0.3">
      <c r="A594" s="2" t="s">
        <v>3518</v>
      </c>
      <c r="B594" s="2" t="s">
        <v>3285</v>
      </c>
      <c r="C594" s="2" t="s">
        <v>3513</v>
      </c>
      <c r="D594" s="2" t="s">
        <v>3522</v>
      </c>
      <c r="E594" s="1" t="s">
        <v>301</v>
      </c>
      <c r="F594" s="1">
        <f>COUNTIF(E594, "*#*")</f>
        <v>0</v>
      </c>
      <c r="G594" s="1" t="e">
        <f>FIND("#", E594)</f>
        <v>#VALUE!</v>
      </c>
      <c r="I594" s="1">
        <f>COUNTIF(E594, "*RT*")</f>
        <v>0</v>
      </c>
      <c r="K594">
        <v>132</v>
      </c>
      <c r="L594">
        <v>624</v>
      </c>
      <c r="M594">
        <f>COUNTIF(E594, "*Jokowi*")</f>
        <v>0</v>
      </c>
      <c r="N594">
        <f>COUNTIF(E594, "*perempuan*")</f>
        <v>0</v>
      </c>
      <c r="O594" t="e">
        <f>FIND("HAM", E594)</f>
        <v>#VALUE!</v>
      </c>
      <c r="P594" t="e">
        <f>SEARCH("millennial", E594)</f>
        <v>#VALUE!</v>
      </c>
      <c r="Q594" t="e">
        <f>SEARCH("lingkungan", E594)</f>
        <v>#VALUE!</v>
      </c>
      <c r="R594" t="e">
        <f>SEARCH("asasi", E594)</f>
        <v>#VALUE!</v>
      </c>
      <c r="S594" t="e">
        <f t="shared" si="19"/>
        <v>#VALUE!</v>
      </c>
      <c r="T594">
        <f>COUNTIF(E594, "*212*")</f>
        <v>0</v>
      </c>
    </row>
    <row r="595" spans="1:20" ht="28.8" hidden="1" x14ac:dyDescent="0.3">
      <c r="A595" s="2" t="s">
        <v>3433</v>
      </c>
      <c r="B595" s="2" t="s">
        <v>3485</v>
      </c>
      <c r="C595" s="2" t="s">
        <v>3589</v>
      </c>
      <c r="D595" s="2" t="s">
        <v>3679</v>
      </c>
      <c r="E595" s="1" t="s">
        <v>456</v>
      </c>
      <c r="F595" s="1">
        <f>COUNTIF(E595, "*#*")</f>
        <v>0</v>
      </c>
      <c r="G595" s="1" t="e">
        <f>FIND("#", E595)</f>
        <v>#VALUE!</v>
      </c>
      <c r="I595" s="1">
        <f>COUNTIF(E595, "*RT*")</f>
        <v>0</v>
      </c>
      <c r="K595">
        <v>132</v>
      </c>
      <c r="L595">
        <v>338</v>
      </c>
      <c r="M595">
        <f>COUNTIF(E595, "*Jokowi*")</f>
        <v>0</v>
      </c>
      <c r="N595">
        <f>COUNTIF(E595, "*perempuan*")</f>
        <v>0</v>
      </c>
      <c r="O595" t="e">
        <f>FIND("HAM", E595)</f>
        <v>#VALUE!</v>
      </c>
      <c r="P595" t="e">
        <f>SEARCH("millennial", E595)</f>
        <v>#VALUE!</v>
      </c>
      <c r="Q595" t="e">
        <f>SEARCH("lingkungan", E595)</f>
        <v>#VALUE!</v>
      </c>
      <c r="R595" t="e">
        <f>SEARCH("asasi", E595)</f>
        <v>#VALUE!</v>
      </c>
      <c r="S595" t="e">
        <f t="shared" si="19"/>
        <v>#VALUE!</v>
      </c>
      <c r="T595">
        <f>COUNTIF(E595, "*212*")</f>
        <v>0</v>
      </c>
    </row>
    <row r="596" spans="1:20" ht="43.2" hidden="1" x14ac:dyDescent="0.3">
      <c r="A596" s="2" t="s">
        <v>3221</v>
      </c>
      <c r="B596" s="2" t="s">
        <v>3265</v>
      </c>
      <c r="C596" s="2" t="s">
        <v>3752</v>
      </c>
      <c r="D596" s="2" t="s">
        <v>4418</v>
      </c>
      <c r="E596" s="1" t="s">
        <v>1204</v>
      </c>
      <c r="F596" s="1">
        <f>COUNTIF(E596, "*#*")</f>
        <v>0</v>
      </c>
      <c r="G596" s="1" t="e">
        <f>FIND("#", E596)</f>
        <v>#VALUE!</v>
      </c>
      <c r="I596" s="1">
        <f>COUNTIF(E596, "*RT*")</f>
        <v>0</v>
      </c>
      <c r="K596">
        <v>132</v>
      </c>
      <c r="L596">
        <v>28</v>
      </c>
      <c r="M596">
        <f>COUNTIF(E596, "*Jokowi*")</f>
        <v>0</v>
      </c>
      <c r="N596">
        <f>COUNTIF(E596, "*perempuan*")</f>
        <v>0</v>
      </c>
      <c r="O596" t="e">
        <f>FIND("HAM", E596)</f>
        <v>#VALUE!</v>
      </c>
      <c r="P596" t="e">
        <f>SEARCH("millennial", E596)</f>
        <v>#VALUE!</v>
      </c>
      <c r="Q596" t="e">
        <f>SEARCH("lingkungan", E596)</f>
        <v>#VALUE!</v>
      </c>
      <c r="R596" t="e">
        <f>SEARCH("asasi", E596)</f>
        <v>#VALUE!</v>
      </c>
      <c r="S596" t="e">
        <f t="shared" si="19"/>
        <v>#VALUE!</v>
      </c>
      <c r="T596">
        <f>COUNTIF(E596, "*212*")</f>
        <v>0</v>
      </c>
    </row>
    <row r="597" spans="1:20" ht="28.8" hidden="1" x14ac:dyDescent="0.3">
      <c r="A597" s="2" t="s">
        <v>3485</v>
      </c>
      <c r="B597" s="2" t="s">
        <v>3485</v>
      </c>
      <c r="C597" s="2" t="s">
        <v>3513</v>
      </c>
      <c r="D597" s="2" t="s">
        <v>3560</v>
      </c>
      <c r="E597" s="1" t="s">
        <v>339</v>
      </c>
      <c r="F597" s="1">
        <f>COUNTIF(E597, "*#*")</f>
        <v>0</v>
      </c>
      <c r="G597" s="1" t="e">
        <f>FIND("#", E597)</f>
        <v>#VALUE!</v>
      </c>
      <c r="I597" s="1">
        <f>COUNTIF(E597, "*RT*")</f>
        <v>1</v>
      </c>
      <c r="J597" s="1" t="e">
        <f>FIND("RT",E597)</f>
        <v>#VALUE!</v>
      </c>
      <c r="K597">
        <v>131</v>
      </c>
      <c r="L597">
        <v>458</v>
      </c>
      <c r="M597">
        <f>COUNTIF(E597, "*Jokowi*")</f>
        <v>0</v>
      </c>
      <c r="N597">
        <f>COUNTIF(E597, "*perempuan*")</f>
        <v>0</v>
      </c>
      <c r="O597" t="e">
        <f>FIND("HAM", E597)</f>
        <v>#VALUE!</v>
      </c>
      <c r="P597" t="e">
        <f>SEARCH("millennial", E597)</f>
        <v>#VALUE!</v>
      </c>
      <c r="Q597" t="e">
        <f>SEARCH("lingkungan", E597)</f>
        <v>#VALUE!</v>
      </c>
      <c r="R597" t="e">
        <f>SEARCH("asasi", E597)</f>
        <v>#VALUE!</v>
      </c>
      <c r="S597" t="e">
        <f t="shared" si="19"/>
        <v>#VALUE!</v>
      </c>
      <c r="T597">
        <f>COUNTIF(E597, "*212*")</f>
        <v>0</v>
      </c>
    </row>
    <row r="598" spans="1:20" ht="43.2" hidden="1" x14ac:dyDescent="0.3">
      <c r="A598" s="2" t="s">
        <v>3391</v>
      </c>
      <c r="B598" s="2" t="s">
        <v>3257</v>
      </c>
      <c r="C598" s="2" t="s">
        <v>3752</v>
      </c>
      <c r="D598" s="2" t="s">
        <v>4071</v>
      </c>
      <c r="E598" s="1" t="s">
        <v>850</v>
      </c>
      <c r="F598" s="1">
        <f>COUNTIF(E598, "*#*")</f>
        <v>0</v>
      </c>
      <c r="G598" s="1" t="e">
        <f>FIND("#", E598)</f>
        <v>#VALUE!</v>
      </c>
      <c r="I598" s="1">
        <f>COUNTIF(E598, "*RT*")</f>
        <v>0</v>
      </c>
      <c r="K598">
        <v>131</v>
      </c>
      <c r="L598">
        <v>170</v>
      </c>
      <c r="M598">
        <f>COUNTIF(E598, "*Jokowi*")</f>
        <v>0</v>
      </c>
      <c r="N598">
        <f>COUNTIF(E598, "*perempuan*")</f>
        <v>0</v>
      </c>
      <c r="O598" t="e">
        <f>FIND("HAM", E598)</f>
        <v>#VALUE!</v>
      </c>
      <c r="P598" t="e">
        <f>SEARCH("millennial", E598)</f>
        <v>#VALUE!</v>
      </c>
      <c r="Q598" t="e">
        <f>SEARCH("lingkungan", E598)</f>
        <v>#VALUE!</v>
      </c>
      <c r="R598" t="e">
        <f>SEARCH("asasi", E598)</f>
        <v>#VALUE!</v>
      </c>
      <c r="S598" t="e">
        <f t="shared" si="19"/>
        <v>#VALUE!</v>
      </c>
      <c r="T598">
        <f>COUNTIF(E598, "*212*")</f>
        <v>0</v>
      </c>
    </row>
    <row r="599" spans="1:20" ht="57.6" hidden="1" x14ac:dyDescent="0.3">
      <c r="A599" s="2" t="s">
        <v>3221</v>
      </c>
      <c r="B599" s="2" t="s">
        <v>3333</v>
      </c>
      <c r="C599" s="2" t="s">
        <v>5415</v>
      </c>
      <c r="D599" s="2" t="s">
        <v>5850</v>
      </c>
      <c r="E599" s="1" t="s">
        <v>2734</v>
      </c>
      <c r="F599" s="1">
        <f>COUNTIF(E599, "*#*")</f>
        <v>0</v>
      </c>
      <c r="G599" s="1" t="e">
        <f>FIND("#", E599)</f>
        <v>#VALUE!</v>
      </c>
      <c r="I599" s="1">
        <f>COUNTIF(E599, "*RT*")</f>
        <v>0</v>
      </c>
      <c r="K599">
        <v>131</v>
      </c>
      <c r="L599">
        <v>40</v>
      </c>
      <c r="M599">
        <f>COUNTIF(E599, "*Jokowi*")</f>
        <v>0</v>
      </c>
      <c r="N599">
        <f>COUNTIF(E599, "*perempuan*")</f>
        <v>0</v>
      </c>
      <c r="O599" t="e">
        <f>FIND("HAM", E599)</f>
        <v>#VALUE!</v>
      </c>
      <c r="P599" t="e">
        <f>SEARCH("millennial", E599)</f>
        <v>#VALUE!</v>
      </c>
      <c r="Q599" t="e">
        <f>SEARCH("lingkungan", E599)</f>
        <v>#VALUE!</v>
      </c>
      <c r="R599" t="e">
        <f>SEARCH("asasi", E599)</f>
        <v>#VALUE!</v>
      </c>
      <c r="S599" t="e">
        <f t="shared" si="19"/>
        <v>#VALUE!</v>
      </c>
      <c r="T599">
        <f>COUNTIF(E599, "*212*")</f>
        <v>0</v>
      </c>
    </row>
    <row r="600" spans="1:20" ht="43.2" hidden="1" x14ac:dyDescent="0.3">
      <c r="A600" s="2" t="s">
        <v>3290</v>
      </c>
      <c r="B600" s="2" t="s">
        <v>3333</v>
      </c>
      <c r="C600" s="2" t="s">
        <v>5415</v>
      </c>
      <c r="D600" s="2" t="s">
        <v>5785</v>
      </c>
      <c r="E600" s="1" t="s">
        <v>2665</v>
      </c>
      <c r="F600" s="1">
        <f>COUNTIF(E600, "*#*")</f>
        <v>0</v>
      </c>
      <c r="G600" s="1" t="e">
        <f>FIND("#", E600)</f>
        <v>#VALUE!</v>
      </c>
      <c r="I600" s="1">
        <f>COUNTIF(E600, "*RT*")</f>
        <v>0</v>
      </c>
      <c r="K600">
        <v>130</v>
      </c>
      <c r="L600">
        <v>32</v>
      </c>
      <c r="M600">
        <f>COUNTIF(E600, "*Jokowi*")</f>
        <v>0</v>
      </c>
      <c r="N600">
        <f>COUNTIF(E600, "*perempuan*")</f>
        <v>0</v>
      </c>
      <c r="O600" t="e">
        <f>FIND("HAM", E600)</f>
        <v>#VALUE!</v>
      </c>
      <c r="P600" t="e">
        <f>SEARCH("millennial", E600)</f>
        <v>#VALUE!</v>
      </c>
      <c r="Q600" t="e">
        <f>SEARCH("lingkungan", E600)</f>
        <v>#VALUE!</v>
      </c>
      <c r="R600" t="e">
        <f>SEARCH("asasi", E600)</f>
        <v>#VALUE!</v>
      </c>
      <c r="S600" t="e">
        <f t="shared" si="19"/>
        <v>#VALUE!</v>
      </c>
      <c r="T600">
        <f>COUNTIF(E600, "*212*")</f>
        <v>0</v>
      </c>
    </row>
    <row r="601" spans="1:20" ht="43.2" hidden="1" x14ac:dyDescent="0.3">
      <c r="A601" s="2" t="s">
        <v>3588</v>
      </c>
      <c r="B601" s="2" t="s">
        <v>3257</v>
      </c>
      <c r="C601" s="2" t="s">
        <v>3752</v>
      </c>
      <c r="D601" s="2" t="s">
        <v>4059</v>
      </c>
      <c r="E601" s="1" t="s">
        <v>838</v>
      </c>
      <c r="F601" s="1">
        <f>COUNTIF(E601, "*#*")</f>
        <v>0</v>
      </c>
      <c r="G601" s="1" t="e">
        <f>FIND("#", E601)</f>
        <v>#VALUE!</v>
      </c>
      <c r="I601" s="1">
        <f>COUNTIF(E601, "*RT*")</f>
        <v>0</v>
      </c>
      <c r="K601">
        <v>129</v>
      </c>
      <c r="L601">
        <v>61</v>
      </c>
      <c r="M601">
        <f>COUNTIF(E601, "*Jokowi*")</f>
        <v>0</v>
      </c>
      <c r="N601">
        <f>COUNTIF(E601, "*perempuan*")</f>
        <v>0</v>
      </c>
      <c r="O601" t="e">
        <f>FIND("HAM", E601)</f>
        <v>#VALUE!</v>
      </c>
      <c r="P601" t="e">
        <f>SEARCH("millennial", E601)</f>
        <v>#VALUE!</v>
      </c>
      <c r="Q601" t="e">
        <f>SEARCH("lingkungan", E601)</f>
        <v>#VALUE!</v>
      </c>
      <c r="R601" t="e">
        <f>SEARCH("asasi", E601)</f>
        <v>#VALUE!</v>
      </c>
      <c r="S601" t="e">
        <f t="shared" si="19"/>
        <v>#VALUE!</v>
      </c>
      <c r="T601">
        <f>COUNTIF(E601, "*212*")</f>
        <v>0</v>
      </c>
    </row>
    <row r="602" spans="1:20" ht="43.2" hidden="1" x14ac:dyDescent="0.3">
      <c r="A602" s="2" t="s">
        <v>3199</v>
      </c>
      <c r="B602" s="2" t="s">
        <v>3276</v>
      </c>
      <c r="C602" s="2" t="s">
        <v>3752</v>
      </c>
      <c r="D602" s="2" t="s">
        <v>4561</v>
      </c>
      <c r="E602" s="1" t="s">
        <v>1352</v>
      </c>
      <c r="F602" s="1">
        <f>COUNTIF(E602, "*#*")</f>
        <v>0</v>
      </c>
      <c r="G602" s="1" t="e">
        <f>FIND("#", E602)</f>
        <v>#VALUE!</v>
      </c>
      <c r="I602" s="1">
        <f>COUNTIF(E602, "*RT*")</f>
        <v>0</v>
      </c>
      <c r="K602">
        <v>129</v>
      </c>
      <c r="L602">
        <v>32</v>
      </c>
      <c r="M602">
        <f>COUNTIF(E602, "*Jokowi*")</f>
        <v>0</v>
      </c>
      <c r="N602">
        <f>COUNTIF(E602, "*perempuan*")</f>
        <v>0</v>
      </c>
      <c r="O602" t="e">
        <f>FIND("HAM", E602)</f>
        <v>#VALUE!</v>
      </c>
      <c r="P602" t="e">
        <f>SEARCH("millennial", E602)</f>
        <v>#VALUE!</v>
      </c>
      <c r="Q602" t="e">
        <f>SEARCH("lingkungan", E602)</f>
        <v>#VALUE!</v>
      </c>
      <c r="R602" t="e">
        <f>SEARCH("asasi", E602)</f>
        <v>#VALUE!</v>
      </c>
      <c r="S602" t="e">
        <f t="shared" si="19"/>
        <v>#VALUE!</v>
      </c>
      <c r="T602">
        <f>COUNTIF(E602, "*212*")</f>
        <v>0</v>
      </c>
    </row>
    <row r="603" spans="1:20" ht="43.2" hidden="1" x14ac:dyDescent="0.3">
      <c r="A603" s="2" t="s">
        <v>3247</v>
      </c>
      <c r="B603" s="2" t="s">
        <v>3257</v>
      </c>
      <c r="C603" s="2" t="s">
        <v>3752</v>
      </c>
      <c r="D603" s="2" t="s">
        <v>4142</v>
      </c>
      <c r="E603" s="1" t="s">
        <v>921</v>
      </c>
      <c r="F603" s="1">
        <f>COUNTIF(E603, "*#*")</f>
        <v>0</v>
      </c>
      <c r="G603" s="1" t="e">
        <f>FIND("#", E603)</f>
        <v>#VALUE!</v>
      </c>
      <c r="I603" s="1">
        <f>COUNTIF(E603, "*RT*")</f>
        <v>0</v>
      </c>
      <c r="K603">
        <v>128</v>
      </c>
      <c r="L603">
        <v>77</v>
      </c>
      <c r="M603">
        <f>COUNTIF(E603, "*Jokowi*")</f>
        <v>0</v>
      </c>
      <c r="N603">
        <f>COUNTIF(E603, "*perempuan*")</f>
        <v>0</v>
      </c>
      <c r="O603" t="e">
        <f>FIND("HAM", E603)</f>
        <v>#VALUE!</v>
      </c>
      <c r="P603" t="e">
        <f>SEARCH("millennial", E603)</f>
        <v>#VALUE!</v>
      </c>
      <c r="Q603" t="e">
        <f>SEARCH("lingkungan", E603)</f>
        <v>#VALUE!</v>
      </c>
      <c r="R603" t="e">
        <f>SEARCH("asasi", E603)</f>
        <v>#VALUE!</v>
      </c>
      <c r="S603" t="e">
        <f t="shared" si="19"/>
        <v>#VALUE!</v>
      </c>
      <c r="T603">
        <f>COUNTIF(E603, "*212*")</f>
        <v>0</v>
      </c>
    </row>
    <row r="604" spans="1:20" ht="57.6" hidden="1" x14ac:dyDescent="0.3">
      <c r="A604" s="2" t="s">
        <v>3247</v>
      </c>
      <c r="B604" s="2" t="s">
        <v>3263</v>
      </c>
      <c r="C604" s="2" t="s">
        <v>3752</v>
      </c>
      <c r="D604" s="2" t="s">
        <v>4239</v>
      </c>
      <c r="E604" s="1" t="s">
        <v>1019</v>
      </c>
      <c r="F604" s="1">
        <f>COUNTIF(E604, "*#*")</f>
        <v>0</v>
      </c>
      <c r="G604" s="1" t="e">
        <f>FIND("#", E604)</f>
        <v>#VALUE!</v>
      </c>
      <c r="I604" s="1">
        <f>COUNTIF(E604, "*RT*")</f>
        <v>0</v>
      </c>
      <c r="K604">
        <v>128</v>
      </c>
      <c r="L604">
        <v>75</v>
      </c>
      <c r="M604">
        <f>COUNTIF(E604, "*Jokowi*")</f>
        <v>0</v>
      </c>
      <c r="N604">
        <f>COUNTIF(E604, "*perempuan*")</f>
        <v>0</v>
      </c>
      <c r="O604" t="e">
        <f>FIND("HAM", E604)</f>
        <v>#VALUE!</v>
      </c>
      <c r="P604" t="e">
        <f>SEARCH("millennial", E604)</f>
        <v>#VALUE!</v>
      </c>
      <c r="Q604" t="e">
        <f>SEARCH("lingkungan", E604)</f>
        <v>#VALUE!</v>
      </c>
      <c r="R604" t="e">
        <f>SEARCH("asasi", E604)</f>
        <v>#VALUE!</v>
      </c>
      <c r="S604" t="e">
        <f t="shared" si="19"/>
        <v>#VALUE!</v>
      </c>
      <c r="T604">
        <f>COUNTIF(E604, "*212*")</f>
        <v>0</v>
      </c>
    </row>
    <row r="605" spans="1:20" ht="43.2" hidden="1" x14ac:dyDescent="0.3">
      <c r="A605" s="2" t="s">
        <v>3247</v>
      </c>
      <c r="B605" s="2" t="s">
        <v>3257</v>
      </c>
      <c r="C605" s="2" t="s">
        <v>3752</v>
      </c>
      <c r="D605" s="2" t="s">
        <v>4137</v>
      </c>
      <c r="E605" s="1" t="s">
        <v>916</v>
      </c>
      <c r="F605" s="1">
        <f>COUNTIF(E605, "*#*")</f>
        <v>0</v>
      </c>
      <c r="G605" s="1" t="e">
        <f>FIND("#", E605)</f>
        <v>#VALUE!</v>
      </c>
      <c r="I605" s="1">
        <f>COUNTIF(E605, "*RT*")</f>
        <v>0</v>
      </c>
      <c r="K605">
        <v>127</v>
      </c>
      <c r="L605">
        <v>104</v>
      </c>
      <c r="M605">
        <f>COUNTIF(E605, "*Jokowi*")</f>
        <v>0</v>
      </c>
      <c r="N605">
        <f>COUNTIF(E605, "*perempuan*")</f>
        <v>0</v>
      </c>
      <c r="O605" t="e">
        <f>FIND("HAM", E605)</f>
        <v>#VALUE!</v>
      </c>
      <c r="P605" t="e">
        <f>SEARCH("millennial", E605)</f>
        <v>#VALUE!</v>
      </c>
      <c r="Q605" t="e">
        <f>SEARCH("lingkungan", E605)</f>
        <v>#VALUE!</v>
      </c>
      <c r="R605" t="e">
        <f>SEARCH("asasi", E605)</f>
        <v>#VALUE!</v>
      </c>
      <c r="S605" t="e">
        <f t="shared" si="19"/>
        <v>#VALUE!</v>
      </c>
      <c r="T605">
        <f>COUNTIF(E605, "*212*")</f>
        <v>0</v>
      </c>
    </row>
    <row r="606" spans="1:20" ht="57.6" hidden="1" x14ac:dyDescent="0.3">
      <c r="A606" s="2" t="s">
        <v>3438</v>
      </c>
      <c r="B606" s="2" t="s">
        <v>3263</v>
      </c>
      <c r="C606" s="2" t="s">
        <v>3752</v>
      </c>
      <c r="D606" s="2" t="s">
        <v>4263</v>
      </c>
      <c r="E606" s="1" t="s">
        <v>1045</v>
      </c>
      <c r="F606" s="1">
        <f>COUNTIF(E606, "*#*")</f>
        <v>0</v>
      </c>
      <c r="G606" s="1" t="e">
        <f>FIND("#", E606)</f>
        <v>#VALUE!</v>
      </c>
      <c r="I606" s="1">
        <f>COUNTIF(E606, "*RT*")</f>
        <v>0</v>
      </c>
      <c r="K606">
        <v>127</v>
      </c>
      <c r="L606">
        <v>100</v>
      </c>
      <c r="M606">
        <f>COUNTIF(E606, "*Jokowi*")</f>
        <v>0</v>
      </c>
      <c r="N606">
        <f>COUNTIF(E606, "*perempuan*")</f>
        <v>0</v>
      </c>
      <c r="O606" t="e">
        <f>FIND("HAM", E606)</f>
        <v>#VALUE!</v>
      </c>
      <c r="P606" t="e">
        <f>SEARCH("millennial", E606)</f>
        <v>#VALUE!</v>
      </c>
      <c r="Q606" t="e">
        <f>SEARCH("lingkungan", E606)</f>
        <v>#VALUE!</v>
      </c>
      <c r="R606" t="e">
        <f>SEARCH("asasi", E606)</f>
        <v>#VALUE!</v>
      </c>
      <c r="S606" t="e">
        <f t="shared" si="19"/>
        <v>#VALUE!</v>
      </c>
      <c r="T606">
        <f>COUNTIF(E606, "*212*")</f>
        <v>0</v>
      </c>
    </row>
    <row r="607" spans="1:20" ht="57.6" hidden="1" x14ac:dyDescent="0.3">
      <c r="A607" s="2" t="s">
        <v>3391</v>
      </c>
      <c r="B607" s="2" t="s">
        <v>3254</v>
      </c>
      <c r="C607" s="2" t="s">
        <v>3194</v>
      </c>
      <c r="D607" s="2" t="s">
        <v>3416</v>
      </c>
      <c r="E607" s="1" t="s">
        <v>200</v>
      </c>
      <c r="F607" s="1">
        <f>COUNTIF(E607, "*#*")</f>
        <v>0</v>
      </c>
      <c r="G607" s="1" t="e">
        <f>FIND("#", E607)</f>
        <v>#VALUE!</v>
      </c>
      <c r="I607" s="1">
        <f>COUNTIF(E607, "*RT*")</f>
        <v>1</v>
      </c>
      <c r="J607" s="1">
        <f>FIND("RT",E607)</f>
        <v>1</v>
      </c>
      <c r="K607">
        <v>42</v>
      </c>
      <c r="L607">
        <v>0</v>
      </c>
      <c r="M607">
        <f>COUNTIF(E607, "*Jokowi*")</f>
        <v>0</v>
      </c>
      <c r="N607">
        <f>COUNTIF(E607, "*perempuan*")</f>
        <v>0</v>
      </c>
      <c r="O607" t="e">
        <f>FIND("HAM", E607)</f>
        <v>#VALUE!</v>
      </c>
      <c r="P607" t="e">
        <f>SEARCH("millennial", E607)</f>
        <v>#VALUE!</v>
      </c>
      <c r="Q607" t="e">
        <f>SEARCH("lingkungan", E607)</f>
        <v>#VALUE!</v>
      </c>
      <c r="R607" t="e">
        <f>SEARCH("asasi", E607)</f>
        <v>#VALUE!</v>
      </c>
      <c r="S607" t="e">
        <f t="shared" si="19"/>
        <v>#VALUE!</v>
      </c>
      <c r="T607">
        <f>COUNTIF(E607, "*212*")</f>
        <v>0</v>
      </c>
    </row>
    <row r="608" spans="1:20" ht="57.6" hidden="1" x14ac:dyDescent="0.3">
      <c r="A608" s="2" t="s">
        <v>3391</v>
      </c>
      <c r="B608" s="2" t="s">
        <v>3276</v>
      </c>
      <c r="C608" s="2" t="s">
        <v>3752</v>
      </c>
      <c r="D608" s="2" t="s">
        <v>4701</v>
      </c>
      <c r="E608" s="1" t="s">
        <v>1497</v>
      </c>
      <c r="F608" s="1">
        <f>COUNTIF(E608, "*#*")</f>
        <v>0</v>
      </c>
      <c r="G608" s="1" t="e">
        <f>FIND("#", E608)</f>
        <v>#VALUE!</v>
      </c>
      <c r="I608" s="1">
        <f>COUNTIF(E608, "*RT*")</f>
        <v>0</v>
      </c>
      <c r="K608">
        <v>125</v>
      </c>
      <c r="L608">
        <v>40</v>
      </c>
      <c r="M608">
        <f>COUNTIF(E608, "*Jokowi*")</f>
        <v>0</v>
      </c>
      <c r="N608">
        <f>COUNTIF(E608, "*perempuan*")</f>
        <v>0</v>
      </c>
      <c r="O608" t="e">
        <f>FIND("HAM", E608)</f>
        <v>#VALUE!</v>
      </c>
      <c r="P608" t="e">
        <f>SEARCH("millennial", E608)</f>
        <v>#VALUE!</v>
      </c>
      <c r="Q608" t="e">
        <f>SEARCH("lingkungan", E608)</f>
        <v>#VALUE!</v>
      </c>
      <c r="R608" t="e">
        <f>SEARCH("asasi", E608)</f>
        <v>#VALUE!</v>
      </c>
      <c r="S608" t="e">
        <f t="shared" si="19"/>
        <v>#VALUE!</v>
      </c>
      <c r="T608">
        <f>COUNTIF(E608, "*212*")</f>
        <v>0</v>
      </c>
    </row>
    <row r="609" spans="1:20" ht="43.2" hidden="1" x14ac:dyDescent="0.3">
      <c r="A609" s="2" t="s">
        <v>3221</v>
      </c>
      <c r="B609" s="2" t="s">
        <v>3265</v>
      </c>
      <c r="C609" s="2" t="s">
        <v>3752</v>
      </c>
      <c r="D609" s="2" t="s">
        <v>4386</v>
      </c>
      <c r="E609" s="1" t="s">
        <v>1172</v>
      </c>
      <c r="F609" s="1">
        <f>COUNTIF(E609, "*#*")</f>
        <v>0</v>
      </c>
      <c r="G609" s="1" t="e">
        <f>FIND("#", E609)</f>
        <v>#VALUE!</v>
      </c>
      <c r="I609" s="1">
        <f>COUNTIF(E609, "*RT*")</f>
        <v>0</v>
      </c>
      <c r="K609">
        <v>124</v>
      </c>
      <c r="L609">
        <v>42</v>
      </c>
      <c r="M609">
        <f>COUNTIF(E609, "*Jokowi*")</f>
        <v>0</v>
      </c>
      <c r="N609">
        <f>COUNTIF(E609, "*perempuan*")</f>
        <v>0</v>
      </c>
      <c r="O609" t="e">
        <f>FIND("HAM", E609)</f>
        <v>#VALUE!</v>
      </c>
      <c r="P609" t="e">
        <f>SEARCH("millennial", E609)</f>
        <v>#VALUE!</v>
      </c>
      <c r="Q609" t="e">
        <f>SEARCH("lingkungan", E609)</f>
        <v>#VALUE!</v>
      </c>
      <c r="R609" t="e">
        <f>SEARCH("asasi", E609)</f>
        <v>#VALUE!</v>
      </c>
      <c r="S609" t="e">
        <f t="shared" si="19"/>
        <v>#VALUE!</v>
      </c>
      <c r="T609">
        <f>COUNTIF(E609, "*212*")</f>
        <v>0</v>
      </c>
    </row>
    <row r="610" spans="1:20" ht="72" hidden="1" x14ac:dyDescent="0.3">
      <c r="A610" s="2" t="s">
        <v>3245</v>
      </c>
      <c r="B610" s="2" t="s">
        <v>3247</v>
      </c>
      <c r="C610" s="2" t="s">
        <v>5415</v>
      </c>
      <c r="D610" s="2" t="s">
        <v>3929</v>
      </c>
      <c r="E610" s="1" t="s">
        <v>3056</v>
      </c>
      <c r="F610" s="1">
        <f>COUNTIF(E610, "*#*")</f>
        <v>1</v>
      </c>
      <c r="G610" s="1">
        <f>FIND("#", E610)</f>
        <v>92</v>
      </c>
      <c r="H610" s="1" t="str">
        <f>MID(E610,G610-1, 25)</f>
        <v xml:space="preserve"> #6ProgramAksi @Gerindra.</v>
      </c>
      <c r="I610" s="1">
        <f>COUNTIF(E610, "*RT*")</f>
        <v>1</v>
      </c>
      <c r="J610" s="1" t="e">
        <f>FIND("RT",E610)</f>
        <v>#VALUE!</v>
      </c>
      <c r="K610">
        <v>124</v>
      </c>
      <c r="L610">
        <v>9</v>
      </c>
      <c r="M610">
        <f>COUNTIF(E610, "*Jokowi*")</f>
        <v>0</v>
      </c>
      <c r="N610">
        <f>COUNTIF(E610, "*perempuan*")</f>
        <v>0</v>
      </c>
      <c r="O610" t="e">
        <f>FIND("HAM", E610)</f>
        <v>#VALUE!</v>
      </c>
      <c r="P610" t="e">
        <f>SEARCH("millennial", E610)</f>
        <v>#VALUE!</v>
      </c>
      <c r="Q610" t="e">
        <f>SEARCH("lingkungan", E610)</f>
        <v>#VALUE!</v>
      </c>
      <c r="R610" t="e">
        <f>SEARCH("asasi", E610)</f>
        <v>#VALUE!</v>
      </c>
      <c r="S610" t="e">
        <f t="shared" si="19"/>
        <v>#VALUE!</v>
      </c>
      <c r="T610">
        <f>COUNTIF(E610, "*212*")</f>
        <v>0</v>
      </c>
    </row>
    <row r="611" spans="1:20" ht="57.6" hidden="1" x14ac:dyDescent="0.3">
      <c r="A611" s="2" t="s">
        <v>3391</v>
      </c>
      <c r="B611" s="2" t="s">
        <v>3333</v>
      </c>
      <c r="C611" s="2" t="s">
        <v>5415</v>
      </c>
      <c r="D611" s="2" t="s">
        <v>5890</v>
      </c>
      <c r="E611" s="1" t="s">
        <v>2777</v>
      </c>
      <c r="F611" s="1">
        <f>COUNTIF(E611, "*#*")</f>
        <v>0</v>
      </c>
      <c r="G611" s="1" t="e">
        <f>FIND("#", E611)</f>
        <v>#VALUE!</v>
      </c>
      <c r="I611" s="1">
        <f>COUNTIF(E611, "*RT*")</f>
        <v>0</v>
      </c>
      <c r="K611">
        <v>123</v>
      </c>
      <c r="L611">
        <v>34</v>
      </c>
      <c r="M611">
        <f>COUNTIF(E611, "*Jokowi*")</f>
        <v>0</v>
      </c>
      <c r="N611">
        <f>COUNTIF(E611, "*perempuan*")</f>
        <v>0</v>
      </c>
      <c r="O611" t="e">
        <f>FIND("HAM", E611)</f>
        <v>#VALUE!</v>
      </c>
      <c r="P611" t="e">
        <f>SEARCH("millennial", E611)</f>
        <v>#VALUE!</v>
      </c>
      <c r="Q611" t="e">
        <f>SEARCH("lingkungan", E611)</f>
        <v>#VALUE!</v>
      </c>
      <c r="R611" t="e">
        <f>SEARCH("asasi", E611)</f>
        <v>#VALUE!</v>
      </c>
      <c r="S611" t="e">
        <f t="shared" si="19"/>
        <v>#VALUE!</v>
      </c>
      <c r="T611">
        <f>COUNTIF(E611, "*212*")</f>
        <v>0</v>
      </c>
    </row>
    <row r="612" spans="1:20" ht="43.2" hidden="1" x14ac:dyDescent="0.3">
      <c r="A612" s="2" t="s">
        <v>3247</v>
      </c>
      <c r="B612" s="2" t="s">
        <v>3263</v>
      </c>
      <c r="C612" s="2" t="s">
        <v>3752</v>
      </c>
      <c r="D612" s="2" t="s">
        <v>4238</v>
      </c>
      <c r="E612" s="1" t="s">
        <v>1018</v>
      </c>
      <c r="F612" s="1">
        <f>COUNTIF(E612, "*#*")</f>
        <v>0</v>
      </c>
      <c r="G612" s="1" t="e">
        <f>FIND("#", E612)</f>
        <v>#VALUE!</v>
      </c>
      <c r="I612" s="1">
        <f>COUNTIF(E612, "*RT*")</f>
        <v>0</v>
      </c>
      <c r="K612">
        <v>122</v>
      </c>
      <c r="L612">
        <v>105</v>
      </c>
      <c r="M612">
        <f>COUNTIF(E612, "*Jokowi*")</f>
        <v>0</v>
      </c>
      <c r="N612">
        <f>COUNTIF(E612, "*perempuan*")</f>
        <v>0</v>
      </c>
      <c r="O612" t="e">
        <f>FIND("HAM", E612)</f>
        <v>#VALUE!</v>
      </c>
      <c r="P612" t="e">
        <f>SEARCH("millennial", E612)</f>
        <v>#VALUE!</v>
      </c>
      <c r="Q612" t="e">
        <f>SEARCH("lingkungan", E612)</f>
        <v>#VALUE!</v>
      </c>
      <c r="R612" t="e">
        <f>SEARCH("asasi", E612)</f>
        <v>#VALUE!</v>
      </c>
      <c r="S612" t="e">
        <f t="shared" si="19"/>
        <v>#VALUE!</v>
      </c>
      <c r="T612">
        <f>COUNTIF(E612, "*212*")</f>
        <v>0</v>
      </c>
    </row>
    <row r="613" spans="1:20" ht="43.2" hidden="1" x14ac:dyDescent="0.3">
      <c r="A613" s="2" t="s">
        <v>3290</v>
      </c>
      <c r="B613" s="2" t="s">
        <v>3265</v>
      </c>
      <c r="C613" s="2" t="s">
        <v>3752</v>
      </c>
      <c r="D613" s="2" t="s">
        <v>4345</v>
      </c>
      <c r="E613" s="1" t="s">
        <v>1130</v>
      </c>
      <c r="F613" s="1">
        <f>COUNTIF(E613, "*#*")</f>
        <v>0</v>
      </c>
      <c r="G613" s="1" t="e">
        <f>FIND("#", E613)</f>
        <v>#VALUE!</v>
      </c>
      <c r="I613" s="1">
        <f>COUNTIF(E613, "*RT*")</f>
        <v>0</v>
      </c>
      <c r="K613">
        <v>122</v>
      </c>
      <c r="L613">
        <v>37</v>
      </c>
      <c r="M613">
        <f>COUNTIF(E613, "*Jokowi*")</f>
        <v>0</v>
      </c>
      <c r="N613">
        <f>COUNTIF(E613, "*perempuan*")</f>
        <v>0</v>
      </c>
      <c r="O613" t="e">
        <f>FIND("HAM", E613)</f>
        <v>#VALUE!</v>
      </c>
      <c r="P613" t="e">
        <f>SEARCH("millennial", E613)</f>
        <v>#VALUE!</v>
      </c>
      <c r="Q613" t="e">
        <f>SEARCH("lingkungan", E613)</f>
        <v>#VALUE!</v>
      </c>
      <c r="R613" t="e">
        <f>SEARCH("asasi", E613)</f>
        <v>#VALUE!</v>
      </c>
      <c r="S613" t="e">
        <f t="shared" si="19"/>
        <v>#VALUE!</v>
      </c>
      <c r="T613">
        <f>COUNTIF(E613, "*212*")</f>
        <v>0</v>
      </c>
    </row>
    <row r="614" spans="1:20" ht="57.6" hidden="1" x14ac:dyDescent="0.3">
      <c r="A614" s="2" t="s">
        <v>3433</v>
      </c>
      <c r="B614" s="2" t="s">
        <v>3263</v>
      </c>
      <c r="C614" s="2" t="s">
        <v>3752</v>
      </c>
      <c r="D614" s="2" t="s">
        <v>4210</v>
      </c>
      <c r="E614" s="1" t="s">
        <v>990</v>
      </c>
      <c r="F614" s="1">
        <f>COUNTIF(E614, "*#*")</f>
        <v>0</v>
      </c>
      <c r="G614" s="1" t="e">
        <f>FIND("#", E614)</f>
        <v>#VALUE!</v>
      </c>
      <c r="I614" s="1">
        <f>COUNTIF(E614, "*RT*")</f>
        <v>0</v>
      </c>
      <c r="K614">
        <v>121</v>
      </c>
      <c r="L614">
        <v>110</v>
      </c>
      <c r="M614">
        <f>COUNTIF(E614, "*Jokowi*")</f>
        <v>0</v>
      </c>
      <c r="N614">
        <f>COUNTIF(E614, "*perempuan*")</f>
        <v>0</v>
      </c>
      <c r="O614" t="e">
        <f>FIND("HAM", E614)</f>
        <v>#VALUE!</v>
      </c>
      <c r="P614" t="e">
        <f>SEARCH("millennial", E614)</f>
        <v>#VALUE!</v>
      </c>
      <c r="Q614" t="e">
        <f>SEARCH("lingkungan", E614)</f>
        <v>#VALUE!</v>
      </c>
      <c r="R614" t="e">
        <f>SEARCH("asasi", E614)</f>
        <v>#VALUE!</v>
      </c>
      <c r="S614" t="e">
        <f t="shared" si="19"/>
        <v>#VALUE!</v>
      </c>
      <c r="T614">
        <f>COUNTIF(E614, "*212*")</f>
        <v>0</v>
      </c>
    </row>
    <row r="615" spans="1:20" ht="43.2" hidden="1" x14ac:dyDescent="0.3">
      <c r="A615" s="2" t="s">
        <v>3230</v>
      </c>
      <c r="B615" s="2" t="s">
        <v>3265</v>
      </c>
      <c r="C615" s="2" t="s">
        <v>3752</v>
      </c>
      <c r="D615" s="2" t="s">
        <v>4446</v>
      </c>
      <c r="E615" s="1" t="s">
        <v>1234</v>
      </c>
      <c r="F615" s="1">
        <f>COUNTIF(E615, "*#*")</f>
        <v>0</v>
      </c>
      <c r="G615" s="1" t="e">
        <f>FIND("#", E615)</f>
        <v>#VALUE!</v>
      </c>
      <c r="I615" s="1">
        <f>COUNTIF(E615, "*RT*")</f>
        <v>0</v>
      </c>
      <c r="K615">
        <v>121</v>
      </c>
      <c r="L615">
        <v>79</v>
      </c>
      <c r="M615">
        <f>COUNTIF(E615, "*Jokowi*")</f>
        <v>0</v>
      </c>
      <c r="N615">
        <f>COUNTIF(E615, "*perempuan*")</f>
        <v>0</v>
      </c>
      <c r="O615" t="e">
        <f>FIND("HAM", E615)</f>
        <v>#VALUE!</v>
      </c>
      <c r="P615" t="e">
        <f>SEARCH("millennial", E615)</f>
        <v>#VALUE!</v>
      </c>
      <c r="Q615" t="e">
        <f>SEARCH("lingkungan", E615)</f>
        <v>#VALUE!</v>
      </c>
      <c r="R615" t="e">
        <f>SEARCH("asasi", E615)</f>
        <v>#VALUE!</v>
      </c>
      <c r="S615" t="e">
        <f t="shared" si="19"/>
        <v>#VALUE!</v>
      </c>
      <c r="T615">
        <f>COUNTIF(E615, "*212*")</f>
        <v>0</v>
      </c>
    </row>
    <row r="616" spans="1:20" ht="43.2" hidden="1" x14ac:dyDescent="0.3">
      <c r="A616" s="2" t="s">
        <v>3391</v>
      </c>
      <c r="B616" s="2" t="s">
        <v>3485</v>
      </c>
      <c r="C616" s="2" t="s">
        <v>3752</v>
      </c>
      <c r="D616" s="2" t="s">
        <v>5084</v>
      </c>
      <c r="E616" s="1" t="s">
        <v>1899</v>
      </c>
      <c r="F616" s="1">
        <f>COUNTIF(E616, "*#*")</f>
        <v>0</v>
      </c>
      <c r="G616" s="1" t="e">
        <f>FIND("#", E616)</f>
        <v>#VALUE!</v>
      </c>
      <c r="I616" s="1">
        <f>COUNTIF(E616, "*RT*")</f>
        <v>1</v>
      </c>
      <c r="J616" s="1" t="e">
        <f>FIND("RT",E616)</f>
        <v>#VALUE!</v>
      </c>
      <c r="K616">
        <v>121</v>
      </c>
      <c r="L616">
        <v>27</v>
      </c>
      <c r="M616">
        <f>COUNTIF(E616, "*Jokowi*")</f>
        <v>0</v>
      </c>
      <c r="N616">
        <f>COUNTIF(E616, "*perempuan*")</f>
        <v>0</v>
      </c>
      <c r="O616" t="e">
        <f>FIND("HAM", E616)</f>
        <v>#VALUE!</v>
      </c>
      <c r="P616" t="e">
        <f>SEARCH("millennial", E616)</f>
        <v>#VALUE!</v>
      </c>
      <c r="Q616" t="e">
        <f>SEARCH("lingkungan", E616)</f>
        <v>#VALUE!</v>
      </c>
      <c r="R616" t="e">
        <f>SEARCH("asasi", E616)</f>
        <v>#VALUE!</v>
      </c>
      <c r="S616" t="e">
        <f t="shared" si="19"/>
        <v>#VALUE!</v>
      </c>
      <c r="T616">
        <f>COUNTIF(E616, "*212*")</f>
        <v>0</v>
      </c>
    </row>
    <row r="617" spans="1:20" ht="28.8" hidden="1" x14ac:dyDescent="0.3">
      <c r="A617" s="2" t="s">
        <v>3437</v>
      </c>
      <c r="B617" s="2" t="s">
        <v>3333</v>
      </c>
      <c r="C617" s="2" t="s">
        <v>3752</v>
      </c>
      <c r="D617" s="2" t="s">
        <v>3800</v>
      </c>
      <c r="E617" s="1" t="s">
        <v>575</v>
      </c>
      <c r="F617" s="1">
        <f>COUNTIF(E617, "*#*")</f>
        <v>0</v>
      </c>
      <c r="G617" s="1" t="e">
        <f>FIND("#", E617)</f>
        <v>#VALUE!</v>
      </c>
      <c r="I617" s="1">
        <f>COUNTIF(E617, "*RT*")</f>
        <v>0</v>
      </c>
      <c r="K617">
        <v>120</v>
      </c>
      <c r="L617">
        <v>103</v>
      </c>
      <c r="M617">
        <f>COUNTIF(E617, "*Jokowi*")</f>
        <v>0</v>
      </c>
      <c r="N617">
        <f>COUNTIF(E617, "*perempuan*")</f>
        <v>0</v>
      </c>
      <c r="O617" t="e">
        <f>FIND("HAM", E617)</f>
        <v>#VALUE!</v>
      </c>
      <c r="P617" t="e">
        <f>SEARCH("millennial", E617)</f>
        <v>#VALUE!</v>
      </c>
      <c r="Q617" t="e">
        <f>SEARCH("lingkungan", E617)</f>
        <v>#VALUE!</v>
      </c>
      <c r="R617" t="e">
        <f>SEARCH("asasi", E617)</f>
        <v>#VALUE!</v>
      </c>
      <c r="S617" t="e">
        <f t="shared" si="19"/>
        <v>#VALUE!</v>
      </c>
      <c r="T617">
        <f>COUNTIF(E617, "*212*")</f>
        <v>0</v>
      </c>
    </row>
    <row r="618" spans="1:20" ht="43.2" hidden="1" x14ac:dyDescent="0.3">
      <c r="A618" s="2" t="s">
        <v>3433</v>
      </c>
      <c r="B618" s="2" t="s">
        <v>3263</v>
      </c>
      <c r="C618" s="2" t="s">
        <v>3752</v>
      </c>
      <c r="D618" s="2" t="s">
        <v>4217</v>
      </c>
      <c r="E618" s="1" t="s">
        <v>997</v>
      </c>
      <c r="F618" s="1">
        <f>COUNTIF(E618, "*#*")</f>
        <v>0</v>
      </c>
      <c r="G618" s="1" t="e">
        <f>FIND("#", E618)</f>
        <v>#VALUE!</v>
      </c>
      <c r="I618" s="1">
        <f>COUNTIF(E618, "*RT*")</f>
        <v>0</v>
      </c>
      <c r="K618">
        <v>119</v>
      </c>
      <c r="L618">
        <v>52</v>
      </c>
      <c r="M618">
        <f>COUNTIF(E618, "*Jokowi*")</f>
        <v>0</v>
      </c>
      <c r="N618">
        <f>COUNTIF(E618, "*perempuan*")</f>
        <v>0</v>
      </c>
      <c r="O618" t="e">
        <f>FIND("HAM", E618)</f>
        <v>#VALUE!</v>
      </c>
      <c r="P618" t="e">
        <f>SEARCH("millennial", E618)</f>
        <v>#VALUE!</v>
      </c>
      <c r="Q618" t="e">
        <f>SEARCH("lingkungan", E618)</f>
        <v>#VALUE!</v>
      </c>
      <c r="R618" t="e">
        <f>SEARCH("asasi", E618)</f>
        <v>#VALUE!</v>
      </c>
      <c r="S618" t="e">
        <f t="shared" si="19"/>
        <v>#VALUE!</v>
      </c>
      <c r="T618">
        <f>COUNTIF(E618, "*212*")</f>
        <v>0</v>
      </c>
    </row>
    <row r="619" spans="1:20" ht="43.2" hidden="1" x14ac:dyDescent="0.3">
      <c r="A619" s="2" t="s">
        <v>3265</v>
      </c>
      <c r="B619" s="2" t="s">
        <v>3257</v>
      </c>
      <c r="C619" s="2" t="s">
        <v>3752</v>
      </c>
      <c r="D619" s="2" t="s">
        <v>4155</v>
      </c>
      <c r="E619" s="1" t="s">
        <v>934</v>
      </c>
      <c r="F619" s="1">
        <f>COUNTIF(E619, "*#*")</f>
        <v>0</v>
      </c>
      <c r="G619" s="1" t="e">
        <f>FIND("#", E619)</f>
        <v>#VALUE!</v>
      </c>
      <c r="I619" s="1">
        <f>COUNTIF(E619, "*RT*")</f>
        <v>0</v>
      </c>
      <c r="K619">
        <v>118</v>
      </c>
      <c r="L619">
        <v>68</v>
      </c>
      <c r="M619">
        <f>COUNTIF(E619, "*Jokowi*")</f>
        <v>0</v>
      </c>
      <c r="N619">
        <f>COUNTIF(E619, "*perempuan*")</f>
        <v>0</v>
      </c>
      <c r="O619" t="e">
        <f>FIND("HAM", E619)</f>
        <v>#VALUE!</v>
      </c>
      <c r="P619" t="e">
        <f>SEARCH("millennial", E619)</f>
        <v>#VALUE!</v>
      </c>
      <c r="Q619" t="e">
        <f>SEARCH("lingkungan", E619)</f>
        <v>#VALUE!</v>
      </c>
      <c r="R619" t="e">
        <f>SEARCH("asasi", E619)</f>
        <v>#VALUE!</v>
      </c>
      <c r="S619" t="e">
        <f t="shared" si="19"/>
        <v>#VALUE!</v>
      </c>
      <c r="T619">
        <f>COUNTIF(E619, "*212*")</f>
        <v>0</v>
      </c>
    </row>
    <row r="620" spans="1:20" ht="43.2" hidden="1" x14ac:dyDescent="0.3">
      <c r="A620" s="2" t="s">
        <v>3221</v>
      </c>
      <c r="B620" s="2" t="s">
        <v>3265</v>
      </c>
      <c r="C620" s="2" t="s">
        <v>3752</v>
      </c>
      <c r="D620" s="2" t="s">
        <v>4400</v>
      </c>
      <c r="E620" s="1" t="s">
        <v>1186</v>
      </c>
      <c r="F620" s="1">
        <f>COUNTIF(E620, "*#*")</f>
        <v>0</v>
      </c>
      <c r="G620" s="1" t="e">
        <f>FIND("#", E620)</f>
        <v>#VALUE!</v>
      </c>
      <c r="I620" s="1">
        <f>COUNTIF(E620, "*RT*")</f>
        <v>0</v>
      </c>
      <c r="K620">
        <v>118</v>
      </c>
      <c r="L620">
        <v>32</v>
      </c>
      <c r="M620">
        <f>COUNTIF(E620, "*Jokowi*")</f>
        <v>0</v>
      </c>
      <c r="N620">
        <f>COUNTIF(E620, "*perempuan*")</f>
        <v>0</v>
      </c>
      <c r="O620" t="e">
        <f>FIND("HAM", E620)</f>
        <v>#VALUE!</v>
      </c>
      <c r="P620" t="e">
        <f>SEARCH("millennial", E620)</f>
        <v>#VALUE!</v>
      </c>
      <c r="Q620" t="e">
        <f>SEARCH("lingkungan", E620)</f>
        <v>#VALUE!</v>
      </c>
      <c r="R620" t="e">
        <f>SEARCH("asasi", E620)</f>
        <v>#VALUE!</v>
      </c>
      <c r="S620" t="e">
        <f t="shared" si="19"/>
        <v>#VALUE!</v>
      </c>
      <c r="T620">
        <f>COUNTIF(E620, "*212*")</f>
        <v>0</v>
      </c>
    </row>
    <row r="621" spans="1:20" ht="43.2" hidden="1" x14ac:dyDescent="0.3">
      <c r="A621" s="2" t="s">
        <v>3192</v>
      </c>
      <c r="B621" s="2" t="s">
        <v>3265</v>
      </c>
      <c r="C621" s="2" t="s">
        <v>3752</v>
      </c>
      <c r="D621" s="2" t="s">
        <v>4317</v>
      </c>
      <c r="E621" s="1" t="s">
        <v>1100</v>
      </c>
      <c r="F621" s="1">
        <f>COUNTIF(E621, "*#*")</f>
        <v>0</v>
      </c>
      <c r="G621" s="1" t="e">
        <f>FIND("#", E621)</f>
        <v>#VALUE!</v>
      </c>
      <c r="I621" s="1">
        <f>COUNTIF(E621, "*RT*")</f>
        <v>0</v>
      </c>
      <c r="K621">
        <v>117</v>
      </c>
      <c r="L621">
        <v>50</v>
      </c>
      <c r="M621">
        <f>COUNTIF(E621, "*Jokowi*")</f>
        <v>0</v>
      </c>
      <c r="N621">
        <f>COUNTIF(E621, "*perempuan*")</f>
        <v>0</v>
      </c>
      <c r="O621" t="e">
        <f>FIND("HAM", E621)</f>
        <v>#VALUE!</v>
      </c>
      <c r="P621" t="e">
        <f>SEARCH("millennial", E621)</f>
        <v>#VALUE!</v>
      </c>
      <c r="Q621" t="e">
        <f>SEARCH("lingkungan", E621)</f>
        <v>#VALUE!</v>
      </c>
      <c r="R621" t="e">
        <f>SEARCH("asasi", E621)</f>
        <v>#VALUE!</v>
      </c>
      <c r="S621" t="e">
        <f t="shared" si="19"/>
        <v>#VALUE!</v>
      </c>
      <c r="T621">
        <f>COUNTIF(E621, "*212*")</f>
        <v>0</v>
      </c>
    </row>
    <row r="622" spans="1:20" ht="43.2" hidden="1" x14ac:dyDescent="0.3">
      <c r="A622" s="2" t="s">
        <v>3325</v>
      </c>
      <c r="B622" s="2" t="s">
        <v>3276</v>
      </c>
      <c r="C622" s="2" t="s">
        <v>3752</v>
      </c>
      <c r="D622" s="2" t="s">
        <v>3671</v>
      </c>
      <c r="E622" s="1" t="s">
        <v>1453</v>
      </c>
      <c r="F622" s="1">
        <f>COUNTIF(E622, "*#*")</f>
        <v>0</v>
      </c>
      <c r="G622" s="1" t="e">
        <f>FIND("#", E622)</f>
        <v>#VALUE!</v>
      </c>
      <c r="I622" s="1">
        <f>COUNTIF(E622, "*RT*")</f>
        <v>1</v>
      </c>
      <c r="J622" s="1" t="e">
        <f>FIND("RT",E622)</f>
        <v>#VALUE!</v>
      </c>
      <c r="K622">
        <v>116</v>
      </c>
      <c r="L622">
        <v>55</v>
      </c>
      <c r="M622">
        <f>COUNTIF(E622, "*Jokowi*")</f>
        <v>0</v>
      </c>
      <c r="N622">
        <f>COUNTIF(E622, "*perempuan*")</f>
        <v>0</v>
      </c>
      <c r="O622" t="e">
        <f>FIND("HAM", E622)</f>
        <v>#VALUE!</v>
      </c>
      <c r="P622" t="e">
        <f>SEARCH("millennial", E622)</f>
        <v>#VALUE!</v>
      </c>
      <c r="Q622" t="e">
        <f>SEARCH("lingkungan", E622)</f>
        <v>#VALUE!</v>
      </c>
      <c r="R622" t="e">
        <f>SEARCH("asasi", E622)</f>
        <v>#VALUE!</v>
      </c>
      <c r="S622" t="e">
        <f t="shared" si="19"/>
        <v>#VALUE!</v>
      </c>
      <c r="T622">
        <f>COUNTIF(E622, "*212*")</f>
        <v>0</v>
      </c>
    </row>
    <row r="623" spans="1:20" ht="43.2" hidden="1" x14ac:dyDescent="0.3">
      <c r="A623" s="2" t="s">
        <v>3247</v>
      </c>
      <c r="B623" s="2" t="s">
        <v>3263</v>
      </c>
      <c r="C623" s="2" t="s">
        <v>3752</v>
      </c>
      <c r="D623" s="2" t="s">
        <v>4234</v>
      </c>
      <c r="E623" s="1" t="s">
        <v>1014</v>
      </c>
      <c r="F623" s="1">
        <f>COUNTIF(E623, "*#*")</f>
        <v>0</v>
      </c>
      <c r="G623" s="1" t="e">
        <f>FIND("#", E623)</f>
        <v>#VALUE!</v>
      </c>
      <c r="I623" s="1">
        <f>COUNTIF(E623, "*RT*")</f>
        <v>0</v>
      </c>
      <c r="K623">
        <v>115</v>
      </c>
      <c r="L623">
        <v>127</v>
      </c>
      <c r="M623">
        <f>COUNTIF(E623, "*Jokowi*")</f>
        <v>0</v>
      </c>
      <c r="N623">
        <f>COUNTIF(E623, "*perempuan*")</f>
        <v>0</v>
      </c>
      <c r="O623" t="e">
        <f>FIND("HAM", E623)</f>
        <v>#VALUE!</v>
      </c>
      <c r="P623" t="e">
        <f>SEARCH("millennial", E623)</f>
        <v>#VALUE!</v>
      </c>
      <c r="Q623" t="e">
        <f>SEARCH("lingkungan", E623)</f>
        <v>#VALUE!</v>
      </c>
      <c r="R623" t="e">
        <f>SEARCH("asasi", E623)</f>
        <v>#VALUE!</v>
      </c>
      <c r="S623" t="e">
        <f t="shared" si="19"/>
        <v>#VALUE!</v>
      </c>
      <c r="T623">
        <f>COUNTIF(E623, "*212*")</f>
        <v>0</v>
      </c>
    </row>
    <row r="624" spans="1:20" ht="57.6" hidden="1" x14ac:dyDescent="0.3">
      <c r="A624" s="2" t="s">
        <v>3588</v>
      </c>
      <c r="B624" s="2" t="s">
        <v>3265</v>
      </c>
      <c r="C624" s="2" t="s">
        <v>3752</v>
      </c>
      <c r="D624" s="2" t="s">
        <v>4467</v>
      </c>
      <c r="E624" s="1" t="s">
        <v>1256</v>
      </c>
      <c r="F624" s="1">
        <f>COUNTIF(E624, "*#*")</f>
        <v>0</v>
      </c>
      <c r="G624" s="1" t="e">
        <f>FIND("#", E624)</f>
        <v>#VALUE!</v>
      </c>
      <c r="I624" s="1">
        <f>COUNTIF(E624, "*RT*")</f>
        <v>0</v>
      </c>
      <c r="K624">
        <v>115</v>
      </c>
      <c r="L624">
        <v>72</v>
      </c>
      <c r="M624">
        <f>COUNTIF(E624, "*Jokowi*")</f>
        <v>0</v>
      </c>
      <c r="N624">
        <f>COUNTIF(E624, "*perempuan*")</f>
        <v>0</v>
      </c>
      <c r="O624" t="e">
        <f>FIND("HAM", E624)</f>
        <v>#VALUE!</v>
      </c>
      <c r="P624" t="e">
        <f>SEARCH("millennial", E624)</f>
        <v>#VALUE!</v>
      </c>
      <c r="Q624" t="e">
        <f>SEARCH("lingkungan", E624)</f>
        <v>#VALUE!</v>
      </c>
      <c r="R624" t="e">
        <f>SEARCH("asasi", E624)</f>
        <v>#VALUE!</v>
      </c>
      <c r="S624" t="e">
        <f t="shared" si="19"/>
        <v>#VALUE!</v>
      </c>
      <c r="T624">
        <f>COUNTIF(E624, "*212*")</f>
        <v>0</v>
      </c>
    </row>
    <row r="625" spans="1:20" ht="43.2" hidden="1" x14ac:dyDescent="0.3">
      <c r="A625" s="2" t="s">
        <v>3199</v>
      </c>
      <c r="B625" s="2" t="s">
        <v>3276</v>
      </c>
      <c r="C625" s="2" t="s">
        <v>3752</v>
      </c>
      <c r="D625" s="2" t="s">
        <v>4574</v>
      </c>
      <c r="E625" s="1" t="s">
        <v>1366</v>
      </c>
      <c r="F625" s="1">
        <f>COUNTIF(E625, "*#*")</f>
        <v>0</v>
      </c>
      <c r="G625" s="1" t="e">
        <f>FIND("#", E625)</f>
        <v>#VALUE!</v>
      </c>
      <c r="I625" s="1">
        <f>COUNTIF(E625, "*RT*")</f>
        <v>0</v>
      </c>
      <c r="K625">
        <v>115</v>
      </c>
      <c r="L625">
        <v>29</v>
      </c>
      <c r="M625">
        <f>COUNTIF(E625, "*Jokowi*")</f>
        <v>0</v>
      </c>
      <c r="N625">
        <f>COUNTIF(E625, "*perempuan*")</f>
        <v>0</v>
      </c>
      <c r="O625" t="e">
        <f>FIND("HAM", E625)</f>
        <v>#VALUE!</v>
      </c>
      <c r="P625" t="e">
        <f>SEARCH("millennial", E625)</f>
        <v>#VALUE!</v>
      </c>
      <c r="Q625" t="e">
        <f>SEARCH("lingkungan", E625)</f>
        <v>#VALUE!</v>
      </c>
      <c r="R625" t="e">
        <f>SEARCH("asasi", E625)</f>
        <v>#VALUE!</v>
      </c>
      <c r="S625" t="e">
        <f t="shared" si="19"/>
        <v>#VALUE!</v>
      </c>
      <c r="T625">
        <f>COUNTIF(E625, "*212*")</f>
        <v>0</v>
      </c>
    </row>
    <row r="626" spans="1:20" ht="57.6" hidden="1" x14ac:dyDescent="0.3">
      <c r="A626" s="2" t="s">
        <v>3433</v>
      </c>
      <c r="B626" s="2" t="s">
        <v>3263</v>
      </c>
      <c r="C626" s="2" t="s">
        <v>3752</v>
      </c>
      <c r="D626" s="2" t="s">
        <v>4216</v>
      </c>
      <c r="E626" s="1" t="s">
        <v>996</v>
      </c>
      <c r="F626" s="1">
        <f>COUNTIF(E626, "*#*")</f>
        <v>0</v>
      </c>
      <c r="G626" s="1" t="e">
        <f>FIND("#", E626)</f>
        <v>#VALUE!</v>
      </c>
      <c r="I626" s="1">
        <f>COUNTIF(E626, "*RT*")</f>
        <v>1</v>
      </c>
      <c r="J626" s="1" t="e">
        <f>FIND("RT",E626)</f>
        <v>#VALUE!</v>
      </c>
      <c r="K626">
        <v>114</v>
      </c>
      <c r="L626">
        <v>61</v>
      </c>
      <c r="M626">
        <f>COUNTIF(E626, "*Jokowi*")</f>
        <v>0</v>
      </c>
      <c r="N626">
        <f>COUNTIF(E626, "*perempuan*")</f>
        <v>0</v>
      </c>
      <c r="O626" t="e">
        <f>FIND("HAM", E626)</f>
        <v>#VALUE!</v>
      </c>
      <c r="P626" t="e">
        <f>SEARCH("millennial", E626)</f>
        <v>#VALUE!</v>
      </c>
      <c r="Q626" t="e">
        <f>SEARCH("lingkungan", E626)</f>
        <v>#VALUE!</v>
      </c>
      <c r="R626" t="e">
        <f>SEARCH("asasi", E626)</f>
        <v>#VALUE!</v>
      </c>
      <c r="S626" t="e">
        <f t="shared" si="19"/>
        <v>#VALUE!</v>
      </c>
      <c r="T626">
        <f>COUNTIF(E626, "*212*")</f>
        <v>0</v>
      </c>
    </row>
    <row r="627" spans="1:20" ht="43.2" hidden="1" x14ac:dyDescent="0.3">
      <c r="A627" s="2" t="s">
        <v>3391</v>
      </c>
      <c r="B627" s="2" t="s">
        <v>3257</v>
      </c>
      <c r="C627" s="2" t="s">
        <v>3752</v>
      </c>
      <c r="D627" s="2" t="s">
        <v>4072</v>
      </c>
      <c r="E627" s="1" t="s">
        <v>851</v>
      </c>
      <c r="F627" s="1">
        <f>COUNTIF(E627, "*#*")</f>
        <v>0</v>
      </c>
      <c r="G627" s="1" t="e">
        <f>FIND("#", E627)</f>
        <v>#VALUE!</v>
      </c>
      <c r="I627" s="1">
        <f>COUNTIF(E627, "*RT*")</f>
        <v>1</v>
      </c>
      <c r="J627" s="1" t="e">
        <f>FIND("RT",E627)</f>
        <v>#VALUE!</v>
      </c>
      <c r="K627">
        <v>113</v>
      </c>
      <c r="L627">
        <v>77</v>
      </c>
      <c r="M627">
        <f>COUNTIF(E627, "*Jokowi*")</f>
        <v>0</v>
      </c>
      <c r="N627">
        <f>COUNTIF(E627, "*perempuan*")</f>
        <v>0</v>
      </c>
      <c r="O627" t="e">
        <f>FIND("HAM", E627)</f>
        <v>#VALUE!</v>
      </c>
      <c r="P627" t="e">
        <f>SEARCH("millennial", E627)</f>
        <v>#VALUE!</v>
      </c>
      <c r="Q627" t="e">
        <f>SEARCH("lingkungan", E627)</f>
        <v>#VALUE!</v>
      </c>
      <c r="R627" t="e">
        <f>SEARCH("asasi", E627)</f>
        <v>#VALUE!</v>
      </c>
      <c r="S627" t="e">
        <f t="shared" si="19"/>
        <v>#VALUE!</v>
      </c>
      <c r="T627">
        <f>COUNTIF(E627, "*212*")</f>
        <v>0</v>
      </c>
    </row>
    <row r="628" spans="1:20" ht="57.6" hidden="1" x14ac:dyDescent="0.3">
      <c r="A628" s="2" t="s">
        <v>3221</v>
      </c>
      <c r="B628" s="2" t="s">
        <v>3265</v>
      </c>
      <c r="C628" s="2" t="s">
        <v>3752</v>
      </c>
      <c r="D628" s="2" t="s">
        <v>4399</v>
      </c>
      <c r="E628" s="1" t="s">
        <v>1185</v>
      </c>
      <c r="F628" s="1">
        <f>COUNTIF(E628, "*#*")</f>
        <v>0</v>
      </c>
      <c r="G628" s="1" t="e">
        <f>FIND("#", E628)</f>
        <v>#VALUE!</v>
      </c>
      <c r="I628" s="1">
        <f>COUNTIF(E628, "*RT*")</f>
        <v>0</v>
      </c>
      <c r="K628">
        <v>113</v>
      </c>
      <c r="L628">
        <v>25</v>
      </c>
      <c r="M628">
        <f>COUNTIF(E628, "*Jokowi*")</f>
        <v>0</v>
      </c>
      <c r="N628">
        <f>COUNTIF(E628, "*perempuan*")</f>
        <v>0</v>
      </c>
      <c r="O628" t="e">
        <f>FIND("HAM", E628)</f>
        <v>#VALUE!</v>
      </c>
      <c r="P628" t="e">
        <f>SEARCH("millennial", E628)</f>
        <v>#VALUE!</v>
      </c>
      <c r="Q628" t="e">
        <f>SEARCH("lingkungan", E628)</f>
        <v>#VALUE!</v>
      </c>
      <c r="R628" t="e">
        <f>SEARCH("asasi", E628)</f>
        <v>#VALUE!</v>
      </c>
      <c r="S628" t="e">
        <f t="shared" si="19"/>
        <v>#VALUE!</v>
      </c>
      <c r="T628">
        <f>COUNTIF(E628, "*212*")</f>
        <v>0</v>
      </c>
    </row>
    <row r="629" spans="1:20" ht="57.6" hidden="1" x14ac:dyDescent="0.3">
      <c r="A629" s="2" t="s">
        <v>3221</v>
      </c>
      <c r="B629" s="2" t="s">
        <v>3276</v>
      </c>
      <c r="C629" s="2" t="s">
        <v>3752</v>
      </c>
      <c r="D629" s="2" t="s">
        <v>4631</v>
      </c>
      <c r="E629" s="1" t="s">
        <v>1425</v>
      </c>
      <c r="F629" s="1">
        <f>COUNTIF(E629, "*#*")</f>
        <v>0</v>
      </c>
      <c r="G629" s="1" t="e">
        <f>FIND("#", E629)</f>
        <v>#VALUE!</v>
      </c>
      <c r="I629" s="1">
        <f>COUNTIF(E629, "*RT*")</f>
        <v>1</v>
      </c>
      <c r="J629" s="1" t="e">
        <f>FIND("RT",E629)</f>
        <v>#VALUE!</v>
      </c>
      <c r="K629">
        <v>113</v>
      </c>
      <c r="L629">
        <v>82</v>
      </c>
      <c r="M629">
        <f>COUNTIF(E629, "*Jokowi*")</f>
        <v>0</v>
      </c>
      <c r="N629">
        <f>COUNTIF(E629, "*perempuan*")</f>
        <v>0</v>
      </c>
      <c r="O629" t="e">
        <f>FIND("HAM", E629)</f>
        <v>#VALUE!</v>
      </c>
      <c r="P629" t="e">
        <f>SEARCH("millennial", E629)</f>
        <v>#VALUE!</v>
      </c>
      <c r="Q629" t="e">
        <f>SEARCH("lingkungan", E629)</f>
        <v>#VALUE!</v>
      </c>
      <c r="R629" t="e">
        <f>SEARCH("asasi", E629)</f>
        <v>#VALUE!</v>
      </c>
      <c r="S629" t="e">
        <f t="shared" si="19"/>
        <v>#VALUE!</v>
      </c>
      <c r="T629">
        <f>COUNTIF(E629, "*212*")</f>
        <v>0</v>
      </c>
    </row>
    <row r="630" spans="1:20" ht="43.2" hidden="1" x14ac:dyDescent="0.3">
      <c r="A630" s="2" t="s">
        <v>3433</v>
      </c>
      <c r="B630" s="2" t="s">
        <v>3485</v>
      </c>
      <c r="C630" s="2" t="s">
        <v>3589</v>
      </c>
      <c r="D630" s="2" t="s">
        <v>3682</v>
      </c>
      <c r="E630" s="1" t="s">
        <v>459</v>
      </c>
      <c r="F630" s="1">
        <f>COUNTIF(E630, "*#*")</f>
        <v>0</v>
      </c>
      <c r="G630" s="1" t="e">
        <f>FIND("#", E630)</f>
        <v>#VALUE!</v>
      </c>
      <c r="I630" s="1">
        <f>COUNTIF(E630, "*RT*")</f>
        <v>0</v>
      </c>
      <c r="K630">
        <v>112</v>
      </c>
      <c r="L630">
        <v>228</v>
      </c>
      <c r="M630">
        <f>COUNTIF(E630, "*Jokowi*")</f>
        <v>0</v>
      </c>
      <c r="N630">
        <f>COUNTIF(E630, "*perempuan*")</f>
        <v>0</v>
      </c>
      <c r="O630" t="e">
        <f>FIND("HAM", E630)</f>
        <v>#VALUE!</v>
      </c>
      <c r="P630" t="e">
        <f>SEARCH("millennial", E630)</f>
        <v>#VALUE!</v>
      </c>
      <c r="Q630" t="e">
        <f>SEARCH("lingkungan", E630)</f>
        <v>#VALUE!</v>
      </c>
      <c r="R630" t="e">
        <f>SEARCH("asasi", E630)</f>
        <v>#VALUE!</v>
      </c>
      <c r="S630" t="e">
        <f t="shared" si="19"/>
        <v>#VALUE!</v>
      </c>
      <c r="T630">
        <f>COUNTIF(E630, "*212*")</f>
        <v>0</v>
      </c>
    </row>
    <row r="631" spans="1:20" ht="57.6" hidden="1" x14ac:dyDescent="0.3">
      <c r="A631" s="2" t="s">
        <v>3438</v>
      </c>
      <c r="B631" s="2" t="s">
        <v>3285</v>
      </c>
      <c r="C631" s="2" t="s">
        <v>3752</v>
      </c>
      <c r="D631" s="2" t="s">
        <v>3795</v>
      </c>
      <c r="E631" s="1" t="s">
        <v>570</v>
      </c>
      <c r="F631" s="1">
        <f>COUNTIF(E631, "*#*")</f>
        <v>0</v>
      </c>
      <c r="G631" s="1" t="e">
        <f>FIND("#", E631)</f>
        <v>#VALUE!</v>
      </c>
      <c r="I631" s="1">
        <f>COUNTIF(E631, "*RT*")</f>
        <v>1</v>
      </c>
      <c r="J631" s="1" t="e">
        <f>FIND("RT",E631)</f>
        <v>#VALUE!</v>
      </c>
      <c r="K631">
        <v>111</v>
      </c>
      <c r="L631">
        <v>139</v>
      </c>
      <c r="M631">
        <f>COUNTIF(E631, "*Jokowi*")</f>
        <v>0</v>
      </c>
      <c r="N631">
        <f>COUNTIF(E631, "*perempuan*")</f>
        <v>0</v>
      </c>
      <c r="O631" t="e">
        <f>FIND("HAM", E631)</f>
        <v>#VALUE!</v>
      </c>
      <c r="P631" t="e">
        <f>SEARCH("millennial", E631)</f>
        <v>#VALUE!</v>
      </c>
      <c r="Q631" t="e">
        <f>SEARCH("lingkungan", E631)</f>
        <v>#VALUE!</v>
      </c>
      <c r="R631" t="e">
        <f>SEARCH("asasi", E631)</f>
        <v>#VALUE!</v>
      </c>
      <c r="S631" t="e">
        <f t="shared" si="19"/>
        <v>#VALUE!</v>
      </c>
      <c r="T631">
        <f>COUNTIF(E631, "*212*")</f>
        <v>0</v>
      </c>
    </row>
    <row r="632" spans="1:20" ht="57.6" hidden="1" x14ac:dyDescent="0.3">
      <c r="A632" s="2" t="s">
        <v>3485</v>
      </c>
      <c r="B632" s="2" t="s">
        <v>3485</v>
      </c>
      <c r="C632" s="2" t="s">
        <v>3752</v>
      </c>
      <c r="D632" s="2" t="s">
        <v>5402</v>
      </c>
      <c r="E632" s="1" t="s">
        <v>2243</v>
      </c>
      <c r="F632" s="1">
        <f>COUNTIF(E632, "*#*")</f>
        <v>1</v>
      </c>
      <c r="G632" s="1">
        <f>FIND("#", E632)</f>
        <v>62</v>
      </c>
      <c r="H632" s="1" t="str">
        <f>MID(E632,G632-1, 25)</f>
        <v xml:space="preserve"> #JakartaBaru. 2013, #Ban</v>
      </c>
      <c r="I632" s="1">
        <f>COUNTIF(E632, "*RT*")</f>
        <v>1</v>
      </c>
      <c r="J632" s="1" t="e">
        <f>FIND("RT",E632)</f>
        <v>#VALUE!</v>
      </c>
      <c r="K632">
        <v>111</v>
      </c>
      <c r="L632">
        <v>31</v>
      </c>
      <c r="M632">
        <f>COUNTIF(E632, "*Jokowi*")</f>
        <v>0</v>
      </c>
      <c r="N632">
        <f>COUNTIF(E632, "*perempuan*")</f>
        <v>0</v>
      </c>
      <c r="O632" t="e">
        <f>FIND("HAM", E632)</f>
        <v>#VALUE!</v>
      </c>
      <c r="P632" t="e">
        <f>SEARCH("millennial", E632)</f>
        <v>#VALUE!</v>
      </c>
      <c r="Q632" t="e">
        <f>SEARCH("lingkungan", E632)</f>
        <v>#VALUE!</v>
      </c>
      <c r="R632" t="e">
        <f>SEARCH("asasi", E632)</f>
        <v>#VALUE!</v>
      </c>
      <c r="S632" t="e">
        <f t="shared" si="19"/>
        <v>#VALUE!</v>
      </c>
      <c r="T632">
        <f>COUNTIF(E632, "*212*")</f>
        <v>0</v>
      </c>
    </row>
    <row r="633" spans="1:20" ht="57.6" hidden="1" x14ac:dyDescent="0.3">
      <c r="A633" s="2" t="s">
        <v>3361</v>
      </c>
      <c r="B633" s="2" t="s">
        <v>3438</v>
      </c>
      <c r="C633" s="2" t="s">
        <v>3752</v>
      </c>
      <c r="D633" s="2" t="s">
        <v>4188</v>
      </c>
      <c r="E633" s="1" t="s">
        <v>967</v>
      </c>
      <c r="F633" s="1">
        <f>COUNTIF(E633, "*#*")</f>
        <v>0</v>
      </c>
      <c r="G633" s="1" t="e">
        <f>FIND("#", E633)</f>
        <v>#VALUE!</v>
      </c>
      <c r="I633" s="1">
        <f>COUNTIF(E633, "*RT*")</f>
        <v>0</v>
      </c>
      <c r="K633">
        <v>110</v>
      </c>
      <c r="L633">
        <v>53</v>
      </c>
      <c r="M633">
        <f>COUNTIF(E633, "*Jokowi*")</f>
        <v>0</v>
      </c>
      <c r="N633">
        <f>COUNTIF(E633, "*perempuan*")</f>
        <v>0</v>
      </c>
      <c r="O633" t="e">
        <f>FIND("HAM", E633)</f>
        <v>#VALUE!</v>
      </c>
      <c r="P633" t="e">
        <f>SEARCH("millennial", E633)</f>
        <v>#VALUE!</v>
      </c>
      <c r="Q633" t="e">
        <f>SEARCH("lingkungan", E633)</f>
        <v>#VALUE!</v>
      </c>
      <c r="R633" t="e">
        <f>SEARCH("asasi", E633)</f>
        <v>#VALUE!</v>
      </c>
      <c r="S633" t="e">
        <f t="shared" si="19"/>
        <v>#VALUE!</v>
      </c>
      <c r="T633">
        <f>COUNTIF(E633, "*212*")</f>
        <v>0</v>
      </c>
    </row>
    <row r="634" spans="1:20" ht="43.2" hidden="1" x14ac:dyDescent="0.3">
      <c r="A634" s="2" t="s">
        <v>3433</v>
      </c>
      <c r="B634" s="2" t="s">
        <v>3438</v>
      </c>
      <c r="C634" s="2" t="s">
        <v>3752</v>
      </c>
      <c r="D634" s="2" t="s">
        <v>4194</v>
      </c>
      <c r="E634" s="1" t="s">
        <v>974</v>
      </c>
      <c r="F634" s="1">
        <f>COUNTIF(E634, "*#*")</f>
        <v>0</v>
      </c>
      <c r="G634" s="1" t="e">
        <f>FIND("#", E634)</f>
        <v>#VALUE!</v>
      </c>
      <c r="I634" s="1">
        <f>COUNTIF(E634, "*RT*")</f>
        <v>0</v>
      </c>
      <c r="K634">
        <v>110</v>
      </c>
      <c r="L634">
        <v>52</v>
      </c>
      <c r="M634">
        <f>COUNTIF(E634, "*Jokowi*")</f>
        <v>0</v>
      </c>
      <c r="N634">
        <f>COUNTIF(E634, "*perempuan*")</f>
        <v>0</v>
      </c>
      <c r="O634" t="e">
        <f>FIND("HAM", E634)</f>
        <v>#VALUE!</v>
      </c>
      <c r="P634" t="e">
        <f>SEARCH("millennial", E634)</f>
        <v>#VALUE!</v>
      </c>
      <c r="Q634" t="e">
        <f>SEARCH("lingkungan", E634)</f>
        <v>#VALUE!</v>
      </c>
      <c r="R634" t="e">
        <f>SEARCH("asasi", E634)</f>
        <v>#VALUE!</v>
      </c>
      <c r="S634" t="e">
        <f t="shared" si="19"/>
        <v>#VALUE!</v>
      </c>
      <c r="T634">
        <f>COUNTIF(E634, "*212*")</f>
        <v>0</v>
      </c>
    </row>
    <row r="635" spans="1:20" ht="43.2" hidden="1" x14ac:dyDescent="0.3">
      <c r="A635" s="2" t="s">
        <v>3252</v>
      </c>
      <c r="B635" s="2" t="s">
        <v>3263</v>
      </c>
      <c r="C635" s="2" t="s">
        <v>3752</v>
      </c>
      <c r="D635" s="2" t="s">
        <v>4250</v>
      </c>
      <c r="E635" s="1" t="s">
        <v>1031</v>
      </c>
      <c r="F635" s="1">
        <f>COUNTIF(E635, "*#*")</f>
        <v>0</v>
      </c>
      <c r="G635" s="1" t="e">
        <f>FIND("#", E635)</f>
        <v>#VALUE!</v>
      </c>
      <c r="I635" s="1">
        <f>COUNTIF(E635, "*RT*")</f>
        <v>0</v>
      </c>
      <c r="K635">
        <v>110</v>
      </c>
      <c r="L635">
        <v>27</v>
      </c>
      <c r="M635">
        <f>COUNTIF(E635, "*Jokowi*")</f>
        <v>0</v>
      </c>
      <c r="N635">
        <f>COUNTIF(E635, "*perempuan*")</f>
        <v>0</v>
      </c>
      <c r="O635" t="e">
        <f>FIND("HAM", E635)</f>
        <v>#VALUE!</v>
      </c>
      <c r="P635" t="e">
        <f>SEARCH("millennial", E635)</f>
        <v>#VALUE!</v>
      </c>
      <c r="Q635" t="e">
        <f>SEARCH("lingkungan", E635)</f>
        <v>#VALUE!</v>
      </c>
      <c r="R635" t="e">
        <f>SEARCH("asasi", E635)</f>
        <v>#VALUE!</v>
      </c>
      <c r="S635" t="e">
        <f t="shared" si="19"/>
        <v>#VALUE!</v>
      </c>
      <c r="T635">
        <f>COUNTIF(E635, "*212*")</f>
        <v>0</v>
      </c>
    </row>
    <row r="636" spans="1:20" ht="43.2" hidden="1" x14ac:dyDescent="0.3">
      <c r="A636" s="2" t="s">
        <v>3221</v>
      </c>
      <c r="B636" s="2" t="s">
        <v>3265</v>
      </c>
      <c r="C636" s="2" t="s">
        <v>3752</v>
      </c>
      <c r="D636" s="2" t="s">
        <v>4364</v>
      </c>
      <c r="E636" s="1" t="s">
        <v>1149</v>
      </c>
      <c r="F636" s="1">
        <f>COUNTIF(E636, "*#*")</f>
        <v>0</v>
      </c>
      <c r="G636" s="1" t="e">
        <f>FIND("#", E636)</f>
        <v>#VALUE!</v>
      </c>
      <c r="I636" s="1">
        <f>COUNTIF(E636, "*RT*")</f>
        <v>0</v>
      </c>
      <c r="K636">
        <v>110</v>
      </c>
      <c r="L636">
        <v>46</v>
      </c>
      <c r="M636">
        <f>COUNTIF(E636, "*Jokowi*")</f>
        <v>0</v>
      </c>
      <c r="N636">
        <f>COUNTIF(E636, "*perempuan*")</f>
        <v>0</v>
      </c>
      <c r="O636" t="e">
        <f>FIND("HAM", E636)</f>
        <v>#VALUE!</v>
      </c>
      <c r="P636" t="e">
        <f>SEARCH("millennial", E636)</f>
        <v>#VALUE!</v>
      </c>
      <c r="Q636" t="e">
        <f>SEARCH("lingkungan", E636)</f>
        <v>#VALUE!</v>
      </c>
      <c r="R636" t="e">
        <f>SEARCH("asasi", E636)</f>
        <v>#VALUE!</v>
      </c>
      <c r="S636" t="e">
        <f t="shared" si="19"/>
        <v>#VALUE!</v>
      </c>
      <c r="T636">
        <f>COUNTIF(E636, "*212*")</f>
        <v>0</v>
      </c>
    </row>
    <row r="637" spans="1:20" ht="57.6" hidden="1" x14ac:dyDescent="0.3">
      <c r="A637" s="2" t="s">
        <v>3245</v>
      </c>
      <c r="B637" s="2" t="s">
        <v>3257</v>
      </c>
      <c r="C637" s="2" t="s">
        <v>3752</v>
      </c>
      <c r="D637" s="2" t="s">
        <v>3994</v>
      </c>
      <c r="E637" s="1" t="s">
        <v>773</v>
      </c>
      <c r="F637" s="1">
        <f>COUNTIF(E637, "*#*")</f>
        <v>0</v>
      </c>
      <c r="G637" s="1" t="e">
        <f>FIND("#", E637)</f>
        <v>#VALUE!</v>
      </c>
      <c r="I637" s="1">
        <f>COUNTIF(E637, "*RT*")</f>
        <v>0</v>
      </c>
      <c r="K637">
        <v>109</v>
      </c>
      <c r="L637">
        <v>88</v>
      </c>
      <c r="M637">
        <f>COUNTIF(E637, "*Jokowi*")</f>
        <v>0</v>
      </c>
      <c r="N637">
        <f>COUNTIF(E637, "*perempuan*")</f>
        <v>0</v>
      </c>
      <c r="O637" t="e">
        <f>FIND("HAM", E637)</f>
        <v>#VALUE!</v>
      </c>
      <c r="P637" t="e">
        <f>SEARCH("millennial", E637)</f>
        <v>#VALUE!</v>
      </c>
      <c r="Q637" t="e">
        <f>SEARCH("lingkungan", E637)</f>
        <v>#VALUE!</v>
      </c>
      <c r="R637" t="e">
        <f>SEARCH("asasi", E637)</f>
        <v>#VALUE!</v>
      </c>
      <c r="S637" t="e">
        <f t="shared" si="19"/>
        <v>#VALUE!</v>
      </c>
      <c r="T637">
        <f>COUNTIF(E637, "*212*")</f>
        <v>0</v>
      </c>
    </row>
    <row r="638" spans="1:20" ht="43.2" hidden="1" x14ac:dyDescent="0.3">
      <c r="A638" s="2" t="s">
        <v>3485</v>
      </c>
      <c r="B638" s="2" t="s">
        <v>3276</v>
      </c>
      <c r="C638" s="2" t="s">
        <v>3752</v>
      </c>
      <c r="D638" s="2" t="s">
        <v>4863</v>
      </c>
      <c r="E638" s="1" t="s">
        <v>1663</v>
      </c>
      <c r="F638" s="1">
        <f>COUNTIF(E638, "*#*")</f>
        <v>0</v>
      </c>
      <c r="G638" s="1" t="e">
        <f>FIND("#", E638)</f>
        <v>#VALUE!</v>
      </c>
      <c r="I638" s="1">
        <f>COUNTIF(E638, "*RT*")</f>
        <v>0</v>
      </c>
      <c r="K638">
        <v>109</v>
      </c>
      <c r="L638">
        <v>23</v>
      </c>
      <c r="M638">
        <f>COUNTIF(E638, "*Jokowi*")</f>
        <v>0</v>
      </c>
      <c r="N638">
        <f>COUNTIF(E638, "*perempuan*")</f>
        <v>0</v>
      </c>
      <c r="O638" t="e">
        <f>FIND("HAM", E638)</f>
        <v>#VALUE!</v>
      </c>
      <c r="P638" t="e">
        <f>SEARCH("millennial", E638)</f>
        <v>#VALUE!</v>
      </c>
      <c r="Q638">
        <f>SEARCH("lingkungan", E638)</f>
        <v>82</v>
      </c>
      <c r="R638" t="e">
        <f>SEARCH("asasi", E638)</f>
        <v>#VALUE!</v>
      </c>
      <c r="S638" t="e">
        <f t="shared" si="19"/>
        <v>#VALUE!</v>
      </c>
      <c r="T638">
        <f>COUNTIF(E638, "*212*")</f>
        <v>0</v>
      </c>
    </row>
    <row r="639" spans="1:20" ht="57.6" hidden="1" x14ac:dyDescent="0.3">
      <c r="A639" s="2" t="s">
        <v>3193</v>
      </c>
      <c r="B639" s="2" t="s">
        <v>3485</v>
      </c>
      <c r="C639" s="2" t="s">
        <v>3752</v>
      </c>
      <c r="D639" s="2" t="s">
        <v>5269</v>
      </c>
      <c r="E639" s="1" t="s">
        <v>2101</v>
      </c>
      <c r="F639" s="1">
        <f>COUNTIF(E639, "*#*")</f>
        <v>0</v>
      </c>
      <c r="G639" s="1" t="e">
        <f>FIND("#", E639)</f>
        <v>#VALUE!</v>
      </c>
      <c r="I639" s="1">
        <f>COUNTIF(E639, "*RT*")</f>
        <v>0</v>
      </c>
      <c r="K639">
        <v>109</v>
      </c>
      <c r="L639">
        <v>30</v>
      </c>
      <c r="M639">
        <f>COUNTIF(E639, "*Jokowi*")</f>
        <v>0</v>
      </c>
      <c r="N639">
        <f>COUNTIF(E639, "*perempuan*")</f>
        <v>0</v>
      </c>
      <c r="O639" t="e">
        <f>FIND("HAM", E639)</f>
        <v>#VALUE!</v>
      </c>
      <c r="P639" t="e">
        <f>SEARCH("millennial", E639)</f>
        <v>#VALUE!</v>
      </c>
      <c r="Q639" t="e">
        <f>SEARCH("lingkungan", E639)</f>
        <v>#VALUE!</v>
      </c>
      <c r="R639" t="e">
        <f>SEARCH("asasi", E639)</f>
        <v>#VALUE!</v>
      </c>
      <c r="S639" t="e">
        <f t="shared" si="19"/>
        <v>#VALUE!</v>
      </c>
      <c r="T639">
        <f>COUNTIF(E639, "*212*")</f>
        <v>0</v>
      </c>
    </row>
    <row r="640" spans="1:20" ht="43.2" hidden="1" x14ac:dyDescent="0.3">
      <c r="A640" s="2" t="s">
        <v>3284</v>
      </c>
      <c r="B640" s="2" t="s">
        <v>3252</v>
      </c>
      <c r="C640" s="2" t="s">
        <v>5415</v>
      </c>
      <c r="D640" s="2" t="s">
        <v>6202</v>
      </c>
      <c r="E640" s="1" t="s">
        <v>3130</v>
      </c>
      <c r="F640" s="1">
        <f>COUNTIF(E640, "*#*")</f>
        <v>0</v>
      </c>
      <c r="G640" s="1" t="e">
        <f>FIND("#", E640)</f>
        <v>#VALUE!</v>
      </c>
      <c r="I640" s="1">
        <f>COUNTIF(E640, "*RT*")</f>
        <v>0</v>
      </c>
      <c r="K640">
        <v>108</v>
      </c>
      <c r="L640">
        <v>17</v>
      </c>
      <c r="M640">
        <f>COUNTIF(E640, "*Jokowi*")</f>
        <v>0</v>
      </c>
      <c r="N640">
        <f>COUNTIF(E640, "*perempuan*")</f>
        <v>0</v>
      </c>
      <c r="O640" t="e">
        <f>FIND("HAM", E640)</f>
        <v>#VALUE!</v>
      </c>
      <c r="P640" t="e">
        <f>SEARCH("millennial", E640)</f>
        <v>#VALUE!</v>
      </c>
      <c r="Q640" t="e">
        <f>SEARCH("lingkungan", E640)</f>
        <v>#VALUE!</v>
      </c>
      <c r="R640" t="e">
        <f>SEARCH("asasi", E640)</f>
        <v>#VALUE!</v>
      </c>
      <c r="S640" t="e">
        <f t="shared" si="19"/>
        <v>#VALUE!</v>
      </c>
      <c r="T640">
        <f>COUNTIF(E640, "*212*")</f>
        <v>0</v>
      </c>
    </row>
    <row r="641" spans="1:20" ht="43.2" hidden="1" x14ac:dyDescent="0.3">
      <c r="A641" s="2" t="s">
        <v>3252</v>
      </c>
      <c r="B641" s="2" t="s">
        <v>3263</v>
      </c>
      <c r="C641" s="2" t="s">
        <v>3752</v>
      </c>
      <c r="D641" s="2" t="s">
        <v>4248</v>
      </c>
      <c r="E641" s="1" t="s">
        <v>1029</v>
      </c>
      <c r="F641" s="1">
        <f>COUNTIF(E641, "*#*")</f>
        <v>0</v>
      </c>
      <c r="G641" s="1" t="e">
        <f>FIND("#", E641)</f>
        <v>#VALUE!</v>
      </c>
      <c r="I641" s="1">
        <f>COUNTIF(E641, "*RT*")</f>
        <v>0</v>
      </c>
      <c r="K641">
        <v>107</v>
      </c>
      <c r="L641">
        <v>26</v>
      </c>
      <c r="M641">
        <f>COUNTIF(E641, "*Jokowi*")</f>
        <v>0</v>
      </c>
      <c r="N641">
        <f>COUNTIF(E641, "*perempuan*")</f>
        <v>0</v>
      </c>
      <c r="O641" t="e">
        <f>FIND("HAM", E641)</f>
        <v>#VALUE!</v>
      </c>
      <c r="P641" t="e">
        <f>SEARCH("millennial", E641)</f>
        <v>#VALUE!</v>
      </c>
      <c r="Q641" t="e">
        <f>SEARCH("lingkungan", E641)</f>
        <v>#VALUE!</v>
      </c>
      <c r="R641" t="e">
        <f>SEARCH("asasi", E641)</f>
        <v>#VALUE!</v>
      </c>
      <c r="S641" t="e">
        <f t="shared" si="19"/>
        <v>#VALUE!</v>
      </c>
      <c r="T641">
        <f>COUNTIF(E641, "*212*")</f>
        <v>0</v>
      </c>
    </row>
    <row r="642" spans="1:20" ht="43.2" hidden="1" x14ac:dyDescent="0.3">
      <c r="A642" s="2" t="s">
        <v>3221</v>
      </c>
      <c r="B642" s="2" t="s">
        <v>3265</v>
      </c>
      <c r="C642" s="2" t="s">
        <v>3752</v>
      </c>
      <c r="D642" s="2" t="s">
        <v>4375</v>
      </c>
      <c r="E642" s="1" t="s">
        <v>1160</v>
      </c>
      <c r="F642" s="1">
        <f>COUNTIF(E642, "*#*")</f>
        <v>0</v>
      </c>
      <c r="G642" s="1" t="e">
        <f>FIND("#", E642)</f>
        <v>#VALUE!</v>
      </c>
      <c r="I642" s="1">
        <f>COUNTIF(E642, "*RT*")</f>
        <v>0</v>
      </c>
      <c r="K642">
        <v>107</v>
      </c>
      <c r="L642">
        <v>60</v>
      </c>
      <c r="M642">
        <f>COUNTIF(E642, "*Jokowi*")</f>
        <v>0</v>
      </c>
      <c r="N642">
        <f>COUNTIF(E642, "*perempuan*")</f>
        <v>0</v>
      </c>
      <c r="O642" t="e">
        <f>FIND("HAM", E642)</f>
        <v>#VALUE!</v>
      </c>
      <c r="P642" t="e">
        <f>SEARCH("millennial", E642)</f>
        <v>#VALUE!</v>
      </c>
      <c r="Q642" t="e">
        <f>SEARCH("lingkungan", E642)</f>
        <v>#VALUE!</v>
      </c>
      <c r="R642" t="e">
        <f>SEARCH("asasi", E642)</f>
        <v>#VALUE!</v>
      </c>
      <c r="S642" t="e">
        <f t="shared" si="19"/>
        <v>#VALUE!</v>
      </c>
      <c r="T642">
        <f>COUNTIF(E642, "*212*")</f>
        <v>0</v>
      </c>
    </row>
    <row r="643" spans="1:20" ht="43.2" hidden="1" x14ac:dyDescent="0.3">
      <c r="A643" s="2" t="s">
        <v>3285</v>
      </c>
      <c r="B643" s="2" t="s">
        <v>3485</v>
      </c>
      <c r="C643" s="2" t="s">
        <v>3752</v>
      </c>
      <c r="D643" s="2" t="s">
        <v>5304</v>
      </c>
      <c r="E643" s="1" t="s">
        <v>2136</v>
      </c>
      <c r="F643" s="1">
        <f>COUNTIF(E643, "*#*")</f>
        <v>0</v>
      </c>
      <c r="G643" s="1" t="e">
        <f>FIND("#", E643)</f>
        <v>#VALUE!</v>
      </c>
      <c r="I643" s="1">
        <f>COUNTIF(E643, "*RT*")</f>
        <v>0</v>
      </c>
      <c r="K643">
        <v>107</v>
      </c>
      <c r="L643">
        <v>59</v>
      </c>
      <c r="M643">
        <f>COUNTIF(E643, "*Jokowi*")</f>
        <v>0</v>
      </c>
      <c r="N643">
        <f>COUNTIF(E643, "*perempuan*")</f>
        <v>0</v>
      </c>
      <c r="O643" t="e">
        <f>FIND("HAM", E643)</f>
        <v>#VALUE!</v>
      </c>
      <c r="P643" t="e">
        <f>SEARCH("millennial", E643)</f>
        <v>#VALUE!</v>
      </c>
      <c r="Q643" t="e">
        <f>SEARCH("lingkungan", E643)</f>
        <v>#VALUE!</v>
      </c>
      <c r="R643" t="e">
        <f>SEARCH("asasi", E643)</f>
        <v>#VALUE!</v>
      </c>
      <c r="S643" t="e">
        <f t="shared" ref="S643:S706" si="20">SEARCH("semoga",E643)</f>
        <v>#VALUE!</v>
      </c>
      <c r="T643">
        <f>COUNTIF(E643, "*212*")</f>
        <v>0</v>
      </c>
    </row>
    <row r="644" spans="1:20" ht="43.2" hidden="1" x14ac:dyDescent="0.3">
      <c r="A644" s="2" t="s">
        <v>3265</v>
      </c>
      <c r="B644" s="2" t="s">
        <v>3333</v>
      </c>
      <c r="C644" s="2" t="s">
        <v>5415</v>
      </c>
      <c r="D644" s="2" t="s">
        <v>6030</v>
      </c>
      <c r="E644" s="1" t="s">
        <v>2932</v>
      </c>
      <c r="F644" s="1">
        <f>COUNTIF(E644, "*#*")</f>
        <v>0</v>
      </c>
      <c r="G644" s="1" t="e">
        <f>FIND("#", E644)</f>
        <v>#VALUE!</v>
      </c>
      <c r="I644" s="1">
        <f>COUNTIF(E644, "*RT*")</f>
        <v>0</v>
      </c>
      <c r="K644">
        <v>107</v>
      </c>
      <c r="L644">
        <v>17</v>
      </c>
      <c r="M644">
        <f>COUNTIF(E644, "*Jokowi*")</f>
        <v>0</v>
      </c>
      <c r="N644">
        <f>COUNTIF(E644, "*perempuan*")</f>
        <v>0</v>
      </c>
      <c r="O644" t="e">
        <f>FIND("HAM", E644)</f>
        <v>#VALUE!</v>
      </c>
      <c r="P644" t="e">
        <f>SEARCH("millennial", E644)</f>
        <v>#VALUE!</v>
      </c>
      <c r="Q644" t="e">
        <f>SEARCH("lingkungan", E644)</f>
        <v>#VALUE!</v>
      </c>
      <c r="R644" t="e">
        <f>SEARCH("asasi", E644)</f>
        <v>#VALUE!</v>
      </c>
      <c r="S644" t="e">
        <f t="shared" si="20"/>
        <v>#VALUE!</v>
      </c>
      <c r="T644">
        <f>COUNTIF(E644, "*212*")</f>
        <v>0</v>
      </c>
    </row>
    <row r="645" spans="1:20" ht="28.8" hidden="1" x14ac:dyDescent="0.3">
      <c r="A645" s="2" t="s">
        <v>3245</v>
      </c>
      <c r="B645" s="2" t="s">
        <v>3333</v>
      </c>
      <c r="C645" s="2" t="s">
        <v>3194</v>
      </c>
      <c r="D645" s="2" t="s">
        <v>3356</v>
      </c>
      <c r="E645" s="1" t="s">
        <v>144</v>
      </c>
      <c r="F645" s="1">
        <f>COUNTIF(E645, "*#*")</f>
        <v>0</v>
      </c>
      <c r="G645" s="1" t="e">
        <f>FIND("#", E645)</f>
        <v>#VALUE!</v>
      </c>
      <c r="I645" s="1">
        <f>COUNTIF(E645, "*RT*")</f>
        <v>1</v>
      </c>
      <c r="J645" s="1">
        <f>FIND("RT",E645)</f>
        <v>1</v>
      </c>
      <c r="K645">
        <v>41</v>
      </c>
      <c r="L645">
        <v>0</v>
      </c>
      <c r="M645">
        <f>COUNTIF(E645, "*Jokowi*")</f>
        <v>0</v>
      </c>
      <c r="N645">
        <f>COUNTIF(E645, "*perempuan*")</f>
        <v>0</v>
      </c>
      <c r="O645" t="e">
        <f>FIND("HAM", E645)</f>
        <v>#VALUE!</v>
      </c>
      <c r="P645" t="e">
        <f>SEARCH("millennial", E645)</f>
        <v>#VALUE!</v>
      </c>
      <c r="Q645" t="e">
        <f>SEARCH("lingkungan", E645)</f>
        <v>#VALUE!</v>
      </c>
      <c r="R645" t="e">
        <f>SEARCH("asasi", E645)</f>
        <v>#VALUE!</v>
      </c>
      <c r="S645" t="e">
        <f t="shared" si="20"/>
        <v>#VALUE!</v>
      </c>
      <c r="T645">
        <f>COUNTIF(E645, "*212*")</f>
        <v>0</v>
      </c>
    </row>
    <row r="646" spans="1:20" ht="43.2" hidden="1" x14ac:dyDescent="0.3">
      <c r="A646" s="2" t="s">
        <v>3199</v>
      </c>
      <c r="B646" s="2" t="s">
        <v>3276</v>
      </c>
      <c r="C646" s="2" t="s">
        <v>3752</v>
      </c>
      <c r="D646" s="2" t="s">
        <v>4567</v>
      </c>
      <c r="E646" s="1" t="s">
        <v>1359</v>
      </c>
      <c r="F646" s="1">
        <f>COUNTIF(E646, "*#*")</f>
        <v>0</v>
      </c>
      <c r="G646" s="1" t="e">
        <f>FIND("#", E646)</f>
        <v>#VALUE!</v>
      </c>
      <c r="I646" s="1">
        <f>COUNTIF(E646, "*RT*")</f>
        <v>0</v>
      </c>
      <c r="K646">
        <v>106</v>
      </c>
      <c r="L646">
        <v>23</v>
      </c>
      <c r="M646">
        <f>COUNTIF(E646, "*Jokowi*")</f>
        <v>0</v>
      </c>
      <c r="N646">
        <f>COUNTIF(E646, "*perempuan*")</f>
        <v>0</v>
      </c>
      <c r="O646" t="e">
        <f>FIND("HAM", E646)</f>
        <v>#VALUE!</v>
      </c>
      <c r="P646" t="e">
        <f>SEARCH("millennial", E646)</f>
        <v>#VALUE!</v>
      </c>
      <c r="Q646" t="e">
        <f>SEARCH("lingkungan", E646)</f>
        <v>#VALUE!</v>
      </c>
      <c r="R646" t="e">
        <f>SEARCH("asasi", E646)</f>
        <v>#VALUE!</v>
      </c>
      <c r="S646" t="e">
        <f t="shared" si="20"/>
        <v>#VALUE!</v>
      </c>
      <c r="T646">
        <f>COUNTIF(E646, "*212*")</f>
        <v>0</v>
      </c>
    </row>
    <row r="647" spans="1:20" ht="43.2" hidden="1" x14ac:dyDescent="0.3">
      <c r="A647" s="2" t="s">
        <v>3199</v>
      </c>
      <c r="B647" s="2" t="s">
        <v>3276</v>
      </c>
      <c r="C647" s="2" t="s">
        <v>3752</v>
      </c>
      <c r="D647" s="2" t="s">
        <v>4582</v>
      </c>
      <c r="E647" s="1" t="s">
        <v>1375</v>
      </c>
      <c r="F647" s="1">
        <f>COUNTIF(E647, "*#*")</f>
        <v>0</v>
      </c>
      <c r="G647" s="1" t="e">
        <f>FIND("#", E647)</f>
        <v>#VALUE!</v>
      </c>
      <c r="I647" s="1">
        <f>COUNTIF(E647, "*RT*")</f>
        <v>0</v>
      </c>
      <c r="K647">
        <v>106</v>
      </c>
      <c r="L647">
        <v>6</v>
      </c>
      <c r="M647">
        <f>COUNTIF(E647, "*Jokowi*")</f>
        <v>0</v>
      </c>
      <c r="N647">
        <f>COUNTIF(E647, "*perempuan*")</f>
        <v>0</v>
      </c>
      <c r="O647" t="e">
        <f>FIND("HAM", E647)</f>
        <v>#VALUE!</v>
      </c>
      <c r="P647" t="e">
        <f>SEARCH("millennial", E647)</f>
        <v>#VALUE!</v>
      </c>
      <c r="Q647" t="e">
        <f>SEARCH("lingkungan", E647)</f>
        <v>#VALUE!</v>
      </c>
      <c r="R647" t="e">
        <f>SEARCH("asasi", E647)</f>
        <v>#VALUE!</v>
      </c>
      <c r="S647" t="e">
        <f t="shared" si="20"/>
        <v>#VALUE!</v>
      </c>
      <c r="T647">
        <f>COUNTIF(E647, "*212*")</f>
        <v>0</v>
      </c>
    </row>
    <row r="648" spans="1:20" ht="43.2" hidden="1" x14ac:dyDescent="0.3">
      <c r="A648" s="2" t="s">
        <v>3284</v>
      </c>
      <c r="B648" s="2" t="s">
        <v>3252</v>
      </c>
      <c r="C648" s="2" t="s">
        <v>5415</v>
      </c>
      <c r="D648" s="2" t="s">
        <v>6201</v>
      </c>
      <c r="E648" s="1" t="s">
        <v>3129</v>
      </c>
      <c r="F648" s="1">
        <f>COUNTIF(E648, "*#*")</f>
        <v>0</v>
      </c>
      <c r="G648" s="1" t="e">
        <f>FIND("#", E648)</f>
        <v>#VALUE!</v>
      </c>
      <c r="I648" s="1">
        <f>COUNTIF(E648, "*RT*")</f>
        <v>0</v>
      </c>
      <c r="K648">
        <v>104</v>
      </c>
      <c r="L648">
        <v>13</v>
      </c>
      <c r="M648">
        <f>COUNTIF(E648, "*Jokowi*")</f>
        <v>0</v>
      </c>
      <c r="N648">
        <f>COUNTIF(E648, "*perempuan*")</f>
        <v>0</v>
      </c>
      <c r="O648" t="e">
        <f>FIND("HAM", E648)</f>
        <v>#VALUE!</v>
      </c>
      <c r="P648" t="e">
        <f>SEARCH("millennial", E648)</f>
        <v>#VALUE!</v>
      </c>
      <c r="Q648" t="e">
        <f>SEARCH("lingkungan", E648)</f>
        <v>#VALUE!</v>
      </c>
      <c r="R648" t="e">
        <f>SEARCH("asasi", E648)</f>
        <v>#VALUE!</v>
      </c>
      <c r="S648" t="e">
        <f t="shared" si="20"/>
        <v>#VALUE!</v>
      </c>
      <c r="T648">
        <f>COUNTIF(E648, "*212*")</f>
        <v>0</v>
      </c>
    </row>
    <row r="649" spans="1:20" ht="43.2" hidden="1" x14ac:dyDescent="0.3">
      <c r="A649" s="2" t="s">
        <v>3257</v>
      </c>
      <c r="B649" s="2" t="s">
        <v>3254</v>
      </c>
      <c r="C649" s="2" t="s">
        <v>3589</v>
      </c>
      <c r="D649" s="2" t="s">
        <v>3630</v>
      </c>
      <c r="E649" s="1" t="s">
        <v>407</v>
      </c>
      <c r="F649" s="1">
        <f>COUNTIF(E649, "*#*")</f>
        <v>0</v>
      </c>
      <c r="G649" s="1" t="e">
        <f>FIND("#", E649)</f>
        <v>#VALUE!</v>
      </c>
      <c r="I649" s="1">
        <f>COUNTIF(E649, "*RT*")</f>
        <v>0</v>
      </c>
      <c r="K649">
        <v>103</v>
      </c>
      <c r="L649">
        <v>485</v>
      </c>
      <c r="M649">
        <f>COUNTIF(E649, "*Jokowi*")</f>
        <v>0</v>
      </c>
      <c r="N649">
        <f>COUNTIF(E649, "*perempuan*")</f>
        <v>0</v>
      </c>
      <c r="O649" t="e">
        <f>FIND("HAM", E649)</f>
        <v>#VALUE!</v>
      </c>
      <c r="P649" t="e">
        <f>SEARCH("millennial", E649)</f>
        <v>#VALUE!</v>
      </c>
      <c r="Q649" t="e">
        <f>SEARCH("lingkungan", E649)</f>
        <v>#VALUE!</v>
      </c>
      <c r="R649" t="e">
        <f>SEARCH("asasi", E649)</f>
        <v>#VALUE!</v>
      </c>
      <c r="S649" t="e">
        <f t="shared" si="20"/>
        <v>#VALUE!</v>
      </c>
      <c r="T649">
        <f>COUNTIF(E649, "*212*")</f>
        <v>0</v>
      </c>
    </row>
    <row r="650" spans="1:20" ht="57.6" hidden="1" x14ac:dyDescent="0.3">
      <c r="A650" s="2" t="s">
        <v>3221</v>
      </c>
      <c r="B650" s="2" t="s">
        <v>3265</v>
      </c>
      <c r="C650" s="2" t="s">
        <v>3752</v>
      </c>
      <c r="D650" s="2" t="s">
        <v>4428</v>
      </c>
      <c r="E650" s="1" t="s">
        <v>1215</v>
      </c>
      <c r="F650" s="1">
        <f>COUNTIF(E650, "*#*")</f>
        <v>0</v>
      </c>
      <c r="G650" s="1" t="e">
        <f>FIND("#", E650)</f>
        <v>#VALUE!</v>
      </c>
      <c r="I650" s="1">
        <f>COUNTIF(E650, "*RT*")</f>
        <v>0</v>
      </c>
      <c r="K650">
        <v>103</v>
      </c>
      <c r="L650">
        <v>93</v>
      </c>
      <c r="M650">
        <f>COUNTIF(E650, "*Jokowi*")</f>
        <v>0</v>
      </c>
      <c r="N650">
        <f>COUNTIF(E650, "*perempuan*")</f>
        <v>0</v>
      </c>
      <c r="O650" t="e">
        <f>FIND("HAM", E650)</f>
        <v>#VALUE!</v>
      </c>
      <c r="P650" t="e">
        <f>SEARCH("millennial", E650)</f>
        <v>#VALUE!</v>
      </c>
      <c r="Q650" t="e">
        <f>SEARCH("lingkungan", E650)</f>
        <v>#VALUE!</v>
      </c>
      <c r="R650" t="e">
        <f>SEARCH("asasi", E650)</f>
        <v>#VALUE!</v>
      </c>
      <c r="S650" t="e">
        <f t="shared" si="20"/>
        <v>#VALUE!</v>
      </c>
      <c r="T650">
        <f>COUNTIF(E650, "*212*")</f>
        <v>0</v>
      </c>
    </row>
    <row r="651" spans="1:20" ht="43.2" hidden="1" x14ac:dyDescent="0.3">
      <c r="A651" s="2" t="s">
        <v>3265</v>
      </c>
      <c r="B651" s="2" t="s">
        <v>3263</v>
      </c>
      <c r="C651" s="2" t="s">
        <v>3752</v>
      </c>
      <c r="D651" s="2" t="s">
        <v>4291</v>
      </c>
      <c r="E651" s="1" t="s">
        <v>1074</v>
      </c>
      <c r="F651" s="1">
        <f>COUNTIF(E651, "*#*")</f>
        <v>0</v>
      </c>
      <c r="G651" s="1" t="e">
        <f>FIND("#", E651)</f>
        <v>#VALUE!</v>
      </c>
      <c r="I651" s="1">
        <f>COUNTIF(E651, "*RT*")</f>
        <v>0</v>
      </c>
      <c r="K651">
        <v>102</v>
      </c>
      <c r="L651">
        <v>36</v>
      </c>
      <c r="M651">
        <f>COUNTIF(E651, "*Jokowi*")</f>
        <v>0</v>
      </c>
      <c r="N651">
        <f>COUNTIF(E651, "*perempuan*")</f>
        <v>0</v>
      </c>
      <c r="O651" t="e">
        <f>FIND("HAM", E651)</f>
        <v>#VALUE!</v>
      </c>
      <c r="P651" t="e">
        <f>SEARCH("millennial", E651)</f>
        <v>#VALUE!</v>
      </c>
      <c r="Q651" t="e">
        <f>SEARCH("lingkungan", E651)</f>
        <v>#VALUE!</v>
      </c>
      <c r="R651" t="e">
        <f>SEARCH("asasi", E651)</f>
        <v>#VALUE!</v>
      </c>
      <c r="S651" t="e">
        <f t="shared" si="20"/>
        <v>#VALUE!</v>
      </c>
      <c r="T651">
        <f>COUNTIF(E651, "*212*")</f>
        <v>0</v>
      </c>
    </row>
    <row r="652" spans="1:20" ht="43.2" hidden="1" x14ac:dyDescent="0.3">
      <c r="A652" s="2" t="s">
        <v>3391</v>
      </c>
      <c r="B652" s="2" t="s">
        <v>3485</v>
      </c>
      <c r="C652" s="2" t="s">
        <v>3752</v>
      </c>
      <c r="D652" s="2" t="s">
        <v>5171</v>
      </c>
      <c r="E652" s="1" t="s">
        <v>1996</v>
      </c>
      <c r="F652" s="1">
        <f>COUNTIF(E652, "*#*")</f>
        <v>0</v>
      </c>
      <c r="G652" s="1" t="e">
        <f>FIND("#", E652)</f>
        <v>#VALUE!</v>
      </c>
      <c r="I652" s="1">
        <f>COUNTIF(E652, "*RT*")</f>
        <v>0</v>
      </c>
      <c r="K652">
        <v>101</v>
      </c>
      <c r="L652">
        <v>9</v>
      </c>
      <c r="M652">
        <f>COUNTIF(E652, "*Jokowi*")</f>
        <v>0</v>
      </c>
      <c r="N652">
        <f>COUNTIF(E652, "*perempuan*")</f>
        <v>0</v>
      </c>
      <c r="O652" t="e">
        <f>FIND("HAM", E652)</f>
        <v>#VALUE!</v>
      </c>
      <c r="P652" t="e">
        <f>SEARCH("millennial", E652)</f>
        <v>#VALUE!</v>
      </c>
      <c r="Q652" t="e">
        <f>SEARCH("lingkungan", E652)</f>
        <v>#VALUE!</v>
      </c>
      <c r="R652" t="e">
        <f>SEARCH("asasi", E652)</f>
        <v>#VALUE!</v>
      </c>
      <c r="S652" t="e">
        <f t="shared" si="20"/>
        <v>#VALUE!</v>
      </c>
      <c r="T652">
        <f>COUNTIF(E652, "*212*")</f>
        <v>0</v>
      </c>
    </row>
    <row r="653" spans="1:20" ht="57.6" hidden="1" x14ac:dyDescent="0.3">
      <c r="A653" s="2" t="s">
        <v>3193</v>
      </c>
      <c r="B653" s="2" t="s">
        <v>3257</v>
      </c>
      <c r="C653" s="2" t="s">
        <v>3752</v>
      </c>
      <c r="D653" s="2" t="s">
        <v>4115</v>
      </c>
      <c r="E653" s="1" t="s">
        <v>894</v>
      </c>
      <c r="F653" s="1">
        <f>COUNTIF(E653, "*#*")</f>
        <v>0</v>
      </c>
      <c r="G653" s="1" t="e">
        <f>FIND("#", E653)</f>
        <v>#VALUE!</v>
      </c>
      <c r="I653" s="1">
        <f>COUNTIF(E653, "*RT*")</f>
        <v>0</v>
      </c>
      <c r="K653">
        <v>100</v>
      </c>
      <c r="L653">
        <v>71</v>
      </c>
      <c r="M653">
        <f>COUNTIF(E653, "*Jokowi*")</f>
        <v>0</v>
      </c>
      <c r="N653">
        <f>COUNTIF(E653, "*perempuan*")</f>
        <v>0</v>
      </c>
      <c r="O653" t="e">
        <f>FIND("HAM", E653)</f>
        <v>#VALUE!</v>
      </c>
      <c r="P653" t="e">
        <f>SEARCH("millennial", E653)</f>
        <v>#VALUE!</v>
      </c>
      <c r="Q653" t="e">
        <f>SEARCH("lingkungan", E653)</f>
        <v>#VALUE!</v>
      </c>
      <c r="R653" t="e">
        <f>SEARCH("asasi", E653)</f>
        <v>#VALUE!</v>
      </c>
      <c r="S653" t="e">
        <f t="shared" si="20"/>
        <v>#VALUE!</v>
      </c>
      <c r="T653">
        <f>COUNTIF(E653, "*212*")</f>
        <v>0</v>
      </c>
    </row>
    <row r="654" spans="1:20" ht="57.6" hidden="1" x14ac:dyDescent="0.3">
      <c r="A654" s="2" t="s">
        <v>3438</v>
      </c>
      <c r="B654" s="2" t="s">
        <v>3263</v>
      </c>
      <c r="C654" s="2" t="s">
        <v>3752</v>
      </c>
      <c r="D654" s="2" t="s">
        <v>4181</v>
      </c>
      <c r="E654" s="1" t="s">
        <v>1041</v>
      </c>
      <c r="F654" s="1">
        <f>COUNTIF(E654, "*#*")</f>
        <v>0</v>
      </c>
      <c r="G654" s="1" t="e">
        <f>FIND("#", E654)</f>
        <v>#VALUE!</v>
      </c>
      <c r="I654" s="1">
        <f>COUNTIF(E654, "*RT*")</f>
        <v>0</v>
      </c>
      <c r="K654">
        <v>100</v>
      </c>
      <c r="L654">
        <v>41</v>
      </c>
      <c r="M654">
        <f>COUNTIF(E654, "*Jokowi*")</f>
        <v>0</v>
      </c>
      <c r="N654">
        <f>COUNTIF(E654, "*perempuan*")</f>
        <v>0</v>
      </c>
      <c r="O654" t="e">
        <f>FIND("HAM", E654)</f>
        <v>#VALUE!</v>
      </c>
      <c r="P654" t="e">
        <f>SEARCH("millennial", E654)</f>
        <v>#VALUE!</v>
      </c>
      <c r="Q654" t="e">
        <f>SEARCH("lingkungan", E654)</f>
        <v>#VALUE!</v>
      </c>
      <c r="R654" t="e">
        <f>SEARCH("asasi", E654)</f>
        <v>#VALUE!</v>
      </c>
      <c r="S654" t="e">
        <f t="shared" si="20"/>
        <v>#VALUE!</v>
      </c>
      <c r="T654">
        <f>COUNTIF(E654, "*212*")</f>
        <v>0</v>
      </c>
    </row>
    <row r="655" spans="1:20" ht="43.2" hidden="1" x14ac:dyDescent="0.3">
      <c r="A655" s="2" t="s">
        <v>3518</v>
      </c>
      <c r="B655" s="2" t="s">
        <v>3265</v>
      </c>
      <c r="C655" s="2" t="s">
        <v>3752</v>
      </c>
      <c r="D655" s="2" t="s">
        <v>4476</v>
      </c>
      <c r="E655" s="1" t="s">
        <v>1265</v>
      </c>
      <c r="F655" s="1">
        <f>COUNTIF(E655, "*#*")</f>
        <v>0</v>
      </c>
      <c r="G655" s="1" t="e">
        <f>FIND("#", E655)</f>
        <v>#VALUE!</v>
      </c>
      <c r="I655" s="1">
        <f>COUNTIF(E655, "*RT*")</f>
        <v>0</v>
      </c>
      <c r="K655">
        <v>100</v>
      </c>
      <c r="L655">
        <v>52</v>
      </c>
      <c r="M655">
        <f>COUNTIF(E655, "*Jokowi*")</f>
        <v>0</v>
      </c>
      <c r="N655">
        <f>COUNTIF(E655, "*perempuan*")</f>
        <v>0</v>
      </c>
      <c r="O655" t="e">
        <f>FIND("HAM", E655)</f>
        <v>#VALUE!</v>
      </c>
      <c r="P655" t="e">
        <f>SEARCH("millennial", E655)</f>
        <v>#VALUE!</v>
      </c>
      <c r="Q655" t="e">
        <f>SEARCH("lingkungan", E655)</f>
        <v>#VALUE!</v>
      </c>
      <c r="R655" t="e">
        <f>SEARCH("asasi", E655)</f>
        <v>#VALUE!</v>
      </c>
      <c r="S655" t="e">
        <f t="shared" si="20"/>
        <v>#VALUE!</v>
      </c>
      <c r="T655">
        <f>COUNTIF(E655, "*212*")</f>
        <v>0</v>
      </c>
    </row>
    <row r="656" spans="1:20" ht="57.6" hidden="1" x14ac:dyDescent="0.3">
      <c r="A656" s="2" t="s">
        <v>3245</v>
      </c>
      <c r="B656" s="2" t="s">
        <v>3485</v>
      </c>
      <c r="C656" s="2" t="s">
        <v>3752</v>
      </c>
      <c r="D656" s="2" t="s">
        <v>4939</v>
      </c>
      <c r="E656" s="1" t="s">
        <v>1745</v>
      </c>
      <c r="F656" s="1">
        <f>COUNTIF(E656, "*#*")</f>
        <v>0</v>
      </c>
      <c r="G656" s="1" t="e">
        <f>FIND("#", E656)</f>
        <v>#VALUE!</v>
      </c>
      <c r="I656" s="1">
        <f>COUNTIF(E656, "*RT*")</f>
        <v>0</v>
      </c>
      <c r="K656">
        <v>100</v>
      </c>
      <c r="L656">
        <v>26</v>
      </c>
      <c r="M656">
        <f>COUNTIF(E656, "*Jokowi*")</f>
        <v>0</v>
      </c>
      <c r="N656">
        <f>COUNTIF(E656, "*perempuan*")</f>
        <v>0</v>
      </c>
      <c r="O656" t="e">
        <f>FIND("HAM", E656)</f>
        <v>#VALUE!</v>
      </c>
      <c r="P656" t="e">
        <f>SEARCH("millennial", E656)</f>
        <v>#VALUE!</v>
      </c>
      <c r="Q656" t="e">
        <f>SEARCH("lingkungan", E656)</f>
        <v>#VALUE!</v>
      </c>
      <c r="R656" t="e">
        <f>SEARCH("asasi", E656)</f>
        <v>#VALUE!</v>
      </c>
      <c r="S656" t="e">
        <f t="shared" si="20"/>
        <v>#VALUE!</v>
      </c>
      <c r="T656">
        <f>COUNTIF(E656, "*212*")</f>
        <v>0</v>
      </c>
    </row>
    <row r="657" spans="1:20" ht="43.2" hidden="1" x14ac:dyDescent="0.3">
      <c r="A657" s="2" t="s">
        <v>3238</v>
      </c>
      <c r="B657" s="2" t="s">
        <v>3193</v>
      </c>
      <c r="C657" s="2" t="s">
        <v>5415</v>
      </c>
      <c r="D657" s="2" t="s">
        <v>5458</v>
      </c>
      <c r="E657" s="1" t="s">
        <v>2308</v>
      </c>
      <c r="F657" s="1">
        <f>COUNTIF(E657, "*#*")</f>
        <v>0</v>
      </c>
      <c r="G657" s="1" t="e">
        <f>FIND("#", E657)</f>
        <v>#VALUE!</v>
      </c>
      <c r="I657" s="1">
        <f>COUNTIF(E657, "*RT*")</f>
        <v>0</v>
      </c>
      <c r="K657">
        <v>100</v>
      </c>
      <c r="L657">
        <v>25</v>
      </c>
      <c r="M657">
        <f>COUNTIF(E657, "*Jokowi*")</f>
        <v>0</v>
      </c>
      <c r="N657">
        <f>COUNTIF(E657, "*perempuan*")</f>
        <v>0</v>
      </c>
      <c r="O657" t="e">
        <f>FIND("HAM", E657)</f>
        <v>#VALUE!</v>
      </c>
      <c r="P657" t="e">
        <f>SEARCH("millennial", E657)</f>
        <v>#VALUE!</v>
      </c>
      <c r="Q657" t="e">
        <f>SEARCH("lingkungan", E657)</f>
        <v>#VALUE!</v>
      </c>
      <c r="R657" t="e">
        <f>SEARCH("asasi", E657)</f>
        <v>#VALUE!</v>
      </c>
      <c r="S657" t="e">
        <f t="shared" si="20"/>
        <v>#VALUE!</v>
      </c>
      <c r="T657">
        <f>COUNTIF(E657, "*212*")</f>
        <v>0</v>
      </c>
    </row>
    <row r="658" spans="1:20" ht="43.2" hidden="1" x14ac:dyDescent="0.3">
      <c r="A658" s="2" t="s">
        <v>3230</v>
      </c>
      <c r="B658" s="2" t="s">
        <v>3285</v>
      </c>
      <c r="C658" s="2" t="s">
        <v>5415</v>
      </c>
      <c r="D658" s="2" t="s">
        <v>5644</v>
      </c>
      <c r="E658" s="1" t="s">
        <v>2508</v>
      </c>
      <c r="F658" s="1">
        <f>COUNTIF(E658, "*#*")</f>
        <v>0</v>
      </c>
      <c r="G658" s="1" t="e">
        <f>FIND("#", E658)</f>
        <v>#VALUE!</v>
      </c>
      <c r="I658" s="1">
        <f>COUNTIF(E658, "*RT*")</f>
        <v>0</v>
      </c>
      <c r="K658">
        <v>100</v>
      </c>
      <c r="L658">
        <v>22</v>
      </c>
      <c r="M658">
        <f>COUNTIF(E658, "*Jokowi*")</f>
        <v>0</v>
      </c>
      <c r="N658">
        <f>COUNTIF(E658, "*perempuan*")</f>
        <v>0</v>
      </c>
      <c r="O658" t="e">
        <f>FIND("HAM", E658)</f>
        <v>#VALUE!</v>
      </c>
      <c r="P658" t="e">
        <f>SEARCH("millennial", E658)</f>
        <v>#VALUE!</v>
      </c>
      <c r="Q658" t="e">
        <f>SEARCH("lingkungan", E658)</f>
        <v>#VALUE!</v>
      </c>
      <c r="R658" t="e">
        <f>SEARCH("asasi", E658)</f>
        <v>#VALUE!</v>
      </c>
      <c r="S658" t="e">
        <f t="shared" si="20"/>
        <v>#VALUE!</v>
      </c>
      <c r="T658">
        <f>COUNTIF(E658, "*212*")</f>
        <v>0</v>
      </c>
    </row>
    <row r="659" spans="1:20" ht="43.2" hidden="1" x14ac:dyDescent="0.3">
      <c r="A659" s="2" t="s">
        <v>3290</v>
      </c>
      <c r="B659" s="2" t="s">
        <v>3333</v>
      </c>
      <c r="C659" s="2" t="s">
        <v>5415</v>
      </c>
      <c r="D659" s="2" t="s">
        <v>5787</v>
      </c>
      <c r="E659" s="1" t="s">
        <v>2667</v>
      </c>
      <c r="F659" s="1">
        <f>COUNTIF(E659, "*#*")</f>
        <v>0</v>
      </c>
      <c r="G659" s="1" t="e">
        <f>FIND("#", E659)</f>
        <v>#VALUE!</v>
      </c>
      <c r="I659" s="1">
        <f>COUNTIF(E659, "*RT*")</f>
        <v>0</v>
      </c>
      <c r="K659">
        <v>100</v>
      </c>
      <c r="L659">
        <v>18</v>
      </c>
      <c r="M659">
        <f>COUNTIF(E659, "*Jokowi*")</f>
        <v>0</v>
      </c>
      <c r="N659">
        <f>COUNTIF(E659, "*perempuan*")</f>
        <v>0</v>
      </c>
      <c r="O659" t="e">
        <f>FIND("HAM", E659)</f>
        <v>#VALUE!</v>
      </c>
      <c r="P659" t="e">
        <f>SEARCH("millennial", E659)</f>
        <v>#VALUE!</v>
      </c>
      <c r="Q659" t="e">
        <f>SEARCH("lingkungan", E659)</f>
        <v>#VALUE!</v>
      </c>
      <c r="R659" t="e">
        <f>SEARCH("asasi", E659)</f>
        <v>#VALUE!</v>
      </c>
      <c r="S659" t="e">
        <f t="shared" si="20"/>
        <v>#VALUE!</v>
      </c>
      <c r="T659">
        <f>COUNTIF(E659, "*212*")</f>
        <v>0</v>
      </c>
    </row>
    <row r="660" spans="1:20" ht="43.2" hidden="1" x14ac:dyDescent="0.3">
      <c r="A660" s="2" t="s">
        <v>3438</v>
      </c>
      <c r="B660" s="2" t="s">
        <v>3333</v>
      </c>
      <c r="C660" s="2" t="s">
        <v>5415</v>
      </c>
      <c r="D660" s="2" t="s">
        <v>6020</v>
      </c>
      <c r="E660" s="1" t="s">
        <v>2922</v>
      </c>
      <c r="F660" s="1">
        <f>COUNTIF(E660, "*#*")</f>
        <v>0</v>
      </c>
      <c r="G660" s="1" t="e">
        <f>FIND("#", E660)</f>
        <v>#VALUE!</v>
      </c>
      <c r="I660" s="1">
        <f>COUNTIF(E660, "*RT*")</f>
        <v>0</v>
      </c>
      <c r="K660">
        <v>100</v>
      </c>
      <c r="L660">
        <v>18</v>
      </c>
      <c r="M660">
        <f>COUNTIF(E660, "*Jokowi*")</f>
        <v>0</v>
      </c>
      <c r="N660">
        <f>COUNTIF(E660, "*perempuan*")</f>
        <v>0</v>
      </c>
      <c r="O660" t="e">
        <f>FIND("HAM", E660)</f>
        <v>#VALUE!</v>
      </c>
      <c r="P660" t="e">
        <f>SEARCH("millennial", E660)</f>
        <v>#VALUE!</v>
      </c>
      <c r="Q660" t="e">
        <f>SEARCH("lingkungan", E660)</f>
        <v>#VALUE!</v>
      </c>
      <c r="R660" t="e">
        <f>SEARCH("asasi", E660)</f>
        <v>#VALUE!</v>
      </c>
      <c r="S660" t="e">
        <f t="shared" si="20"/>
        <v>#VALUE!</v>
      </c>
      <c r="T660">
        <f>COUNTIF(E660, "*212*")</f>
        <v>0</v>
      </c>
    </row>
    <row r="661" spans="1:20" ht="43.2" hidden="1" x14ac:dyDescent="0.3">
      <c r="A661" s="2" t="s">
        <v>3437</v>
      </c>
      <c r="B661" s="2" t="s">
        <v>3257</v>
      </c>
      <c r="C661" s="2" t="s">
        <v>3752</v>
      </c>
      <c r="D661" s="2" t="s">
        <v>4003</v>
      </c>
      <c r="E661" s="1" t="s">
        <v>782</v>
      </c>
      <c r="F661" s="1">
        <f>COUNTIF(E661, "*#*")</f>
        <v>0</v>
      </c>
      <c r="G661" s="1" t="e">
        <f>FIND("#", E661)</f>
        <v>#VALUE!</v>
      </c>
      <c r="I661" s="1">
        <f>COUNTIF(E661, "*RT*")</f>
        <v>0</v>
      </c>
      <c r="K661">
        <v>99</v>
      </c>
      <c r="L661">
        <v>127</v>
      </c>
      <c r="M661">
        <f>COUNTIF(E661, "*Jokowi*")</f>
        <v>0</v>
      </c>
      <c r="N661">
        <f>COUNTIF(E661, "*perempuan*")</f>
        <v>0</v>
      </c>
      <c r="O661" t="e">
        <f>FIND("HAM", E661)</f>
        <v>#VALUE!</v>
      </c>
      <c r="P661" t="e">
        <f>SEARCH("millennial", E661)</f>
        <v>#VALUE!</v>
      </c>
      <c r="Q661" t="e">
        <f>SEARCH("lingkungan", E661)</f>
        <v>#VALUE!</v>
      </c>
      <c r="R661" t="e">
        <f>SEARCH("asasi", E661)</f>
        <v>#VALUE!</v>
      </c>
      <c r="S661" t="e">
        <f t="shared" si="20"/>
        <v>#VALUE!</v>
      </c>
      <c r="T661">
        <f>COUNTIF(E661, "*212*")</f>
        <v>0</v>
      </c>
    </row>
    <row r="662" spans="1:20" ht="43.2" hidden="1" x14ac:dyDescent="0.3">
      <c r="A662" s="2" t="s">
        <v>3221</v>
      </c>
      <c r="B662" s="2" t="s">
        <v>3265</v>
      </c>
      <c r="C662" s="2" t="s">
        <v>3752</v>
      </c>
      <c r="D662" s="2" t="s">
        <v>4413</v>
      </c>
      <c r="E662" s="1" t="s">
        <v>1199</v>
      </c>
      <c r="F662" s="1">
        <f>COUNTIF(E662, "*#*")</f>
        <v>0</v>
      </c>
      <c r="G662" s="1" t="e">
        <f>FIND("#", E662)</f>
        <v>#VALUE!</v>
      </c>
      <c r="I662" s="1">
        <f>COUNTIF(E662, "*RT*")</f>
        <v>0</v>
      </c>
      <c r="K662">
        <v>99</v>
      </c>
      <c r="L662">
        <v>26</v>
      </c>
      <c r="M662">
        <f>COUNTIF(E662, "*Jokowi*")</f>
        <v>0</v>
      </c>
      <c r="N662">
        <f>COUNTIF(E662, "*perempuan*")</f>
        <v>0</v>
      </c>
      <c r="O662" t="e">
        <f>FIND("HAM", E662)</f>
        <v>#VALUE!</v>
      </c>
      <c r="P662" t="e">
        <f>SEARCH("millennial", E662)</f>
        <v>#VALUE!</v>
      </c>
      <c r="Q662" t="e">
        <f>SEARCH("lingkungan", E662)</f>
        <v>#VALUE!</v>
      </c>
      <c r="R662" t="e">
        <f>SEARCH("asasi", E662)</f>
        <v>#VALUE!</v>
      </c>
      <c r="S662" t="e">
        <f t="shared" si="20"/>
        <v>#VALUE!</v>
      </c>
      <c r="T662">
        <f>COUNTIF(E662, "*212*")</f>
        <v>0</v>
      </c>
    </row>
    <row r="663" spans="1:20" ht="43.2" hidden="1" x14ac:dyDescent="0.3">
      <c r="A663" s="2" t="s">
        <v>3257</v>
      </c>
      <c r="B663" s="2" t="s">
        <v>3265</v>
      </c>
      <c r="C663" s="2" t="s">
        <v>3752</v>
      </c>
      <c r="D663" s="2" t="s">
        <v>4516</v>
      </c>
      <c r="E663" s="1" t="s">
        <v>1307</v>
      </c>
      <c r="F663" s="1">
        <f>COUNTIF(E663, "*#*")</f>
        <v>0</v>
      </c>
      <c r="G663" s="1" t="e">
        <f>FIND("#", E663)</f>
        <v>#VALUE!</v>
      </c>
      <c r="I663" s="1">
        <f>COUNTIF(E663, "*RT*")</f>
        <v>0</v>
      </c>
      <c r="K663">
        <v>99</v>
      </c>
      <c r="L663">
        <v>26</v>
      </c>
      <c r="M663">
        <f>COUNTIF(E663, "*Jokowi*")</f>
        <v>0</v>
      </c>
      <c r="N663">
        <f>COUNTIF(E663, "*perempuan*")</f>
        <v>0</v>
      </c>
      <c r="O663" t="e">
        <f>FIND("HAM", E663)</f>
        <v>#VALUE!</v>
      </c>
      <c r="P663" t="e">
        <f>SEARCH("millennial", E663)</f>
        <v>#VALUE!</v>
      </c>
      <c r="Q663" t="e">
        <f>SEARCH("lingkungan", E663)</f>
        <v>#VALUE!</v>
      </c>
      <c r="R663" t="e">
        <f>SEARCH("asasi", E663)</f>
        <v>#VALUE!</v>
      </c>
      <c r="S663" t="e">
        <f t="shared" si="20"/>
        <v>#VALUE!</v>
      </c>
      <c r="T663">
        <f>COUNTIF(E663, "*212*")</f>
        <v>0</v>
      </c>
    </row>
    <row r="664" spans="1:20" ht="43.2" hidden="1" x14ac:dyDescent="0.3">
      <c r="A664" s="2" t="s">
        <v>3284</v>
      </c>
      <c r="B664" s="2" t="s">
        <v>3252</v>
      </c>
      <c r="C664" s="2" t="s">
        <v>5415</v>
      </c>
      <c r="D664" s="2" t="s">
        <v>6200</v>
      </c>
      <c r="E664" s="1" t="s">
        <v>3128</v>
      </c>
      <c r="F664" s="1">
        <f>COUNTIF(E664, "*#*")</f>
        <v>0</v>
      </c>
      <c r="G664" s="1" t="e">
        <f>FIND("#", E664)</f>
        <v>#VALUE!</v>
      </c>
      <c r="I664" s="1">
        <f>COUNTIF(E664, "*RT*")</f>
        <v>0</v>
      </c>
      <c r="K664">
        <v>99</v>
      </c>
      <c r="L664">
        <v>14</v>
      </c>
      <c r="M664">
        <f>COUNTIF(E664, "*Jokowi*")</f>
        <v>0</v>
      </c>
      <c r="N664">
        <f>COUNTIF(E664, "*perempuan*")</f>
        <v>0</v>
      </c>
      <c r="O664" t="e">
        <f>FIND("HAM", E664)</f>
        <v>#VALUE!</v>
      </c>
      <c r="P664" t="e">
        <f>SEARCH("millennial", E664)</f>
        <v>#VALUE!</v>
      </c>
      <c r="Q664" t="e">
        <f>SEARCH("lingkungan", E664)</f>
        <v>#VALUE!</v>
      </c>
      <c r="R664" t="e">
        <f>SEARCH("asasi", E664)</f>
        <v>#VALUE!</v>
      </c>
      <c r="S664" t="e">
        <f t="shared" si="20"/>
        <v>#VALUE!</v>
      </c>
      <c r="T664">
        <f>COUNTIF(E664, "*212*")</f>
        <v>0</v>
      </c>
    </row>
    <row r="665" spans="1:20" ht="28.8" hidden="1" x14ac:dyDescent="0.3">
      <c r="A665" s="2" t="s">
        <v>3238</v>
      </c>
      <c r="B665" s="2" t="s">
        <v>3285</v>
      </c>
      <c r="C665" s="2" t="s">
        <v>3194</v>
      </c>
      <c r="D665" s="2" t="s">
        <v>3312</v>
      </c>
      <c r="E665" s="1" t="s">
        <v>102</v>
      </c>
      <c r="F665" s="1">
        <f>COUNTIF(E665, "*#*")</f>
        <v>0</v>
      </c>
      <c r="G665" s="1" t="e">
        <f>FIND("#", E665)</f>
        <v>#VALUE!</v>
      </c>
      <c r="I665" s="1">
        <f>COUNTIF(E665, "*RT*")</f>
        <v>0</v>
      </c>
      <c r="K665">
        <v>41</v>
      </c>
      <c r="L665">
        <v>273</v>
      </c>
      <c r="M665">
        <f>COUNTIF(E665, "*Jokowi*")</f>
        <v>0</v>
      </c>
      <c r="N665">
        <f>COUNTIF(E665, "*perempuan*")</f>
        <v>0</v>
      </c>
      <c r="O665" t="e">
        <f>FIND("HAM", E665)</f>
        <v>#VALUE!</v>
      </c>
      <c r="P665" t="e">
        <f>SEARCH("millennial", E665)</f>
        <v>#VALUE!</v>
      </c>
      <c r="Q665" t="e">
        <f>SEARCH("lingkungan", E665)</f>
        <v>#VALUE!</v>
      </c>
      <c r="R665" t="e">
        <f>SEARCH("asasi", E665)</f>
        <v>#VALUE!</v>
      </c>
      <c r="S665" t="e">
        <f t="shared" si="20"/>
        <v>#VALUE!</v>
      </c>
      <c r="T665">
        <f>COUNTIF(E665, "*212*")</f>
        <v>0</v>
      </c>
    </row>
    <row r="666" spans="1:20" ht="28.8" hidden="1" x14ac:dyDescent="0.3">
      <c r="A666" s="2" t="s">
        <v>3193</v>
      </c>
      <c r="B666" s="2" t="s">
        <v>3257</v>
      </c>
      <c r="C666" s="2" t="s">
        <v>3752</v>
      </c>
      <c r="D666" s="2" t="s">
        <v>4091</v>
      </c>
      <c r="E666" s="1" t="s">
        <v>870</v>
      </c>
      <c r="F666" s="1">
        <f>COUNTIF(E666, "*#*")</f>
        <v>0</v>
      </c>
      <c r="G666" s="1" t="e">
        <f>FIND("#", E666)</f>
        <v>#VALUE!</v>
      </c>
      <c r="I666" s="1">
        <f>COUNTIF(E666, "*RT*")</f>
        <v>0</v>
      </c>
      <c r="K666">
        <v>98</v>
      </c>
      <c r="L666">
        <v>80</v>
      </c>
      <c r="M666">
        <f>COUNTIF(E666, "*Jokowi*")</f>
        <v>0</v>
      </c>
      <c r="N666">
        <f>COUNTIF(E666, "*perempuan*")</f>
        <v>0</v>
      </c>
      <c r="O666" t="e">
        <f>FIND("HAM", E666)</f>
        <v>#VALUE!</v>
      </c>
      <c r="P666" t="e">
        <f>SEARCH("millennial", E666)</f>
        <v>#VALUE!</v>
      </c>
      <c r="Q666" t="e">
        <f>SEARCH("lingkungan", E666)</f>
        <v>#VALUE!</v>
      </c>
      <c r="R666" t="e">
        <f>SEARCH("asasi", E666)</f>
        <v>#VALUE!</v>
      </c>
      <c r="S666" t="e">
        <f t="shared" si="20"/>
        <v>#VALUE!</v>
      </c>
      <c r="T666">
        <f>COUNTIF(E666, "*212*")</f>
        <v>0</v>
      </c>
    </row>
    <row r="667" spans="1:20" ht="57.6" hidden="1" x14ac:dyDescent="0.3">
      <c r="A667" s="2" t="s">
        <v>3221</v>
      </c>
      <c r="B667" s="2" t="s">
        <v>3265</v>
      </c>
      <c r="C667" s="2" t="s">
        <v>3752</v>
      </c>
      <c r="D667" s="2" t="s">
        <v>4416</v>
      </c>
      <c r="E667" s="1" t="s">
        <v>1202</v>
      </c>
      <c r="F667" s="1">
        <f>COUNTIF(E667, "*#*")</f>
        <v>0</v>
      </c>
      <c r="G667" s="1" t="e">
        <f>FIND("#", E667)</f>
        <v>#VALUE!</v>
      </c>
      <c r="I667" s="1">
        <f>COUNTIF(E667, "*RT*")</f>
        <v>0</v>
      </c>
      <c r="K667">
        <v>97</v>
      </c>
      <c r="L667">
        <v>27</v>
      </c>
      <c r="M667">
        <f>COUNTIF(E667, "*Jokowi*")</f>
        <v>0</v>
      </c>
      <c r="N667">
        <f>COUNTIF(E667, "*perempuan*")</f>
        <v>0</v>
      </c>
      <c r="O667" t="e">
        <f>FIND("HAM", E667)</f>
        <v>#VALUE!</v>
      </c>
      <c r="P667" t="e">
        <f>SEARCH("millennial", E667)</f>
        <v>#VALUE!</v>
      </c>
      <c r="Q667" t="e">
        <f>SEARCH("lingkungan", E667)</f>
        <v>#VALUE!</v>
      </c>
      <c r="R667" t="e">
        <f>SEARCH("asasi", E667)</f>
        <v>#VALUE!</v>
      </c>
      <c r="S667" t="e">
        <f t="shared" si="20"/>
        <v>#VALUE!</v>
      </c>
      <c r="T667">
        <f>COUNTIF(E667, "*212*")</f>
        <v>0</v>
      </c>
    </row>
    <row r="668" spans="1:20" ht="43.2" hidden="1" x14ac:dyDescent="0.3">
      <c r="A668" s="2" t="s">
        <v>3485</v>
      </c>
      <c r="B668" s="2" t="s">
        <v>3485</v>
      </c>
      <c r="C668" s="2" t="s">
        <v>3752</v>
      </c>
      <c r="D668" s="2" t="s">
        <v>5414</v>
      </c>
      <c r="E668" s="1" t="s">
        <v>2255</v>
      </c>
      <c r="F668" s="1">
        <f>COUNTIF(E668, "*#*")</f>
        <v>0</v>
      </c>
      <c r="G668" s="1" t="e">
        <f>FIND("#", E668)</f>
        <v>#VALUE!</v>
      </c>
      <c r="I668" s="1">
        <f>COUNTIF(E668, "*RT*")</f>
        <v>0</v>
      </c>
      <c r="K668">
        <v>97</v>
      </c>
      <c r="L668">
        <v>25</v>
      </c>
      <c r="M668">
        <f>COUNTIF(E668, "*Jokowi*")</f>
        <v>0</v>
      </c>
      <c r="N668">
        <f>COUNTIF(E668, "*perempuan*")</f>
        <v>0</v>
      </c>
      <c r="O668" t="e">
        <f>FIND("HAM", E668)</f>
        <v>#VALUE!</v>
      </c>
      <c r="P668" t="e">
        <f>SEARCH("millennial", E668)</f>
        <v>#VALUE!</v>
      </c>
      <c r="Q668" t="e">
        <f>SEARCH("lingkungan", E668)</f>
        <v>#VALUE!</v>
      </c>
      <c r="R668" t="e">
        <f>SEARCH("asasi", E668)</f>
        <v>#VALUE!</v>
      </c>
      <c r="S668">
        <f t="shared" si="20"/>
        <v>70</v>
      </c>
      <c r="T668">
        <f>COUNTIF(E668, "*212*")</f>
        <v>0</v>
      </c>
    </row>
    <row r="669" spans="1:20" ht="43.2" hidden="1" x14ac:dyDescent="0.3">
      <c r="A669" s="2" t="s">
        <v>3230</v>
      </c>
      <c r="B669" s="2" t="s">
        <v>3285</v>
      </c>
      <c r="C669" s="2" t="s">
        <v>5415</v>
      </c>
      <c r="D669" s="2" t="s">
        <v>5649</v>
      </c>
      <c r="E669" s="1" t="s">
        <v>2514</v>
      </c>
      <c r="F669" s="1">
        <f>COUNTIF(E669, "*#*")</f>
        <v>0</v>
      </c>
      <c r="G669" s="1" t="e">
        <f>FIND("#", E669)</f>
        <v>#VALUE!</v>
      </c>
      <c r="I669" s="1">
        <f>COUNTIF(E669, "*RT*")</f>
        <v>1</v>
      </c>
      <c r="J669" s="1" t="e">
        <f>FIND("RT",E669)</f>
        <v>#VALUE!</v>
      </c>
      <c r="K669">
        <v>97</v>
      </c>
      <c r="L669">
        <v>14</v>
      </c>
      <c r="M669">
        <f>COUNTIF(E669, "*Jokowi*")</f>
        <v>0</v>
      </c>
      <c r="N669">
        <f>COUNTIF(E669, "*perempuan*")</f>
        <v>0</v>
      </c>
      <c r="O669" t="e">
        <f>FIND("HAM", E669)</f>
        <v>#VALUE!</v>
      </c>
      <c r="P669" t="e">
        <f>SEARCH("millennial", E669)</f>
        <v>#VALUE!</v>
      </c>
      <c r="Q669" t="e">
        <f>SEARCH("lingkungan", E669)</f>
        <v>#VALUE!</v>
      </c>
      <c r="R669" t="e">
        <f>SEARCH("asasi", E669)</f>
        <v>#VALUE!</v>
      </c>
      <c r="S669" t="e">
        <f t="shared" si="20"/>
        <v>#VALUE!</v>
      </c>
      <c r="T669">
        <f>COUNTIF(E669, "*212*")</f>
        <v>0</v>
      </c>
    </row>
    <row r="670" spans="1:20" ht="28.8" hidden="1" x14ac:dyDescent="0.3">
      <c r="A670" s="2" t="s">
        <v>3257</v>
      </c>
      <c r="B670" s="2" t="s">
        <v>3254</v>
      </c>
      <c r="C670" s="2" t="s">
        <v>3589</v>
      </c>
      <c r="D670" s="2" t="s">
        <v>3631</v>
      </c>
      <c r="E670" s="1" t="s">
        <v>408</v>
      </c>
      <c r="F670" s="1">
        <f>COUNTIF(E670, "*#*")</f>
        <v>0</v>
      </c>
      <c r="G670" s="1" t="e">
        <f>FIND("#", E670)</f>
        <v>#VALUE!</v>
      </c>
      <c r="I670" s="1">
        <f>COUNTIF(E670, "*RT*")</f>
        <v>0</v>
      </c>
      <c r="K670">
        <v>96</v>
      </c>
      <c r="L670">
        <v>367</v>
      </c>
      <c r="M670">
        <f>COUNTIF(E670, "*Jokowi*")</f>
        <v>0</v>
      </c>
      <c r="N670">
        <f>COUNTIF(E670, "*perempuan*")</f>
        <v>0</v>
      </c>
      <c r="O670" t="e">
        <f>FIND("HAM", E670)</f>
        <v>#VALUE!</v>
      </c>
      <c r="P670" t="e">
        <f>SEARCH("millennial", E670)</f>
        <v>#VALUE!</v>
      </c>
      <c r="Q670" t="e">
        <f>SEARCH("lingkungan", E670)</f>
        <v>#VALUE!</v>
      </c>
      <c r="R670" t="e">
        <f>SEARCH("asasi", E670)</f>
        <v>#VALUE!</v>
      </c>
      <c r="S670" t="e">
        <f t="shared" si="20"/>
        <v>#VALUE!</v>
      </c>
      <c r="T670">
        <f>COUNTIF(E670, "*212*")</f>
        <v>0</v>
      </c>
    </row>
    <row r="671" spans="1:20" ht="72" hidden="1" x14ac:dyDescent="0.3">
      <c r="A671" s="2" t="s">
        <v>3230</v>
      </c>
      <c r="B671" s="2" t="s">
        <v>3265</v>
      </c>
      <c r="C671" s="2" t="s">
        <v>3752</v>
      </c>
      <c r="D671" s="2" t="s">
        <v>4447</v>
      </c>
      <c r="E671" s="1" t="s">
        <v>1235</v>
      </c>
      <c r="F671" s="1">
        <f>COUNTIF(E671, "*#*")</f>
        <v>0</v>
      </c>
      <c r="G671" s="1" t="e">
        <f>FIND("#", E671)</f>
        <v>#VALUE!</v>
      </c>
      <c r="I671" s="1">
        <f>COUNTIF(E671, "*RT*")</f>
        <v>1</v>
      </c>
      <c r="J671" s="1" t="e">
        <f>FIND("RT",E671)</f>
        <v>#VALUE!</v>
      </c>
      <c r="K671">
        <v>96</v>
      </c>
      <c r="L671">
        <v>21</v>
      </c>
      <c r="M671">
        <f>COUNTIF(E671, "*Jokowi*")</f>
        <v>0</v>
      </c>
      <c r="N671">
        <f>COUNTIF(E671, "*perempuan*")</f>
        <v>0</v>
      </c>
      <c r="O671" t="e">
        <f>FIND("HAM", E671)</f>
        <v>#VALUE!</v>
      </c>
      <c r="P671" t="e">
        <f>SEARCH("millennial", E671)</f>
        <v>#VALUE!</v>
      </c>
      <c r="Q671" t="e">
        <f>SEARCH("lingkungan", E671)</f>
        <v>#VALUE!</v>
      </c>
      <c r="R671" t="e">
        <f>SEARCH("asasi", E671)</f>
        <v>#VALUE!</v>
      </c>
      <c r="S671" t="e">
        <f t="shared" si="20"/>
        <v>#VALUE!</v>
      </c>
      <c r="T671">
        <f>COUNTIF(E671, "*212*")</f>
        <v>0</v>
      </c>
    </row>
    <row r="672" spans="1:20" ht="57.6" hidden="1" x14ac:dyDescent="0.3">
      <c r="A672" s="2" t="s">
        <v>3257</v>
      </c>
      <c r="B672" s="2" t="s">
        <v>3265</v>
      </c>
      <c r="C672" s="2" t="s">
        <v>3752</v>
      </c>
      <c r="D672" s="2" t="s">
        <v>4522</v>
      </c>
      <c r="E672" s="1" t="s">
        <v>1313</v>
      </c>
      <c r="F672" s="1">
        <f>COUNTIF(E672, "*#*")</f>
        <v>0</v>
      </c>
      <c r="G672" s="1" t="e">
        <f>FIND("#", E672)</f>
        <v>#VALUE!</v>
      </c>
      <c r="I672" s="1">
        <f>COUNTIF(E672, "*RT*")</f>
        <v>1</v>
      </c>
      <c r="J672" s="1" t="e">
        <f>FIND("RT",E672)</f>
        <v>#VALUE!</v>
      </c>
      <c r="K672">
        <v>96</v>
      </c>
      <c r="L672">
        <v>24</v>
      </c>
      <c r="M672">
        <f>COUNTIF(E672, "*Jokowi*")</f>
        <v>0</v>
      </c>
      <c r="N672">
        <f>COUNTIF(E672, "*perempuan*")</f>
        <v>0</v>
      </c>
      <c r="O672" t="e">
        <f>FIND("HAM", E672)</f>
        <v>#VALUE!</v>
      </c>
      <c r="P672" t="e">
        <f>SEARCH("millennial", E672)</f>
        <v>#VALUE!</v>
      </c>
      <c r="Q672" t="e">
        <f>SEARCH("lingkungan", E672)</f>
        <v>#VALUE!</v>
      </c>
      <c r="R672" t="e">
        <f>SEARCH("asasi", E672)</f>
        <v>#VALUE!</v>
      </c>
      <c r="S672" t="e">
        <f t="shared" si="20"/>
        <v>#VALUE!</v>
      </c>
      <c r="T672">
        <f>COUNTIF(E672, "*212*")</f>
        <v>0</v>
      </c>
    </row>
    <row r="673" spans="1:20" ht="43.2" hidden="1" x14ac:dyDescent="0.3">
      <c r="A673" s="2" t="s">
        <v>3199</v>
      </c>
      <c r="B673" s="2" t="s">
        <v>3276</v>
      </c>
      <c r="C673" s="2" t="s">
        <v>3752</v>
      </c>
      <c r="D673" s="2" t="s">
        <v>4560</v>
      </c>
      <c r="E673" s="1" t="s">
        <v>1351</v>
      </c>
      <c r="F673" s="1">
        <f>COUNTIF(E673, "*#*")</f>
        <v>0</v>
      </c>
      <c r="G673" s="1" t="e">
        <f>FIND("#", E673)</f>
        <v>#VALUE!</v>
      </c>
      <c r="I673" s="1">
        <f>COUNTIF(E673, "*RT*")</f>
        <v>0</v>
      </c>
      <c r="K673">
        <v>96</v>
      </c>
      <c r="L673">
        <v>41</v>
      </c>
      <c r="M673">
        <f>COUNTIF(E673, "*Jokowi*")</f>
        <v>0</v>
      </c>
      <c r="N673">
        <f>COUNTIF(E673, "*perempuan*")</f>
        <v>0</v>
      </c>
      <c r="O673" t="e">
        <f>FIND("HAM", E673)</f>
        <v>#VALUE!</v>
      </c>
      <c r="P673" t="e">
        <f>SEARCH("millennial", E673)</f>
        <v>#VALUE!</v>
      </c>
      <c r="Q673" t="e">
        <f>SEARCH("lingkungan", E673)</f>
        <v>#VALUE!</v>
      </c>
      <c r="R673" t="e">
        <f>SEARCH("asasi", E673)</f>
        <v>#VALUE!</v>
      </c>
      <c r="S673" t="e">
        <f t="shared" si="20"/>
        <v>#VALUE!</v>
      </c>
      <c r="T673">
        <f>COUNTIF(E673, "*212*")</f>
        <v>0</v>
      </c>
    </row>
    <row r="674" spans="1:20" ht="43.2" hidden="1" x14ac:dyDescent="0.3">
      <c r="A674" s="2" t="s">
        <v>3199</v>
      </c>
      <c r="B674" s="2" t="s">
        <v>3276</v>
      </c>
      <c r="C674" s="2" t="s">
        <v>3752</v>
      </c>
      <c r="D674" s="2" t="s">
        <v>4562</v>
      </c>
      <c r="E674" s="1" t="s">
        <v>1353</v>
      </c>
      <c r="F674" s="1">
        <f>COUNTIF(E674, "*#*")</f>
        <v>0</v>
      </c>
      <c r="G674" s="1" t="e">
        <f>FIND("#", E674)</f>
        <v>#VALUE!</v>
      </c>
      <c r="I674" s="1">
        <f>COUNTIF(E674, "*RT*")</f>
        <v>0</v>
      </c>
      <c r="K674">
        <v>96</v>
      </c>
      <c r="L674">
        <v>31</v>
      </c>
      <c r="M674">
        <f>COUNTIF(E674, "*Jokowi*")</f>
        <v>0</v>
      </c>
      <c r="N674">
        <f>COUNTIF(E674, "*perempuan*")</f>
        <v>0</v>
      </c>
      <c r="O674" t="e">
        <f>FIND("HAM", E674)</f>
        <v>#VALUE!</v>
      </c>
      <c r="P674" t="e">
        <f>SEARCH("millennial", E674)</f>
        <v>#VALUE!</v>
      </c>
      <c r="Q674" t="e">
        <f>SEARCH("lingkungan", E674)</f>
        <v>#VALUE!</v>
      </c>
      <c r="R674" t="e">
        <f>SEARCH("asasi", E674)</f>
        <v>#VALUE!</v>
      </c>
      <c r="S674" t="e">
        <f t="shared" si="20"/>
        <v>#VALUE!</v>
      </c>
      <c r="T674">
        <f>COUNTIF(E674, "*212*")</f>
        <v>0</v>
      </c>
    </row>
    <row r="675" spans="1:20" ht="43.2" hidden="1" x14ac:dyDescent="0.3">
      <c r="A675" s="2" t="s">
        <v>3221</v>
      </c>
      <c r="B675" s="2" t="s">
        <v>3276</v>
      </c>
      <c r="C675" s="2" t="s">
        <v>3752</v>
      </c>
      <c r="D675" s="2" t="s">
        <v>4629</v>
      </c>
      <c r="E675" s="1" t="s">
        <v>1423</v>
      </c>
      <c r="F675" s="1">
        <f>COUNTIF(E675, "*#*")</f>
        <v>0</v>
      </c>
      <c r="G675" s="1" t="e">
        <f>FIND("#", E675)</f>
        <v>#VALUE!</v>
      </c>
      <c r="I675" s="1">
        <f>COUNTIF(E675, "*RT*")</f>
        <v>0</v>
      </c>
      <c r="K675">
        <v>96</v>
      </c>
      <c r="L675">
        <v>70</v>
      </c>
      <c r="M675">
        <f>COUNTIF(E675, "*Jokowi*")</f>
        <v>0</v>
      </c>
      <c r="N675">
        <f>COUNTIF(E675, "*perempuan*")</f>
        <v>0</v>
      </c>
      <c r="O675" t="e">
        <f>FIND("HAM", E675)</f>
        <v>#VALUE!</v>
      </c>
      <c r="P675" t="e">
        <f>SEARCH("millennial", E675)</f>
        <v>#VALUE!</v>
      </c>
      <c r="Q675" t="e">
        <f>SEARCH("lingkungan", E675)</f>
        <v>#VALUE!</v>
      </c>
      <c r="R675" t="e">
        <f>SEARCH("asasi", E675)</f>
        <v>#VALUE!</v>
      </c>
      <c r="S675" t="e">
        <f t="shared" si="20"/>
        <v>#VALUE!</v>
      </c>
      <c r="T675">
        <f>COUNTIF(E675, "*212*")</f>
        <v>0</v>
      </c>
    </row>
    <row r="676" spans="1:20" ht="43.2" hidden="1" x14ac:dyDescent="0.3">
      <c r="A676" s="2" t="s">
        <v>3325</v>
      </c>
      <c r="B676" s="2" t="s">
        <v>3193</v>
      </c>
      <c r="C676" s="2" t="s">
        <v>5415</v>
      </c>
      <c r="D676" s="2" t="s">
        <v>5522</v>
      </c>
      <c r="E676" s="1" t="s">
        <v>2377</v>
      </c>
      <c r="F676" s="1">
        <f>COUNTIF(E676, "*#*")</f>
        <v>0</v>
      </c>
      <c r="G676" s="1" t="e">
        <f>FIND("#", E676)</f>
        <v>#VALUE!</v>
      </c>
      <c r="I676" s="1">
        <f>COUNTIF(E676, "*RT*")</f>
        <v>0</v>
      </c>
      <c r="K676">
        <v>96</v>
      </c>
      <c r="L676">
        <v>26</v>
      </c>
      <c r="M676">
        <f>COUNTIF(E676, "*Jokowi*")</f>
        <v>0</v>
      </c>
      <c r="N676">
        <f>COUNTIF(E676, "*perempuan*")</f>
        <v>0</v>
      </c>
      <c r="O676" t="e">
        <f>FIND("HAM", E676)</f>
        <v>#VALUE!</v>
      </c>
      <c r="P676" t="e">
        <f>SEARCH("millennial", E676)</f>
        <v>#VALUE!</v>
      </c>
      <c r="Q676" t="e">
        <f>SEARCH("lingkungan", E676)</f>
        <v>#VALUE!</v>
      </c>
      <c r="R676" t="e">
        <f>SEARCH("asasi", E676)</f>
        <v>#VALUE!</v>
      </c>
      <c r="S676" t="e">
        <f t="shared" si="20"/>
        <v>#VALUE!</v>
      </c>
      <c r="T676">
        <f>COUNTIF(E676, "*212*")</f>
        <v>0</v>
      </c>
    </row>
    <row r="677" spans="1:20" ht="57.6" hidden="1" x14ac:dyDescent="0.3">
      <c r="A677" s="2" t="s">
        <v>3265</v>
      </c>
      <c r="B677" s="2" t="s">
        <v>3333</v>
      </c>
      <c r="C677" s="2" t="s">
        <v>5415</v>
      </c>
      <c r="D677" s="2" t="s">
        <v>6032</v>
      </c>
      <c r="E677" s="1" t="s">
        <v>2934</v>
      </c>
      <c r="F677" s="1">
        <f>COUNTIF(E677, "*#*")</f>
        <v>0</v>
      </c>
      <c r="G677" s="1" t="e">
        <f>FIND("#", E677)</f>
        <v>#VALUE!</v>
      </c>
      <c r="I677" s="1">
        <f>COUNTIF(E677, "*RT*")</f>
        <v>0</v>
      </c>
      <c r="K677">
        <v>96</v>
      </c>
      <c r="L677">
        <v>13</v>
      </c>
      <c r="M677">
        <f>COUNTIF(E677, "*Jokowi*")</f>
        <v>0</v>
      </c>
      <c r="N677">
        <f>COUNTIF(E677, "*perempuan*")</f>
        <v>0</v>
      </c>
      <c r="O677" t="e">
        <f>FIND("HAM", E677)</f>
        <v>#VALUE!</v>
      </c>
      <c r="P677" t="e">
        <f>SEARCH("millennial", E677)</f>
        <v>#VALUE!</v>
      </c>
      <c r="Q677" t="e">
        <f>SEARCH("lingkungan", E677)</f>
        <v>#VALUE!</v>
      </c>
      <c r="R677" t="e">
        <f>SEARCH("asasi", E677)</f>
        <v>#VALUE!</v>
      </c>
      <c r="S677" t="e">
        <f t="shared" si="20"/>
        <v>#VALUE!</v>
      </c>
      <c r="T677">
        <f>COUNTIF(E677, "*212*")</f>
        <v>0</v>
      </c>
    </row>
    <row r="678" spans="1:20" ht="43.2" hidden="1" x14ac:dyDescent="0.3">
      <c r="A678" s="2" t="s">
        <v>3238</v>
      </c>
      <c r="B678" s="2" t="s">
        <v>3252</v>
      </c>
      <c r="C678" s="2" t="s">
        <v>5415</v>
      </c>
      <c r="D678" s="2" t="s">
        <v>6207</v>
      </c>
      <c r="E678" s="1" t="s">
        <v>3135</v>
      </c>
      <c r="F678" s="1">
        <f>COUNTIF(E678, "*#*")</f>
        <v>0</v>
      </c>
      <c r="G678" s="1" t="e">
        <f>FIND("#", E678)</f>
        <v>#VALUE!</v>
      </c>
      <c r="I678" s="1">
        <f>COUNTIF(E678, "*RT*")</f>
        <v>0</v>
      </c>
      <c r="K678">
        <v>96</v>
      </c>
      <c r="L678">
        <v>7</v>
      </c>
      <c r="M678">
        <f>COUNTIF(E678, "*Jokowi*")</f>
        <v>0</v>
      </c>
      <c r="N678">
        <f>COUNTIF(E678, "*perempuan*")</f>
        <v>0</v>
      </c>
      <c r="O678" t="e">
        <f>FIND("HAM", E678)</f>
        <v>#VALUE!</v>
      </c>
      <c r="P678" t="e">
        <f>SEARCH("millennial", E678)</f>
        <v>#VALUE!</v>
      </c>
      <c r="Q678" t="e">
        <f>SEARCH("lingkungan", E678)</f>
        <v>#VALUE!</v>
      </c>
      <c r="R678" t="e">
        <f>SEARCH("asasi", E678)</f>
        <v>#VALUE!</v>
      </c>
      <c r="S678" t="e">
        <f t="shared" si="20"/>
        <v>#VALUE!</v>
      </c>
      <c r="T678">
        <f>COUNTIF(E678, "*212*")</f>
        <v>0</v>
      </c>
    </row>
    <row r="679" spans="1:20" ht="43.2" hidden="1" x14ac:dyDescent="0.3">
      <c r="A679" s="2" t="s">
        <v>3263</v>
      </c>
      <c r="B679" s="2" t="s">
        <v>3263</v>
      </c>
      <c r="C679" s="2" t="s">
        <v>3752</v>
      </c>
      <c r="D679" s="2" t="s">
        <v>4270</v>
      </c>
      <c r="E679" s="1" t="s">
        <v>1052</v>
      </c>
      <c r="F679" s="1">
        <f>COUNTIF(E679, "*#*")</f>
        <v>0</v>
      </c>
      <c r="G679" s="1" t="e">
        <f>FIND("#", E679)</f>
        <v>#VALUE!</v>
      </c>
      <c r="I679" s="1">
        <f>COUNTIF(E679, "*RT*")</f>
        <v>0</v>
      </c>
      <c r="K679">
        <v>95</v>
      </c>
      <c r="L679">
        <v>49</v>
      </c>
      <c r="M679">
        <f>COUNTIF(E679, "*Jokowi*")</f>
        <v>0</v>
      </c>
      <c r="N679">
        <f>COUNTIF(E679, "*perempuan*")</f>
        <v>0</v>
      </c>
      <c r="O679" t="e">
        <f>FIND("HAM", E679)</f>
        <v>#VALUE!</v>
      </c>
      <c r="P679" t="e">
        <f>SEARCH("millennial", E679)</f>
        <v>#VALUE!</v>
      </c>
      <c r="Q679" t="e">
        <f>SEARCH("lingkungan", E679)</f>
        <v>#VALUE!</v>
      </c>
      <c r="R679" t="e">
        <f>SEARCH("asasi", E679)</f>
        <v>#VALUE!</v>
      </c>
      <c r="S679" t="e">
        <f t="shared" si="20"/>
        <v>#VALUE!</v>
      </c>
      <c r="T679">
        <f>COUNTIF(E679, "*212*")</f>
        <v>0</v>
      </c>
    </row>
    <row r="680" spans="1:20" ht="43.2" hidden="1" x14ac:dyDescent="0.3">
      <c r="A680" s="2" t="s">
        <v>3485</v>
      </c>
      <c r="B680" s="2" t="s">
        <v>3254</v>
      </c>
      <c r="C680" s="2" t="s">
        <v>3752</v>
      </c>
      <c r="D680" s="2" t="s">
        <v>3904</v>
      </c>
      <c r="E680" s="1" t="s">
        <v>680</v>
      </c>
      <c r="F680" s="1">
        <f>COUNTIF(E680, "*#*")</f>
        <v>0</v>
      </c>
      <c r="G680" s="1" t="e">
        <f>FIND("#", E680)</f>
        <v>#VALUE!</v>
      </c>
      <c r="I680" s="1">
        <f>COUNTIF(E680, "*RT*")</f>
        <v>1</v>
      </c>
      <c r="J680" s="1">
        <f>FIND("RT",E680)</f>
        <v>1</v>
      </c>
      <c r="K680">
        <v>449</v>
      </c>
      <c r="L680">
        <v>0</v>
      </c>
      <c r="M680">
        <f>COUNTIF(E680, "*Jokowi*")</f>
        <v>0</v>
      </c>
      <c r="N680">
        <f>COUNTIF(E680, "*perempuan*")</f>
        <v>0</v>
      </c>
      <c r="O680" t="e">
        <f>FIND("HAM", E680)</f>
        <v>#VALUE!</v>
      </c>
      <c r="P680" t="e">
        <f>SEARCH("millennial", E680)</f>
        <v>#VALUE!</v>
      </c>
      <c r="Q680" t="e">
        <f>SEARCH("lingkungan", E680)</f>
        <v>#VALUE!</v>
      </c>
      <c r="R680" t="e">
        <f>SEARCH("asasi", E680)</f>
        <v>#VALUE!</v>
      </c>
      <c r="S680" t="e">
        <f t="shared" si="20"/>
        <v>#VALUE!</v>
      </c>
      <c r="T680">
        <f>COUNTIF(E680, "*212*")</f>
        <v>0</v>
      </c>
    </row>
    <row r="681" spans="1:20" ht="43.2" hidden="1" x14ac:dyDescent="0.3">
      <c r="A681" s="2" t="s">
        <v>3221</v>
      </c>
      <c r="B681" s="2" t="s">
        <v>3265</v>
      </c>
      <c r="C681" s="2" t="s">
        <v>3752</v>
      </c>
      <c r="D681" s="2" t="s">
        <v>4359</v>
      </c>
      <c r="E681" s="1" t="s">
        <v>1144</v>
      </c>
      <c r="F681" s="1">
        <f>COUNTIF(E681, "*#*")</f>
        <v>0</v>
      </c>
      <c r="G681" s="1" t="e">
        <f>FIND("#", E681)</f>
        <v>#VALUE!</v>
      </c>
      <c r="I681" s="1">
        <f>COUNTIF(E681, "*RT*")</f>
        <v>0</v>
      </c>
      <c r="K681">
        <v>95</v>
      </c>
      <c r="L681">
        <v>34</v>
      </c>
      <c r="M681">
        <f>COUNTIF(E681, "*Jokowi*")</f>
        <v>0</v>
      </c>
      <c r="N681">
        <f>COUNTIF(E681, "*perempuan*")</f>
        <v>0</v>
      </c>
      <c r="O681" t="e">
        <f>FIND("HAM", E681)</f>
        <v>#VALUE!</v>
      </c>
      <c r="P681" t="e">
        <f>SEARCH("millennial", E681)</f>
        <v>#VALUE!</v>
      </c>
      <c r="Q681" t="e">
        <f>SEARCH("lingkungan", E681)</f>
        <v>#VALUE!</v>
      </c>
      <c r="R681" t="e">
        <f>SEARCH("asasi", E681)</f>
        <v>#VALUE!</v>
      </c>
      <c r="S681" t="e">
        <f t="shared" si="20"/>
        <v>#VALUE!</v>
      </c>
      <c r="T681">
        <f>COUNTIF(E681, "*212*")</f>
        <v>0</v>
      </c>
    </row>
    <row r="682" spans="1:20" ht="43.2" hidden="1" x14ac:dyDescent="0.3">
      <c r="A682" s="2" t="s">
        <v>3254</v>
      </c>
      <c r="B682" s="2" t="s">
        <v>3333</v>
      </c>
      <c r="C682" s="2" t="s">
        <v>5415</v>
      </c>
      <c r="D682" s="2" t="s">
        <v>5950</v>
      </c>
      <c r="E682" s="1" t="s">
        <v>2845</v>
      </c>
      <c r="F682" s="1">
        <f>COUNTIF(E682, "*#*")</f>
        <v>0</v>
      </c>
      <c r="G682" s="1" t="e">
        <f>FIND("#", E682)</f>
        <v>#VALUE!</v>
      </c>
      <c r="I682" s="1">
        <f>COUNTIF(E682, "*RT*")</f>
        <v>0</v>
      </c>
      <c r="K682">
        <v>95</v>
      </c>
      <c r="L682">
        <v>11</v>
      </c>
      <c r="M682">
        <f>COUNTIF(E682, "*Jokowi*")</f>
        <v>0</v>
      </c>
      <c r="N682">
        <f>COUNTIF(E682, "*perempuan*")</f>
        <v>0</v>
      </c>
      <c r="O682" t="e">
        <f>FIND("HAM", E682)</f>
        <v>#VALUE!</v>
      </c>
      <c r="P682" t="e">
        <f>SEARCH("millennial", E682)</f>
        <v>#VALUE!</v>
      </c>
      <c r="Q682" t="e">
        <f>SEARCH("lingkungan", E682)</f>
        <v>#VALUE!</v>
      </c>
      <c r="R682" t="e">
        <f>SEARCH("asasi", E682)</f>
        <v>#VALUE!</v>
      </c>
      <c r="S682" t="e">
        <f t="shared" si="20"/>
        <v>#VALUE!</v>
      </c>
      <c r="T682">
        <f>COUNTIF(E682, "*212*")</f>
        <v>0</v>
      </c>
    </row>
    <row r="683" spans="1:20" ht="43.2" hidden="1" x14ac:dyDescent="0.3">
      <c r="A683" s="2" t="s">
        <v>3391</v>
      </c>
      <c r="B683" s="2" t="s">
        <v>3257</v>
      </c>
      <c r="C683" s="2" t="s">
        <v>3752</v>
      </c>
      <c r="D683" s="2" t="s">
        <v>4075</v>
      </c>
      <c r="E683" s="1" t="s">
        <v>854</v>
      </c>
      <c r="F683" s="1">
        <f>COUNTIF(E683, "*#*")</f>
        <v>0</v>
      </c>
      <c r="G683" s="1" t="e">
        <f>FIND("#", E683)</f>
        <v>#VALUE!</v>
      </c>
      <c r="I683" s="1">
        <f>COUNTIF(E683, "*RT*")</f>
        <v>0</v>
      </c>
      <c r="K683">
        <v>93</v>
      </c>
      <c r="L683">
        <v>49</v>
      </c>
      <c r="M683">
        <f>COUNTIF(E683, "*Jokowi*")</f>
        <v>0</v>
      </c>
      <c r="N683">
        <f>COUNTIF(E683, "*perempuan*")</f>
        <v>0</v>
      </c>
      <c r="O683" t="e">
        <f>FIND("HAM", E683)</f>
        <v>#VALUE!</v>
      </c>
      <c r="P683" t="e">
        <f>SEARCH("millennial", E683)</f>
        <v>#VALUE!</v>
      </c>
      <c r="Q683" t="e">
        <f>SEARCH("lingkungan", E683)</f>
        <v>#VALUE!</v>
      </c>
      <c r="R683" t="e">
        <f>SEARCH("asasi", E683)</f>
        <v>#VALUE!</v>
      </c>
      <c r="S683" t="e">
        <f t="shared" si="20"/>
        <v>#VALUE!</v>
      </c>
      <c r="T683">
        <f>COUNTIF(E683, "*212*")</f>
        <v>0</v>
      </c>
    </row>
    <row r="684" spans="1:20" ht="28.8" hidden="1" x14ac:dyDescent="0.3">
      <c r="A684" s="2" t="s">
        <v>3325</v>
      </c>
      <c r="B684" s="2" t="s">
        <v>3438</v>
      </c>
      <c r="C684" s="2" t="s">
        <v>3752</v>
      </c>
      <c r="D684" s="2" t="s">
        <v>4168</v>
      </c>
      <c r="E684" s="1" t="s">
        <v>947</v>
      </c>
      <c r="F684" s="1">
        <f>COUNTIF(E684, "*#*")</f>
        <v>0</v>
      </c>
      <c r="G684" s="1" t="e">
        <f>FIND("#", E684)</f>
        <v>#VALUE!</v>
      </c>
      <c r="I684" s="1">
        <f>COUNTIF(E684, "*RT*")</f>
        <v>0</v>
      </c>
      <c r="K684">
        <v>93</v>
      </c>
      <c r="L684">
        <v>89</v>
      </c>
      <c r="M684">
        <f>COUNTIF(E684, "*Jokowi*")</f>
        <v>0</v>
      </c>
      <c r="N684">
        <f>COUNTIF(E684, "*perempuan*")</f>
        <v>0</v>
      </c>
      <c r="O684" t="e">
        <f>FIND("HAM", E684)</f>
        <v>#VALUE!</v>
      </c>
      <c r="P684" t="e">
        <f>SEARCH("millennial", E684)</f>
        <v>#VALUE!</v>
      </c>
      <c r="Q684" t="e">
        <f>SEARCH("lingkungan", E684)</f>
        <v>#VALUE!</v>
      </c>
      <c r="R684" t="e">
        <f>SEARCH("asasi", E684)</f>
        <v>#VALUE!</v>
      </c>
      <c r="S684" t="e">
        <f t="shared" si="20"/>
        <v>#VALUE!</v>
      </c>
      <c r="T684">
        <f>COUNTIF(E684, "*212*")</f>
        <v>0</v>
      </c>
    </row>
    <row r="685" spans="1:20" ht="43.2" hidden="1" x14ac:dyDescent="0.3">
      <c r="A685" s="2" t="s">
        <v>3245</v>
      </c>
      <c r="B685" s="2" t="s">
        <v>3265</v>
      </c>
      <c r="C685" s="2" t="s">
        <v>3752</v>
      </c>
      <c r="D685" s="2" t="s">
        <v>4453</v>
      </c>
      <c r="E685" s="1" t="s">
        <v>1241</v>
      </c>
      <c r="F685" s="1">
        <f>COUNTIF(E685, "*#*")</f>
        <v>0</v>
      </c>
      <c r="G685" s="1" t="e">
        <f>FIND("#", E685)</f>
        <v>#VALUE!</v>
      </c>
      <c r="I685" s="1">
        <f>COUNTIF(E685, "*RT*")</f>
        <v>0</v>
      </c>
      <c r="K685">
        <v>93</v>
      </c>
      <c r="L685">
        <v>58</v>
      </c>
      <c r="M685">
        <f>COUNTIF(E685, "*Jokowi*")</f>
        <v>0</v>
      </c>
      <c r="N685">
        <f>COUNTIF(E685, "*perempuan*")</f>
        <v>0</v>
      </c>
      <c r="O685" t="e">
        <f>FIND("HAM", E685)</f>
        <v>#VALUE!</v>
      </c>
      <c r="P685" t="e">
        <f>SEARCH("millennial", E685)</f>
        <v>#VALUE!</v>
      </c>
      <c r="Q685" t="e">
        <f>SEARCH("lingkungan", E685)</f>
        <v>#VALUE!</v>
      </c>
      <c r="R685" t="e">
        <f>SEARCH("asasi", E685)</f>
        <v>#VALUE!</v>
      </c>
      <c r="S685" t="e">
        <f t="shared" si="20"/>
        <v>#VALUE!</v>
      </c>
      <c r="T685">
        <f>COUNTIF(E685, "*212*")</f>
        <v>0</v>
      </c>
    </row>
    <row r="686" spans="1:20" ht="57.6" hidden="1" x14ac:dyDescent="0.3">
      <c r="A686" s="2" t="s">
        <v>3265</v>
      </c>
      <c r="B686" s="2" t="s">
        <v>3263</v>
      </c>
      <c r="C686" s="2" t="s">
        <v>3752</v>
      </c>
      <c r="D686" s="2" t="s">
        <v>4180</v>
      </c>
      <c r="E686" s="1" t="s">
        <v>1071</v>
      </c>
      <c r="F686" s="1">
        <f>COUNTIF(E686, "*#*")</f>
        <v>0</v>
      </c>
      <c r="G686" s="1" t="e">
        <f>FIND("#", E686)</f>
        <v>#VALUE!</v>
      </c>
      <c r="I686" s="1">
        <f>COUNTIF(E686, "*RT*")</f>
        <v>0</v>
      </c>
      <c r="K686">
        <v>92</v>
      </c>
      <c r="L686">
        <v>36</v>
      </c>
      <c r="M686">
        <f>COUNTIF(E686, "*Jokowi*")</f>
        <v>0</v>
      </c>
      <c r="N686">
        <f>COUNTIF(E686, "*perempuan*")</f>
        <v>0</v>
      </c>
      <c r="O686" t="e">
        <f>FIND("HAM", E686)</f>
        <v>#VALUE!</v>
      </c>
      <c r="P686" t="e">
        <f>SEARCH("millennial", E686)</f>
        <v>#VALUE!</v>
      </c>
      <c r="Q686" t="e">
        <f>SEARCH("lingkungan", E686)</f>
        <v>#VALUE!</v>
      </c>
      <c r="R686" t="e">
        <f>SEARCH("asasi", E686)</f>
        <v>#VALUE!</v>
      </c>
      <c r="S686" t="e">
        <f t="shared" si="20"/>
        <v>#VALUE!</v>
      </c>
      <c r="T686">
        <f>COUNTIF(E686, "*212*")</f>
        <v>0</v>
      </c>
    </row>
    <row r="687" spans="1:20" ht="43.2" hidden="1" x14ac:dyDescent="0.3">
      <c r="A687" s="2" t="s">
        <v>3485</v>
      </c>
      <c r="B687" s="2" t="s">
        <v>3276</v>
      </c>
      <c r="C687" s="2" t="s">
        <v>3752</v>
      </c>
      <c r="D687" s="2" t="s">
        <v>4864</v>
      </c>
      <c r="E687" s="1" t="s">
        <v>1664</v>
      </c>
      <c r="F687" s="1">
        <f>COUNTIF(E687, "*#*")</f>
        <v>0</v>
      </c>
      <c r="G687" s="1" t="e">
        <f>FIND("#", E687)</f>
        <v>#VALUE!</v>
      </c>
      <c r="I687" s="1">
        <f>COUNTIF(E687, "*RT*")</f>
        <v>0</v>
      </c>
      <c r="K687">
        <v>92</v>
      </c>
      <c r="L687">
        <v>19</v>
      </c>
      <c r="M687">
        <f>COUNTIF(E687, "*Jokowi*")</f>
        <v>0</v>
      </c>
      <c r="N687">
        <f>COUNTIF(E687, "*perempuan*")</f>
        <v>0</v>
      </c>
      <c r="O687" t="e">
        <f>FIND("HAM", E687)</f>
        <v>#VALUE!</v>
      </c>
      <c r="P687" t="e">
        <f>SEARCH("millennial", E687)</f>
        <v>#VALUE!</v>
      </c>
      <c r="Q687" t="e">
        <f>SEARCH("lingkungan", E687)</f>
        <v>#VALUE!</v>
      </c>
      <c r="R687" t="e">
        <f>SEARCH("asasi", E687)</f>
        <v>#VALUE!</v>
      </c>
      <c r="S687" t="e">
        <f t="shared" si="20"/>
        <v>#VALUE!</v>
      </c>
      <c r="T687">
        <f>COUNTIF(E687, "*212*")</f>
        <v>0</v>
      </c>
    </row>
    <row r="688" spans="1:20" ht="43.2" hidden="1" x14ac:dyDescent="0.3">
      <c r="A688" s="2" t="s">
        <v>3199</v>
      </c>
      <c r="B688" s="2" t="s">
        <v>3263</v>
      </c>
      <c r="C688" s="2" t="s">
        <v>3752</v>
      </c>
      <c r="D688" s="2" t="s">
        <v>4199</v>
      </c>
      <c r="E688" s="1" t="s">
        <v>979</v>
      </c>
      <c r="F688" s="1">
        <f>COUNTIF(E688, "*#*")</f>
        <v>0</v>
      </c>
      <c r="G688" s="1" t="e">
        <f>FIND("#", E688)</f>
        <v>#VALUE!</v>
      </c>
      <c r="I688" s="1">
        <f>COUNTIF(E688, "*RT*")</f>
        <v>0</v>
      </c>
      <c r="K688">
        <v>91</v>
      </c>
      <c r="L688">
        <v>61</v>
      </c>
      <c r="M688">
        <f>COUNTIF(E688, "*Jokowi*")</f>
        <v>0</v>
      </c>
      <c r="N688">
        <f>COUNTIF(E688, "*perempuan*")</f>
        <v>0</v>
      </c>
      <c r="O688" t="e">
        <f>FIND("HAM", E688)</f>
        <v>#VALUE!</v>
      </c>
      <c r="P688" t="e">
        <f>SEARCH("millennial", E688)</f>
        <v>#VALUE!</v>
      </c>
      <c r="Q688" t="e">
        <f>SEARCH("lingkungan", E688)</f>
        <v>#VALUE!</v>
      </c>
      <c r="R688" t="e">
        <f>SEARCH("asasi", E688)</f>
        <v>#VALUE!</v>
      </c>
      <c r="S688" t="e">
        <f t="shared" si="20"/>
        <v>#VALUE!</v>
      </c>
      <c r="T688">
        <f>COUNTIF(E688, "*212*")</f>
        <v>0</v>
      </c>
    </row>
    <row r="689" spans="1:20" ht="43.2" hidden="1" x14ac:dyDescent="0.3">
      <c r="A689" s="2" t="s">
        <v>3221</v>
      </c>
      <c r="B689" s="2" t="s">
        <v>3276</v>
      </c>
      <c r="C689" s="2" t="s">
        <v>3752</v>
      </c>
      <c r="D689" s="2" t="s">
        <v>4620</v>
      </c>
      <c r="E689" s="1" t="s">
        <v>1414</v>
      </c>
      <c r="F689" s="1">
        <f>COUNTIF(E689, "*#*")</f>
        <v>0</v>
      </c>
      <c r="G689" s="1" t="e">
        <f>FIND("#", E689)</f>
        <v>#VALUE!</v>
      </c>
      <c r="I689" s="1">
        <f>COUNTIF(E689, "*RT*")</f>
        <v>0</v>
      </c>
      <c r="K689">
        <v>91</v>
      </c>
      <c r="L689">
        <v>25</v>
      </c>
      <c r="M689">
        <f>COUNTIF(E689, "*Jokowi*")</f>
        <v>0</v>
      </c>
      <c r="N689">
        <f>COUNTIF(E689, "*perempuan*")</f>
        <v>0</v>
      </c>
      <c r="O689" t="e">
        <f>FIND("HAM", E689)</f>
        <v>#VALUE!</v>
      </c>
      <c r="P689" t="e">
        <f>SEARCH("millennial", E689)</f>
        <v>#VALUE!</v>
      </c>
      <c r="Q689" t="e">
        <f>SEARCH("lingkungan", E689)</f>
        <v>#VALUE!</v>
      </c>
      <c r="R689" t="e">
        <f>SEARCH("asasi", E689)</f>
        <v>#VALUE!</v>
      </c>
      <c r="S689" t="e">
        <f t="shared" si="20"/>
        <v>#VALUE!</v>
      </c>
      <c r="T689">
        <f>COUNTIF(E689, "*212*")</f>
        <v>0</v>
      </c>
    </row>
    <row r="690" spans="1:20" ht="43.2" hidden="1" x14ac:dyDescent="0.3">
      <c r="A690" s="2" t="s">
        <v>3230</v>
      </c>
      <c r="B690" s="2" t="s">
        <v>3265</v>
      </c>
      <c r="C690" s="2" t="s">
        <v>3752</v>
      </c>
      <c r="D690" s="2" t="s">
        <v>4448</v>
      </c>
      <c r="E690" s="1" t="s">
        <v>1236</v>
      </c>
      <c r="F690" s="1">
        <f>COUNTIF(E690, "*#*")</f>
        <v>0</v>
      </c>
      <c r="G690" s="1" t="e">
        <f>FIND("#", E690)</f>
        <v>#VALUE!</v>
      </c>
      <c r="I690" s="1">
        <f>COUNTIF(E690, "*RT*")</f>
        <v>0</v>
      </c>
      <c r="K690">
        <v>90</v>
      </c>
      <c r="L690">
        <v>17</v>
      </c>
      <c r="M690">
        <f>COUNTIF(E690, "*Jokowi*")</f>
        <v>0</v>
      </c>
      <c r="N690">
        <f>COUNTIF(E690, "*perempuan*")</f>
        <v>0</v>
      </c>
      <c r="O690" t="e">
        <f>FIND("HAM", E690)</f>
        <v>#VALUE!</v>
      </c>
      <c r="P690" t="e">
        <f>SEARCH("millennial", E690)</f>
        <v>#VALUE!</v>
      </c>
      <c r="Q690" t="e">
        <f>SEARCH("lingkungan", E690)</f>
        <v>#VALUE!</v>
      </c>
      <c r="R690" t="e">
        <f>SEARCH("asasi", E690)</f>
        <v>#VALUE!</v>
      </c>
      <c r="S690" t="e">
        <f t="shared" si="20"/>
        <v>#VALUE!</v>
      </c>
      <c r="T690">
        <f>COUNTIF(E690, "*212*")</f>
        <v>0</v>
      </c>
    </row>
    <row r="691" spans="1:20" ht="43.2" hidden="1" x14ac:dyDescent="0.3">
      <c r="A691" s="2" t="s">
        <v>3298</v>
      </c>
      <c r="B691" s="2" t="s">
        <v>3485</v>
      </c>
      <c r="C691" s="2" t="s">
        <v>3752</v>
      </c>
      <c r="D691" s="2" t="s">
        <v>4919</v>
      </c>
      <c r="E691" s="1" t="s">
        <v>1721</v>
      </c>
      <c r="F691" s="1">
        <f>COUNTIF(E691, "*#*")</f>
        <v>0</v>
      </c>
      <c r="G691" s="1" t="e">
        <f>FIND("#", E691)</f>
        <v>#VALUE!</v>
      </c>
      <c r="I691" s="1">
        <f>COUNTIF(E691, "*RT*")</f>
        <v>0</v>
      </c>
      <c r="K691">
        <v>90</v>
      </c>
      <c r="L691">
        <v>33</v>
      </c>
      <c r="M691">
        <f>COUNTIF(E691, "*Jokowi*")</f>
        <v>0</v>
      </c>
      <c r="N691">
        <f>COUNTIF(E691, "*perempuan*")</f>
        <v>0</v>
      </c>
      <c r="O691" t="e">
        <f>FIND("HAM", E691)</f>
        <v>#VALUE!</v>
      </c>
      <c r="P691" t="e">
        <f>SEARCH("millennial", E691)</f>
        <v>#VALUE!</v>
      </c>
      <c r="Q691" t="e">
        <f>SEARCH("lingkungan", E691)</f>
        <v>#VALUE!</v>
      </c>
      <c r="R691" t="e">
        <f>SEARCH("asasi", E691)</f>
        <v>#VALUE!</v>
      </c>
      <c r="S691" t="e">
        <f t="shared" si="20"/>
        <v>#VALUE!</v>
      </c>
      <c r="T691">
        <f>COUNTIF(E691, "*212*")</f>
        <v>0</v>
      </c>
    </row>
    <row r="692" spans="1:20" ht="43.2" hidden="1" x14ac:dyDescent="0.3">
      <c r="A692" s="2" t="s">
        <v>3588</v>
      </c>
      <c r="B692" s="2" t="s">
        <v>3285</v>
      </c>
      <c r="C692" s="2" t="s">
        <v>5415</v>
      </c>
      <c r="D692" s="2" t="s">
        <v>5663</v>
      </c>
      <c r="E692" s="1" t="s">
        <v>2532</v>
      </c>
      <c r="F692" s="1">
        <f>COUNTIF(E692, "*#*")</f>
        <v>0</v>
      </c>
      <c r="G692" s="1" t="e">
        <f>FIND("#", E692)</f>
        <v>#VALUE!</v>
      </c>
      <c r="I692" s="1">
        <f>COUNTIF(E692, "*RT*")</f>
        <v>0</v>
      </c>
      <c r="K692">
        <v>90</v>
      </c>
      <c r="L692">
        <v>29</v>
      </c>
      <c r="M692">
        <f>COUNTIF(E692, "*Jokowi*")</f>
        <v>0</v>
      </c>
      <c r="N692">
        <f>COUNTIF(E692, "*perempuan*")</f>
        <v>0</v>
      </c>
      <c r="O692" t="e">
        <f>FIND("HAM", E692)</f>
        <v>#VALUE!</v>
      </c>
      <c r="P692" t="e">
        <f>SEARCH("millennial", E692)</f>
        <v>#VALUE!</v>
      </c>
      <c r="Q692" t="e">
        <f>SEARCH("lingkungan", E692)</f>
        <v>#VALUE!</v>
      </c>
      <c r="R692" t="e">
        <f>SEARCH("asasi", E692)</f>
        <v>#VALUE!</v>
      </c>
      <c r="S692" t="e">
        <f t="shared" si="20"/>
        <v>#VALUE!</v>
      </c>
      <c r="T692">
        <f>COUNTIF(E692, "*212*")</f>
        <v>0</v>
      </c>
    </row>
    <row r="693" spans="1:20" ht="57.6" hidden="1" x14ac:dyDescent="0.3">
      <c r="A693" s="2" t="s">
        <v>3438</v>
      </c>
      <c r="B693" s="2" t="s">
        <v>3285</v>
      </c>
      <c r="C693" s="2" t="s">
        <v>3752</v>
      </c>
      <c r="D693" s="2" t="s">
        <v>3790</v>
      </c>
      <c r="E693" s="1" t="s">
        <v>565</v>
      </c>
      <c r="F693" s="1">
        <f>COUNTIF(E693, "*#*")</f>
        <v>0</v>
      </c>
      <c r="G693" s="1" t="e">
        <f>FIND("#", E693)</f>
        <v>#VALUE!</v>
      </c>
      <c r="I693" s="1">
        <f>COUNTIF(E693, "*RT*")</f>
        <v>0</v>
      </c>
      <c r="K693">
        <v>89</v>
      </c>
      <c r="L693">
        <v>101</v>
      </c>
      <c r="M693">
        <f>COUNTIF(E693, "*Jokowi*")</f>
        <v>0</v>
      </c>
      <c r="N693">
        <f>COUNTIF(E693, "*perempuan*")</f>
        <v>0</v>
      </c>
      <c r="O693" t="e">
        <f>FIND("HAM", E693)</f>
        <v>#VALUE!</v>
      </c>
      <c r="P693" t="e">
        <f>SEARCH("millennial", E693)</f>
        <v>#VALUE!</v>
      </c>
      <c r="Q693" t="e">
        <f>SEARCH("lingkungan", E693)</f>
        <v>#VALUE!</v>
      </c>
      <c r="R693" t="e">
        <f>SEARCH("asasi", E693)</f>
        <v>#VALUE!</v>
      </c>
      <c r="S693" t="e">
        <f t="shared" si="20"/>
        <v>#VALUE!</v>
      </c>
      <c r="T693">
        <f>COUNTIF(E693, "*212*")</f>
        <v>0</v>
      </c>
    </row>
    <row r="694" spans="1:20" ht="43.2" hidden="1" x14ac:dyDescent="0.3">
      <c r="A694" s="2" t="s">
        <v>3221</v>
      </c>
      <c r="B694" s="2" t="s">
        <v>3265</v>
      </c>
      <c r="C694" s="2" t="s">
        <v>3752</v>
      </c>
      <c r="D694" s="2" t="s">
        <v>4398</v>
      </c>
      <c r="E694" s="1" t="s">
        <v>1184</v>
      </c>
      <c r="F694" s="1">
        <f>COUNTIF(E694, "*#*")</f>
        <v>0</v>
      </c>
      <c r="G694" s="1" t="e">
        <f>FIND("#", E694)</f>
        <v>#VALUE!</v>
      </c>
      <c r="I694" s="1">
        <f>COUNTIF(E694, "*RT*")</f>
        <v>0</v>
      </c>
      <c r="K694">
        <v>88</v>
      </c>
      <c r="L694">
        <v>15</v>
      </c>
      <c r="M694">
        <f>COUNTIF(E694, "*Jokowi*")</f>
        <v>0</v>
      </c>
      <c r="N694">
        <f>COUNTIF(E694, "*perempuan*")</f>
        <v>0</v>
      </c>
      <c r="O694" t="e">
        <f>FIND("HAM", E694)</f>
        <v>#VALUE!</v>
      </c>
      <c r="P694" t="e">
        <f>SEARCH("millennial", E694)</f>
        <v>#VALUE!</v>
      </c>
      <c r="Q694" t="e">
        <f>SEARCH("lingkungan", E694)</f>
        <v>#VALUE!</v>
      </c>
      <c r="R694" t="e">
        <f>SEARCH("asasi", E694)</f>
        <v>#VALUE!</v>
      </c>
      <c r="S694" t="e">
        <f t="shared" si="20"/>
        <v>#VALUE!</v>
      </c>
      <c r="T694">
        <f>COUNTIF(E694, "*212*")</f>
        <v>0</v>
      </c>
    </row>
    <row r="695" spans="1:20" ht="43.2" hidden="1" x14ac:dyDescent="0.3">
      <c r="A695" s="2" t="s">
        <v>3263</v>
      </c>
      <c r="B695" s="2" t="s">
        <v>3438</v>
      </c>
      <c r="C695" s="2" t="s">
        <v>3194</v>
      </c>
      <c r="D695" s="2" t="s">
        <v>3468</v>
      </c>
      <c r="E695" s="1" t="s">
        <v>250</v>
      </c>
      <c r="F695" s="1">
        <f>COUNTIF(E695, "*#*")</f>
        <v>0</v>
      </c>
      <c r="G695" s="1" t="e">
        <f>FIND("#", E695)</f>
        <v>#VALUE!</v>
      </c>
      <c r="I695" s="1">
        <f>COUNTIF(E695, "*RT*")</f>
        <v>0</v>
      </c>
      <c r="K695">
        <v>39</v>
      </c>
      <c r="L695">
        <v>267</v>
      </c>
      <c r="M695">
        <f>COUNTIF(E695, "*Jokowi*")</f>
        <v>0</v>
      </c>
      <c r="N695">
        <f>COUNTIF(E695, "*perempuan*")</f>
        <v>0</v>
      </c>
      <c r="O695" t="e">
        <f>FIND("HAM", E695)</f>
        <v>#VALUE!</v>
      </c>
      <c r="P695" t="e">
        <f>SEARCH("millennial", E695)</f>
        <v>#VALUE!</v>
      </c>
      <c r="Q695" t="e">
        <f>SEARCH("lingkungan", E695)</f>
        <v>#VALUE!</v>
      </c>
      <c r="R695" t="e">
        <f>SEARCH("asasi", E695)</f>
        <v>#VALUE!</v>
      </c>
      <c r="S695" t="e">
        <f t="shared" si="20"/>
        <v>#VALUE!</v>
      </c>
      <c r="T695">
        <f>COUNTIF(E695, "*212*")</f>
        <v>0</v>
      </c>
    </row>
    <row r="696" spans="1:20" ht="57.6" hidden="1" x14ac:dyDescent="0.3">
      <c r="A696" s="2" t="s">
        <v>3438</v>
      </c>
      <c r="B696" s="2" t="s">
        <v>3263</v>
      </c>
      <c r="C696" s="2" t="s">
        <v>3752</v>
      </c>
      <c r="D696" s="2" t="s">
        <v>4260</v>
      </c>
      <c r="E696" s="1" t="s">
        <v>1042</v>
      </c>
      <c r="F696" s="1">
        <f>COUNTIF(E696, "*#*")</f>
        <v>0</v>
      </c>
      <c r="G696" s="1" t="e">
        <f>FIND("#", E696)</f>
        <v>#VALUE!</v>
      </c>
      <c r="I696" s="1">
        <f>COUNTIF(E696, "*RT*")</f>
        <v>0</v>
      </c>
      <c r="K696">
        <v>87</v>
      </c>
      <c r="L696">
        <v>34</v>
      </c>
      <c r="M696">
        <f>COUNTIF(E696, "*Jokowi*")</f>
        <v>0</v>
      </c>
      <c r="N696">
        <f>COUNTIF(E696, "*perempuan*")</f>
        <v>0</v>
      </c>
      <c r="O696" t="e">
        <f>FIND("HAM", E696)</f>
        <v>#VALUE!</v>
      </c>
      <c r="P696" t="e">
        <f>SEARCH("millennial", E696)</f>
        <v>#VALUE!</v>
      </c>
      <c r="Q696" t="e">
        <f>SEARCH("lingkungan", E696)</f>
        <v>#VALUE!</v>
      </c>
      <c r="R696" t="e">
        <f>SEARCH("asasi", E696)</f>
        <v>#VALUE!</v>
      </c>
      <c r="S696" t="e">
        <f t="shared" si="20"/>
        <v>#VALUE!</v>
      </c>
      <c r="T696">
        <f>COUNTIF(E696, "*212*")</f>
        <v>0</v>
      </c>
    </row>
    <row r="697" spans="1:20" ht="43.2" hidden="1" x14ac:dyDescent="0.3">
      <c r="A697" s="2" t="s">
        <v>3221</v>
      </c>
      <c r="B697" s="2" t="s">
        <v>3265</v>
      </c>
      <c r="C697" s="2" t="s">
        <v>3752</v>
      </c>
      <c r="D697" s="2" t="s">
        <v>4360</v>
      </c>
      <c r="E697" s="1" t="s">
        <v>1145</v>
      </c>
      <c r="F697" s="1">
        <f>COUNTIF(E697, "*#*")</f>
        <v>0</v>
      </c>
      <c r="G697" s="1" t="e">
        <f>FIND("#", E697)</f>
        <v>#VALUE!</v>
      </c>
      <c r="I697" s="1">
        <f>COUNTIF(E697, "*RT*")</f>
        <v>0</v>
      </c>
      <c r="K697">
        <v>87</v>
      </c>
      <c r="L697">
        <v>23</v>
      </c>
      <c r="M697">
        <f>COUNTIF(E697, "*Jokowi*")</f>
        <v>0</v>
      </c>
      <c r="N697">
        <f>COUNTIF(E697, "*perempuan*")</f>
        <v>0</v>
      </c>
      <c r="O697" t="e">
        <f>FIND("HAM", E697)</f>
        <v>#VALUE!</v>
      </c>
      <c r="P697" t="e">
        <f>SEARCH("millennial", E697)</f>
        <v>#VALUE!</v>
      </c>
      <c r="Q697" t="e">
        <f>SEARCH("lingkungan", E697)</f>
        <v>#VALUE!</v>
      </c>
      <c r="R697" t="e">
        <f>SEARCH("asasi", E697)</f>
        <v>#VALUE!</v>
      </c>
      <c r="S697" t="e">
        <f t="shared" si="20"/>
        <v>#VALUE!</v>
      </c>
      <c r="T697">
        <f>COUNTIF(E697, "*212*")</f>
        <v>0</v>
      </c>
    </row>
    <row r="698" spans="1:20" ht="43.2" hidden="1" x14ac:dyDescent="0.3">
      <c r="A698" s="2" t="s">
        <v>3485</v>
      </c>
      <c r="B698" s="2" t="s">
        <v>3276</v>
      </c>
      <c r="C698" s="2" t="s">
        <v>3752</v>
      </c>
      <c r="D698" s="2" t="s">
        <v>4862</v>
      </c>
      <c r="E698" s="1" t="s">
        <v>1662</v>
      </c>
      <c r="F698" s="1">
        <f>COUNTIF(E698, "*#*")</f>
        <v>0</v>
      </c>
      <c r="G698" s="1" t="e">
        <f>FIND("#", E698)</f>
        <v>#VALUE!</v>
      </c>
      <c r="I698" s="1">
        <f>COUNTIF(E698, "*RT*")</f>
        <v>0</v>
      </c>
      <c r="K698">
        <v>87</v>
      </c>
      <c r="L698">
        <v>21</v>
      </c>
      <c r="M698">
        <f>COUNTIF(E698, "*Jokowi*")</f>
        <v>0</v>
      </c>
      <c r="N698">
        <f>COUNTIF(E698, "*perempuan*")</f>
        <v>0</v>
      </c>
      <c r="O698" t="e">
        <f>FIND("HAM", E698)</f>
        <v>#VALUE!</v>
      </c>
      <c r="P698" t="e">
        <f>SEARCH("millennial", E698)</f>
        <v>#VALUE!</v>
      </c>
      <c r="Q698" t="e">
        <f>SEARCH("lingkungan", E698)</f>
        <v>#VALUE!</v>
      </c>
      <c r="R698" t="e">
        <f>SEARCH("asasi", E698)</f>
        <v>#VALUE!</v>
      </c>
      <c r="S698" t="e">
        <f t="shared" si="20"/>
        <v>#VALUE!</v>
      </c>
      <c r="T698">
        <f>COUNTIF(E698, "*212*")</f>
        <v>0</v>
      </c>
    </row>
    <row r="699" spans="1:20" ht="43.2" hidden="1" x14ac:dyDescent="0.3">
      <c r="A699" s="2" t="s">
        <v>3485</v>
      </c>
      <c r="B699" s="2" t="s">
        <v>3276</v>
      </c>
      <c r="C699" s="2" t="s">
        <v>3752</v>
      </c>
      <c r="D699" s="2" t="s">
        <v>4878</v>
      </c>
      <c r="E699" s="1" t="s">
        <v>1679</v>
      </c>
      <c r="F699" s="1">
        <f>COUNTIF(E699, "*#*")</f>
        <v>0</v>
      </c>
      <c r="G699" s="1" t="e">
        <f>FIND("#", E699)</f>
        <v>#VALUE!</v>
      </c>
      <c r="I699" s="1">
        <f>COUNTIF(E699, "*RT*")</f>
        <v>0</v>
      </c>
      <c r="K699">
        <v>87</v>
      </c>
      <c r="L699">
        <v>14</v>
      </c>
      <c r="M699">
        <f>COUNTIF(E699, "*Jokowi*")</f>
        <v>0</v>
      </c>
      <c r="N699">
        <f>COUNTIF(E699, "*perempuan*")</f>
        <v>0</v>
      </c>
      <c r="O699" t="e">
        <f>FIND("HAM", E699)</f>
        <v>#VALUE!</v>
      </c>
      <c r="P699" t="e">
        <f>SEARCH("millennial", E699)</f>
        <v>#VALUE!</v>
      </c>
      <c r="Q699" t="e">
        <f>SEARCH("lingkungan", E699)</f>
        <v>#VALUE!</v>
      </c>
      <c r="R699" t="e">
        <f>SEARCH("asasi", E699)</f>
        <v>#VALUE!</v>
      </c>
      <c r="S699" t="e">
        <f t="shared" si="20"/>
        <v>#VALUE!</v>
      </c>
      <c r="T699">
        <f>COUNTIF(E699, "*212*")</f>
        <v>0</v>
      </c>
    </row>
    <row r="700" spans="1:20" ht="43.2" hidden="1" x14ac:dyDescent="0.3">
      <c r="A700" s="2" t="s">
        <v>3227</v>
      </c>
      <c r="B700" s="2" t="s">
        <v>3257</v>
      </c>
      <c r="C700" s="2" t="s">
        <v>3513</v>
      </c>
      <c r="D700" s="2" t="s">
        <v>3534</v>
      </c>
      <c r="E700" s="1" t="s">
        <v>313</v>
      </c>
      <c r="F700" s="1">
        <f>COUNTIF(E700, "*#*")</f>
        <v>0</v>
      </c>
      <c r="G700" s="1" t="e">
        <f>FIND("#", E700)</f>
        <v>#VALUE!</v>
      </c>
      <c r="I700" s="1">
        <f>COUNTIF(E700, "*RT*")</f>
        <v>0</v>
      </c>
      <c r="K700">
        <v>86</v>
      </c>
      <c r="L700">
        <v>502</v>
      </c>
      <c r="M700">
        <f>COUNTIF(E700, "*Jokowi*")</f>
        <v>0</v>
      </c>
      <c r="N700">
        <f>COUNTIF(E700, "*perempuan*")</f>
        <v>0</v>
      </c>
      <c r="O700" t="e">
        <f>FIND("HAM", E700)</f>
        <v>#VALUE!</v>
      </c>
      <c r="P700" t="e">
        <f>SEARCH("millennial", E700)</f>
        <v>#VALUE!</v>
      </c>
      <c r="Q700" t="e">
        <f>SEARCH("lingkungan", E700)</f>
        <v>#VALUE!</v>
      </c>
      <c r="R700" t="e">
        <f>SEARCH("asasi", E700)</f>
        <v>#VALUE!</v>
      </c>
      <c r="S700" t="e">
        <f t="shared" si="20"/>
        <v>#VALUE!</v>
      </c>
      <c r="T700">
        <f>COUNTIF(E700, "*212*")</f>
        <v>0</v>
      </c>
    </row>
    <row r="701" spans="1:20" ht="43.2" hidden="1" x14ac:dyDescent="0.3">
      <c r="A701" s="2" t="s">
        <v>3221</v>
      </c>
      <c r="B701" s="2" t="s">
        <v>3276</v>
      </c>
      <c r="C701" s="2" t="s">
        <v>3752</v>
      </c>
      <c r="D701" s="2" t="s">
        <v>4627</v>
      </c>
      <c r="E701" s="1" t="s">
        <v>1421</v>
      </c>
      <c r="F701" s="1">
        <f>COUNTIF(E701, "*#*")</f>
        <v>0</v>
      </c>
      <c r="G701" s="1" t="e">
        <f>FIND("#", E701)</f>
        <v>#VALUE!</v>
      </c>
      <c r="I701" s="1">
        <f>COUNTIF(E701, "*RT*")</f>
        <v>0</v>
      </c>
      <c r="K701">
        <v>86</v>
      </c>
      <c r="L701">
        <v>33</v>
      </c>
      <c r="M701">
        <f>COUNTIF(E701, "*Jokowi*")</f>
        <v>0</v>
      </c>
      <c r="N701">
        <f>COUNTIF(E701, "*perempuan*")</f>
        <v>0</v>
      </c>
      <c r="O701" t="e">
        <f>FIND("HAM", E701)</f>
        <v>#VALUE!</v>
      </c>
      <c r="P701" t="e">
        <f>SEARCH("millennial", E701)</f>
        <v>#VALUE!</v>
      </c>
      <c r="Q701" t="e">
        <f>SEARCH("lingkungan", E701)</f>
        <v>#VALUE!</v>
      </c>
      <c r="R701" t="e">
        <f>SEARCH("asasi", E701)</f>
        <v>#VALUE!</v>
      </c>
      <c r="S701" t="e">
        <f t="shared" si="20"/>
        <v>#VALUE!</v>
      </c>
      <c r="T701">
        <f>COUNTIF(E701, "*212*")</f>
        <v>0</v>
      </c>
    </row>
    <row r="702" spans="1:20" ht="57.6" hidden="1" x14ac:dyDescent="0.3">
      <c r="A702" s="2" t="s">
        <v>3588</v>
      </c>
      <c r="B702" s="2" t="s">
        <v>3276</v>
      </c>
      <c r="C702" s="2" t="s">
        <v>3752</v>
      </c>
      <c r="D702" s="2" t="s">
        <v>4671</v>
      </c>
      <c r="E702" s="1" t="s">
        <v>1466</v>
      </c>
      <c r="F702" s="1">
        <f>COUNTIF(E702, "*#*")</f>
        <v>0</v>
      </c>
      <c r="G702" s="1" t="e">
        <f>FIND("#", E702)</f>
        <v>#VALUE!</v>
      </c>
      <c r="I702" s="1">
        <f>COUNTIF(E702, "*RT*")</f>
        <v>0</v>
      </c>
      <c r="K702">
        <v>86</v>
      </c>
      <c r="L702">
        <v>26</v>
      </c>
      <c r="M702">
        <f>COUNTIF(E702, "*Jokowi*")</f>
        <v>0</v>
      </c>
      <c r="N702">
        <f>COUNTIF(E702, "*perempuan*")</f>
        <v>0</v>
      </c>
      <c r="O702" t="e">
        <f>FIND("HAM", E702)</f>
        <v>#VALUE!</v>
      </c>
      <c r="P702" t="e">
        <f>SEARCH("millennial", E702)</f>
        <v>#VALUE!</v>
      </c>
      <c r="Q702" t="e">
        <f>SEARCH("lingkungan", E702)</f>
        <v>#VALUE!</v>
      </c>
      <c r="R702" t="e">
        <f>SEARCH("asasi", E702)</f>
        <v>#VALUE!</v>
      </c>
      <c r="S702" t="e">
        <f t="shared" si="20"/>
        <v>#VALUE!</v>
      </c>
      <c r="T702">
        <f>COUNTIF(E702, "*212*")</f>
        <v>0</v>
      </c>
    </row>
    <row r="703" spans="1:20" ht="43.2" hidden="1" x14ac:dyDescent="0.3">
      <c r="A703" s="2" t="s">
        <v>3438</v>
      </c>
      <c r="B703" s="2" t="s">
        <v>3193</v>
      </c>
      <c r="C703" s="2" t="s">
        <v>5415</v>
      </c>
      <c r="D703" s="2" t="s">
        <v>5635</v>
      </c>
      <c r="E703" s="1" t="s">
        <v>2496</v>
      </c>
      <c r="F703" s="1">
        <f>COUNTIF(E703, "*#*")</f>
        <v>0</v>
      </c>
      <c r="G703" s="1" t="e">
        <f>FIND("#", E703)</f>
        <v>#VALUE!</v>
      </c>
      <c r="I703" s="1">
        <f>COUNTIF(E703, "*RT*")</f>
        <v>0</v>
      </c>
      <c r="K703">
        <v>86</v>
      </c>
      <c r="L703">
        <v>14</v>
      </c>
      <c r="M703">
        <f>COUNTIF(E703, "*Jokowi*")</f>
        <v>0</v>
      </c>
      <c r="N703">
        <f>COUNTIF(E703, "*perempuan*")</f>
        <v>0</v>
      </c>
      <c r="O703" t="e">
        <f>FIND("HAM", E703)</f>
        <v>#VALUE!</v>
      </c>
      <c r="P703" t="e">
        <f>SEARCH("millennial", E703)</f>
        <v>#VALUE!</v>
      </c>
      <c r="Q703" t="e">
        <f>SEARCH("lingkungan", E703)</f>
        <v>#VALUE!</v>
      </c>
      <c r="R703" t="e">
        <f>SEARCH("asasi", E703)</f>
        <v>#VALUE!</v>
      </c>
      <c r="S703" t="e">
        <f t="shared" si="20"/>
        <v>#VALUE!</v>
      </c>
      <c r="T703">
        <f>COUNTIF(E703, "*212*")</f>
        <v>0</v>
      </c>
    </row>
    <row r="704" spans="1:20" ht="43.2" hidden="1" x14ac:dyDescent="0.3">
      <c r="A704" s="2" t="s">
        <v>3391</v>
      </c>
      <c r="B704" s="2" t="s">
        <v>3257</v>
      </c>
      <c r="C704" s="2" t="s">
        <v>3752</v>
      </c>
      <c r="D704" s="2" t="s">
        <v>4074</v>
      </c>
      <c r="E704" s="1" t="s">
        <v>853</v>
      </c>
      <c r="F704" s="1">
        <f>COUNTIF(E704, "*#*")</f>
        <v>0</v>
      </c>
      <c r="G704" s="1" t="e">
        <f>FIND("#", E704)</f>
        <v>#VALUE!</v>
      </c>
      <c r="I704" s="1">
        <f>COUNTIF(E704, "*RT*")</f>
        <v>1</v>
      </c>
      <c r="J704" s="1" t="e">
        <f>FIND("RT",E704)</f>
        <v>#VALUE!</v>
      </c>
      <c r="K704">
        <v>85</v>
      </c>
      <c r="L704">
        <v>55</v>
      </c>
      <c r="M704">
        <f>COUNTIF(E704, "*Jokowi*")</f>
        <v>0</v>
      </c>
      <c r="N704">
        <f>COUNTIF(E704, "*perempuan*")</f>
        <v>0</v>
      </c>
      <c r="O704" t="e">
        <f>FIND("HAM", E704)</f>
        <v>#VALUE!</v>
      </c>
      <c r="P704" t="e">
        <f>SEARCH("millennial", E704)</f>
        <v>#VALUE!</v>
      </c>
      <c r="Q704" t="e">
        <f>SEARCH("lingkungan", E704)</f>
        <v>#VALUE!</v>
      </c>
      <c r="R704" t="e">
        <f>SEARCH("asasi", E704)</f>
        <v>#VALUE!</v>
      </c>
      <c r="S704" t="e">
        <f t="shared" si="20"/>
        <v>#VALUE!</v>
      </c>
      <c r="T704">
        <f>COUNTIF(E704, "*212*")</f>
        <v>0</v>
      </c>
    </row>
    <row r="705" spans="1:20" ht="43.2" hidden="1" x14ac:dyDescent="0.3">
      <c r="A705" s="2" t="s">
        <v>3433</v>
      </c>
      <c r="B705" s="2" t="s">
        <v>3263</v>
      </c>
      <c r="C705" s="2" t="s">
        <v>3752</v>
      </c>
      <c r="D705" s="2" t="s">
        <v>4212</v>
      </c>
      <c r="E705" s="1" t="s">
        <v>992</v>
      </c>
      <c r="F705" s="1">
        <f>COUNTIF(E705, "*#*")</f>
        <v>0</v>
      </c>
      <c r="G705" s="1" t="e">
        <f>FIND("#", E705)</f>
        <v>#VALUE!</v>
      </c>
      <c r="I705" s="1">
        <f>COUNTIF(E705, "*RT*")</f>
        <v>1</v>
      </c>
      <c r="J705" s="1" t="e">
        <f>FIND("RT",E705)</f>
        <v>#VALUE!</v>
      </c>
      <c r="K705">
        <v>85</v>
      </c>
      <c r="L705">
        <v>45</v>
      </c>
      <c r="M705">
        <f>COUNTIF(E705, "*Jokowi*")</f>
        <v>0</v>
      </c>
      <c r="N705">
        <f>COUNTIF(E705, "*perempuan*")</f>
        <v>0</v>
      </c>
      <c r="O705" t="e">
        <f>FIND("HAM", E705)</f>
        <v>#VALUE!</v>
      </c>
      <c r="P705" t="e">
        <f>SEARCH("millennial", E705)</f>
        <v>#VALUE!</v>
      </c>
      <c r="Q705" t="e">
        <f>SEARCH("lingkungan", E705)</f>
        <v>#VALUE!</v>
      </c>
      <c r="R705" t="e">
        <f>SEARCH("asasi", E705)</f>
        <v>#VALUE!</v>
      </c>
      <c r="S705" t="e">
        <f t="shared" si="20"/>
        <v>#VALUE!</v>
      </c>
      <c r="T705">
        <f>COUNTIF(E705, "*212*")</f>
        <v>0</v>
      </c>
    </row>
    <row r="706" spans="1:20" ht="43.2" hidden="1" x14ac:dyDescent="0.3">
      <c r="A706" s="2" t="s">
        <v>3257</v>
      </c>
      <c r="B706" s="2" t="s">
        <v>3265</v>
      </c>
      <c r="C706" s="2" t="s">
        <v>3752</v>
      </c>
      <c r="D706" s="2" t="s">
        <v>4520</v>
      </c>
      <c r="E706" s="1" t="s">
        <v>1311</v>
      </c>
      <c r="F706" s="1">
        <f>COUNTIF(E706, "*#*")</f>
        <v>0</v>
      </c>
      <c r="G706" s="1" t="e">
        <f>FIND("#", E706)</f>
        <v>#VALUE!</v>
      </c>
      <c r="I706" s="1">
        <f>COUNTIF(E706, "*RT*")</f>
        <v>0</v>
      </c>
      <c r="K706">
        <v>85</v>
      </c>
      <c r="L706">
        <v>23</v>
      </c>
      <c r="M706">
        <f>COUNTIF(E706, "*Jokowi*")</f>
        <v>0</v>
      </c>
      <c r="N706">
        <f>COUNTIF(E706, "*perempuan*")</f>
        <v>0</v>
      </c>
      <c r="O706" t="e">
        <f>FIND("HAM", E706)</f>
        <v>#VALUE!</v>
      </c>
      <c r="P706" t="e">
        <f>SEARCH("millennial", E706)</f>
        <v>#VALUE!</v>
      </c>
      <c r="Q706" t="e">
        <f>SEARCH("lingkungan", E706)</f>
        <v>#VALUE!</v>
      </c>
      <c r="R706" t="e">
        <f>SEARCH("asasi", E706)</f>
        <v>#VALUE!</v>
      </c>
      <c r="S706" t="e">
        <f t="shared" si="20"/>
        <v>#VALUE!</v>
      </c>
      <c r="T706">
        <f>COUNTIF(E706, "*212*")</f>
        <v>0</v>
      </c>
    </row>
    <row r="707" spans="1:20" ht="57.6" hidden="1" x14ac:dyDescent="0.3">
      <c r="A707" s="2" t="s">
        <v>3199</v>
      </c>
      <c r="B707" s="2" t="s">
        <v>3276</v>
      </c>
      <c r="C707" s="2" t="s">
        <v>3752</v>
      </c>
      <c r="D707" s="2" t="s">
        <v>4580</v>
      </c>
      <c r="E707" s="1" t="s">
        <v>1373</v>
      </c>
      <c r="F707" s="1">
        <f>COUNTIF(E707, "*#*")</f>
        <v>0</v>
      </c>
      <c r="G707" s="1" t="e">
        <f>FIND("#", E707)</f>
        <v>#VALUE!</v>
      </c>
      <c r="I707" s="1">
        <f>COUNTIF(E707, "*RT*")</f>
        <v>0</v>
      </c>
      <c r="K707">
        <v>85</v>
      </c>
      <c r="L707">
        <v>9</v>
      </c>
      <c r="M707">
        <f>COUNTIF(E707, "*Jokowi*")</f>
        <v>0</v>
      </c>
      <c r="N707">
        <f>COUNTIF(E707, "*perempuan*")</f>
        <v>0</v>
      </c>
      <c r="O707" t="e">
        <f>FIND("HAM", E707)</f>
        <v>#VALUE!</v>
      </c>
      <c r="P707" t="e">
        <f>SEARCH("millennial", E707)</f>
        <v>#VALUE!</v>
      </c>
      <c r="Q707" t="e">
        <f>SEARCH("lingkungan", E707)</f>
        <v>#VALUE!</v>
      </c>
      <c r="R707" t="e">
        <f>SEARCH("asasi", E707)</f>
        <v>#VALUE!</v>
      </c>
      <c r="S707" t="e">
        <f t="shared" ref="S707:S770" si="21">SEARCH("semoga",E707)</f>
        <v>#VALUE!</v>
      </c>
      <c r="T707">
        <f>COUNTIF(E707, "*212*")</f>
        <v>0</v>
      </c>
    </row>
    <row r="708" spans="1:20" ht="43.2" hidden="1" x14ac:dyDescent="0.3">
      <c r="A708" s="2" t="s">
        <v>3199</v>
      </c>
      <c r="B708" s="2" t="s">
        <v>3276</v>
      </c>
      <c r="C708" s="2" t="s">
        <v>3752</v>
      </c>
      <c r="D708" s="2" t="s">
        <v>4585</v>
      </c>
      <c r="E708" s="1" t="s">
        <v>1378</v>
      </c>
      <c r="F708" s="1">
        <f>COUNTIF(E708, "*#*")</f>
        <v>0</v>
      </c>
      <c r="G708" s="1" t="e">
        <f>FIND("#", E708)</f>
        <v>#VALUE!</v>
      </c>
      <c r="I708" s="1">
        <f>COUNTIF(E708, "*RT*")</f>
        <v>0</v>
      </c>
      <c r="K708">
        <v>85</v>
      </c>
      <c r="L708">
        <v>9</v>
      </c>
      <c r="M708">
        <f>COUNTIF(E708, "*Jokowi*")</f>
        <v>0</v>
      </c>
      <c r="N708">
        <f>COUNTIF(E708, "*perempuan*")</f>
        <v>0</v>
      </c>
      <c r="O708" t="e">
        <f>FIND("HAM", E708)</f>
        <v>#VALUE!</v>
      </c>
      <c r="P708" t="e">
        <f>SEARCH("millennial", E708)</f>
        <v>#VALUE!</v>
      </c>
      <c r="Q708" t="e">
        <f>SEARCH("lingkungan", E708)</f>
        <v>#VALUE!</v>
      </c>
      <c r="R708" t="e">
        <f>SEARCH("asasi", E708)</f>
        <v>#VALUE!</v>
      </c>
      <c r="S708" t="e">
        <f t="shared" si="21"/>
        <v>#VALUE!</v>
      </c>
      <c r="T708">
        <f>COUNTIF(E708, "*212*")</f>
        <v>0</v>
      </c>
    </row>
    <row r="709" spans="1:20" ht="57.6" hidden="1" x14ac:dyDescent="0.3">
      <c r="A709" s="2" t="s">
        <v>3230</v>
      </c>
      <c r="B709" s="2" t="s">
        <v>3285</v>
      </c>
      <c r="C709" s="2" t="s">
        <v>5415</v>
      </c>
      <c r="D709" s="2" t="s">
        <v>5647</v>
      </c>
      <c r="E709" s="1" t="s">
        <v>2512</v>
      </c>
      <c r="F709" s="1">
        <f>COUNTIF(E709, "*#*")</f>
        <v>0</v>
      </c>
      <c r="G709" s="1" t="e">
        <f>FIND("#", E709)</f>
        <v>#VALUE!</v>
      </c>
      <c r="I709" s="1">
        <f>COUNTIF(E709, "*RT*")</f>
        <v>0</v>
      </c>
      <c r="K709">
        <v>85</v>
      </c>
      <c r="L709">
        <v>28</v>
      </c>
      <c r="M709">
        <f>COUNTIF(E709, "*Jokowi*")</f>
        <v>0</v>
      </c>
      <c r="N709">
        <f>COUNTIF(E709, "*perempuan*")</f>
        <v>0</v>
      </c>
      <c r="O709" t="e">
        <f>FIND("HAM", E709)</f>
        <v>#VALUE!</v>
      </c>
      <c r="P709" t="e">
        <f>SEARCH("millennial", E709)</f>
        <v>#VALUE!</v>
      </c>
      <c r="Q709" t="e">
        <f>SEARCH("lingkungan", E709)</f>
        <v>#VALUE!</v>
      </c>
      <c r="R709" t="e">
        <f>SEARCH("asasi", E709)</f>
        <v>#VALUE!</v>
      </c>
      <c r="S709" t="e">
        <f t="shared" si="21"/>
        <v>#VALUE!</v>
      </c>
      <c r="T709">
        <f>COUNTIF(E709, "*212*")</f>
        <v>0</v>
      </c>
    </row>
    <row r="710" spans="1:20" ht="43.2" hidden="1" x14ac:dyDescent="0.3">
      <c r="A710" s="2" t="s">
        <v>3588</v>
      </c>
      <c r="B710" s="2" t="s">
        <v>3257</v>
      </c>
      <c r="C710" s="2" t="s">
        <v>3752</v>
      </c>
      <c r="D710" s="2" t="s">
        <v>4054</v>
      </c>
      <c r="E710" s="1" t="s">
        <v>833</v>
      </c>
      <c r="F710" s="1">
        <f>COUNTIF(E710, "*#*")</f>
        <v>0</v>
      </c>
      <c r="G710" s="1" t="e">
        <f>FIND("#", E710)</f>
        <v>#VALUE!</v>
      </c>
      <c r="I710" s="1">
        <f>COUNTIF(E710, "*RT*")</f>
        <v>0</v>
      </c>
      <c r="K710">
        <v>84</v>
      </c>
      <c r="L710">
        <v>48</v>
      </c>
      <c r="M710">
        <f>COUNTIF(E710, "*Jokowi*")</f>
        <v>0</v>
      </c>
      <c r="N710">
        <f>COUNTIF(E710, "*perempuan*")</f>
        <v>0</v>
      </c>
      <c r="O710" t="e">
        <f>FIND("HAM", E710)</f>
        <v>#VALUE!</v>
      </c>
      <c r="P710" t="e">
        <f>SEARCH("millennial", E710)</f>
        <v>#VALUE!</v>
      </c>
      <c r="Q710" t="e">
        <f>SEARCH("lingkungan", E710)</f>
        <v>#VALUE!</v>
      </c>
      <c r="R710" t="e">
        <f>SEARCH("asasi", E710)</f>
        <v>#VALUE!</v>
      </c>
      <c r="S710" t="e">
        <f t="shared" si="21"/>
        <v>#VALUE!</v>
      </c>
      <c r="T710">
        <f>COUNTIF(E710, "*212*")</f>
        <v>0</v>
      </c>
    </row>
    <row r="711" spans="1:20" ht="43.2" hidden="1" x14ac:dyDescent="0.3">
      <c r="A711" s="2" t="s">
        <v>3192</v>
      </c>
      <c r="B711" s="2" t="s">
        <v>3265</v>
      </c>
      <c r="C711" s="2" t="s">
        <v>3752</v>
      </c>
      <c r="D711" s="2" t="s">
        <v>4308</v>
      </c>
      <c r="E711" s="1" t="s">
        <v>1091</v>
      </c>
      <c r="F711" s="1">
        <f>COUNTIF(E711, "*#*")</f>
        <v>0</v>
      </c>
      <c r="G711" s="1" t="e">
        <f>FIND("#", E711)</f>
        <v>#VALUE!</v>
      </c>
      <c r="I711" s="1">
        <f>COUNTIF(E711, "*RT*")</f>
        <v>0</v>
      </c>
      <c r="K711">
        <v>84</v>
      </c>
      <c r="L711">
        <v>33</v>
      </c>
      <c r="M711">
        <f>COUNTIF(E711, "*Jokowi*")</f>
        <v>0</v>
      </c>
      <c r="N711">
        <f>COUNTIF(E711, "*perempuan*")</f>
        <v>0</v>
      </c>
      <c r="O711" t="e">
        <f>FIND("HAM", E711)</f>
        <v>#VALUE!</v>
      </c>
      <c r="P711" t="e">
        <f>SEARCH("millennial", E711)</f>
        <v>#VALUE!</v>
      </c>
      <c r="Q711" t="e">
        <f>SEARCH("lingkungan", E711)</f>
        <v>#VALUE!</v>
      </c>
      <c r="R711" t="e">
        <f>SEARCH("asasi", E711)</f>
        <v>#VALUE!</v>
      </c>
      <c r="S711" t="e">
        <f t="shared" si="21"/>
        <v>#VALUE!</v>
      </c>
      <c r="T711">
        <f>COUNTIF(E711, "*212*")</f>
        <v>0</v>
      </c>
    </row>
    <row r="712" spans="1:20" ht="43.2" hidden="1" x14ac:dyDescent="0.3">
      <c r="A712" s="2" t="s">
        <v>3325</v>
      </c>
      <c r="B712" s="2" t="s">
        <v>3485</v>
      </c>
      <c r="C712" s="2" t="s">
        <v>3752</v>
      </c>
      <c r="D712" s="2" t="s">
        <v>4985</v>
      </c>
      <c r="E712" s="1" t="s">
        <v>1793</v>
      </c>
      <c r="F712" s="1">
        <f>COUNTIF(E712, "*#*")</f>
        <v>0</v>
      </c>
      <c r="G712" s="1" t="e">
        <f>FIND("#", E712)</f>
        <v>#VALUE!</v>
      </c>
      <c r="I712" s="1">
        <f>COUNTIF(E712, "*RT*")</f>
        <v>0</v>
      </c>
      <c r="K712">
        <v>84</v>
      </c>
      <c r="L712">
        <v>19</v>
      </c>
      <c r="M712">
        <f>COUNTIF(E712, "*Jokowi*")</f>
        <v>0</v>
      </c>
      <c r="N712">
        <f>COUNTIF(E712, "*perempuan*")</f>
        <v>0</v>
      </c>
      <c r="O712" t="e">
        <f>FIND("HAM", E712)</f>
        <v>#VALUE!</v>
      </c>
      <c r="P712" t="e">
        <f>SEARCH("millennial", E712)</f>
        <v>#VALUE!</v>
      </c>
      <c r="Q712" t="e">
        <f>SEARCH("lingkungan", E712)</f>
        <v>#VALUE!</v>
      </c>
      <c r="R712" t="e">
        <f>SEARCH("asasi", E712)</f>
        <v>#VALUE!</v>
      </c>
      <c r="S712" t="e">
        <f t="shared" si="21"/>
        <v>#VALUE!</v>
      </c>
      <c r="T712">
        <f>COUNTIF(E712, "*212*")</f>
        <v>0</v>
      </c>
    </row>
    <row r="713" spans="1:20" ht="43.2" hidden="1" x14ac:dyDescent="0.3">
      <c r="A713" s="2" t="s">
        <v>3518</v>
      </c>
      <c r="B713" s="2" t="s">
        <v>3485</v>
      </c>
      <c r="C713" s="2" t="s">
        <v>3752</v>
      </c>
      <c r="D713" s="2" t="s">
        <v>5265</v>
      </c>
      <c r="E713" s="1" t="s">
        <v>2096</v>
      </c>
      <c r="F713" s="1">
        <f>COUNTIF(E713, "*#*")</f>
        <v>0</v>
      </c>
      <c r="G713" s="1" t="e">
        <f>FIND("#", E713)</f>
        <v>#VALUE!</v>
      </c>
      <c r="I713" s="1">
        <f>COUNTIF(E713, "*RT*")</f>
        <v>1</v>
      </c>
      <c r="J713" s="1" t="e">
        <f>FIND("RT",E713)</f>
        <v>#VALUE!</v>
      </c>
      <c r="K713">
        <v>84</v>
      </c>
      <c r="L713">
        <v>25</v>
      </c>
      <c r="M713">
        <f>COUNTIF(E713, "*Jokowi*")</f>
        <v>0</v>
      </c>
      <c r="N713">
        <f>COUNTIF(E713, "*perempuan*")</f>
        <v>0</v>
      </c>
      <c r="O713" t="e">
        <f>FIND("HAM", E713)</f>
        <v>#VALUE!</v>
      </c>
      <c r="P713" t="e">
        <f>SEARCH("millennial", E713)</f>
        <v>#VALUE!</v>
      </c>
      <c r="Q713" t="e">
        <f>SEARCH("lingkungan", E713)</f>
        <v>#VALUE!</v>
      </c>
      <c r="R713" t="e">
        <f>SEARCH("asasi", E713)</f>
        <v>#VALUE!</v>
      </c>
      <c r="S713" t="e">
        <f t="shared" si="21"/>
        <v>#VALUE!</v>
      </c>
      <c r="T713">
        <f>COUNTIF(E713, "*212*")</f>
        <v>0</v>
      </c>
    </row>
    <row r="714" spans="1:20" ht="57.6" hidden="1" x14ac:dyDescent="0.3">
      <c r="A714" s="2" t="s">
        <v>3254</v>
      </c>
      <c r="B714" s="2" t="s">
        <v>3485</v>
      </c>
      <c r="C714" s="2" t="s">
        <v>3752</v>
      </c>
      <c r="D714" s="2" t="s">
        <v>5308</v>
      </c>
      <c r="E714" s="1" t="s">
        <v>2140</v>
      </c>
      <c r="F714" s="1">
        <f>COUNTIF(E714, "*#*")</f>
        <v>0</v>
      </c>
      <c r="G714" s="1" t="e">
        <f>FIND("#", E714)</f>
        <v>#VALUE!</v>
      </c>
      <c r="I714" s="1">
        <f>COUNTIF(E714, "*RT*")</f>
        <v>0</v>
      </c>
      <c r="K714">
        <v>84</v>
      </c>
      <c r="L714">
        <v>29</v>
      </c>
      <c r="M714">
        <f>COUNTIF(E714, "*Jokowi*")</f>
        <v>0</v>
      </c>
      <c r="N714">
        <f>COUNTIF(E714, "*perempuan*")</f>
        <v>0</v>
      </c>
      <c r="O714" t="e">
        <f>FIND("HAM", E714)</f>
        <v>#VALUE!</v>
      </c>
      <c r="P714" t="e">
        <f>SEARCH("millennial", E714)</f>
        <v>#VALUE!</v>
      </c>
      <c r="Q714" t="e">
        <f>SEARCH("lingkungan", E714)</f>
        <v>#VALUE!</v>
      </c>
      <c r="R714" t="e">
        <f>SEARCH("asasi", E714)</f>
        <v>#VALUE!</v>
      </c>
      <c r="S714" t="e">
        <f t="shared" si="21"/>
        <v>#VALUE!</v>
      </c>
      <c r="T714">
        <f>COUNTIF(E714, "*212*")</f>
        <v>0</v>
      </c>
    </row>
    <row r="715" spans="1:20" ht="57.6" hidden="1" x14ac:dyDescent="0.3">
      <c r="A715" s="2" t="s">
        <v>3199</v>
      </c>
      <c r="B715" s="2" t="s">
        <v>3276</v>
      </c>
      <c r="C715" s="2" t="s">
        <v>3752</v>
      </c>
      <c r="D715" s="2" t="s">
        <v>4586</v>
      </c>
      <c r="E715" s="1" t="s">
        <v>1379</v>
      </c>
      <c r="F715" s="1">
        <f>COUNTIF(E715, "*#*")</f>
        <v>0</v>
      </c>
      <c r="G715" s="1" t="e">
        <f>FIND("#", E715)</f>
        <v>#VALUE!</v>
      </c>
      <c r="I715" s="1">
        <f>COUNTIF(E715, "*RT*")</f>
        <v>0</v>
      </c>
      <c r="K715">
        <v>83</v>
      </c>
      <c r="L715">
        <v>9</v>
      </c>
      <c r="M715">
        <f>COUNTIF(E715, "*Jokowi*")</f>
        <v>0</v>
      </c>
      <c r="N715">
        <f>COUNTIF(E715, "*perempuan*")</f>
        <v>0</v>
      </c>
      <c r="O715" t="e">
        <f>FIND("HAM", E715)</f>
        <v>#VALUE!</v>
      </c>
      <c r="P715" t="e">
        <f>SEARCH("millennial", E715)</f>
        <v>#VALUE!</v>
      </c>
      <c r="Q715" t="e">
        <f>SEARCH("lingkungan", E715)</f>
        <v>#VALUE!</v>
      </c>
      <c r="R715" t="e">
        <f>SEARCH("asasi", E715)</f>
        <v>#VALUE!</v>
      </c>
      <c r="S715" t="e">
        <f t="shared" si="21"/>
        <v>#VALUE!</v>
      </c>
      <c r="T715">
        <f>COUNTIF(E715, "*212*")</f>
        <v>0</v>
      </c>
    </row>
    <row r="716" spans="1:20" ht="57.6" hidden="1" x14ac:dyDescent="0.3">
      <c r="A716" s="2" t="s">
        <v>3333</v>
      </c>
      <c r="B716" s="2" t="s">
        <v>3263</v>
      </c>
      <c r="C716" s="2" t="s">
        <v>3752</v>
      </c>
      <c r="D716" s="2" t="s">
        <v>4223</v>
      </c>
      <c r="E716" s="1" t="s">
        <v>1003</v>
      </c>
      <c r="F716" s="1">
        <f>COUNTIF(E716, "*#*")</f>
        <v>0</v>
      </c>
      <c r="G716" s="1" t="e">
        <f>FIND("#", E716)</f>
        <v>#VALUE!</v>
      </c>
      <c r="I716" s="1">
        <f>COUNTIF(E716, "*RT*")</f>
        <v>1</v>
      </c>
      <c r="J716" s="1" t="e">
        <f>FIND("RT",E716)</f>
        <v>#VALUE!</v>
      </c>
      <c r="K716">
        <v>82</v>
      </c>
      <c r="L716">
        <v>42</v>
      </c>
      <c r="M716">
        <f>COUNTIF(E716, "*Jokowi*")</f>
        <v>0</v>
      </c>
      <c r="N716">
        <f>COUNTIF(E716, "*perempuan*")</f>
        <v>0</v>
      </c>
      <c r="O716" t="e">
        <f>FIND("HAM", E716)</f>
        <v>#VALUE!</v>
      </c>
      <c r="P716" t="e">
        <f>SEARCH("millennial", E716)</f>
        <v>#VALUE!</v>
      </c>
      <c r="Q716" t="e">
        <f>SEARCH("lingkungan", E716)</f>
        <v>#VALUE!</v>
      </c>
      <c r="R716" t="e">
        <f>SEARCH("asasi", E716)</f>
        <v>#VALUE!</v>
      </c>
      <c r="S716" t="e">
        <f t="shared" si="21"/>
        <v>#VALUE!</v>
      </c>
      <c r="T716">
        <f>COUNTIF(E716, "*212*")</f>
        <v>0</v>
      </c>
    </row>
    <row r="717" spans="1:20" ht="43.2" hidden="1" x14ac:dyDescent="0.3">
      <c r="A717" s="2" t="s">
        <v>3438</v>
      </c>
      <c r="B717" s="2" t="s">
        <v>3263</v>
      </c>
      <c r="C717" s="2" t="s">
        <v>3752</v>
      </c>
      <c r="D717" s="2" t="s">
        <v>4262</v>
      </c>
      <c r="E717" s="1" t="s">
        <v>1044</v>
      </c>
      <c r="F717" s="1">
        <f>COUNTIF(E717, "*#*")</f>
        <v>0</v>
      </c>
      <c r="G717" s="1" t="e">
        <f>FIND("#", E717)</f>
        <v>#VALUE!</v>
      </c>
      <c r="I717" s="1">
        <f>COUNTIF(E717, "*RT*")</f>
        <v>0</v>
      </c>
      <c r="K717">
        <v>82</v>
      </c>
      <c r="L717">
        <v>42</v>
      </c>
      <c r="M717">
        <f>COUNTIF(E717, "*Jokowi*")</f>
        <v>0</v>
      </c>
      <c r="N717">
        <f>COUNTIF(E717, "*perempuan*")</f>
        <v>0</v>
      </c>
      <c r="O717" t="e">
        <f>FIND("HAM", E717)</f>
        <v>#VALUE!</v>
      </c>
      <c r="P717" t="e">
        <f>SEARCH("millennial", E717)</f>
        <v>#VALUE!</v>
      </c>
      <c r="Q717" t="e">
        <f>SEARCH("lingkungan", E717)</f>
        <v>#VALUE!</v>
      </c>
      <c r="R717" t="e">
        <f>SEARCH("asasi", E717)</f>
        <v>#VALUE!</v>
      </c>
      <c r="S717" t="e">
        <f t="shared" si="21"/>
        <v>#VALUE!</v>
      </c>
      <c r="T717">
        <f>COUNTIF(E717, "*212*")</f>
        <v>0</v>
      </c>
    </row>
    <row r="718" spans="1:20" ht="57.6" hidden="1" x14ac:dyDescent="0.3">
      <c r="A718" s="2" t="s">
        <v>3221</v>
      </c>
      <c r="B718" s="2" t="s">
        <v>3265</v>
      </c>
      <c r="C718" s="2" t="s">
        <v>3752</v>
      </c>
      <c r="D718" s="2" t="s">
        <v>4397</v>
      </c>
      <c r="E718" s="1" t="s">
        <v>1183</v>
      </c>
      <c r="F718" s="1">
        <f>COUNTIF(E718, "*#*")</f>
        <v>0</v>
      </c>
      <c r="G718" s="1" t="e">
        <f>FIND("#", E718)</f>
        <v>#VALUE!</v>
      </c>
      <c r="I718" s="1">
        <f>COUNTIF(E718, "*RT*")</f>
        <v>0</v>
      </c>
      <c r="K718">
        <v>82</v>
      </c>
      <c r="L718">
        <v>21</v>
      </c>
      <c r="M718">
        <f>COUNTIF(E718, "*Jokowi*")</f>
        <v>0</v>
      </c>
      <c r="N718">
        <f>COUNTIF(E718, "*perempuan*")</f>
        <v>0</v>
      </c>
      <c r="O718" t="e">
        <f>FIND("HAM", E718)</f>
        <v>#VALUE!</v>
      </c>
      <c r="P718" t="e">
        <f>SEARCH("millennial", E718)</f>
        <v>#VALUE!</v>
      </c>
      <c r="Q718" t="e">
        <f>SEARCH("lingkungan", E718)</f>
        <v>#VALUE!</v>
      </c>
      <c r="R718" t="e">
        <f>SEARCH("asasi", E718)</f>
        <v>#VALUE!</v>
      </c>
      <c r="S718" t="e">
        <f t="shared" si="21"/>
        <v>#VALUE!</v>
      </c>
      <c r="T718">
        <f>COUNTIF(E718, "*212*")</f>
        <v>0</v>
      </c>
    </row>
    <row r="719" spans="1:20" ht="43.2" hidden="1" x14ac:dyDescent="0.3">
      <c r="A719" s="2" t="s">
        <v>3257</v>
      </c>
      <c r="B719" s="2" t="s">
        <v>3265</v>
      </c>
      <c r="C719" s="2" t="s">
        <v>3752</v>
      </c>
      <c r="D719" s="2" t="s">
        <v>4523</v>
      </c>
      <c r="E719" s="1" t="s">
        <v>1314</v>
      </c>
      <c r="F719" s="1">
        <f>COUNTIF(E719, "*#*")</f>
        <v>0</v>
      </c>
      <c r="G719" s="1" t="e">
        <f>FIND("#", E719)</f>
        <v>#VALUE!</v>
      </c>
      <c r="I719" s="1">
        <f>COUNTIF(E719, "*RT*")</f>
        <v>0</v>
      </c>
      <c r="K719">
        <v>82</v>
      </c>
      <c r="L719">
        <v>18</v>
      </c>
      <c r="M719">
        <f>COUNTIF(E719, "*Jokowi*")</f>
        <v>0</v>
      </c>
      <c r="N719">
        <f>COUNTIF(E719, "*perempuan*")</f>
        <v>0</v>
      </c>
      <c r="O719" t="e">
        <f>FIND("HAM", E719)</f>
        <v>#VALUE!</v>
      </c>
      <c r="P719" t="e">
        <f>SEARCH("millennial", E719)</f>
        <v>#VALUE!</v>
      </c>
      <c r="Q719" t="e">
        <f>SEARCH("lingkungan", E719)</f>
        <v>#VALUE!</v>
      </c>
      <c r="R719" t="e">
        <f>SEARCH("asasi", E719)</f>
        <v>#VALUE!</v>
      </c>
      <c r="S719" t="e">
        <f t="shared" si="21"/>
        <v>#VALUE!</v>
      </c>
      <c r="T719">
        <f>COUNTIF(E719, "*212*")</f>
        <v>0</v>
      </c>
    </row>
    <row r="720" spans="1:20" ht="43.2" hidden="1" x14ac:dyDescent="0.3">
      <c r="A720" s="2" t="s">
        <v>3199</v>
      </c>
      <c r="B720" s="2" t="s">
        <v>3276</v>
      </c>
      <c r="C720" s="2" t="s">
        <v>3752</v>
      </c>
      <c r="D720" s="2" t="s">
        <v>4566</v>
      </c>
      <c r="E720" s="1" t="s">
        <v>1358</v>
      </c>
      <c r="F720" s="1">
        <f>COUNTIF(E720, "*#*")</f>
        <v>0</v>
      </c>
      <c r="G720" s="1" t="e">
        <f>FIND("#", E720)</f>
        <v>#VALUE!</v>
      </c>
      <c r="I720" s="1">
        <f>COUNTIF(E720, "*RT*")</f>
        <v>0</v>
      </c>
      <c r="K720">
        <v>82</v>
      </c>
      <c r="L720">
        <v>16</v>
      </c>
      <c r="M720">
        <f>COUNTIF(E720, "*Jokowi*")</f>
        <v>0</v>
      </c>
      <c r="N720">
        <f>COUNTIF(E720, "*perempuan*")</f>
        <v>0</v>
      </c>
      <c r="O720" t="e">
        <f>FIND("HAM", E720)</f>
        <v>#VALUE!</v>
      </c>
      <c r="P720" t="e">
        <f>SEARCH("millennial", E720)</f>
        <v>#VALUE!</v>
      </c>
      <c r="Q720" t="e">
        <f>SEARCH("lingkungan", E720)</f>
        <v>#VALUE!</v>
      </c>
      <c r="R720" t="e">
        <f>SEARCH("asasi", E720)</f>
        <v>#VALUE!</v>
      </c>
      <c r="S720" t="e">
        <f t="shared" si="21"/>
        <v>#VALUE!</v>
      </c>
      <c r="T720">
        <f>COUNTIF(E720, "*212*")</f>
        <v>0</v>
      </c>
    </row>
    <row r="721" spans="1:20" ht="43.2" hidden="1" x14ac:dyDescent="0.3">
      <c r="A721" s="2" t="s">
        <v>3333</v>
      </c>
      <c r="B721" s="2" t="s">
        <v>3276</v>
      </c>
      <c r="C721" s="2" t="s">
        <v>3752</v>
      </c>
      <c r="D721" s="2" t="s">
        <v>4743</v>
      </c>
      <c r="E721" s="1" t="s">
        <v>1540</v>
      </c>
      <c r="F721" s="1">
        <f>COUNTIF(E721, "*#*")</f>
        <v>0</v>
      </c>
      <c r="G721" s="1" t="e">
        <f>FIND("#", E721)</f>
        <v>#VALUE!</v>
      </c>
      <c r="I721" s="1">
        <f>COUNTIF(E721, "*RT*")</f>
        <v>0</v>
      </c>
      <c r="K721">
        <v>82</v>
      </c>
      <c r="L721">
        <v>64</v>
      </c>
      <c r="M721">
        <f>COUNTIF(E721, "*Jokowi*")</f>
        <v>0</v>
      </c>
      <c r="N721">
        <f>COUNTIF(E721, "*perempuan*")</f>
        <v>0</v>
      </c>
      <c r="O721" t="e">
        <f>FIND("HAM", E721)</f>
        <v>#VALUE!</v>
      </c>
      <c r="P721" t="e">
        <f>SEARCH("millennial", E721)</f>
        <v>#VALUE!</v>
      </c>
      <c r="Q721" t="e">
        <f>SEARCH("lingkungan", E721)</f>
        <v>#VALUE!</v>
      </c>
      <c r="R721" t="e">
        <f>SEARCH("asasi", E721)</f>
        <v>#VALUE!</v>
      </c>
      <c r="S721" t="e">
        <f t="shared" si="21"/>
        <v>#VALUE!</v>
      </c>
      <c r="T721">
        <f>COUNTIF(E721, "*212*")</f>
        <v>0</v>
      </c>
    </row>
    <row r="722" spans="1:20" ht="43.2" hidden="1" x14ac:dyDescent="0.3">
      <c r="A722" s="2" t="s">
        <v>3227</v>
      </c>
      <c r="B722" s="2" t="s">
        <v>3247</v>
      </c>
      <c r="C722" s="2" t="s">
        <v>5415</v>
      </c>
      <c r="D722" s="2" t="s">
        <v>6112</v>
      </c>
      <c r="E722" s="1" t="s">
        <v>3024</v>
      </c>
      <c r="F722" s="1">
        <f>COUNTIF(E722, "*#*")</f>
        <v>0</v>
      </c>
      <c r="G722" s="1" t="e">
        <f>FIND("#", E722)</f>
        <v>#VALUE!</v>
      </c>
      <c r="I722" s="1">
        <f>COUNTIF(E722, "*RT*")</f>
        <v>0</v>
      </c>
      <c r="K722">
        <v>82</v>
      </c>
      <c r="L722">
        <v>9</v>
      </c>
      <c r="M722">
        <f>COUNTIF(E722, "*Jokowi*")</f>
        <v>0</v>
      </c>
      <c r="N722">
        <f>COUNTIF(E722, "*perempuan*")</f>
        <v>0</v>
      </c>
      <c r="O722" t="e">
        <f>FIND("HAM", E722)</f>
        <v>#VALUE!</v>
      </c>
      <c r="P722" t="e">
        <f>SEARCH("millennial", E722)</f>
        <v>#VALUE!</v>
      </c>
      <c r="Q722" t="e">
        <f>SEARCH("lingkungan", E722)</f>
        <v>#VALUE!</v>
      </c>
      <c r="R722" t="e">
        <f>SEARCH("asasi", E722)</f>
        <v>#VALUE!</v>
      </c>
      <c r="S722" t="e">
        <f t="shared" si="21"/>
        <v>#VALUE!</v>
      </c>
      <c r="T722">
        <f>COUNTIF(E722, "*212*")</f>
        <v>0</v>
      </c>
    </row>
    <row r="723" spans="1:20" ht="43.2" hidden="1" x14ac:dyDescent="0.3">
      <c r="A723" s="2" t="s">
        <v>3252</v>
      </c>
      <c r="B723" s="2" t="s">
        <v>3263</v>
      </c>
      <c r="C723" s="2" t="s">
        <v>3752</v>
      </c>
      <c r="D723" s="2" t="s">
        <v>4245</v>
      </c>
      <c r="E723" s="1" t="s">
        <v>1026</v>
      </c>
      <c r="F723" s="1">
        <f>COUNTIF(E723, "*#*")</f>
        <v>0</v>
      </c>
      <c r="G723" s="1" t="e">
        <f>FIND("#", E723)</f>
        <v>#VALUE!</v>
      </c>
      <c r="I723" s="1">
        <f>COUNTIF(E723, "*RT*")</f>
        <v>0</v>
      </c>
      <c r="K723">
        <v>81</v>
      </c>
      <c r="L723">
        <v>32</v>
      </c>
      <c r="M723">
        <f>COUNTIF(E723, "*Jokowi*")</f>
        <v>0</v>
      </c>
      <c r="N723">
        <f>COUNTIF(E723, "*perempuan*")</f>
        <v>0</v>
      </c>
      <c r="O723" t="e">
        <f>FIND("HAM", E723)</f>
        <v>#VALUE!</v>
      </c>
      <c r="P723" t="e">
        <f>SEARCH("millennial", E723)</f>
        <v>#VALUE!</v>
      </c>
      <c r="Q723" t="e">
        <f>SEARCH("lingkungan", E723)</f>
        <v>#VALUE!</v>
      </c>
      <c r="R723" t="e">
        <f>SEARCH("asasi", E723)</f>
        <v>#VALUE!</v>
      </c>
      <c r="S723" t="e">
        <f t="shared" si="21"/>
        <v>#VALUE!</v>
      </c>
      <c r="T723">
        <f>COUNTIF(E723, "*212*")</f>
        <v>0</v>
      </c>
    </row>
    <row r="724" spans="1:20" ht="43.2" hidden="1" x14ac:dyDescent="0.3">
      <c r="A724" s="2" t="s">
        <v>3221</v>
      </c>
      <c r="B724" s="2" t="s">
        <v>3265</v>
      </c>
      <c r="C724" s="2" t="s">
        <v>3752</v>
      </c>
      <c r="D724" s="2" t="s">
        <v>4419</v>
      </c>
      <c r="E724" s="1" t="s">
        <v>1205</v>
      </c>
      <c r="F724" s="1">
        <f>COUNTIF(E724, "*#*")</f>
        <v>0</v>
      </c>
      <c r="G724" s="1" t="e">
        <f>FIND("#", E724)</f>
        <v>#VALUE!</v>
      </c>
      <c r="I724" s="1">
        <f>COUNTIF(E724, "*RT*")</f>
        <v>0</v>
      </c>
      <c r="K724">
        <v>81</v>
      </c>
      <c r="L724">
        <v>15</v>
      </c>
      <c r="M724">
        <f>COUNTIF(E724, "*Jokowi*")</f>
        <v>0</v>
      </c>
      <c r="N724">
        <f>COUNTIF(E724, "*perempuan*")</f>
        <v>0</v>
      </c>
      <c r="O724" t="e">
        <f>FIND("HAM", E724)</f>
        <v>#VALUE!</v>
      </c>
      <c r="P724" t="e">
        <f>SEARCH("millennial", E724)</f>
        <v>#VALUE!</v>
      </c>
      <c r="Q724" t="e">
        <f>SEARCH("lingkungan", E724)</f>
        <v>#VALUE!</v>
      </c>
      <c r="R724" t="e">
        <f>SEARCH("asasi", E724)</f>
        <v>#VALUE!</v>
      </c>
      <c r="S724" t="e">
        <f t="shared" si="21"/>
        <v>#VALUE!</v>
      </c>
      <c r="T724">
        <f>COUNTIF(E724, "*212*")</f>
        <v>0</v>
      </c>
    </row>
    <row r="725" spans="1:20" ht="43.2" hidden="1" x14ac:dyDescent="0.3">
      <c r="A725" s="2" t="s">
        <v>3221</v>
      </c>
      <c r="B725" s="2" t="s">
        <v>3265</v>
      </c>
      <c r="C725" s="2" t="s">
        <v>3752</v>
      </c>
      <c r="D725" s="2" t="s">
        <v>4420</v>
      </c>
      <c r="E725" s="1" t="s">
        <v>1206</v>
      </c>
      <c r="F725" s="1">
        <f>COUNTIF(E725, "*#*")</f>
        <v>0</v>
      </c>
      <c r="G725" s="1" t="e">
        <f>FIND("#", E725)</f>
        <v>#VALUE!</v>
      </c>
      <c r="I725" s="1">
        <f>COUNTIF(E725, "*RT*")</f>
        <v>0</v>
      </c>
      <c r="K725">
        <v>81</v>
      </c>
      <c r="L725">
        <v>23</v>
      </c>
      <c r="M725">
        <f>COUNTIF(E725, "*Jokowi*")</f>
        <v>0</v>
      </c>
      <c r="N725">
        <f>COUNTIF(E725, "*perempuan*")</f>
        <v>0</v>
      </c>
      <c r="O725" t="e">
        <f>FIND("HAM", E725)</f>
        <v>#VALUE!</v>
      </c>
      <c r="P725" t="e">
        <f>SEARCH("millennial", E725)</f>
        <v>#VALUE!</v>
      </c>
      <c r="Q725" t="e">
        <f>SEARCH("lingkungan", E725)</f>
        <v>#VALUE!</v>
      </c>
      <c r="R725" t="e">
        <f>SEARCH("asasi", E725)</f>
        <v>#VALUE!</v>
      </c>
      <c r="S725" t="e">
        <f t="shared" si="21"/>
        <v>#VALUE!</v>
      </c>
      <c r="T725">
        <f>COUNTIF(E725, "*212*")</f>
        <v>0</v>
      </c>
    </row>
    <row r="726" spans="1:20" ht="43.2" hidden="1" x14ac:dyDescent="0.3">
      <c r="A726" s="2" t="s">
        <v>3485</v>
      </c>
      <c r="B726" s="2" t="s">
        <v>3276</v>
      </c>
      <c r="C726" s="2" t="s">
        <v>3752</v>
      </c>
      <c r="D726" s="2" t="s">
        <v>4894</v>
      </c>
      <c r="E726" s="1" t="s">
        <v>1695</v>
      </c>
      <c r="F726" s="1">
        <f>COUNTIF(E726, "*#*")</f>
        <v>0</v>
      </c>
      <c r="G726" s="1" t="e">
        <f>FIND("#", E726)</f>
        <v>#VALUE!</v>
      </c>
      <c r="I726" s="1">
        <f>COUNTIF(E726, "*RT*")</f>
        <v>1</v>
      </c>
      <c r="J726" s="1" t="e">
        <f>FIND("RT",E726)</f>
        <v>#VALUE!</v>
      </c>
      <c r="K726">
        <v>81</v>
      </c>
      <c r="L726">
        <v>65</v>
      </c>
      <c r="M726">
        <f>COUNTIF(E726, "*Jokowi*")</f>
        <v>0</v>
      </c>
      <c r="N726">
        <f>COUNTIF(E726, "*perempuan*")</f>
        <v>0</v>
      </c>
      <c r="O726" t="e">
        <f>FIND("HAM", E726)</f>
        <v>#VALUE!</v>
      </c>
      <c r="P726" t="e">
        <f>SEARCH("millennial", E726)</f>
        <v>#VALUE!</v>
      </c>
      <c r="Q726" t="e">
        <f>SEARCH("lingkungan", E726)</f>
        <v>#VALUE!</v>
      </c>
      <c r="R726" t="e">
        <f>SEARCH("asasi", E726)</f>
        <v>#VALUE!</v>
      </c>
      <c r="S726" t="e">
        <f t="shared" si="21"/>
        <v>#VALUE!</v>
      </c>
      <c r="T726">
        <f>COUNTIF(E726, "*212*")</f>
        <v>0</v>
      </c>
    </row>
    <row r="727" spans="1:20" ht="43.2" hidden="1" x14ac:dyDescent="0.3">
      <c r="A727" s="2" t="s">
        <v>3438</v>
      </c>
      <c r="B727" s="2" t="s">
        <v>3333</v>
      </c>
      <c r="C727" s="2" t="s">
        <v>5415</v>
      </c>
      <c r="D727" s="2" t="s">
        <v>6023</v>
      </c>
      <c r="E727" s="1" t="s">
        <v>2925</v>
      </c>
      <c r="F727" s="1">
        <f>COUNTIF(E727, "*#*")</f>
        <v>0</v>
      </c>
      <c r="G727" s="1" t="e">
        <f>FIND("#", E727)</f>
        <v>#VALUE!</v>
      </c>
      <c r="I727" s="1">
        <f>COUNTIF(E727, "*RT*")</f>
        <v>0</v>
      </c>
      <c r="K727">
        <v>81</v>
      </c>
      <c r="L727">
        <v>14</v>
      </c>
      <c r="M727">
        <f>COUNTIF(E727, "*Jokowi*")</f>
        <v>0</v>
      </c>
      <c r="N727">
        <f>COUNTIF(E727, "*perempuan*")</f>
        <v>0</v>
      </c>
      <c r="O727" t="e">
        <f>FIND("HAM", E727)</f>
        <v>#VALUE!</v>
      </c>
      <c r="P727" t="e">
        <f>SEARCH("millennial", E727)</f>
        <v>#VALUE!</v>
      </c>
      <c r="Q727" t="e">
        <f>SEARCH("lingkungan", E727)</f>
        <v>#VALUE!</v>
      </c>
      <c r="R727" t="e">
        <f>SEARCH("asasi", E727)</f>
        <v>#VALUE!</v>
      </c>
      <c r="S727" t="e">
        <f t="shared" si="21"/>
        <v>#VALUE!</v>
      </c>
      <c r="T727">
        <f>COUNTIF(E727, "*212*")</f>
        <v>0</v>
      </c>
    </row>
    <row r="728" spans="1:20" ht="57.6" hidden="1" x14ac:dyDescent="0.3">
      <c r="A728" s="2" t="s">
        <v>3391</v>
      </c>
      <c r="B728" s="2" t="s">
        <v>3252</v>
      </c>
      <c r="C728" s="2" t="s">
        <v>3194</v>
      </c>
      <c r="D728" s="2" t="s">
        <v>3395</v>
      </c>
      <c r="E728" s="1" t="s">
        <v>181</v>
      </c>
      <c r="F728" s="1">
        <f>COUNTIF(E728, "*#*")</f>
        <v>0</v>
      </c>
      <c r="G728" s="1" t="e">
        <f>FIND("#", E728)</f>
        <v>#VALUE!</v>
      </c>
      <c r="I728" s="1">
        <f>COUNTIF(E728, "*RT*")</f>
        <v>1</v>
      </c>
      <c r="J728" s="1">
        <f>FIND("RT",E728)</f>
        <v>1</v>
      </c>
      <c r="K728">
        <v>38</v>
      </c>
      <c r="L728">
        <v>0</v>
      </c>
      <c r="M728">
        <f>COUNTIF(E728, "*Jokowi*")</f>
        <v>0</v>
      </c>
      <c r="N728">
        <f>COUNTIF(E728, "*perempuan*")</f>
        <v>0</v>
      </c>
      <c r="O728" t="e">
        <f>FIND("HAM", E728)</f>
        <v>#VALUE!</v>
      </c>
      <c r="P728" t="e">
        <f>SEARCH("millennial", E728)</f>
        <v>#VALUE!</v>
      </c>
      <c r="Q728" t="e">
        <f>SEARCH("lingkungan", E728)</f>
        <v>#VALUE!</v>
      </c>
      <c r="R728" t="e">
        <f>SEARCH("asasi", E728)</f>
        <v>#VALUE!</v>
      </c>
      <c r="S728" t="e">
        <f t="shared" si="21"/>
        <v>#VALUE!</v>
      </c>
      <c r="T728">
        <f>COUNTIF(E728, "*212*")</f>
        <v>0</v>
      </c>
    </row>
    <row r="729" spans="1:20" ht="57.6" hidden="1" x14ac:dyDescent="0.3">
      <c r="A729" s="2" t="s">
        <v>3588</v>
      </c>
      <c r="B729" s="2" t="s">
        <v>3257</v>
      </c>
      <c r="C729" s="2" t="s">
        <v>3752</v>
      </c>
      <c r="D729" s="2" t="s">
        <v>4042</v>
      </c>
      <c r="E729" s="1" t="s">
        <v>821</v>
      </c>
      <c r="F729" s="1">
        <f>COUNTIF(E729, "*#*")</f>
        <v>0</v>
      </c>
      <c r="G729" s="1" t="e">
        <f>FIND("#", E729)</f>
        <v>#VALUE!</v>
      </c>
      <c r="I729" s="1">
        <f>COUNTIF(E729, "*RT*")</f>
        <v>0</v>
      </c>
      <c r="K729">
        <v>80</v>
      </c>
      <c r="L729">
        <v>52</v>
      </c>
      <c r="M729">
        <f>COUNTIF(E729, "*Jokowi*")</f>
        <v>0</v>
      </c>
      <c r="N729">
        <f>COUNTIF(E729, "*perempuan*")</f>
        <v>0</v>
      </c>
      <c r="O729" t="e">
        <f>FIND("HAM", E729)</f>
        <v>#VALUE!</v>
      </c>
      <c r="P729" t="e">
        <f>SEARCH("millennial", E729)</f>
        <v>#VALUE!</v>
      </c>
      <c r="Q729" t="e">
        <f>SEARCH("lingkungan", E729)</f>
        <v>#VALUE!</v>
      </c>
      <c r="R729" t="e">
        <f>SEARCH("asasi", E729)</f>
        <v>#VALUE!</v>
      </c>
      <c r="S729" t="e">
        <f t="shared" si="21"/>
        <v>#VALUE!</v>
      </c>
      <c r="T729">
        <f>COUNTIF(E729, "*212*")</f>
        <v>0</v>
      </c>
    </row>
    <row r="730" spans="1:20" ht="43.2" hidden="1" x14ac:dyDescent="0.3">
      <c r="A730" s="2" t="s">
        <v>3252</v>
      </c>
      <c r="B730" s="2" t="s">
        <v>3263</v>
      </c>
      <c r="C730" s="2" t="s">
        <v>3752</v>
      </c>
      <c r="D730" s="2" t="s">
        <v>4249</v>
      </c>
      <c r="E730" s="1" t="s">
        <v>1030</v>
      </c>
      <c r="F730" s="1">
        <f>COUNTIF(E730, "*#*")</f>
        <v>0</v>
      </c>
      <c r="G730" s="1" t="e">
        <f>FIND("#", E730)</f>
        <v>#VALUE!</v>
      </c>
      <c r="I730" s="1">
        <f>COUNTIF(E730, "*RT*")</f>
        <v>0</v>
      </c>
      <c r="K730">
        <v>80</v>
      </c>
      <c r="L730">
        <v>22</v>
      </c>
      <c r="M730">
        <f>COUNTIF(E730, "*Jokowi*")</f>
        <v>0</v>
      </c>
      <c r="N730">
        <f>COUNTIF(E730, "*perempuan*")</f>
        <v>0</v>
      </c>
      <c r="O730" t="e">
        <f>FIND("HAM", E730)</f>
        <v>#VALUE!</v>
      </c>
      <c r="P730" t="e">
        <f>SEARCH("millennial", E730)</f>
        <v>#VALUE!</v>
      </c>
      <c r="Q730" t="e">
        <f>SEARCH("lingkungan", E730)</f>
        <v>#VALUE!</v>
      </c>
      <c r="R730" t="e">
        <f>SEARCH("asasi", E730)</f>
        <v>#VALUE!</v>
      </c>
      <c r="S730" t="e">
        <f t="shared" si="21"/>
        <v>#VALUE!</v>
      </c>
      <c r="T730">
        <f>COUNTIF(E730, "*212*")</f>
        <v>0</v>
      </c>
    </row>
    <row r="731" spans="1:20" ht="43.2" hidden="1" x14ac:dyDescent="0.3">
      <c r="A731" s="2" t="s">
        <v>3265</v>
      </c>
      <c r="B731" s="2" t="s">
        <v>3263</v>
      </c>
      <c r="C731" s="2" t="s">
        <v>3752</v>
      </c>
      <c r="D731" s="2" t="s">
        <v>4283</v>
      </c>
      <c r="E731" s="1" t="s">
        <v>1065</v>
      </c>
      <c r="F731" s="1">
        <f>COUNTIF(E731, "*#*")</f>
        <v>0</v>
      </c>
      <c r="G731" s="1" t="e">
        <f>FIND("#", E731)</f>
        <v>#VALUE!</v>
      </c>
      <c r="I731" s="1">
        <f>COUNTIF(E731, "*RT*")</f>
        <v>0</v>
      </c>
      <c r="K731">
        <v>80</v>
      </c>
      <c r="L731">
        <v>48</v>
      </c>
      <c r="M731">
        <f>COUNTIF(E731, "*Jokowi*")</f>
        <v>0</v>
      </c>
      <c r="N731">
        <f>COUNTIF(E731, "*perempuan*")</f>
        <v>0</v>
      </c>
      <c r="O731" t="e">
        <f>FIND("HAM", E731)</f>
        <v>#VALUE!</v>
      </c>
      <c r="P731" t="e">
        <f>SEARCH("millennial", E731)</f>
        <v>#VALUE!</v>
      </c>
      <c r="Q731" t="e">
        <f>SEARCH("lingkungan", E731)</f>
        <v>#VALUE!</v>
      </c>
      <c r="R731" t="e">
        <f>SEARCH("asasi", E731)</f>
        <v>#VALUE!</v>
      </c>
      <c r="S731" t="e">
        <f t="shared" si="21"/>
        <v>#VALUE!</v>
      </c>
      <c r="T731">
        <f>COUNTIF(E731, "*212*")</f>
        <v>0</v>
      </c>
    </row>
    <row r="732" spans="1:20" ht="43.2" hidden="1" x14ac:dyDescent="0.3">
      <c r="A732" s="2" t="s">
        <v>3230</v>
      </c>
      <c r="B732" s="2" t="s">
        <v>3265</v>
      </c>
      <c r="C732" s="2" t="s">
        <v>3752</v>
      </c>
      <c r="D732" s="2" t="s">
        <v>4443</v>
      </c>
      <c r="E732" s="1" t="s">
        <v>1231</v>
      </c>
      <c r="F732" s="1">
        <f>COUNTIF(E732, "*#*")</f>
        <v>0</v>
      </c>
      <c r="G732" s="1" t="e">
        <f>FIND("#", E732)</f>
        <v>#VALUE!</v>
      </c>
      <c r="I732" s="1">
        <f>COUNTIF(E732, "*RT*")</f>
        <v>0</v>
      </c>
      <c r="K732">
        <v>80</v>
      </c>
      <c r="L732">
        <v>60</v>
      </c>
      <c r="M732">
        <f>COUNTIF(E732, "*Jokowi*")</f>
        <v>0</v>
      </c>
      <c r="N732">
        <f>COUNTIF(E732, "*perempuan*")</f>
        <v>0</v>
      </c>
      <c r="O732" t="e">
        <f>FIND("HAM", E732)</f>
        <v>#VALUE!</v>
      </c>
      <c r="P732" t="e">
        <f>SEARCH("millennial", E732)</f>
        <v>#VALUE!</v>
      </c>
      <c r="Q732" t="e">
        <f>SEARCH("lingkungan", E732)</f>
        <v>#VALUE!</v>
      </c>
      <c r="R732" t="e">
        <f>SEARCH("asasi", E732)</f>
        <v>#VALUE!</v>
      </c>
      <c r="S732" t="e">
        <f t="shared" si="21"/>
        <v>#VALUE!</v>
      </c>
      <c r="T732">
        <f>COUNTIF(E732, "*212*")</f>
        <v>0</v>
      </c>
    </row>
    <row r="733" spans="1:20" ht="43.2" hidden="1" x14ac:dyDescent="0.3">
      <c r="A733" s="2" t="s">
        <v>3298</v>
      </c>
      <c r="B733" s="2" t="s">
        <v>3485</v>
      </c>
      <c r="C733" s="2" t="s">
        <v>3752</v>
      </c>
      <c r="D733" s="2" t="s">
        <v>4912</v>
      </c>
      <c r="E733" s="1" t="s">
        <v>1714</v>
      </c>
      <c r="F733" s="1">
        <f>COUNTIF(E733, "*#*")</f>
        <v>0</v>
      </c>
      <c r="G733" s="1" t="e">
        <f>FIND("#", E733)</f>
        <v>#VALUE!</v>
      </c>
      <c r="I733" s="1">
        <f>COUNTIF(E733, "*RT*")</f>
        <v>0</v>
      </c>
      <c r="K733">
        <v>80</v>
      </c>
      <c r="L733">
        <v>25</v>
      </c>
      <c r="M733">
        <f>COUNTIF(E733, "*Jokowi*")</f>
        <v>0</v>
      </c>
      <c r="N733">
        <f>COUNTIF(E733, "*perempuan*")</f>
        <v>0</v>
      </c>
      <c r="O733" t="e">
        <f>FIND("HAM", E733)</f>
        <v>#VALUE!</v>
      </c>
      <c r="P733" t="e">
        <f>SEARCH("millennial", E733)</f>
        <v>#VALUE!</v>
      </c>
      <c r="Q733" t="e">
        <f>SEARCH("lingkungan", E733)</f>
        <v>#VALUE!</v>
      </c>
      <c r="R733" t="e">
        <f>SEARCH("asasi", E733)</f>
        <v>#VALUE!</v>
      </c>
      <c r="S733" t="e">
        <f t="shared" si="21"/>
        <v>#VALUE!</v>
      </c>
      <c r="T733">
        <f>COUNTIF(E733, "*212*")</f>
        <v>0</v>
      </c>
    </row>
    <row r="734" spans="1:20" ht="57.6" hidden="1" x14ac:dyDescent="0.3">
      <c r="A734" s="2" t="s">
        <v>3325</v>
      </c>
      <c r="B734" s="2" t="s">
        <v>3485</v>
      </c>
      <c r="C734" s="2" t="s">
        <v>3752</v>
      </c>
      <c r="D734" s="2" t="s">
        <v>5048</v>
      </c>
      <c r="E734" s="1" t="s">
        <v>1862</v>
      </c>
      <c r="F734" s="1">
        <f>COUNTIF(E734, "*#*")</f>
        <v>0</v>
      </c>
      <c r="G734" s="1" t="e">
        <f>FIND("#", E734)</f>
        <v>#VALUE!</v>
      </c>
      <c r="I734" s="1">
        <f>COUNTIF(E734, "*RT*")</f>
        <v>1</v>
      </c>
      <c r="J734" s="1" t="e">
        <f>FIND("RT",E734)</f>
        <v>#VALUE!</v>
      </c>
      <c r="K734">
        <v>80</v>
      </c>
      <c r="L734">
        <v>28</v>
      </c>
      <c r="M734">
        <f>COUNTIF(E734, "*Jokowi*")</f>
        <v>0</v>
      </c>
      <c r="N734">
        <f>COUNTIF(E734, "*perempuan*")</f>
        <v>0</v>
      </c>
      <c r="O734" t="e">
        <f>FIND("HAM", E734)</f>
        <v>#VALUE!</v>
      </c>
      <c r="P734" t="e">
        <f>SEARCH("millennial", E734)</f>
        <v>#VALUE!</v>
      </c>
      <c r="Q734" t="e">
        <f>SEARCH("lingkungan", E734)</f>
        <v>#VALUE!</v>
      </c>
      <c r="R734" t="e">
        <f>SEARCH("asasi", E734)</f>
        <v>#VALUE!</v>
      </c>
      <c r="S734" t="e">
        <f t="shared" si="21"/>
        <v>#VALUE!</v>
      </c>
      <c r="T734">
        <f>COUNTIF(E734, "*212*")</f>
        <v>0</v>
      </c>
    </row>
    <row r="735" spans="1:20" hidden="1" x14ac:dyDescent="0.3">
      <c r="A735" s="2" t="s">
        <v>3438</v>
      </c>
      <c r="B735" s="2" t="s">
        <v>3254</v>
      </c>
      <c r="C735" s="2" t="s">
        <v>3752</v>
      </c>
      <c r="D735" s="2" t="s">
        <v>3843</v>
      </c>
      <c r="E735" s="1" t="s">
        <v>619</v>
      </c>
      <c r="F735" s="1">
        <f>COUNTIF(E735, "*#*")</f>
        <v>0</v>
      </c>
      <c r="G735" s="1" t="e">
        <f>FIND("#", E735)</f>
        <v>#VALUE!</v>
      </c>
      <c r="I735" s="1">
        <f>COUNTIF(E735, "*RT*")</f>
        <v>0</v>
      </c>
      <c r="K735">
        <v>79</v>
      </c>
      <c r="L735">
        <v>132</v>
      </c>
      <c r="M735">
        <f>COUNTIF(E735, "*Jokowi*")</f>
        <v>0</v>
      </c>
      <c r="N735">
        <f>COUNTIF(E735, "*perempuan*")</f>
        <v>0</v>
      </c>
      <c r="O735" t="e">
        <f>FIND("HAM", E735)</f>
        <v>#VALUE!</v>
      </c>
      <c r="P735" t="e">
        <f>SEARCH("millennial", E735)</f>
        <v>#VALUE!</v>
      </c>
      <c r="Q735" t="e">
        <f>SEARCH("lingkungan", E735)</f>
        <v>#VALUE!</v>
      </c>
      <c r="R735" t="e">
        <f>SEARCH("asasi", E735)</f>
        <v>#VALUE!</v>
      </c>
      <c r="S735" t="e">
        <f t="shared" si="21"/>
        <v>#VALUE!</v>
      </c>
      <c r="T735">
        <f>COUNTIF(E735, "*212*")</f>
        <v>0</v>
      </c>
    </row>
    <row r="736" spans="1:20" ht="43.2" hidden="1" x14ac:dyDescent="0.3">
      <c r="A736" s="2" t="s">
        <v>3221</v>
      </c>
      <c r="B736" s="2" t="s">
        <v>3265</v>
      </c>
      <c r="C736" s="2" t="s">
        <v>3752</v>
      </c>
      <c r="D736" s="2" t="s">
        <v>4403</v>
      </c>
      <c r="E736" s="1" t="s">
        <v>1189</v>
      </c>
      <c r="F736" s="1">
        <f>COUNTIF(E736, "*#*")</f>
        <v>0</v>
      </c>
      <c r="G736" s="1" t="e">
        <f>FIND("#", E736)</f>
        <v>#VALUE!</v>
      </c>
      <c r="I736" s="1">
        <f>COUNTIF(E736, "*RT*")</f>
        <v>0</v>
      </c>
      <c r="K736">
        <v>79</v>
      </c>
      <c r="L736">
        <v>21</v>
      </c>
      <c r="M736">
        <f>COUNTIF(E736, "*Jokowi*")</f>
        <v>0</v>
      </c>
      <c r="N736">
        <f>COUNTIF(E736, "*perempuan*")</f>
        <v>0</v>
      </c>
      <c r="O736" t="e">
        <f>FIND("HAM", E736)</f>
        <v>#VALUE!</v>
      </c>
      <c r="P736" t="e">
        <f>SEARCH("millennial", E736)</f>
        <v>#VALUE!</v>
      </c>
      <c r="Q736" t="e">
        <f>SEARCH("lingkungan", E736)</f>
        <v>#VALUE!</v>
      </c>
      <c r="R736" t="e">
        <f>SEARCH("asasi", E736)</f>
        <v>#VALUE!</v>
      </c>
      <c r="S736" t="e">
        <f t="shared" si="21"/>
        <v>#VALUE!</v>
      </c>
      <c r="T736">
        <f>COUNTIF(E736, "*212*")</f>
        <v>0</v>
      </c>
    </row>
    <row r="737" spans="1:20" ht="43.2" hidden="1" x14ac:dyDescent="0.3">
      <c r="A737" s="2" t="s">
        <v>3247</v>
      </c>
      <c r="B737" s="2" t="s">
        <v>3485</v>
      </c>
      <c r="C737" s="2" t="s">
        <v>3752</v>
      </c>
      <c r="D737" s="2" t="s">
        <v>5307</v>
      </c>
      <c r="E737" s="1" t="s">
        <v>2139</v>
      </c>
      <c r="F737" s="1">
        <f>COUNTIF(E737, "*#*")</f>
        <v>0</v>
      </c>
      <c r="G737" s="1" t="e">
        <f>FIND("#", E737)</f>
        <v>#VALUE!</v>
      </c>
      <c r="I737" s="1">
        <f>COUNTIF(E737, "*RT*")</f>
        <v>0</v>
      </c>
      <c r="K737">
        <v>79</v>
      </c>
      <c r="L737">
        <v>37</v>
      </c>
      <c r="M737">
        <f>COUNTIF(E737, "*Jokowi*")</f>
        <v>0</v>
      </c>
      <c r="N737">
        <f>COUNTIF(E737, "*perempuan*")</f>
        <v>0</v>
      </c>
      <c r="O737" t="e">
        <f>FIND("HAM", E737)</f>
        <v>#VALUE!</v>
      </c>
      <c r="P737" t="e">
        <f>SEARCH("millennial", E737)</f>
        <v>#VALUE!</v>
      </c>
      <c r="Q737" t="e">
        <f>SEARCH("lingkungan", E737)</f>
        <v>#VALUE!</v>
      </c>
      <c r="R737" t="e">
        <f>SEARCH("asasi", E737)</f>
        <v>#VALUE!</v>
      </c>
      <c r="S737" t="e">
        <f t="shared" si="21"/>
        <v>#VALUE!</v>
      </c>
      <c r="T737">
        <f>COUNTIF(E737, "*212*")</f>
        <v>0</v>
      </c>
    </row>
    <row r="738" spans="1:20" ht="57.6" hidden="1" x14ac:dyDescent="0.3">
      <c r="A738" s="2" t="s">
        <v>3221</v>
      </c>
      <c r="B738" s="2" t="s">
        <v>3265</v>
      </c>
      <c r="C738" s="2" t="s">
        <v>3752</v>
      </c>
      <c r="D738" s="2" t="s">
        <v>3670</v>
      </c>
      <c r="E738" s="1" t="s">
        <v>1169</v>
      </c>
      <c r="F738" s="1">
        <f>COUNTIF(E738, "*#*")</f>
        <v>0</v>
      </c>
      <c r="G738" s="1" t="e">
        <f>FIND("#", E738)</f>
        <v>#VALUE!</v>
      </c>
      <c r="I738" s="1">
        <f>COUNTIF(E738, "*RT*")</f>
        <v>1</v>
      </c>
      <c r="J738" s="1" t="e">
        <f>FIND("RT",E738)</f>
        <v>#VALUE!</v>
      </c>
      <c r="K738">
        <v>78</v>
      </c>
      <c r="L738">
        <v>30</v>
      </c>
      <c r="M738">
        <f>COUNTIF(E738, "*Jokowi*")</f>
        <v>0</v>
      </c>
      <c r="N738">
        <f>COUNTIF(E738, "*perempuan*")</f>
        <v>0</v>
      </c>
      <c r="O738" t="e">
        <f>FIND("HAM", E738)</f>
        <v>#VALUE!</v>
      </c>
      <c r="P738" t="e">
        <f>SEARCH("millennial", E738)</f>
        <v>#VALUE!</v>
      </c>
      <c r="Q738" t="e">
        <f>SEARCH("lingkungan", E738)</f>
        <v>#VALUE!</v>
      </c>
      <c r="R738" t="e">
        <f>SEARCH("asasi", E738)</f>
        <v>#VALUE!</v>
      </c>
      <c r="S738" t="e">
        <f t="shared" si="21"/>
        <v>#VALUE!</v>
      </c>
      <c r="T738">
        <f>COUNTIF(E738, "*212*")</f>
        <v>0</v>
      </c>
    </row>
    <row r="739" spans="1:20" ht="43.2" hidden="1" x14ac:dyDescent="0.3">
      <c r="A739" s="2" t="s">
        <v>3257</v>
      </c>
      <c r="B739" s="2" t="s">
        <v>3265</v>
      </c>
      <c r="C739" s="2" t="s">
        <v>3752</v>
      </c>
      <c r="D739" s="2" t="s">
        <v>4519</v>
      </c>
      <c r="E739" s="1" t="s">
        <v>1310</v>
      </c>
      <c r="F739" s="1">
        <f>COUNTIF(E739, "*#*")</f>
        <v>0</v>
      </c>
      <c r="G739" s="1" t="e">
        <f>FIND("#", E739)</f>
        <v>#VALUE!</v>
      </c>
      <c r="I739" s="1">
        <f>COUNTIF(E739, "*RT*")</f>
        <v>0</v>
      </c>
      <c r="K739">
        <v>78</v>
      </c>
      <c r="L739">
        <v>20</v>
      </c>
      <c r="M739">
        <f>COUNTIF(E739, "*Jokowi*")</f>
        <v>0</v>
      </c>
      <c r="N739">
        <f>COUNTIF(E739, "*perempuan*")</f>
        <v>0</v>
      </c>
      <c r="O739" t="e">
        <f>FIND("HAM", E739)</f>
        <v>#VALUE!</v>
      </c>
      <c r="P739" t="e">
        <f>SEARCH("millennial", E739)</f>
        <v>#VALUE!</v>
      </c>
      <c r="Q739" t="e">
        <f>SEARCH("lingkungan", E739)</f>
        <v>#VALUE!</v>
      </c>
      <c r="R739" t="e">
        <f>SEARCH("asasi", E739)</f>
        <v>#VALUE!</v>
      </c>
      <c r="S739" t="e">
        <f t="shared" si="21"/>
        <v>#VALUE!</v>
      </c>
      <c r="T739">
        <f>COUNTIF(E739, "*212*")</f>
        <v>0</v>
      </c>
    </row>
    <row r="740" spans="1:20" ht="43.2" hidden="1" x14ac:dyDescent="0.3">
      <c r="A740" s="2" t="s">
        <v>3193</v>
      </c>
      <c r="B740" s="2" t="s">
        <v>3485</v>
      </c>
      <c r="C740" s="2" t="s">
        <v>3752</v>
      </c>
      <c r="D740" s="2" t="s">
        <v>5267</v>
      </c>
      <c r="E740" s="1" t="s">
        <v>2099</v>
      </c>
      <c r="F740" s="1">
        <f>COUNTIF(E740, "*#*")</f>
        <v>0</v>
      </c>
      <c r="G740" s="1" t="e">
        <f>FIND("#", E740)</f>
        <v>#VALUE!</v>
      </c>
      <c r="I740" s="1">
        <f>COUNTIF(E740, "*RT*")</f>
        <v>0</v>
      </c>
      <c r="K740">
        <v>78</v>
      </c>
      <c r="L740">
        <v>9</v>
      </c>
      <c r="M740">
        <f>COUNTIF(E740, "*Jokowi*")</f>
        <v>0</v>
      </c>
      <c r="N740">
        <f>COUNTIF(E740, "*perempuan*")</f>
        <v>0</v>
      </c>
      <c r="O740" t="e">
        <f>FIND("HAM", E740)</f>
        <v>#VALUE!</v>
      </c>
      <c r="P740" t="e">
        <f>SEARCH("millennial", E740)</f>
        <v>#VALUE!</v>
      </c>
      <c r="Q740" t="e">
        <f>SEARCH("lingkungan", E740)</f>
        <v>#VALUE!</v>
      </c>
      <c r="R740" t="e">
        <f>SEARCH("asasi", E740)</f>
        <v>#VALUE!</v>
      </c>
      <c r="S740" t="e">
        <f t="shared" si="21"/>
        <v>#VALUE!</v>
      </c>
      <c r="T740">
        <f>COUNTIF(E740, "*212*")</f>
        <v>0</v>
      </c>
    </row>
    <row r="741" spans="1:20" ht="57.6" hidden="1" x14ac:dyDescent="0.3">
      <c r="A741" s="2" t="s">
        <v>3398</v>
      </c>
      <c r="B741" s="2" t="s">
        <v>3193</v>
      </c>
      <c r="C741" s="2" t="s">
        <v>5415</v>
      </c>
      <c r="D741" s="2" t="s">
        <v>5530</v>
      </c>
      <c r="E741" s="1" t="s">
        <v>2385</v>
      </c>
      <c r="F741" s="1">
        <f>COUNTIF(E741, "*#*")</f>
        <v>0</v>
      </c>
      <c r="G741" s="1" t="e">
        <f>FIND("#", E741)</f>
        <v>#VALUE!</v>
      </c>
      <c r="I741" s="1">
        <f>COUNTIF(E741, "*RT*")</f>
        <v>0</v>
      </c>
      <c r="K741">
        <v>78</v>
      </c>
      <c r="L741">
        <v>39</v>
      </c>
      <c r="M741">
        <f>COUNTIF(E741, "*Jokowi*")</f>
        <v>0</v>
      </c>
      <c r="N741">
        <f>COUNTIF(E741, "*perempuan*")</f>
        <v>0</v>
      </c>
      <c r="O741" t="e">
        <f>FIND("HAM", E741)</f>
        <v>#VALUE!</v>
      </c>
      <c r="P741" t="e">
        <f>SEARCH("millennial", E741)</f>
        <v>#VALUE!</v>
      </c>
      <c r="Q741" t="e">
        <f>SEARCH("lingkungan", E741)</f>
        <v>#VALUE!</v>
      </c>
      <c r="R741" t="e">
        <f>SEARCH("asasi", E741)</f>
        <v>#VALUE!</v>
      </c>
      <c r="S741" t="e">
        <f t="shared" si="21"/>
        <v>#VALUE!</v>
      </c>
      <c r="T741">
        <f>COUNTIF(E741, "*212*")</f>
        <v>0</v>
      </c>
    </row>
    <row r="742" spans="1:20" ht="28.8" hidden="1" x14ac:dyDescent="0.3">
      <c r="A742" s="2" t="s">
        <v>3257</v>
      </c>
      <c r="B742" s="2" t="s">
        <v>3276</v>
      </c>
      <c r="C742" s="2" t="s">
        <v>3589</v>
      </c>
      <c r="D742" s="2" t="s">
        <v>3651</v>
      </c>
      <c r="E742" s="1" t="s">
        <v>428</v>
      </c>
      <c r="F742" s="1">
        <f>COUNTIF(E742, "*#*")</f>
        <v>0</v>
      </c>
      <c r="G742" s="1" t="e">
        <f>FIND("#", E742)</f>
        <v>#VALUE!</v>
      </c>
      <c r="I742" s="1">
        <f>COUNTIF(E742, "*RT*")</f>
        <v>0</v>
      </c>
      <c r="K742">
        <v>77</v>
      </c>
      <c r="L742">
        <v>329</v>
      </c>
      <c r="M742">
        <f>COUNTIF(E742, "*Jokowi*")</f>
        <v>0</v>
      </c>
      <c r="N742">
        <f>COUNTIF(E742, "*perempuan*")</f>
        <v>0</v>
      </c>
      <c r="O742" t="e">
        <f>FIND("HAM", E742)</f>
        <v>#VALUE!</v>
      </c>
      <c r="P742" t="e">
        <f>SEARCH("millennial", E742)</f>
        <v>#VALUE!</v>
      </c>
      <c r="Q742" t="e">
        <f>SEARCH("lingkungan", E742)</f>
        <v>#VALUE!</v>
      </c>
      <c r="R742" t="e">
        <f>SEARCH("asasi", E742)</f>
        <v>#VALUE!</v>
      </c>
      <c r="S742" t="e">
        <f t="shared" si="21"/>
        <v>#VALUE!</v>
      </c>
      <c r="T742">
        <f>COUNTIF(E742, "*212*")</f>
        <v>0</v>
      </c>
    </row>
    <row r="743" spans="1:20" ht="43.2" hidden="1" x14ac:dyDescent="0.3">
      <c r="A743" s="2" t="s">
        <v>3221</v>
      </c>
      <c r="B743" s="2" t="s">
        <v>3265</v>
      </c>
      <c r="C743" s="2" t="s">
        <v>3752</v>
      </c>
      <c r="D743" s="2" t="s">
        <v>4378</v>
      </c>
      <c r="E743" s="1" t="s">
        <v>1163</v>
      </c>
      <c r="F743" s="1">
        <f>COUNTIF(E743, "*#*")</f>
        <v>0</v>
      </c>
      <c r="G743" s="1" t="e">
        <f>FIND("#", E743)</f>
        <v>#VALUE!</v>
      </c>
      <c r="I743" s="1">
        <f>COUNTIF(E743, "*RT*")</f>
        <v>0</v>
      </c>
      <c r="K743">
        <v>77</v>
      </c>
      <c r="L743">
        <v>32</v>
      </c>
      <c r="M743">
        <f>COUNTIF(E743, "*Jokowi*")</f>
        <v>0</v>
      </c>
      <c r="N743">
        <f>COUNTIF(E743, "*perempuan*")</f>
        <v>0</v>
      </c>
      <c r="O743" t="e">
        <f>FIND("HAM", E743)</f>
        <v>#VALUE!</v>
      </c>
      <c r="P743" t="e">
        <f>SEARCH("millennial", E743)</f>
        <v>#VALUE!</v>
      </c>
      <c r="Q743" t="e">
        <f>SEARCH("lingkungan", E743)</f>
        <v>#VALUE!</v>
      </c>
      <c r="R743" t="e">
        <f>SEARCH("asasi", E743)</f>
        <v>#VALUE!</v>
      </c>
      <c r="S743" t="e">
        <f t="shared" si="21"/>
        <v>#VALUE!</v>
      </c>
      <c r="T743">
        <f>COUNTIF(E743, "*212*")</f>
        <v>0</v>
      </c>
    </row>
    <row r="744" spans="1:20" ht="57.6" hidden="1" x14ac:dyDescent="0.3">
      <c r="A744" s="2" t="s">
        <v>3333</v>
      </c>
      <c r="B744" s="2" t="s">
        <v>3265</v>
      </c>
      <c r="C744" s="2" t="s">
        <v>3752</v>
      </c>
      <c r="D744" s="2" t="s">
        <v>4484</v>
      </c>
      <c r="E744" s="1" t="s">
        <v>1273</v>
      </c>
      <c r="F744" s="1">
        <f>COUNTIF(E744, "*#*")</f>
        <v>0</v>
      </c>
      <c r="G744" s="1" t="e">
        <f>FIND("#", E744)</f>
        <v>#VALUE!</v>
      </c>
      <c r="I744" s="1">
        <f>COUNTIF(E744, "*RT*")</f>
        <v>1</v>
      </c>
      <c r="J744" s="1" t="e">
        <f>FIND("RT",E744)</f>
        <v>#VALUE!</v>
      </c>
      <c r="K744">
        <v>77</v>
      </c>
      <c r="L744">
        <v>49</v>
      </c>
      <c r="M744">
        <f>COUNTIF(E744, "*Jokowi*")</f>
        <v>0</v>
      </c>
      <c r="N744">
        <f>COUNTIF(E744, "*perempuan*")</f>
        <v>0</v>
      </c>
      <c r="O744" t="e">
        <f>FIND("HAM", E744)</f>
        <v>#VALUE!</v>
      </c>
      <c r="P744" t="e">
        <f>SEARCH("millennial", E744)</f>
        <v>#VALUE!</v>
      </c>
      <c r="Q744" t="e">
        <f>SEARCH("lingkungan", E744)</f>
        <v>#VALUE!</v>
      </c>
      <c r="R744" t="e">
        <f>SEARCH("asasi", E744)</f>
        <v>#VALUE!</v>
      </c>
      <c r="S744" t="e">
        <f t="shared" si="21"/>
        <v>#VALUE!</v>
      </c>
      <c r="T744">
        <f>COUNTIF(E744, "*212*")</f>
        <v>0</v>
      </c>
    </row>
    <row r="745" spans="1:20" ht="43.2" hidden="1" x14ac:dyDescent="0.3">
      <c r="A745" s="2" t="s">
        <v>3485</v>
      </c>
      <c r="B745" s="2" t="s">
        <v>3276</v>
      </c>
      <c r="C745" s="2" t="s">
        <v>3752</v>
      </c>
      <c r="D745" s="2" t="s">
        <v>4865</v>
      </c>
      <c r="E745" s="1" t="s">
        <v>1665</v>
      </c>
      <c r="F745" s="1">
        <f>COUNTIF(E745, "*#*")</f>
        <v>0</v>
      </c>
      <c r="G745" s="1" t="e">
        <f>FIND("#", E745)</f>
        <v>#VALUE!</v>
      </c>
      <c r="I745" s="1">
        <f>COUNTIF(E745, "*RT*")</f>
        <v>0</v>
      </c>
      <c r="K745">
        <v>77</v>
      </c>
      <c r="L745">
        <v>17</v>
      </c>
      <c r="M745">
        <f>COUNTIF(E745, "*Jokowi*")</f>
        <v>0</v>
      </c>
      <c r="N745">
        <f>COUNTIF(E745, "*perempuan*")</f>
        <v>0</v>
      </c>
      <c r="O745" t="e">
        <f>FIND("HAM", E745)</f>
        <v>#VALUE!</v>
      </c>
      <c r="P745" t="e">
        <f>SEARCH("millennial", E745)</f>
        <v>#VALUE!</v>
      </c>
      <c r="Q745" t="e">
        <f>SEARCH("lingkungan", E745)</f>
        <v>#VALUE!</v>
      </c>
      <c r="R745" t="e">
        <f>SEARCH("asasi", E745)</f>
        <v>#VALUE!</v>
      </c>
      <c r="S745" t="e">
        <f t="shared" si="21"/>
        <v>#VALUE!</v>
      </c>
      <c r="T745">
        <f>COUNTIF(E745, "*212*")</f>
        <v>0</v>
      </c>
    </row>
    <row r="746" spans="1:20" ht="43.2" hidden="1" x14ac:dyDescent="0.3">
      <c r="A746" s="2" t="s">
        <v>3230</v>
      </c>
      <c r="B746" s="2" t="s">
        <v>3285</v>
      </c>
      <c r="C746" s="2" t="s">
        <v>5415</v>
      </c>
      <c r="D746" s="2" t="s">
        <v>5645</v>
      </c>
      <c r="E746" s="1" t="s">
        <v>2509</v>
      </c>
      <c r="F746" s="1">
        <f>COUNTIF(E746, "*#*")</f>
        <v>0</v>
      </c>
      <c r="G746" s="1" t="e">
        <f>FIND("#", E746)</f>
        <v>#VALUE!</v>
      </c>
      <c r="I746" s="1">
        <f>COUNTIF(E746, "*RT*")</f>
        <v>0</v>
      </c>
      <c r="K746">
        <v>77</v>
      </c>
      <c r="L746">
        <v>12</v>
      </c>
      <c r="M746">
        <f>COUNTIF(E746, "*Jokowi*")</f>
        <v>0</v>
      </c>
      <c r="N746">
        <f>COUNTIF(E746, "*perempuan*")</f>
        <v>0</v>
      </c>
      <c r="O746" t="e">
        <f>FIND("HAM", E746)</f>
        <v>#VALUE!</v>
      </c>
      <c r="P746" t="e">
        <f>SEARCH("millennial", E746)</f>
        <v>#VALUE!</v>
      </c>
      <c r="Q746" t="e">
        <f>SEARCH("lingkungan", E746)</f>
        <v>#VALUE!</v>
      </c>
      <c r="R746" t="e">
        <f>SEARCH("asasi", E746)</f>
        <v>#VALUE!</v>
      </c>
      <c r="S746" t="e">
        <f t="shared" si="21"/>
        <v>#VALUE!</v>
      </c>
      <c r="T746">
        <f>COUNTIF(E746, "*212*")</f>
        <v>0</v>
      </c>
    </row>
    <row r="747" spans="1:20" ht="57.6" hidden="1" x14ac:dyDescent="0.3">
      <c r="A747" s="2" t="s">
        <v>3221</v>
      </c>
      <c r="B747" s="2" t="s">
        <v>3257</v>
      </c>
      <c r="C747" s="2" t="s">
        <v>3752</v>
      </c>
      <c r="D747" s="2" t="s">
        <v>3969</v>
      </c>
      <c r="E747" s="1" t="s">
        <v>747</v>
      </c>
      <c r="F747" s="1">
        <f>COUNTIF(E747, "*#*")</f>
        <v>1</v>
      </c>
      <c r="G747" s="1">
        <f>FIND("#", E747)</f>
        <v>46</v>
      </c>
      <c r="H747" s="1" t="str">
        <f>MID(E747,G747-1, 25)</f>
        <v xml:space="preserve"> #prabowo #hatta #wotta @</v>
      </c>
      <c r="I747" s="1">
        <f>COUNTIF(E747, "*RT*")</f>
        <v>1</v>
      </c>
      <c r="J747" s="1">
        <f>FIND("RT",E747)</f>
        <v>1</v>
      </c>
      <c r="K747">
        <v>616</v>
      </c>
      <c r="L747">
        <v>0</v>
      </c>
      <c r="M747">
        <f>COUNTIF(E747, "*Jokowi*")</f>
        <v>0</v>
      </c>
      <c r="N747">
        <f>COUNTIF(E747, "*perempuan*")</f>
        <v>0</v>
      </c>
      <c r="O747" t="e">
        <f>FIND("HAM", E747)</f>
        <v>#VALUE!</v>
      </c>
      <c r="P747" t="e">
        <f>SEARCH("millennial", E747)</f>
        <v>#VALUE!</v>
      </c>
      <c r="Q747" t="e">
        <f>SEARCH("lingkungan", E747)</f>
        <v>#VALUE!</v>
      </c>
      <c r="R747" t="e">
        <f>SEARCH("asasi", E747)</f>
        <v>#VALUE!</v>
      </c>
      <c r="S747" t="e">
        <f t="shared" si="21"/>
        <v>#VALUE!</v>
      </c>
      <c r="T747">
        <f>COUNTIF(E747, "*212*")</f>
        <v>0</v>
      </c>
    </row>
    <row r="748" spans="1:20" ht="57.6" hidden="1" x14ac:dyDescent="0.3">
      <c r="A748" s="2" t="s">
        <v>3254</v>
      </c>
      <c r="B748" s="2" t="s">
        <v>3333</v>
      </c>
      <c r="C748" s="2" t="s">
        <v>5415</v>
      </c>
      <c r="D748" s="2" t="s">
        <v>5959</v>
      </c>
      <c r="E748" s="1" t="s">
        <v>2854</v>
      </c>
      <c r="F748" s="1">
        <f>COUNTIF(E748, "*#*")</f>
        <v>0</v>
      </c>
      <c r="G748" s="1" t="e">
        <f>FIND("#", E748)</f>
        <v>#VALUE!</v>
      </c>
      <c r="I748" s="1">
        <f>COUNTIF(E748, "*RT*")</f>
        <v>0</v>
      </c>
      <c r="K748">
        <v>77</v>
      </c>
      <c r="L748">
        <v>8</v>
      </c>
      <c r="M748">
        <f>COUNTIF(E748, "*Jokowi*")</f>
        <v>0</v>
      </c>
      <c r="N748">
        <f>COUNTIF(E748, "*perempuan*")</f>
        <v>0</v>
      </c>
      <c r="O748" t="e">
        <f>FIND("HAM", E748)</f>
        <v>#VALUE!</v>
      </c>
      <c r="P748" t="e">
        <f>SEARCH("millennial", E748)</f>
        <v>#VALUE!</v>
      </c>
      <c r="Q748" t="e">
        <f>SEARCH("lingkungan", E748)</f>
        <v>#VALUE!</v>
      </c>
      <c r="R748" t="e">
        <f>SEARCH("asasi", E748)</f>
        <v>#VALUE!</v>
      </c>
      <c r="S748" t="e">
        <f t="shared" si="21"/>
        <v>#VALUE!</v>
      </c>
      <c r="T748">
        <f>COUNTIF(E748, "*212*")</f>
        <v>0</v>
      </c>
    </row>
    <row r="749" spans="1:20" ht="43.2" hidden="1" x14ac:dyDescent="0.3">
      <c r="A749" s="2" t="s">
        <v>3333</v>
      </c>
      <c r="B749" s="2" t="s">
        <v>3247</v>
      </c>
      <c r="C749" s="2" t="s">
        <v>3194</v>
      </c>
      <c r="D749" s="2" t="s">
        <v>3389</v>
      </c>
      <c r="E749" s="1" t="s">
        <v>176</v>
      </c>
      <c r="F749" s="1">
        <f>COUNTIF(E749, "*#*")</f>
        <v>0</v>
      </c>
      <c r="G749" s="1" t="e">
        <f>FIND("#", E749)</f>
        <v>#VALUE!</v>
      </c>
      <c r="I749" s="1">
        <f>COUNTIF(E749, "*RT*")</f>
        <v>0</v>
      </c>
      <c r="K749">
        <v>37</v>
      </c>
      <c r="L749">
        <v>489</v>
      </c>
      <c r="M749">
        <f>COUNTIF(E749, "*Jokowi*")</f>
        <v>0</v>
      </c>
      <c r="N749">
        <f>COUNTIF(E749, "*perempuan*")</f>
        <v>0</v>
      </c>
      <c r="O749" t="e">
        <f>FIND("HAM", E749)</f>
        <v>#VALUE!</v>
      </c>
      <c r="P749" t="e">
        <f>SEARCH("millennial", E749)</f>
        <v>#VALUE!</v>
      </c>
      <c r="Q749" t="e">
        <f>SEARCH("lingkungan", E749)</f>
        <v>#VALUE!</v>
      </c>
      <c r="R749" t="e">
        <f>SEARCH("asasi", E749)</f>
        <v>#VALUE!</v>
      </c>
      <c r="S749">
        <f t="shared" si="21"/>
        <v>30</v>
      </c>
      <c r="T749">
        <f>COUNTIF(E749, "*212*")</f>
        <v>0</v>
      </c>
    </row>
    <row r="750" spans="1:20" ht="43.2" hidden="1" x14ac:dyDescent="0.3">
      <c r="A750" s="2" t="s">
        <v>3437</v>
      </c>
      <c r="B750" s="2" t="s">
        <v>3257</v>
      </c>
      <c r="C750" s="2" t="s">
        <v>3752</v>
      </c>
      <c r="D750" s="2" t="s">
        <v>4021</v>
      </c>
      <c r="E750" s="1" t="s">
        <v>800</v>
      </c>
      <c r="F750" s="1">
        <f>COUNTIF(E750, "*#*")</f>
        <v>0</v>
      </c>
      <c r="G750" s="1" t="e">
        <f>FIND("#", E750)</f>
        <v>#VALUE!</v>
      </c>
      <c r="I750" s="1">
        <f>COUNTIF(E750, "*RT*")</f>
        <v>0</v>
      </c>
      <c r="K750">
        <v>76</v>
      </c>
      <c r="L750">
        <v>57</v>
      </c>
      <c r="M750">
        <f>COUNTIF(E750, "*Jokowi*")</f>
        <v>0</v>
      </c>
      <c r="N750">
        <f>COUNTIF(E750, "*perempuan*")</f>
        <v>0</v>
      </c>
      <c r="O750" t="e">
        <f>FIND("HAM", E750)</f>
        <v>#VALUE!</v>
      </c>
      <c r="P750" t="e">
        <f>SEARCH("millennial", E750)</f>
        <v>#VALUE!</v>
      </c>
      <c r="Q750" t="e">
        <f>SEARCH("lingkungan", E750)</f>
        <v>#VALUE!</v>
      </c>
      <c r="R750" t="e">
        <f>SEARCH("asasi", E750)</f>
        <v>#VALUE!</v>
      </c>
      <c r="S750" t="e">
        <f t="shared" si="21"/>
        <v>#VALUE!</v>
      </c>
      <c r="T750">
        <f>COUNTIF(E750, "*212*")</f>
        <v>0</v>
      </c>
    </row>
    <row r="751" spans="1:20" ht="43.2" hidden="1" x14ac:dyDescent="0.3">
      <c r="A751" s="2" t="s">
        <v>3254</v>
      </c>
      <c r="B751" s="2" t="s">
        <v>3485</v>
      </c>
      <c r="C751" s="2" t="s">
        <v>3752</v>
      </c>
      <c r="D751" s="2" t="s">
        <v>5317</v>
      </c>
      <c r="E751" s="1" t="s">
        <v>2149</v>
      </c>
      <c r="F751" s="1">
        <f>COUNTIF(E751, "*#*")</f>
        <v>0</v>
      </c>
      <c r="G751" s="1" t="e">
        <f>FIND("#", E751)</f>
        <v>#VALUE!</v>
      </c>
      <c r="I751" s="1">
        <f>COUNTIF(E751, "*RT*")</f>
        <v>1</v>
      </c>
      <c r="J751" s="1" t="e">
        <f>FIND("RT",E751)</f>
        <v>#VALUE!</v>
      </c>
      <c r="K751">
        <v>76</v>
      </c>
      <c r="L751">
        <v>19</v>
      </c>
      <c r="M751">
        <f>COUNTIF(E751, "*Jokowi*")</f>
        <v>0</v>
      </c>
      <c r="N751">
        <f>COUNTIF(E751, "*perempuan*")</f>
        <v>0</v>
      </c>
      <c r="O751" t="e">
        <f>FIND("HAM", E751)</f>
        <v>#VALUE!</v>
      </c>
      <c r="P751" t="e">
        <f>SEARCH("millennial", E751)</f>
        <v>#VALUE!</v>
      </c>
      <c r="Q751" t="e">
        <f>SEARCH("lingkungan", E751)</f>
        <v>#VALUE!</v>
      </c>
      <c r="R751" t="e">
        <f>SEARCH("asasi", E751)</f>
        <v>#VALUE!</v>
      </c>
      <c r="S751" t="e">
        <f t="shared" si="21"/>
        <v>#VALUE!</v>
      </c>
      <c r="T751">
        <f>COUNTIF(E751, "*212*")</f>
        <v>0</v>
      </c>
    </row>
    <row r="752" spans="1:20" ht="43.2" hidden="1" x14ac:dyDescent="0.3">
      <c r="A752" s="2" t="s">
        <v>3276</v>
      </c>
      <c r="B752" s="2" t="s">
        <v>3193</v>
      </c>
      <c r="C752" s="2" t="s">
        <v>3752</v>
      </c>
      <c r="D752" s="2" t="s">
        <v>3762</v>
      </c>
      <c r="E752" s="1" t="s">
        <v>537</v>
      </c>
      <c r="F752" s="1">
        <f>COUNTIF(E752, "*#*")</f>
        <v>0</v>
      </c>
      <c r="G752" s="1" t="e">
        <f>FIND("#", E752)</f>
        <v>#VALUE!</v>
      </c>
      <c r="I752" s="1">
        <f>COUNTIF(E752, "*RT*")</f>
        <v>1</v>
      </c>
      <c r="J752" s="1" t="e">
        <f>FIND("RT",E752)</f>
        <v>#VALUE!</v>
      </c>
      <c r="K752">
        <v>75</v>
      </c>
      <c r="L752">
        <v>88</v>
      </c>
      <c r="M752">
        <f>COUNTIF(E752, "*Jokowi*")</f>
        <v>0</v>
      </c>
      <c r="N752">
        <f>COUNTIF(E752, "*perempuan*")</f>
        <v>0</v>
      </c>
      <c r="O752" t="e">
        <f>FIND("HAM", E752)</f>
        <v>#VALUE!</v>
      </c>
      <c r="P752" t="e">
        <f>SEARCH("millennial", E752)</f>
        <v>#VALUE!</v>
      </c>
      <c r="Q752" t="e">
        <f>SEARCH("lingkungan", E752)</f>
        <v>#VALUE!</v>
      </c>
      <c r="R752" t="e">
        <f>SEARCH("asasi", E752)</f>
        <v>#VALUE!</v>
      </c>
      <c r="S752" t="e">
        <f t="shared" si="21"/>
        <v>#VALUE!</v>
      </c>
      <c r="T752">
        <f>COUNTIF(E752, "*212*")</f>
        <v>0</v>
      </c>
    </row>
    <row r="753" spans="1:20" ht="43.2" hidden="1" x14ac:dyDescent="0.3">
      <c r="A753" s="2" t="s">
        <v>3361</v>
      </c>
      <c r="B753" s="2" t="s">
        <v>3265</v>
      </c>
      <c r="C753" s="2" t="s">
        <v>3752</v>
      </c>
      <c r="D753" s="2" t="s">
        <v>4161</v>
      </c>
      <c r="E753" s="1" t="s">
        <v>1242</v>
      </c>
      <c r="F753" s="1">
        <f>COUNTIF(E753, "*#*")</f>
        <v>0</v>
      </c>
      <c r="G753" s="1" t="e">
        <f>FIND("#", E753)</f>
        <v>#VALUE!</v>
      </c>
      <c r="I753" s="1">
        <f>COUNTIF(E753, "*RT*")</f>
        <v>0</v>
      </c>
      <c r="K753">
        <v>75</v>
      </c>
      <c r="L753">
        <v>61</v>
      </c>
      <c r="M753">
        <f>COUNTIF(E753, "*Jokowi*")</f>
        <v>0</v>
      </c>
      <c r="N753">
        <f>COUNTIF(E753, "*perempuan*")</f>
        <v>0</v>
      </c>
      <c r="O753" t="e">
        <f>FIND("HAM", E753)</f>
        <v>#VALUE!</v>
      </c>
      <c r="P753" t="e">
        <f>SEARCH("millennial", E753)</f>
        <v>#VALUE!</v>
      </c>
      <c r="Q753" t="e">
        <f>SEARCH("lingkungan", E753)</f>
        <v>#VALUE!</v>
      </c>
      <c r="R753" t="e">
        <f>SEARCH("asasi", E753)</f>
        <v>#VALUE!</v>
      </c>
      <c r="S753" t="e">
        <f t="shared" si="21"/>
        <v>#VALUE!</v>
      </c>
      <c r="T753">
        <f>COUNTIF(E753, "*212*")</f>
        <v>0</v>
      </c>
    </row>
    <row r="754" spans="1:20" ht="57.6" hidden="1" x14ac:dyDescent="0.3">
      <c r="A754" s="2" t="s">
        <v>3588</v>
      </c>
      <c r="B754" s="2" t="s">
        <v>3265</v>
      </c>
      <c r="C754" s="2" t="s">
        <v>3752</v>
      </c>
      <c r="D754" s="2" t="s">
        <v>4468</v>
      </c>
      <c r="E754" s="1" t="s">
        <v>1257</v>
      </c>
      <c r="F754" s="1">
        <f>COUNTIF(E754, "*#*")</f>
        <v>0</v>
      </c>
      <c r="G754" s="1" t="e">
        <f>FIND("#", E754)</f>
        <v>#VALUE!</v>
      </c>
      <c r="I754" s="1">
        <f>COUNTIF(E754, "*RT*")</f>
        <v>0</v>
      </c>
      <c r="K754">
        <v>75</v>
      </c>
      <c r="L754">
        <v>31</v>
      </c>
      <c r="M754">
        <f>COUNTIF(E754, "*Jokowi*")</f>
        <v>0</v>
      </c>
      <c r="N754">
        <f>COUNTIF(E754, "*perempuan*")</f>
        <v>0</v>
      </c>
      <c r="O754" t="e">
        <f>FIND("HAM", E754)</f>
        <v>#VALUE!</v>
      </c>
      <c r="P754" t="e">
        <f>SEARCH("millennial", E754)</f>
        <v>#VALUE!</v>
      </c>
      <c r="Q754" t="e">
        <f>SEARCH("lingkungan", E754)</f>
        <v>#VALUE!</v>
      </c>
      <c r="R754" t="e">
        <f>SEARCH("asasi", E754)</f>
        <v>#VALUE!</v>
      </c>
      <c r="S754" t="e">
        <f t="shared" si="21"/>
        <v>#VALUE!</v>
      </c>
      <c r="T754">
        <f>COUNTIF(E754, "*212*")</f>
        <v>0</v>
      </c>
    </row>
    <row r="755" spans="1:20" ht="43.2" hidden="1" x14ac:dyDescent="0.3">
      <c r="A755" s="2" t="s">
        <v>3221</v>
      </c>
      <c r="B755" s="2" t="s">
        <v>3276</v>
      </c>
      <c r="C755" s="2" t="s">
        <v>3752</v>
      </c>
      <c r="D755" s="2" t="s">
        <v>4610</v>
      </c>
      <c r="E755" s="1" t="s">
        <v>1404</v>
      </c>
      <c r="F755" s="1">
        <f>COUNTIF(E755, "*#*")</f>
        <v>0</v>
      </c>
      <c r="G755" s="1" t="e">
        <f>FIND("#", E755)</f>
        <v>#VALUE!</v>
      </c>
      <c r="I755" s="1">
        <f>COUNTIF(E755, "*RT*")</f>
        <v>1</v>
      </c>
      <c r="J755" s="1" t="e">
        <f>FIND("RT",E755)</f>
        <v>#VALUE!</v>
      </c>
      <c r="K755">
        <v>75</v>
      </c>
      <c r="L755">
        <v>32</v>
      </c>
      <c r="M755">
        <f>COUNTIF(E755, "*Jokowi*")</f>
        <v>0</v>
      </c>
      <c r="N755">
        <f>COUNTIF(E755, "*perempuan*")</f>
        <v>0</v>
      </c>
      <c r="O755" t="e">
        <f>FIND("HAM", E755)</f>
        <v>#VALUE!</v>
      </c>
      <c r="P755" t="e">
        <f>SEARCH("millennial", E755)</f>
        <v>#VALUE!</v>
      </c>
      <c r="Q755" t="e">
        <f>SEARCH("lingkungan", E755)</f>
        <v>#VALUE!</v>
      </c>
      <c r="R755" t="e">
        <f>SEARCH("asasi", E755)</f>
        <v>#VALUE!</v>
      </c>
      <c r="S755" t="e">
        <f t="shared" si="21"/>
        <v>#VALUE!</v>
      </c>
      <c r="T755">
        <f>COUNTIF(E755, "*212*")</f>
        <v>0</v>
      </c>
    </row>
    <row r="756" spans="1:20" ht="57.6" hidden="1" x14ac:dyDescent="0.3">
      <c r="A756" s="2" t="s">
        <v>3285</v>
      </c>
      <c r="B756" s="2" t="s">
        <v>3485</v>
      </c>
      <c r="C756" s="2" t="s">
        <v>3752</v>
      </c>
      <c r="D756" s="2" t="s">
        <v>5303</v>
      </c>
      <c r="E756" s="1" t="s">
        <v>2135</v>
      </c>
      <c r="F756" s="1">
        <f>COUNTIF(E756, "*#*")</f>
        <v>0</v>
      </c>
      <c r="G756" s="1" t="e">
        <f>FIND("#", E756)</f>
        <v>#VALUE!</v>
      </c>
      <c r="I756" s="1">
        <f>COUNTIF(E756, "*RT*")</f>
        <v>1</v>
      </c>
      <c r="J756" s="1" t="e">
        <f>FIND("RT",E756)</f>
        <v>#VALUE!</v>
      </c>
      <c r="K756">
        <v>75</v>
      </c>
      <c r="L756">
        <v>16</v>
      </c>
      <c r="M756">
        <f>COUNTIF(E756, "*Jokowi*")</f>
        <v>0</v>
      </c>
      <c r="N756">
        <f>COUNTIF(E756, "*perempuan*")</f>
        <v>0</v>
      </c>
      <c r="O756" t="e">
        <f>FIND("HAM", E756)</f>
        <v>#VALUE!</v>
      </c>
      <c r="P756" t="e">
        <f>SEARCH("millennial", E756)</f>
        <v>#VALUE!</v>
      </c>
      <c r="Q756" t="e">
        <f>SEARCH("lingkungan", E756)</f>
        <v>#VALUE!</v>
      </c>
      <c r="R756" t="e">
        <f>SEARCH("asasi", E756)</f>
        <v>#VALUE!</v>
      </c>
      <c r="S756" t="e">
        <f t="shared" si="21"/>
        <v>#VALUE!</v>
      </c>
      <c r="T756">
        <f>COUNTIF(E756, "*212*")</f>
        <v>0</v>
      </c>
    </row>
    <row r="757" spans="1:20" ht="43.2" hidden="1" x14ac:dyDescent="0.3">
      <c r="A757" s="2" t="s">
        <v>3285</v>
      </c>
      <c r="B757" s="2" t="s">
        <v>3485</v>
      </c>
      <c r="C757" s="2" t="s">
        <v>3752</v>
      </c>
      <c r="D757" s="2" t="s">
        <v>5305</v>
      </c>
      <c r="E757" s="1" t="s">
        <v>2137</v>
      </c>
      <c r="F757" s="1">
        <f>COUNTIF(E757, "*#*")</f>
        <v>0</v>
      </c>
      <c r="G757" s="1" t="e">
        <f>FIND("#", E757)</f>
        <v>#VALUE!</v>
      </c>
      <c r="I757" s="1">
        <f>COUNTIF(E757, "*RT*")</f>
        <v>0</v>
      </c>
      <c r="K757">
        <v>75</v>
      </c>
      <c r="L757">
        <v>14</v>
      </c>
      <c r="M757">
        <f>COUNTIF(E757, "*Jokowi*")</f>
        <v>0</v>
      </c>
      <c r="N757">
        <f>COUNTIF(E757, "*perempuan*")</f>
        <v>0</v>
      </c>
      <c r="O757" t="e">
        <f>FIND("HAM", E757)</f>
        <v>#VALUE!</v>
      </c>
      <c r="P757" t="e">
        <f>SEARCH("millennial", E757)</f>
        <v>#VALUE!</v>
      </c>
      <c r="Q757" t="e">
        <f>SEARCH("lingkungan", E757)</f>
        <v>#VALUE!</v>
      </c>
      <c r="R757" t="e">
        <f>SEARCH("asasi", E757)</f>
        <v>#VALUE!</v>
      </c>
      <c r="S757" t="e">
        <f t="shared" si="21"/>
        <v>#VALUE!</v>
      </c>
      <c r="T757">
        <f>COUNTIF(E757, "*212*")</f>
        <v>0</v>
      </c>
    </row>
    <row r="758" spans="1:20" ht="43.2" hidden="1" x14ac:dyDescent="0.3">
      <c r="A758" s="2" t="s">
        <v>3433</v>
      </c>
      <c r="B758" s="2" t="s">
        <v>3193</v>
      </c>
      <c r="C758" s="2" t="s">
        <v>5415</v>
      </c>
      <c r="D758" s="2" t="s">
        <v>5573</v>
      </c>
      <c r="E758" s="1" t="s">
        <v>2428</v>
      </c>
      <c r="F758" s="1">
        <f>COUNTIF(E758, "*#*")</f>
        <v>0</v>
      </c>
      <c r="G758" s="1" t="e">
        <f>FIND("#", E758)</f>
        <v>#VALUE!</v>
      </c>
      <c r="I758" s="1">
        <f>COUNTIF(E758, "*RT*")</f>
        <v>0</v>
      </c>
      <c r="K758">
        <v>75</v>
      </c>
      <c r="L758">
        <v>7</v>
      </c>
      <c r="M758">
        <f>COUNTIF(E758, "*Jokowi*")</f>
        <v>0</v>
      </c>
      <c r="N758">
        <f>COUNTIF(E758, "*perempuan*")</f>
        <v>0</v>
      </c>
      <c r="O758" t="e">
        <f>FIND("HAM", E758)</f>
        <v>#VALUE!</v>
      </c>
      <c r="P758" t="e">
        <f>SEARCH("millennial", E758)</f>
        <v>#VALUE!</v>
      </c>
      <c r="Q758" t="e">
        <f>SEARCH("lingkungan", E758)</f>
        <v>#VALUE!</v>
      </c>
      <c r="R758" t="e">
        <f>SEARCH("asasi", E758)</f>
        <v>#VALUE!</v>
      </c>
      <c r="S758" t="e">
        <f t="shared" si="21"/>
        <v>#VALUE!</v>
      </c>
      <c r="T758">
        <f>COUNTIF(E758, "*212*")</f>
        <v>0</v>
      </c>
    </row>
    <row r="759" spans="1:20" ht="28.8" hidden="1" x14ac:dyDescent="0.3">
      <c r="A759" s="2" t="s">
        <v>3437</v>
      </c>
      <c r="B759" s="2" t="s">
        <v>3257</v>
      </c>
      <c r="C759" s="2" t="s">
        <v>3752</v>
      </c>
      <c r="D759" s="2" t="s">
        <v>4004</v>
      </c>
      <c r="E759" s="1" t="s">
        <v>783</v>
      </c>
      <c r="F759" s="1">
        <f>COUNTIF(E759, "*#*")</f>
        <v>0</v>
      </c>
      <c r="G759" s="1" t="e">
        <f>FIND("#", E759)</f>
        <v>#VALUE!</v>
      </c>
      <c r="I759" s="1">
        <f>COUNTIF(E759, "*RT*")</f>
        <v>0</v>
      </c>
      <c r="K759">
        <v>74</v>
      </c>
      <c r="L759">
        <v>81</v>
      </c>
      <c r="M759">
        <f>COUNTIF(E759, "*Jokowi*")</f>
        <v>0</v>
      </c>
      <c r="N759">
        <f>COUNTIF(E759, "*perempuan*")</f>
        <v>0</v>
      </c>
      <c r="O759" t="e">
        <f>FIND("HAM", E759)</f>
        <v>#VALUE!</v>
      </c>
      <c r="P759" t="e">
        <f>SEARCH("millennial", E759)</f>
        <v>#VALUE!</v>
      </c>
      <c r="Q759" t="e">
        <f>SEARCH("lingkungan", E759)</f>
        <v>#VALUE!</v>
      </c>
      <c r="R759" t="e">
        <f>SEARCH("asasi", E759)</f>
        <v>#VALUE!</v>
      </c>
      <c r="S759" t="e">
        <f t="shared" si="21"/>
        <v>#VALUE!</v>
      </c>
      <c r="T759">
        <f>COUNTIF(E759, "*212*")</f>
        <v>0</v>
      </c>
    </row>
    <row r="760" spans="1:20" ht="43.2" hidden="1" x14ac:dyDescent="0.3">
      <c r="A760" s="2" t="s">
        <v>3588</v>
      </c>
      <c r="B760" s="2" t="s">
        <v>3257</v>
      </c>
      <c r="C760" s="2" t="s">
        <v>3752</v>
      </c>
      <c r="D760" s="2" t="s">
        <v>4038</v>
      </c>
      <c r="E760" s="1" t="s">
        <v>817</v>
      </c>
      <c r="F760" s="1">
        <f>COUNTIF(E760, "*#*")</f>
        <v>0</v>
      </c>
      <c r="G760" s="1" t="e">
        <f>FIND("#", E760)</f>
        <v>#VALUE!</v>
      </c>
      <c r="I760" s="1">
        <f>COUNTIF(E760, "*RT*")</f>
        <v>0</v>
      </c>
      <c r="K760">
        <v>74</v>
      </c>
      <c r="L760">
        <v>73</v>
      </c>
      <c r="M760">
        <f>COUNTIF(E760, "*Jokowi*")</f>
        <v>0</v>
      </c>
      <c r="N760">
        <f>COUNTIF(E760, "*perempuan*")</f>
        <v>0</v>
      </c>
      <c r="O760" t="e">
        <f>FIND("HAM", E760)</f>
        <v>#VALUE!</v>
      </c>
      <c r="P760" t="e">
        <f>SEARCH("millennial", E760)</f>
        <v>#VALUE!</v>
      </c>
      <c r="Q760" t="e">
        <f>SEARCH("lingkungan", E760)</f>
        <v>#VALUE!</v>
      </c>
      <c r="R760" t="e">
        <f>SEARCH("asasi", E760)</f>
        <v>#VALUE!</v>
      </c>
      <c r="S760" t="e">
        <f t="shared" si="21"/>
        <v>#VALUE!</v>
      </c>
      <c r="T760">
        <f>COUNTIF(E760, "*212*")</f>
        <v>0</v>
      </c>
    </row>
    <row r="761" spans="1:20" ht="43.2" hidden="1" x14ac:dyDescent="0.3">
      <c r="A761" s="2" t="s">
        <v>3230</v>
      </c>
      <c r="B761" s="2" t="s">
        <v>3265</v>
      </c>
      <c r="C761" s="2" t="s">
        <v>3752</v>
      </c>
      <c r="D761" s="2" t="s">
        <v>4451</v>
      </c>
      <c r="E761" s="1" t="s">
        <v>1239</v>
      </c>
      <c r="F761" s="1">
        <f>COUNTIF(E761, "*#*")</f>
        <v>0</v>
      </c>
      <c r="G761" s="1" t="e">
        <f>FIND("#", E761)</f>
        <v>#VALUE!</v>
      </c>
      <c r="I761" s="1">
        <f>COUNTIF(E761, "*RT*")</f>
        <v>1</v>
      </c>
      <c r="J761" s="1" t="e">
        <f>FIND("RT",E761)</f>
        <v>#VALUE!</v>
      </c>
      <c r="K761">
        <v>74</v>
      </c>
      <c r="L761">
        <v>17</v>
      </c>
      <c r="M761">
        <f>COUNTIF(E761, "*Jokowi*")</f>
        <v>0</v>
      </c>
      <c r="N761">
        <f>COUNTIF(E761, "*perempuan*")</f>
        <v>0</v>
      </c>
      <c r="O761" t="e">
        <f>FIND("HAM", E761)</f>
        <v>#VALUE!</v>
      </c>
      <c r="P761" t="e">
        <f>SEARCH("millennial", E761)</f>
        <v>#VALUE!</v>
      </c>
      <c r="Q761" t="e">
        <f>SEARCH("lingkungan", E761)</f>
        <v>#VALUE!</v>
      </c>
      <c r="R761" t="e">
        <f>SEARCH("asasi", E761)</f>
        <v>#VALUE!</v>
      </c>
      <c r="S761" t="e">
        <f t="shared" si="21"/>
        <v>#VALUE!</v>
      </c>
      <c r="T761">
        <f>COUNTIF(E761, "*212*")</f>
        <v>0</v>
      </c>
    </row>
    <row r="762" spans="1:20" ht="57.6" hidden="1" x14ac:dyDescent="0.3">
      <c r="A762" s="2" t="s">
        <v>3518</v>
      </c>
      <c r="B762" s="2" t="s">
        <v>3265</v>
      </c>
      <c r="C762" s="2" t="s">
        <v>3752</v>
      </c>
      <c r="D762" s="2" t="s">
        <v>4475</v>
      </c>
      <c r="E762" s="1" t="s">
        <v>1264</v>
      </c>
      <c r="F762" s="1">
        <f>COUNTIF(E762, "*#*")</f>
        <v>0</v>
      </c>
      <c r="G762" s="1" t="e">
        <f>FIND("#", E762)</f>
        <v>#VALUE!</v>
      </c>
      <c r="I762" s="1">
        <f>COUNTIF(E762, "*RT*")</f>
        <v>0</v>
      </c>
      <c r="K762">
        <v>74</v>
      </c>
      <c r="L762">
        <v>41</v>
      </c>
      <c r="M762">
        <f>COUNTIF(E762, "*Jokowi*")</f>
        <v>0</v>
      </c>
      <c r="N762">
        <f>COUNTIF(E762, "*perempuan*")</f>
        <v>0</v>
      </c>
      <c r="O762" t="e">
        <f>FIND("HAM", E762)</f>
        <v>#VALUE!</v>
      </c>
      <c r="P762" t="e">
        <f>SEARCH("millennial", E762)</f>
        <v>#VALUE!</v>
      </c>
      <c r="Q762" t="e">
        <f>SEARCH("lingkungan", E762)</f>
        <v>#VALUE!</v>
      </c>
      <c r="R762" t="e">
        <f>SEARCH("asasi", E762)</f>
        <v>#VALUE!</v>
      </c>
      <c r="S762" t="e">
        <f t="shared" si="21"/>
        <v>#VALUE!</v>
      </c>
      <c r="T762">
        <f>COUNTIF(E762, "*212*")</f>
        <v>0</v>
      </c>
    </row>
    <row r="763" spans="1:20" ht="43.2" hidden="1" x14ac:dyDescent="0.3">
      <c r="A763" s="2" t="s">
        <v>3199</v>
      </c>
      <c r="B763" s="2" t="s">
        <v>3276</v>
      </c>
      <c r="C763" s="2" t="s">
        <v>3752</v>
      </c>
      <c r="D763" s="2" t="s">
        <v>4579</v>
      </c>
      <c r="E763" s="1" t="s">
        <v>1372</v>
      </c>
      <c r="F763" s="1">
        <f>COUNTIF(E763, "*#*")</f>
        <v>0</v>
      </c>
      <c r="G763" s="1" t="e">
        <f>FIND("#", E763)</f>
        <v>#VALUE!</v>
      </c>
      <c r="I763" s="1">
        <f>COUNTIF(E763, "*RT*")</f>
        <v>1</v>
      </c>
      <c r="J763" s="1" t="e">
        <f>FIND("RT",E763)</f>
        <v>#VALUE!</v>
      </c>
      <c r="K763">
        <v>74</v>
      </c>
      <c r="L763">
        <v>11</v>
      </c>
      <c r="M763">
        <f>COUNTIF(E763, "*Jokowi*")</f>
        <v>0</v>
      </c>
      <c r="N763">
        <f>COUNTIF(E763, "*perempuan*")</f>
        <v>0</v>
      </c>
      <c r="O763" t="e">
        <f>FIND("HAM", E763)</f>
        <v>#VALUE!</v>
      </c>
      <c r="P763" t="e">
        <f>SEARCH("millennial", E763)</f>
        <v>#VALUE!</v>
      </c>
      <c r="Q763" t="e">
        <f>SEARCH("lingkungan", E763)</f>
        <v>#VALUE!</v>
      </c>
      <c r="R763" t="e">
        <f>SEARCH("asasi", E763)</f>
        <v>#VALUE!</v>
      </c>
      <c r="S763" t="e">
        <f t="shared" si="21"/>
        <v>#VALUE!</v>
      </c>
      <c r="T763">
        <f>COUNTIF(E763, "*212*")</f>
        <v>0</v>
      </c>
    </row>
    <row r="764" spans="1:20" ht="57.6" hidden="1" x14ac:dyDescent="0.3">
      <c r="A764" s="2" t="s">
        <v>3245</v>
      </c>
      <c r="B764" s="2" t="s">
        <v>3257</v>
      </c>
      <c r="C764" s="2" t="s">
        <v>3752</v>
      </c>
      <c r="D764" s="2" t="s">
        <v>3985</v>
      </c>
      <c r="E764" s="1" t="s">
        <v>764</v>
      </c>
      <c r="F764" s="1">
        <f>COUNTIF(E764, "*#*")</f>
        <v>0</v>
      </c>
      <c r="G764" s="1" t="e">
        <f>FIND("#", E764)</f>
        <v>#VALUE!</v>
      </c>
      <c r="I764" s="1">
        <f>COUNTIF(E764, "*RT*")</f>
        <v>1</v>
      </c>
      <c r="J764" s="1">
        <f>FIND("RT",E764)</f>
        <v>1</v>
      </c>
      <c r="K764">
        <v>482</v>
      </c>
      <c r="L764">
        <v>0</v>
      </c>
      <c r="M764">
        <f>COUNTIF(E764, "*Jokowi*")</f>
        <v>0</v>
      </c>
      <c r="N764">
        <f>COUNTIF(E764, "*perempuan*")</f>
        <v>0</v>
      </c>
      <c r="O764" t="e">
        <f>FIND("HAM", E764)</f>
        <v>#VALUE!</v>
      </c>
      <c r="P764" t="e">
        <f>SEARCH("millennial", E764)</f>
        <v>#VALUE!</v>
      </c>
      <c r="Q764" t="e">
        <f>SEARCH("lingkungan", E764)</f>
        <v>#VALUE!</v>
      </c>
      <c r="R764" t="e">
        <f>SEARCH("asasi", E764)</f>
        <v>#VALUE!</v>
      </c>
      <c r="S764" t="e">
        <f t="shared" si="21"/>
        <v>#VALUE!</v>
      </c>
      <c r="T764">
        <f>COUNTIF(E764, "*212*")</f>
        <v>0</v>
      </c>
    </row>
    <row r="765" spans="1:20" ht="57.6" hidden="1" x14ac:dyDescent="0.3">
      <c r="A765" s="2" t="s">
        <v>3221</v>
      </c>
      <c r="B765" s="2" t="s">
        <v>3265</v>
      </c>
      <c r="C765" s="2" t="s">
        <v>3752</v>
      </c>
      <c r="D765" s="2" t="s">
        <v>4363</v>
      </c>
      <c r="E765" s="1" t="s">
        <v>1148</v>
      </c>
      <c r="F765" s="1">
        <f>COUNTIF(E765, "*#*")</f>
        <v>0</v>
      </c>
      <c r="G765" s="1" t="e">
        <f>FIND("#", E765)</f>
        <v>#VALUE!</v>
      </c>
      <c r="I765" s="1">
        <f>COUNTIF(E765, "*RT*")</f>
        <v>1</v>
      </c>
      <c r="J765" s="1" t="e">
        <f>FIND("RT",E765)</f>
        <v>#VALUE!</v>
      </c>
      <c r="K765">
        <v>73</v>
      </c>
      <c r="L765">
        <v>45</v>
      </c>
      <c r="M765">
        <f>COUNTIF(E765, "*Jokowi*")</f>
        <v>0</v>
      </c>
      <c r="N765">
        <f>COUNTIF(E765, "*perempuan*")</f>
        <v>0</v>
      </c>
      <c r="O765" t="e">
        <f>FIND("HAM", E765)</f>
        <v>#VALUE!</v>
      </c>
      <c r="P765" t="e">
        <f>SEARCH("millennial", E765)</f>
        <v>#VALUE!</v>
      </c>
      <c r="Q765" t="e">
        <f>SEARCH("lingkungan", E765)</f>
        <v>#VALUE!</v>
      </c>
      <c r="R765" t="e">
        <f>SEARCH("asasi", E765)</f>
        <v>#VALUE!</v>
      </c>
      <c r="S765" t="e">
        <f t="shared" si="21"/>
        <v>#VALUE!</v>
      </c>
      <c r="T765">
        <f>COUNTIF(E765, "*212*")</f>
        <v>0</v>
      </c>
    </row>
    <row r="766" spans="1:20" ht="57.6" hidden="1" x14ac:dyDescent="0.3">
      <c r="A766" s="2" t="s">
        <v>3518</v>
      </c>
      <c r="B766" s="2" t="s">
        <v>3265</v>
      </c>
      <c r="C766" s="2" t="s">
        <v>3752</v>
      </c>
      <c r="D766" s="2" t="s">
        <v>4477</v>
      </c>
      <c r="E766" s="1" t="s">
        <v>1266</v>
      </c>
      <c r="F766" s="1">
        <f>COUNTIF(E766, "*#*")</f>
        <v>0</v>
      </c>
      <c r="G766" s="1" t="e">
        <f>FIND("#", E766)</f>
        <v>#VALUE!</v>
      </c>
      <c r="I766" s="1">
        <f>COUNTIF(E766, "*RT*")</f>
        <v>0</v>
      </c>
      <c r="K766">
        <v>73</v>
      </c>
      <c r="L766">
        <v>27</v>
      </c>
      <c r="M766">
        <f>COUNTIF(E766, "*Jokowi*")</f>
        <v>0</v>
      </c>
      <c r="N766">
        <f>COUNTIF(E766, "*perempuan*")</f>
        <v>0</v>
      </c>
      <c r="O766" t="e">
        <f>FIND("HAM", E766)</f>
        <v>#VALUE!</v>
      </c>
      <c r="P766" t="e">
        <f>SEARCH("millennial", E766)</f>
        <v>#VALUE!</v>
      </c>
      <c r="Q766" t="e">
        <f>SEARCH("lingkungan", E766)</f>
        <v>#VALUE!</v>
      </c>
      <c r="R766" t="e">
        <f>SEARCH("asasi", E766)</f>
        <v>#VALUE!</v>
      </c>
      <c r="S766" t="e">
        <f t="shared" si="21"/>
        <v>#VALUE!</v>
      </c>
      <c r="T766">
        <f>COUNTIF(E766, "*212*")</f>
        <v>0</v>
      </c>
    </row>
    <row r="767" spans="1:20" ht="43.2" hidden="1" x14ac:dyDescent="0.3">
      <c r="A767" s="2" t="s">
        <v>3199</v>
      </c>
      <c r="B767" s="2" t="s">
        <v>3276</v>
      </c>
      <c r="C767" s="2" t="s">
        <v>3752</v>
      </c>
      <c r="D767" s="2" t="s">
        <v>4581</v>
      </c>
      <c r="E767" s="1" t="s">
        <v>1374</v>
      </c>
      <c r="F767" s="1">
        <f>COUNTIF(E767, "*#*")</f>
        <v>0</v>
      </c>
      <c r="G767" s="1" t="e">
        <f>FIND("#", E767)</f>
        <v>#VALUE!</v>
      </c>
      <c r="I767" s="1">
        <f>COUNTIF(E767, "*RT*")</f>
        <v>0</v>
      </c>
      <c r="K767">
        <v>73</v>
      </c>
      <c r="L767">
        <v>14</v>
      </c>
      <c r="M767">
        <f>COUNTIF(E767, "*Jokowi*")</f>
        <v>0</v>
      </c>
      <c r="N767">
        <f>COUNTIF(E767, "*perempuan*")</f>
        <v>0</v>
      </c>
      <c r="O767" t="e">
        <f>FIND("HAM", E767)</f>
        <v>#VALUE!</v>
      </c>
      <c r="P767" t="e">
        <f>SEARCH("millennial", E767)</f>
        <v>#VALUE!</v>
      </c>
      <c r="Q767" t="e">
        <f>SEARCH("lingkungan", E767)</f>
        <v>#VALUE!</v>
      </c>
      <c r="R767" t="e">
        <f>SEARCH("asasi", E767)</f>
        <v>#VALUE!</v>
      </c>
      <c r="S767" t="e">
        <f t="shared" si="21"/>
        <v>#VALUE!</v>
      </c>
      <c r="T767">
        <f>COUNTIF(E767, "*212*")</f>
        <v>0</v>
      </c>
    </row>
    <row r="768" spans="1:20" ht="43.2" hidden="1" x14ac:dyDescent="0.3">
      <c r="A768" s="2" t="s">
        <v>3252</v>
      </c>
      <c r="B768" s="2" t="s">
        <v>3276</v>
      </c>
      <c r="C768" s="2" t="s">
        <v>3752</v>
      </c>
      <c r="D768" s="2" t="s">
        <v>4791</v>
      </c>
      <c r="E768" s="1" t="s">
        <v>1590</v>
      </c>
      <c r="F768" s="1">
        <f>COUNTIF(E768, "*#*")</f>
        <v>0</v>
      </c>
      <c r="G768" s="1" t="e">
        <f>FIND("#", E768)</f>
        <v>#VALUE!</v>
      </c>
      <c r="I768" s="1">
        <f>COUNTIF(E768, "*RT*")</f>
        <v>0</v>
      </c>
      <c r="K768">
        <v>73</v>
      </c>
      <c r="L768">
        <v>33</v>
      </c>
      <c r="M768">
        <f>COUNTIF(E768, "*Jokowi*")</f>
        <v>0</v>
      </c>
      <c r="N768">
        <f>COUNTIF(E768, "*perempuan*")</f>
        <v>0</v>
      </c>
      <c r="O768" t="e">
        <f>FIND("HAM", E768)</f>
        <v>#VALUE!</v>
      </c>
      <c r="P768" t="e">
        <f>SEARCH("millennial", E768)</f>
        <v>#VALUE!</v>
      </c>
      <c r="Q768" t="e">
        <f>SEARCH("lingkungan", E768)</f>
        <v>#VALUE!</v>
      </c>
      <c r="R768" t="e">
        <f>SEARCH("asasi", E768)</f>
        <v>#VALUE!</v>
      </c>
      <c r="S768" t="e">
        <f t="shared" si="21"/>
        <v>#VALUE!</v>
      </c>
      <c r="T768">
        <f>COUNTIF(E768, "*212*")</f>
        <v>0</v>
      </c>
    </row>
    <row r="769" spans="1:20" ht="57.6" hidden="1" x14ac:dyDescent="0.3">
      <c r="A769" s="2" t="s">
        <v>3245</v>
      </c>
      <c r="B769" s="2" t="s">
        <v>3257</v>
      </c>
      <c r="C769" s="2" t="s">
        <v>3752</v>
      </c>
      <c r="D769" s="2" t="s">
        <v>3990</v>
      </c>
      <c r="E769" s="1" t="s">
        <v>769</v>
      </c>
      <c r="F769" s="1">
        <f>COUNTIF(E769, "*#*")</f>
        <v>1</v>
      </c>
      <c r="G769" s="1">
        <f>FIND("#", E769)</f>
        <v>80</v>
      </c>
      <c r="H769" s="1" t="str">
        <f>MID(E769,G769-1, 25)</f>
        <v xml:space="preserve"> #KampanyeAdem http://t.c</v>
      </c>
      <c r="I769" s="1">
        <f>COUNTIF(E769, "*RT*")</f>
        <v>1</v>
      </c>
      <c r="J769" s="1">
        <f>FIND("RT",E769)</f>
        <v>1</v>
      </c>
      <c r="K769">
        <v>136</v>
      </c>
      <c r="L769">
        <v>0</v>
      </c>
      <c r="M769">
        <f>COUNTIF(E769, "*Jokowi*")</f>
        <v>0</v>
      </c>
      <c r="N769">
        <f>COUNTIF(E769, "*perempuan*")</f>
        <v>0</v>
      </c>
      <c r="O769" t="e">
        <f>FIND("HAM", E769)</f>
        <v>#VALUE!</v>
      </c>
      <c r="P769" t="e">
        <f>SEARCH("millennial", E769)</f>
        <v>#VALUE!</v>
      </c>
      <c r="Q769" t="e">
        <f>SEARCH("lingkungan", E769)</f>
        <v>#VALUE!</v>
      </c>
      <c r="R769" t="e">
        <f>SEARCH("asasi", E769)</f>
        <v>#VALUE!</v>
      </c>
      <c r="S769" t="e">
        <f t="shared" si="21"/>
        <v>#VALUE!</v>
      </c>
      <c r="T769">
        <f>COUNTIF(E769, "*212*")</f>
        <v>0</v>
      </c>
    </row>
    <row r="770" spans="1:20" ht="43.2" hidden="1" x14ac:dyDescent="0.3">
      <c r="A770" s="2" t="s">
        <v>3265</v>
      </c>
      <c r="B770" s="2" t="s">
        <v>3333</v>
      </c>
      <c r="C770" s="2" t="s">
        <v>5415</v>
      </c>
      <c r="D770" s="2" t="s">
        <v>6033</v>
      </c>
      <c r="E770" s="1" t="s">
        <v>2935</v>
      </c>
      <c r="F770" s="1">
        <f>COUNTIF(E770, "*#*")</f>
        <v>0</v>
      </c>
      <c r="G770" s="1" t="e">
        <f>FIND("#", E770)</f>
        <v>#VALUE!</v>
      </c>
      <c r="I770" s="1">
        <f>COUNTIF(E770, "*RT*")</f>
        <v>0</v>
      </c>
      <c r="K770">
        <v>73</v>
      </c>
      <c r="L770">
        <v>7</v>
      </c>
      <c r="M770">
        <f>COUNTIF(E770, "*Jokowi*")</f>
        <v>0</v>
      </c>
      <c r="N770">
        <f>COUNTIF(E770, "*perempuan*")</f>
        <v>0</v>
      </c>
      <c r="O770" t="e">
        <f>FIND("HAM", E770)</f>
        <v>#VALUE!</v>
      </c>
      <c r="P770" t="e">
        <f>SEARCH("millennial", E770)</f>
        <v>#VALUE!</v>
      </c>
      <c r="Q770" t="e">
        <f>SEARCH("lingkungan", E770)</f>
        <v>#VALUE!</v>
      </c>
      <c r="R770" t="e">
        <f>SEARCH("asasi", E770)</f>
        <v>#VALUE!</v>
      </c>
      <c r="S770" t="e">
        <f t="shared" si="21"/>
        <v>#VALUE!</v>
      </c>
      <c r="T770">
        <f>COUNTIF(E770, "*212*")</f>
        <v>0</v>
      </c>
    </row>
    <row r="771" spans="1:20" ht="28.8" hidden="1" x14ac:dyDescent="0.3">
      <c r="A771" s="2" t="s">
        <v>3485</v>
      </c>
      <c r="B771" s="2" t="s">
        <v>3485</v>
      </c>
      <c r="C771" s="2" t="s">
        <v>3513</v>
      </c>
      <c r="D771" s="2" t="s">
        <v>3563</v>
      </c>
      <c r="E771" s="1" t="s">
        <v>342</v>
      </c>
      <c r="F771" s="1">
        <f>COUNTIF(E771, "*#*")</f>
        <v>0</v>
      </c>
      <c r="G771" s="1" t="e">
        <f>FIND("#", E771)</f>
        <v>#VALUE!</v>
      </c>
      <c r="I771" s="1">
        <f>COUNTIF(E771, "*RT*")</f>
        <v>0</v>
      </c>
      <c r="K771">
        <v>72</v>
      </c>
      <c r="L771">
        <v>235</v>
      </c>
      <c r="M771">
        <f>COUNTIF(E771, "*Jokowi*")</f>
        <v>0</v>
      </c>
      <c r="N771">
        <f>COUNTIF(E771, "*perempuan*")</f>
        <v>0</v>
      </c>
      <c r="O771" t="e">
        <f>FIND("HAM", E771)</f>
        <v>#VALUE!</v>
      </c>
      <c r="P771" t="e">
        <f>SEARCH("millennial", E771)</f>
        <v>#VALUE!</v>
      </c>
      <c r="Q771" t="e">
        <f>SEARCH("lingkungan", E771)</f>
        <v>#VALUE!</v>
      </c>
      <c r="R771" t="e">
        <f>SEARCH("asasi", E771)</f>
        <v>#VALUE!</v>
      </c>
      <c r="S771" t="e">
        <f t="shared" ref="S771:S834" si="22">SEARCH("semoga",E771)</f>
        <v>#VALUE!</v>
      </c>
      <c r="T771">
        <f>COUNTIF(E771, "*212*")</f>
        <v>0</v>
      </c>
    </row>
    <row r="772" spans="1:20" ht="43.2" hidden="1" x14ac:dyDescent="0.3">
      <c r="A772" s="2" t="s">
        <v>3438</v>
      </c>
      <c r="B772" s="2" t="s">
        <v>3263</v>
      </c>
      <c r="C772" s="2" t="s">
        <v>3752</v>
      </c>
      <c r="D772" s="2" t="s">
        <v>4261</v>
      </c>
      <c r="E772" s="1" t="s">
        <v>1043</v>
      </c>
      <c r="F772" s="1">
        <f>COUNTIF(E772, "*#*")</f>
        <v>0</v>
      </c>
      <c r="G772" s="1" t="e">
        <f>FIND("#", E772)</f>
        <v>#VALUE!</v>
      </c>
      <c r="I772" s="1">
        <f>COUNTIF(E772, "*RT*")</f>
        <v>0</v>
      </c>
      <c r="K772">
        <v>72</v>
      </c>
      <c r="L772">
        <v>31</v>
      </c>
      <c r="M772">
        <f>COUNTIF(E772, "*Jokowi*")</f>
        <v>0</v>
      </c>
      <c r="N772">
        <f>COUNTIF(E772, "*perempuan*")</f>
        <v>0</v>
      </c>
      <c r="O772" t="e">
        <f>FIND("HAM", E772)</f>
        <v>#VALUE!</v>
      </c>
      <c r="P772" t="e">
        <f>SEARCH("millennial", E772)</f>
        <v>#VALUE!</v>
      </c>
      <c r="Q772" t="e">
        <f>SEARCH("lingkungan", E772)</f>
        <v>#VALUE!</v>
      </c>
      <c r="R772" t="e">
        <f>SEARCH("asasi", E772)</f>
        <v>#VALUE!</v>
      </c>
      <c r="S772" t="e">
        <f t="shared" si="22"/>
        <v>#VALUE!</v>
      </c>
      <c r="T772">
        <f>COUNTIF(E772, "*212*")</f>
        <v>0</v>
      </c>
    </row>
    <row r="773" spans="1:20" ht="43.2" hidden="1" x14ac:dyDescent="0.3">
      <c r="A773" s="2" t="s">
        <v>3199</v>
      </c>
      <c r="B773" s="2" t="s">
        <v>3276</v>
      </c>
      <c r="C773" s="2" t="s">
        <v>3752</v>
      </c>
      <c r="D773" s="2" t="s">
        <v>4583</v>
      </c>
      <c r="E773" s="1" t="s">
        <v>1376</v>
      </c>
      <c r="F773" s="1">
        <f>COUNTIF(E773, "*#*")</f>
        <v>0</v>
      </c>
      <c r="G773" s="1" t="e">
        <f>FIND("#", E773)</f>
        <v>#VALUE!</v>
      </c>
      <c r="I773" s="1">
        <f>COUNTIF(E773, "*RT*")</f>
        <v>0</v>
      </c>
      <c r="K773">
        <v>71</v>
      </c>
      <c r="L773">
        <v>10</v>
      </c>
      <c r="M773">
        <f>COUNTIF(E773, "*Jokowi*")</f>
        <v>0</v>
      </c>
      <c r="N773">
        <f>COUNTIF(E773, "*perempuan*")</f>
        <v>0</v>
      </c>
      <c r="O773" t="e">
        <f>FIND("HAM", E773)</f>
        <v>#VALUE!</v>
      </c>
      <c r="P773" t="e">
        <f>SEARCH("millennial", E773)</f>
        <v>#VALUE!</v>
      </c>
      <c r="Q773" t="e">
        <f>SEARCH("lingkungan", E773)</f>
        <v>#VALUE!</v>
      </c>
      <c r="R773" t="e">
        <f>SEARCH("asasi", E773)</f>
        <v>#VALUE!</v>
      </c>
      <c r="S773" t="e">
        <f t="shared" si="22"/>
        <v>#VALUE!</v>
      </c>
      <c r="T773">
        <f>COUNTIF(E773, "*212*")</f>
        <v>0</v>
      </c>
    </row>
    <row r="774" spans="1:20" ht="57.6" hidden="1" x14ac:dyDescent="0.3">
      <c r="A774" s="2" t="s">
        <v>3221</v>
      </c>
      <c r="B774" s="2" t="s">
        <v>3276</v>
      </c>
      <c r="C774" s="2" t="s">
        <v>3752</v>
      </c>
      <c r="D774" s="2" t="s">
        <v>4621</v>
      </c>
      <c r="E774" s="1" t="s">
        <v>1415</v>
      </c>
      <c r="F774" s="1">
        <f>COUNTIF(E774, "*#*")</f>
        <v>0</v>
      </c>
      <c r="G774" s="1" t="e">
        <f>FIND("#", E774)</f>
        <v>#VALUE!</v>
      </c>
      <c r="I774" s="1">
        <f>COUNTIF(E774, "*RT*")</f>
        <v>0</v>
      </c>
      <c r="K774">
        <v>71</v>
      </c>
      <c r="L774">
        <v>23</v>
      </c>
      <c r="M774">
        <f>COUNTIF(E774, "*Jokowi*")</f>
        <v>0</v>
      </c>
      <c r="N774">
        <f>COUNTIF(E774, "*perempuan*")</f>
        <v>0</v>
      </c>
      <c r="O774" t="e">
        <f>FIND("HAM", E774)</f>
        <v>#VALUE!</v>
      </c>
      <c r="P774" t="e">
        <f>SEARCH("millennial", E774)</f>
        <v>#VALUE!</v>
      </c>
      <c r="Q774" t="e">
        <f>SEARCH("lingkungan", E774)</f>
        <v>#VALUE!</v>
      </c>
      <c r="R774" t="e">
        <f>SEARCH("asasi", E774)</f>
        <v>#VALUE!</v>
      </c>
      <c r="S774" t="e">
        <f t="shared" si="22"/>
        <v>#VALUE!</v>
      </c>
      <c r="T774">
        <f>COUNTIF(E774, "*212*")</f>
        <v>0</v>
      </c>
    </row>
    <row r="775" spans="1:20" ht="43.2" hidden="1" x14ac:dyDescent="0.3">
      <c r="A775" s="2" t="s">
        <v>3333</v>
      </c>
      <c r="B775" s="2" t="s">
        <v>3276</v>
      </c>
      <c r="C775" s="2" t="s">
        <v>3752</v>
      </c>
      <c r="D775" s="2" t="s">
        <v>4759</v>
      </c>
      <c r="E775" s="1" t="s">
        <v>1557</v>
      </c>
      <c r="F775" s="1">
        <f>COUNTIF(E775, "*#*")</f>
        <v>0</v>
      </c>
      <c r="G775" s="1" t="e">
        <f>FIND("#", E775)</f>
        <v>#VALUE!</v>
      </c>
      <c r="I775" s="1">
        <f>COUNTIF(E775, "*RT*")</f>
        <v>0</v>
      </c>
      <c r="K775">
        <v>71</v>
      </c>
      <c r="L775">
        <v>70</v>
      </c>
      <c r="M775">
        <f>COUNTIF(E775, "*Jokowi*")</f>
        <v>0</v>
      </c>
      <c r="N775">
        <f>COUNTIF(E775, "*perempuan*")</f>
        <v>0</v>
      </c>
      <c r="O775" t="e">
        <f>FIND("HAM", E775)</f>
        <v>#VALUE!</v>
      </c>
      <c r="P775" t="e">
        <f>SEARCH("millennial", E775)</f>
        <v>#VALUE!</v>
      </c>
      <c r="Q775" t="e">
        <f>SEARCH("lingkungan", E775)</f>
        <v>#VALUE!</v>
      </c>
      <c r="R775" t="e">
        <f>SEARCH("asasi", E775)</f>
        <v>#VALUE!</v>
      </c>
      <c r="S775" t="e">
        <f t="shared" si="22"/>
        <v>#VALUE!</v>
      </c>
      <c r="T775">
        <f>COUNTIF(E775, "*212*")</f>
        <v>0</v>
      </c>
    </row>
    <row r="776" spans="1:20" ht="57.6" hidden="1" x14ac:dyDescent="0.3">
      <c r="A776" s="2" t="s">
        <v>3485</v>
      </c>
      <c r="B776" s="2" t="s">
        <v>3276</v>
      </c>
      <c r="C776" s="2" t="s">
        <v>3752</v>
      </c>
      <c r="D776" s="2" t="s">
        <v>4886</v>
      </c>
      <c r="E776" s="1" t="s">
        <v>1687</v>
      </c>
      <c r="F776" s="1">
        <f>COUNTIF(E776, "*#*")</f>
        <v>0</v>
      </c>
      <c r="G776" s="1" t="e">
        <f>FIND("#", E776)</f>
        <v>#VALUE!</v>
      </c>
      <c r="I776" s="1">
        <f>COUNTIF(E776, "*RT*")</f>
        <v>0</v>
      </c>
      <c r="K776">
        <v>71</v>
      </c>
      <c r="L776">
        <v>20</v>
      </c>
      <c r="M776">
        <f>COUNTIF(E776, "*Jokowi*")</f>
        <v>0</v>
      </c>
      <c r="N776">
        <f>COUNTIF(E776, "*perempuan*")</f>
        <v>0</v>
      </c>
      <c r="O776" t="e">
        <f>FIND("HAM", E776)</f>
        <v>#VALUE!</v>
      </c>
      <c r="P776" t="e">
        <f>SEARCH("millennial", E776)</f>
        <v>#VALUE!</v>
      </c>
      <c r="Q776" t="e">
        <f>SEARCH("lingkungan", E776)</f>
        <v>#VALUE!</v>
      </c>
      <c r="R776" t="e">
        <f>SEARCH("asasi", E776)</f>
        <v>#VALUE!</v>
      </c>
      <c r="S776" t="e">
        <f t="shared" si="22"/>
        <v>#VALUE!</v>
      </c>
      <c r="T776">
        <f>COUNTIF(E776, "*212*")</f>
        <v>0</v>
      </c>
    </row>
    <row r="777" spans="1:20" ht="43.2" hidden="1" x14ac:dyDescent="0.3">
      <c r="A777" s="2" t="s">
        <v>3298</v>
      </c>
      <c r="B777" s="2" t="s">
        <v>3485</v>
      </c>
      <c r="C777" s="2" t="s">
        <v>3752</v>
      </c>
      <c r="D777" s="2" t="s">
        <v>4920</v>
      </c>
      <c r="E777" s="1" t="s">
        <v>1722</v>
      </c>
      <c r="F777" s="1">
        <f>COUNTIF(E777, "*#*")</f>
        <v>0</v>
      </c>
      <c r="G777" s="1" t="e">
        <f>FIND("#", E777)</f>
        <v>#VALUE!</v>
      </c>
      <c r="I777" s="1">
        <f>COUNTIF(E777, "*RT*")</f>
        <v>0</v>
      </c>
      <c r="K777">
        <v>71</v>
      </c>
      <c r="L777">
        <v>29</v>
      </c>
      <c r="M777">
        <f>COUNTIF(E777, "*Jokowi*")</f>
        <v>0</v>
      </c>
      <c r="N777">
        <f>COUNTIF(E777, "*perempuan*")</f>
        <v>0</v>
      </c>
      <c r="O777" t="e">
        <f>FIND("HAM", E777)</f>
        <v>#VALUE!</v>
      </c>
      <c r="P777" t="e">
        <f>SEARCH("millennial", E777)</f>
        <v>#VALUE!</v>
      </c>
      <c r="Q777" t="e">
        <f>SEARCH("lingkungan", E777)</f>
        <v>#VALUE!</v>
      </c>
      <c r="R777" t="e">
        <f>SEARCH("asasi", E777)</f>
        <v>#VALUE!</v>
      </c>
      <c r="S777" t="e">
        <f t="shared" si="22"/>
        <v>#VALUE!</v>
      </c>
      <c r="T777">
        <f>COUNTIF(E777, "*212*")</f>
        <v>0</v>
      </c>
    </row>
    <row r="778" spans="1:20" ht="57.6" hidden="1" x14ac:dyDescent="0.3">
      <c r="A778" s="2" t="s">
        <v>3193</v>
      </c>
      <c r="B778" s="2" t="s">
        <v>3193</v>
      </c>
      <c r="C778" s="2" t="s">
        <v>5415</v>
      </c>
      <c r="D778" s="2" t="s">
        <v>5586</v>
      </c>
      <c r="E778" s="1" t="s">
        <v>2442</v>
      </c>
      <c r="F778" s="1">
        <f>COUNTIF(E778, "*#*")</f>
        <v>0</v>
      </c>
      <c r="G778" s="1" t="e">
        <f>FIND("#", E778)</f>
        <v>#VALUE!</v>
      </c>
      <c r="I778" s="1">
        <f>COUNTIF(E778, "*RT*")</f>
        <v>0</v>
      </c>
      <c r="K778">
        <v>71</v>
      </c>
      <c r="L778">
        <v>11</v>
      </c>
      <c r="M778">
        <f>COUNTIF(E778, "*Jokowi*")</f>
        <v>0</v>
      </c>
      <c r="N778">
        <f>COUNTIF(E778, "*perempuan*")</f>
        <v>0</v>
      </c>
      <c r="O778" t="e">
        <f>FIND("HAM", E778)</f>
        <v>#VALUE!</v>
      </c>
      <c r="P778" t="e">
        <f>SEARCH("millennial", E778)</f>
        <v>#VALUE!</v>
      </c>
      <c r="Q778" t="e">
        <f>SEARCH("lingkungan", E778)</f>
        <v>#VALUE!</v>
      </c>
      <c r="R778" t="e">
        <f>SEARCH("asasi", E778)</f>
        <v>#VALUE!</v>
      </c>
      <c r="S778" t="e">
        <f t="shared" si="22"/>
        <v>#VALUE!</v>
      </c>
      <c r="T778">
        <f>COUNTIF(E778, "*212*")</f>
        <v>0</v>
      </c>
    </row>
    <row r="779" spans="1:20" ht="43.2" hidden="1" x14ac:dyDescent="0.3">
      <c r="A779" s="2" t="s">
        <v>3245</v>
      </c>
      <c r="B779" s="2" t="s">
        <v>3257</v>
      </c>
      <c r="C779" s="2" t="s">
        <v>3752</v>
      </c>
      <c r="D779" s="2" t="s">
        <v>3992</v>
      </c>
      <c r="E779" s="1" t="s">
        <v>771</v>
      </c>
      <c r="F779" s="1">
        <f>COUNTIF(E779, "*#*")</f>
        <v>0</v>
      </c>
      <c r="G779" s="1" t="e">
        <f>FIND("#", E779)</f>
        <v>#VALUE!</v>
      </c>
      <c r="I779" s="1">
        <f>COUNTIF(E779, "*RT*")</f>
        <v>0</v>
      </c>
      <c r="K779">
        <v>70</v>
      </c>
      <c r="L779">
        <v>68</v>
      </c>
      <c r="M779">
        <f>COUNTIF(E779, "*Jokowi*")</f>
        <v>0</v>
      </c>
      <c r="N779">
        <f>COUNTIF(E779, "*perempuan*")</f>
        <v>0</v>
      </c>
      <c r="O779" t="e">
        <f>FIND("HAM", E779)</f>
        <v>#VALUE!</v>
      </c>
      <c r="P779" t="e">
        <f>SEARCH("millennial", E779)</f>
        <v>#VALUE!</v>
      </c>
      <c r="Q779" t="e">
        <f>SEARCH("lingkungan", E779)</f>
        <v>#VALUE!</v>
      </c>
      <c r="R779" t="e">
        <f>SEARCH("asasi", E779)</f>
        <v>#VALUE!</v>
      </c>
      <c r="S779" t="e">
        <f t="shared" si="22"/>
        <v>#VALUE!</v>
      </c>
      <c r="T779">
        <f>COUNTIF(E779, "*212*")</f>
        <v>0</v>
      </c>
    </row>
    <row r="780" spans="1:20" ht="43.2" hidden="1" x14ac:dyDescent="0.3">
      <c r="A780" s="2" t="s">
        <v>3221</v>
      </c>
      <c r="B780" s="2" t="s">
        <v>3438</v>
      </c>
      <c r="C780" s="2" t="s">
        <v>3752</v>
      </c>
      <c r="D780" s="2" t="s">
        <v>4166</v>
      </c>
      <c r="E780" s="1" t="s">
        <v>945</v>
      </c>
      <c r="F780" s="1">
        <f>COUNTIF(E780, "*#*")</f>
        <v>0</v>
      </c>
      <c r="G780" s="1" t="e">
        <f>FIND("#", E780)</f>
        <v>#VALUE!</v>
      </c>
      <c r="I780" s="1">
        <f>COUNTIF(E780, "*RT*")</f>
        <v>0</v>
      </c>
      <c r="K780">
        <v>70</v>
      </c>
      <c r="L780">
        <v>43</v>
      </c>
      <c r="M780">
        <f>COUNTIF(E780, "*Jokowi*")</f>
        <v>0</v>
      </c>
      <c r="N780">
        <f>COUNTIF(E780, "*perempuan*")</f>
        <v>0</v>
      </c>
      <c r="O780" t="e">
        <f>FIND("HAM", E780)</f>
        <v>#VALUE!</v>
      </c>
      <c r="P780" t="e">
        <f>SEARCH("millennial", E780)</f>
        <v>#VALUE!</v>
      </c>
      <c r="Q780" t="e">
        <f>SEARCH("lingkungan", E780)</f>
        <v>#VALUE!</v>
      </c>
      <c r="R780" t="e">
        <f>SEARCH("asasi", E780)</f>
        <v>#VALUE!</v>
      </c>
      <c r="S780" t="e">
        <f t="shared" si="22"/>
        <v>#VALUE!</v>
      </c>
      <c r="T780">
        <f>COUNTIF(E780, "*212*")</f>
        <v>0</v>
      </c>
    </row>
    <row r="781" spans="1:20" ht="43.2" hidden="1" x14ac:dyDescent="0.3">
      <c r="A781" s="2" t="s">
        <v>3199</v>
      </c>
      <c r="B781" s="2" t="s">
        <v>3263</v>
      </c>
      <c r="C781" s="2" t="s">
        <v>3752</v>
      </c>
      <c r="D781" s="2" t="s">
        <v>4203</v>
      </c>
      <c r="E781" s="1" t="s">
        <v>983</v>
      </c>
      <c r="F781" s="1">
        <f>COUNTIF(E781, "*#*")</f>
        <v>0</v>
      </c>
      <c r="G781" s="1" t="e">
        <f>FIND("#", E781)</f>
        <v>#VALUE!</v>
      </c>
      <c r="I781" s="1">
        <f>COUNTIF(E781, "*RT*")</f>
        <v>0</v>
      </c>
      <c r="K781">
        <v>70</v>
      </c>
      <c r="L781">
        <v>31</v>
      </c>
      <c r="M781">
        <f>COUNTIF(E781, "*Jokowi*")</f>
        <v>0</v>
      </c>
      <c r="N781">
        <f>COUNTIF(E781, "*perempuan*")</f>
        <v>0</v>
      </c>
      <c r="O781" t="e">
        <f>FIND("HAM", E781)</f>
        <v>#VALUE!</v>
      </c>
      <c r="P781" t="e">
        <f>SEARCH("millennial", E781)</f>
        <v>#VALUE!</v>
      </c>
      <c r="Q781" t="e">
        <f>SEARCH("lingkungan", E781)</f>
        <v>#VALUE!</v>
      </c>
      <c r="R781" t="e">
        <f>SEARCH("asasi", E781)</f>
        <v>#VALUE!</v>
      </c>
      <c r="S781" t="e">
        <f t="shared" si="22"/>
        <v>#VALUE!</v>
      </c>
      <c r="T781">
        <f>COUNTIF(E781, "*212*")</f>
        <v>0</v>
      </c>
    </row>
    <row r="782" spans="1:20" ht="43.2" hidden="1" x14ac:dyDescent="0.3">
      <c r="A782" s="2" t="s">
        <v>3221</v>
      </c>
      <c r="B782" s="2" t="s">
        <v>3265</v>
      </c>
      <c r="C782" s="2" t="s">
        <v>3752</v>
      </c>
      <c r="D782" s="2" t="s">
        <v>4379</v>
      </c>
      <c r="E782" s="1" t="s">
        <v>1164</v>
      </c>
      <c r="F782" s="1">
        <f>COUNTIF(E782, "*#*")</f>
        <v>0</v>
      </c>
      <c r="G782" s="1" t="e">
        <f>FIND("#", E782)</f>
        <v>#VALUE!</v>
      </c>
      <c r="I782" s="1">
        <f>COUNTIF(E782, "*RT*")</f>
        <v>0</v>
      </c>
      <c r="K782">
        <v>70</v>
      </c>
      <c r="L782">
        <v>25</v>
      </c>
      <c r="M782">
        <f>COUNTIF(E782, "*Jokowi*")</f>
        <v>0</v>
      </c>
      <c r="N782">
        <f>COUNTIF(E782, "*perempuan*")</f>
        <v>0</v>
      </c>
      <c r="O782" t="e">
        <f>FIND("HAM", E782)</f>
        <v>#VALUE!</v>
      </c>
      <c r="P782" t="e">
        <f>SEARCH("millennial", E782)</f>
        <v>#VALUE!</v>
      </c>
      <c r="Q782" t="e">
        <f>SEARCH("lingkungan", E782)</f>
        <v>#VALUE!</v>
      </c>
      <c r="R782" t="e">
        <f>SEARCH("asasi", E782)</f>
        <v>#VALUE!</v>
      </c>
      <c r="S782" t="e">
        <f t="shared" si="22"/>
        <v>#VALUE!</v>
      </c>
      <c r="T782">
        <f>COUNTIF(E782, "*212*")</f>
        <v>0</v>
      </c>
    </row>
    <row r="783" spans="1:20" ht="43.2" hidden="1" x14ac:dyDescent="0.3">
      <c r="A783" s="2" t="s">
        <v>3361</v>
      </c>
      <c r="B783" s="2" t="s">
        <v>3265</v>
      </c>
      <c r="C783" s="2" t="s">
        <v>3752</v>
      </c>
      <c r="D783" s="2" t="s">
        <v>4457</v>
      </c>
      <c r="E783" s="1" t="s">
        <v>1246</v>
      </c>
      <c r="F783" s="1">
        <f>COUNTIF(E783, "*#*")</f>
        <v>0</v>
      </c>
      <c r="G783" s="1" t="e">
        <f>FIND("#", E783)</f>
        <v>#VALUE!</v>
      </c>
      <c r="I783" s="1">
        <f>COUNTIF(E783, "*RT*")</f>
        <v>0</v>
      </c>
      <c r="K783">
        <v>70</v>
      </c>
      <c r="L783">
        <v>26</v>
      </c>
      <c r="M783">
        <f>COUNTIF(E783, "*Jokowi*")</f>
        <v>0</v>
      </c>
      <c r="N783">
        <f>COUNTIF(E783, "*perempuan*")</f>
        <v>0</v>
      </c>
      <c r="O783" t="e">
        <f>FIND("HAM", E783)</f>
        <v>#VALUE!</v>
      </c>
      <c r="P783" t="e">
        <f>SEARCH("millennial", E783)</f>
        <v>#VALUE!</v>
      </c>
      <c r="Q783" t="e">
        <f>SEARCH("lingkungan", E783)</f>
        <v>#VALUE!</v>
      </c>
      <c r="R783" t="e">
        <f>SEARCH("asasi", E783)</f>
        <v>#VALUE!</v>
      </c>
      <c r="S783" t="e">
        <f t="shared" si="22"/>
        <v>#VALUE!</v>
      </c>
      <c r="T783">
        <f>COUNTIF(E783, "*212*")</f>
        <v>0</v>
      </c>
    </row>
    <row r="784" spans="1:20" ht="43.2" hidden="1" x14ac:dyDescent="0.3">
      <c r="A784" s="2" t="s">
        <v>3257</v>
      </c>
      <c r="B784" s="2" t="s">
        <v>3265</v>
      </c>
      <c r="C784" s="2" t="s">
        <v>3752</v>
      </c>
      <c r="D784" s="2" t="s">
        <v>4521</v>
      </c>
      <c r="E784" s="1" t="s">
        <v>1312</v>
      </c>
      <c r="F784" s="1">
        <f>COUNTIF(E784, "*#*")</f>
        <v>0</v>
      </c>
      <c r="G784" s="1" t="e">
        <f>FIND("#", E784)</f>
        <v>#VALUE!</v>
      </c>
      <c r="I784" s="1">
        <f>COUNTIF(E784, "*RT*")</f>
        <v>0</v>
      </c>
      <c r="K784">
        <v>70</v>
      </c>
      <c r="L784">
        <v>13</v>
      </c>
      <c r="M784">
        <f>COUNTIF(E784, "*Jokowi*")</f>
        <v>0</v>
      </c>
      <c r="N784">
        <f>COUNTIF(E784, "*perempuan*")</f>
        <v>0</v>
      </c>
      <c r="O784" t="e">
        <f>FIND("HAM", E784)</f>
        <v>#VALUE!</v>
      </c>
      <c r="P784" t="e">
        <f>SEARCH("millennial", E784)</f>
        <v>#VALUE!</v>
      </c>
      <c r="Q784" t="e">
        <f>SEARCH("lingkungan", E784)</f>
        <v>#VALUE!</v>
      </c>
      <c r="R784" t="e">
        <f>SEARCH("asasi", E784)</f>
        <v>#VALUE!</v>
      </c>
      <c r="S784" t="e">
        <f t="shared" si="22"/>
        <v>#VALUE!</v>
      </c>
      <c r="T784">
        <f>COUNTIF(E784, "*212*")</f>
        <v>0</v>
      </c>
    </row>
    <row r="785" spans="1:20" ht="43.2" hidden="1" x14ac:dyDescent="0.3">
      <c r="A785" s="2" t="s">
        <v>3221</v>
      </c>
      <c r="B785" s="2" t="s">
        <v>3276</v>
      </c>
      <c r="C785" s="2" t="s">
        <v>3752</v>
      </c>
      <c r="D785" s="2" t="s">
        <v>4616</v>
      </c>
      <c r="E785" s="1" t="s">
        <v>1410</v>
      </c>
      <c r="F785" s="1">
        <f>COUNTIF(E785, "*#*")</f>
        <v>0</v>
      </c>
      <c r="G785" s="1" t="e">
        <f>FIND("#", E785)</f>
        <v>#VALUE!</v>
      </c>
      <c r="I785" s="1">
        <f>COUNTIF(E785, "*RT*")</f>
        <v>0</v>
      </c>
      <c r="K785">
        <v>70</v>
      </c>
      <c r="L785">
        <v>18</v>
      </c>
      <c r="M785">
        <f>COUNTIF(E785, "*Jokowi*")</f>
        <v>0</v>
      </c>
      <c r="N785">
        <f>COUNTIF(E785, "*perempuan*")</f>
        <v>0</v>
      </c>
      <c r="O785" t="e">
        <f>FIND("HAM", E785)</f>
        <v>#VALUE!</v>
      </c>
      <c r="P785" t="e">
        <f>SEARCH("millennial", E785)</f>
        <v>#VALUE!</v>
      </c>
      <c r="Q785" t="e">
        <f>SEARCH("lingkungan", E785)</f>
        <v>#VALUE!</v>
      </c>
      <c r="R785" t="e">
        <f>SEARCH("asasi", E785)</f>
        <v>#VALUE!</v>
      </c>
      <c r="S785" t="e">
        <f t="shared" si="22"/>
        <v>#VALUE!</v>
      </c>
      <c r="T785">
        <f>COUNTIF(E785, "*212*")</f>
        <v>0</v>
      </c>
    </row>
    <row r="786" spans="1:20" ht="43.2" hidden="1" x14ac:dyDescent="0.3">
      <c r="A786" s="2" t="s">
        <v>3400</v>
      </c>
      <c r="B786" s="2" t="s">
        <v>3285</v>
      </c>
      <c r="C786" s="2" t="s">
        <v>5415</v>
      </c>
      <c r="D786" s="2" t="s">
        <v>5677</v>
      </c>
      <c r="E786" s="1" t="s">
        <v>2549</v>
      </c>
      <c r="F786" s="1">
        <f>COUNTIF(E786, "*#*")</f>
        <v>0</v>
      </c>
      <c r="G786" s="1" t="e">
        <f>FIND("#", E786)</f>
        <v>#VALUE!</v>
      </c>
      <c r="I786" s="1">
        <f>COUNTIF(E786, "*RT*")</f>
        <v>0</v>
      </c>
      <c r="K786">
        <v>70</v>
      </c>
      <c r="L786">
        <v>22</v>
      </c>
      <c r="M786">
        <f>COUNTIF(E786, "*Jokowi*")</f>
        <v>0</v>
      </c>
      <c r="N786">
        <f>COUNTIF(E786, "*perempuan*")</f>
        <v>0</v>
      </c>
      <c r="O786" t="e">
        <f>FIND("HAM", E786)</f>
        <v>#VALUE!</v>
      </c>
      <c r="P786" t="e">
        <f>SEARCH("millennial", E786)</f>
        <v>#VALUE!</v>
      </c>
      <c r="Q786" t="e">
        <f>SEARCH("lingkungan", E786)</f>
        <v>#VALUE!</v>
      </c>
      <c r="R786" t="e">
        <f>SEARCH("asasi", E786)</f>
        <v>#VALUE!</v>
      </c>
      <c r="S786" t="e">
        <f t="shared" si="22"/>
        <v>#VALUE!</v>
      </c>
      <c r="T786">
        <f>COUNTIF(E786, "*212*")</f>
        <v>0</v>
      </c>
    </row>
    <row r="787" spans="1:20" ht="28.8" hidden="1" x14ac:dyDescent="0.3">
      <c r="A787" s="2" t="s">
        <v>3285</v>
      </c>
      <c r="B787" s="2" t="s">
        <v>3257</v>
      </c>
      <c r="C787" s="2" t="s">
        <v>3752</v>
      </c>
      <c r="D787" s="2" t="s">
        <v>4121</v>
      </c>
      <c r="E787" s="1" t="s">
        <v>900</v>
      </c>
      <c r="F787" s="1">
        <f>COUNTIF(E787, "*#*")</f>
        <v>0</v>
      </c>
      <c r="G787" s="1" t="e">
        <f>FIND("#", E787)</f>
        <v>#VALUE!</v>
      </c>
      <c r="I787" s="1">
        <f>COUNTIF(E787, "*RT*")</f>
        <v>0</v>
      </c>
      <c r="K787">
        <v>69</v>
      </c>
      <c r="L787">
        <v>102</v>
      </c>
      <c r="M787">
        <f>COUNTIF(E787, "*Jokowi*")</f>
        <v>0</v>
      </c>
      <c r="N787">
        <f>COUNTIF(E787, "*perempuan*")</f>
        <v>0</v>
      </c>
      <c r="O787" t="e">
        <f>FIND("HAM", E787)</f>
        <v>#VALUE!</v>
      </c>
      <c r="P787" t="e">
        <f>SEARCH("millennial", E787)</f>
        <v>#VALUE!</v>
      </c>
      <c r="Q787" t="e">
        <f>SEARCH("lingkungan", E787)</f>
        <v>#VALUE!</v>
      </c>
      <c r="R787" t="e">
        <f>SEARCH("asasi", E787)</f>
        <v>#VALUE!</v>
      </c>
      <c r="S787" t="e">
        <f t="shared" si="22"/>
        <v>#VALUE!</v>
      </c>
      <c r="T787">
        <f>COUNTIF(E787, "*212*")</f>
        <v>0</v>
      </c>
    </row>
    <row r="788" spans="1:20" ht="43.2" hidden="1" x14ac:dyDescent="0.3">
      <c r="A788" s="2" t="s">
        <v>3361</v>
      </c>
      <c r="B788" s="2" t="s">
        <v>3265</v>
      </c>
      <c r="C788" s="2" t="s">
        <v>3752</v>
      </c>
      <c r="D788" s="2" t="s">
        <v>4456</v>
      </c>
      <c r="E788" s="1" t="s">
        <v>1245</v>
      </c>
      <c r="F788" s="1">
        <f>COUNTIF(E788, "*#*")</f>
        <v>0</v>
      </c>
      <c r="G788" s="1" t="e">
        <f>FIND("#", E788)</f>
        <v>#VALUE!</v>
      </c>
      <c r="I788" s="1">
        <f>COUNTIF(E788, "*RT*")</f>
        <v>0</v>
      </c>
      <c r="K788">
        <v>69</v>
      </c>
      <c r="L788">
        <v>27</v>
      </c>
      <c r="M788">
        <f>COUNTIF(E788, "*Jokowi*")</f>
        <v>0</v>
      </c>
      <c r="N788">
        <f>COUNTIF(E788, "*perempuan*")</f>
        <v>0</v>
      </c>
      <c r="O788" t="e">
        <f>FIND("HAM", E788)</f>
        <v>#VALUE!</v>
      </c>
      <c r="P788" t="e">
        <f>SEARCH("millennial", E788)</f>
        <v>#VALUE!</v>
      </c>
      <c r="Q788" t="e">
        <f>SEARCH("lingkungan", E788)</f>
        <v>#VALUE!</v>
      </c>
      <c r="R788" t="e">
        <f>SEARCH("asasi", E788)</f>
        <v>#VALUE!</v>
      </c>
      <c r="S788" t="e">
        <f t="shared" si="22"/>
        <v>#VALUE!</v>
      </c>
      <c r="T788">
        <f>COUNTIF(E788, "*212*")</f>
        <v>0</v>
      </c>
    </row>
    <row r="789" spans="1:20" ht="43.2" hidden="1" x14ac:dyDescent="0.3">
      <c r="A789" s="2" t="s">
        <v>3199</v>
      </c>
      <c r="B789" s="2" t="s">
        <v>3276</v>
      </c>
      <c r="C789" s="2" t="s">
        <v>3752</v>
      </c>
      <c r="D789" s="2" t="s">
        <v>4568</v>
      </c>
      <c r="E789" s="1" t="s">
        <v>1360</v>
      </c>
      <c r="F789" s="1">
        <f>COUNTIF(E789, "*#*")</f>
        <v>0</v>
      </c>
      <c r="G789" s="1" t="e">
        <f>FIND("#", E789)</f>
        <v>#VALUE!</v>
      </c>
      <c r="I789" s="1">
        <f>COUNTIF(E789, "*RT*")</f>
        <v>0</v>
      </c>
      <c r="K789">
        <v>69</v>
      </c>
      <c r="L789">
        <v>14</v>
      </c>
      <c r="M789">
        <f>COUNTIF(E789, "*Jokowi*")</f>
        <v>0</v>
      </c>
      <c r="N789">
        <f>COUNTIF(E789, "*perempuan*")</f>
        <v>0</v>
      </c>
      <c r="O789" t="e">
        <f>FIND("HAM", E789)</f>
        <v>#VALUE!</v>
      </c>
      <c r="P789" t="e">
        <f>SEARCH("millennial", E789)</f>
        <v>#VALUE!</v>
      </c>
      <c r="Q789" t="e">
        <f>SEARCH("lingkungan", E789)</f>
        <v>#VALUE!</v>
      </c>
      <c r="R789" t="e">
        <f>SEARCH("asasi", E789)</f>
        <v>#VALUE!</v>
      </c>
      <c r="S789" t="e">
        <f t="shared" si="22"/>
        <v>#VALUE!</v>
      </c>
      <c r="T789">
        <f>COUNTIF(E789, "*212*")</f>
        <v>0</v>
      </c>
    </row>
    <row r="790" spans="1:20" ht="43.2" hidden="1" x14ac:dyDescent="0.3">
      <c r="A790" s="2" t="s">
        <v>3333</v>
      </c>
      <c r="B790" s="2" t="s">
        <v>3276</v>
      </c>
      <c r="C790" s="2" t="s">
        <v>3752</v>
      </c>
      <c r="D790" s="2" t="s">
        <v>4731</v>
      </c>
      <c r="E790" s="1" t="s">
        <v>1527</v>
      </c>
      <c r="F790" s="1">
        <f>COUNTIF(E790, "*#*")</f>
        <v>0</v>
      </c>
      <c r="G790" s="1" t="e">
        <f>FIND("#", E790)</f>
        <v>#VALUE!</v>
      </c>
      <c r="I790" s="1">
        <f>COUNTIF(E790, "*RT*")</f>
        <v>0</v>
      </c>
      <c r="K790">
        <v>69</v>
      </c>
      <c r="L790">
        <v>32</v>
      </c>
      <c r="M790">
        <f>COUNTIF(E790, "*Jokowi*")</f>
        <v>0</v>
      </c>
      <c r="N790">
        <f>COUNTIF(E790, "*perempuan*")</f>
        <v>0</v>
      </c>
      <c r="O790" t="e">
        <f>FIND("HAM", E790)</f>
        <v>#VALUE!</v>
      </c>
      <c r="P790" t="e">
        <f>SEARCH("millennial", E790)</f>
        <v>#VALUE!</v>
      </c>
      <c r="Q790" t="e">
        <f>SEARCH("lingkungan", E790)</f>
        <v>#VALUE!</v>
      </c>
      <c r="R790" t="e">
        <f>SEARCH("asasi", E790)</f>
        <v>#VALUE!</v>
      </c>
      <c r="S790" t="e">
        <f t="shared" si="22"/>
        <v>#VALUE!</v>
      </c>
      <c r="T790">
        <f>COUNTIF(E790, "*212*")</f>
        <v>0</v>
      </c>
    </row>
    <row r="791" spans="1:20" ht="43.2" hidden="1" x14ac:dyDescent="0.3">
      <c r="A791" s="2" t="s">
        <v>3230</v>
      </c>
      <c r="B791" s="2" t="s">
        <v>3285</v>
      </c>
      <c r="C791" s="2" t="s">
        <v>5415</v>
      </c>
      <c r="D791" s="2" t="s">
        <v>4087</v>
      </c>
      <c r="E791" s="1" t="s">
        <v>2510</v>
      </c>
      <c r="F791" s="1">
        <f>COUNTIF(E791, "*#*")</f>
        <v>0</v>
      </c>
      <c r="G791" s="1" t="e">
        <f>FIND("#", E791)</f>
        <v>#VALUE!</v>
      </c>
      <c r="I791" s="1">
        <f>COUNTIF(E791, "*RT*")</f>
        <v>0</v>
      </c>
      <c r="K791">
        <v>69</v>
      </c>
      <c r="L791">
        <v>8</v>
      </c>
      <c r="M791">
        <f>COUNTIF(E791, "*Jokowi*")</f>
        <v>0</v>
      </c>
      <c r="N791">
        <f>COUNTIF(E791, "*perempuan*")</f>
        <v>0</v>
      </c>
      <c r="O791" t="e">
        <f>FIND("HAM", E791)</f>
        <v>#VALUE!</v>
      </c>
      <c r="P791" t="e">
        <f>SEARCH("millennial", E791)</f>
        <v>#VALUE!</v>
      </c>
      <c r="Q791" t="e">
        <f>SEARCH("lingkungan", E791)</f>
        <v>#VALUE!</v>
      </c>
      <c r="R791" t="e">
        <f>SEARCH("asasi", E791)</f>
        <v>#VALUE!</v>
      </c>
      <c r="S791" t="e">
        <f t="shared" si="22"/>
        <v>#VALUE!</v>
      </c>
      <c r="T791">
        <f>COUNTIF(E791, "*212*")</f>
        <v>0</v>
      </c>
    </row>
    <row r="792" spans="1:20" ht="43.2" hidden="1" x14ac:dyDescent="0.3">
      <c r="A792" s="2" t="s">
        <v>3290</v>
      </c>
      <c r="B792" s="2" t="s">
        <v>3333</v>
      </c>
      <c r="C792" s="2" t="s">
        <v>5415</v>
      </c>
      <c r="D792" s="2" t="s">
        <v>5789</v>
      </c>
      <c r="E792" s="1" t="s">
        <v>2669</v>
      </c>
      <c r="F792" s="1">
        <f>COUNTIF(E792, "*#*")</f>
        <v>0</v>
      </c>
      <c r="G792" s="1" t="e">
        <f>FIND("#", E792)</f>
        <v>#VALUE!</v>
      </c>
      <c r="I792" s="1">
        <f>COUNTIF(E792, "*RT*")</f>
        <v>0</v>
      </c>
      <c r="K792">
        <v>69</v>
      </c>
      <c r="L792">
        <v>12</v>
      </c>
      <c r="M792">
        <f>COUNTIF(E792, "*Jokowi*")</f>
        <v>0</v>
      </c>
      <c r="N792">
        <f>COUNTIF(E792, "*perempuan*")</f>
        <v>0</v>
      </c>
      <c r="O792" t="e">
        <f>FIND("HAM", E792)</f>
        <v>#VALUE!</v>
      </c>
      <c r="P792" t="e">
        <f>SEARCH("millennial", E792)</f>
        <v>#VALUE!</v>
      </c>
      <c r="Q792" t="e">
        <f>SEARCH("lingkungan", E792)</f>
        <v>#VALUE!</v>
      </c>
      <c r="R792" t="e">
        <f>SEARCH("asasi", E792)</f>
        <v>#VALUE!</v>
      </c>
      <c r="S792" t="e">
        <f t="shared" si="22"/>
        <v>#VALUE!</v>
      </c>
      <c r="T792">
        <f>COUNTIF(E792, "*212*")</f>
        <v>0</v>
      </c>
    </row>
    <row r="793" spans="1:20" ht="43.2" hidden="1" x14ac:dyDescent="0.3">
      <c r="A793" s="2" t="s">
        <v>3290</v>
      </c>
      <c r="B793" s="2" t="s">
        <v>3265</v>
      </c>
      <c r="C793" s="2" t="s">
        <v>3752</v>
      </c>
      <c r="D793" s="2" t="s">
        <v>4335</v>
      </c>
      <c r="E793" s="1" t="s">
        <v>1120</v>
      </c>
      <c r="F793" s="1">
        <f>COUNTIF(E793, "*#*")</f>
        <v>0</v>
      </c>
      <c r="G793" s="1" t="e">
        <f>FIND("#", E793)</f>
        <v>#VALUE!</v>
      </c>
      <c r="I793" s="1">
        <f>COUNTIF(E793, "*RT*")</f>
        <v>0</v>
      </c>
      <c r="K793">
        <v>68</v>
      </c>
      <c r="L793">
        <v>18</v>
      </c>
      <c r="M793">
        <f>COUNTIF(E793, "*Jokowi*")</f>
        <v>0</v>
      </c>
      <c r="N793">
        <f>COUNTIF(E793, "*perempuan*")</f>
        <v>0</v>
      </c>
      <c r="O793" t="e">
        <f>FIND("HAM", E793)</f>
        <v>#VALUE!</v>
      </c>
      <c r="P793" t="e">
        <f>SEARCH("millennial", E793)</f>
        <v>#VALUE!</v>
      </c>
      <c r="Q793" t="e">
        <f>SEARCH("lingkungan", E793)</f>
        <v>#VALUE!</v>
      </c>
      <c r="R793" t="e">
        <f>SEARCH("asasi", E793)</f>
        <v>#VALUE!</v>
      </c>
      <c r="S793" t="e">
        <f t="shared" si="22"/>
        <v>#VALUE!</v>
      </c>
      <c r="T793">
        <f>COUNTIF(E793, "*212*")</f>
        <v>0</v>
      </c>
    </row>
    <row r="794" spans="1:20" ht="57.6" hidden="1" x14ac:dyDescent="0.3">
      <c r="A794" s="2" t="s">
        <v>3290</v>
      </c>
      <c r="B794" s="2" t="s">
        <v>3265</v>
      </c>
      <c r="C794" s="2" t="s">
        <v>3752</v>
      </c>
      <c r="D794" s="2" t="s">
        <v>4338</v>
      </c>
      <c r="E794" s="1" t="s">
        <v>1123</v>
      </c>
      <c r="F794" s="1">
        <f>COUNTIF(E794, "*#*")</f>
        <v>0</v>
      </c>
      <c r="G794" s="1" t="e">
        <f>FIND("#", E794)</f>
        <v>#VALUE!</v>
      </c>
      <c r="I794" s="1">
        <f>COUNTIF(E794, "*RT*")</f>
        <v>0</v>
      </c>
      <c r="K794">
        <v>68</v>
      </c>
      <c r="L794">
        <v>19</v>
      </c>
      <c r="M794">
        <f>COUNTIF(E794, "*Jokowi*")</f>
        <v>0</v>
      </c>
      <c r="N794">
        <f>COUNTIF(E794, "*perempuan*")</f>
        <v>0</v>
      </c>
      <c r="O794" t="e">
        <f>FIND("HAM", E794)</f>
        <v>#VALUE!</v>
      </c>
      <c r="P794" t="e">
        <f>SEARCH("millennial", E794)</f>
        <v>#VALUE!</v>
      </c>
      <c r="Q794" t="e">
        <f>SEARCH("lingkungan", E794)</f>
        <v>#VALUE!</v>
      </c>
      <c r="R794" t="e">
        <f>SEARCH("asasi", E794)</f>
        <v>#VALUE!</v>
      </c>
      <c r="S794" t="e">
        <f t="shared" si="22"/>
        <v>#VALUE!</v>
      </c>
      <c r="T794">
        <f>COUNTIF(E794, "*212*")</f>
        <v>0</v>
      </c>
    </row>
    <row r="795" spans="1:20" ht="43.2" hidden="1" x14ac:dyDescent="0.3">
      <c r="A795" s="2" t="s">
        <v>3257</v>
      </c>
      <c r="B795" s="2" t="s">
        <v>3265</v>
      </c>
      <c r="C795" s="2" t="s">
        <v>3752</v>
      </c>
      <c r="D795" s="2" t="s">
        <v>4535</v>
      </c>
      <c r="E795" s="1" t="s">
        <v>1326</v>
      </c>
      <c r="F795" s="1">
        <f>COUNTIF(E795, "*#*")</f>
        <v>0</v>
      </c>
      <c r="G795" s="1" t="e">
        <f>FIND("#", E795)</f>
        <v>#VALUE!</v>
      </c>
      <c r="I795" s="1">
        <f>COUNTIF(E795, "*RT*")</f>
        <v>0</v>
      </c>
      <c r="K795">
        <v>68</v>
      </c>
      <c r="L795">
        <v>24</v>
      </c>
      <c r="M795">
        <f>COUNTIF(E795, "*Jokowi*")</f>
        <v>0</v>
      </c>
      <c r="N795">
        <f>COUNTIF(E795, "*perempuan*")</f>
        <v>0</v>
      </c>
      <c r="O795" t="e">
        <f>FIND("HAM", E795)</f>
        <v>#VALUE!</v>
      </c>
      <c r="P795" t="e">
        <f>SEARCH("millennial", E795)</f>
        <v>#VALUE!</v>
      </c>
      <c r="Q795" t="e">
        <f>SEARCH("lingkungan", E795)</f>
        <v>#VALUE!</v>
      </c>
      <c r="R795" t="e">
        <f>SEARCH("asasi", E795)</f>
        <v>#VALUE!</v>
      </c>
      <c r="S795" t="e">
        <f t="shared" si="22"/>
        <v>#VALUE!</v>
      </c>
      <c r="T795">
        <f>COUNTIF(E795, "*212*")</f>
        <v>0</v>
      </c>
    </row>
    <row r="796" spans="1:20" ht="57.6" hidden="1" x14ac:dyDescent="0.3">
      <c r="A796" s="2" t="s">
        <v>3199</v>
      </c>
      <c r="B796" s="2" t="s">
        <v>3276</v>
      </c>
      <c r="C796" s="2" t="s">
        <v>3752</v>
      </c>
      <c r="D796" s="2" t="s">
        <v>4575</v>
      </c>
      <c r="E796" s="1" t="s">
        <v>1367</v>
      </c>
      <c r="F796" s="1">
        <f>COUNTIF(E796, "*#*")</f>
        <v>0</v>
      </c>
      <c r="G796" s="1" t="e">
        <f>FIND("#", E796)</f>
        <v>#VALUE!</v>
      </c>
      <c r="I796" s="1">
        <f>COUNTIF(E796, "*RT*")</f>
        <v>0</v>
      </c>
      <c r="K796">
        <v>68</v>
      </c>
      <c r="L796">
        <v>9</v>
      </c>
      <c r="M796">
        <f>COUNTIF(E796, "*Jokowi*")</f>
        <v>0</v>
      </c>
      <c r="N796">
        <f>COUNTIF(E796, "*perempuan*")</f>
        <v>0</v>
      </c>
      <c r="O796" t="e">
        <f>FIND("HAM", E796)</f>
        <v>#VALUE!</v>
      </c>
      <c r="P796" t="e">
        <f>SEARCH("millennial", E796)</f>
        <v>#VALUE!</v>
      </c>
      <c r="Q796" t="e">
        <f>SEARCH("lingkungan", E796)</f>
        <v>#VALUE!</v>
      </c>
      <c r="R796" t="e">
        <f>SEARCH("asasi", E796)</f>
        <v>#VALUE!</v>
      </c>
      <c r="S796" t="e">
        <f t="shared" si="22"/>
        <v>#VALUE!</v>
      </c>
      <c r="T796">
        <f>COUNTIF(E796, "*212*")</f>
        <v>0</v>
      </c>
    </row>
    <row r="797" spans="1:20" ht="57.6" hidden="1" x14ac:dyDescent="0.3">
      <c r="A797" s="2" t="s">
        <v>3199</v>
      </c>
      <c r="B797" s="2" t="s">
        <v>3276</v>
      </c>
      <c r="C797" s="2" t="s">
        <v>3752</v>
      </c>
      <c r="D797" s="2" t="s">
        <v>4576</v>
      </c>
      <c r="E797" s="1" t="s">
        <v>1368</v>
      </c>
      <c r="F797" s="1">
        <f>COUNTIF(E797, "*#*")</f>
        <v>0</v>
      </c>
      <c r="G797" s="1" t="e">
        <f>FIND("#", E797)</f>
        <v>#VALUE!</v>
      </c>
      <c r="I797" s="1">
        <f>COUNTIF(E797, "*RT*")</f>
        <v>0</v>
      </c>
      <c r="K797">
        <v>68</v>
      </c>
      <c r="L797">
        <v>10</v>
      </c>
      <c r="M797">
        <f>COUNTIF(E797, "*Jokowi*")</f>
        <v>0</v>
      </c>
      <c r="N797">
        <f>COUNTIF(E797, "*perempuan*")</f>
        <v>0</v>
      </c>
      <c r="O797" t="e">
        <f>FIND("HAM", E797)</f>
        <v>#VALUE!</v>
      </c>
      <c r="P797" t="e">
        <f>SEARCH("millennial", E797)</f>
        <v>#VALUE!</v>
      </c>
      <c r="Q797" t="e">
        <f>SEARCH("lingkungan", E797)</f>
        <v>#VALUE!</v>
      </c>
      <c r="R797" t="e">
        <f>SEARCH("asasi", E797)</f>
        <v>#VALUE!</v>
      </c>
      <c r="S797" t="e">
        <f t="shared" si="22"/>
        <v>#VALUE!</v>
      </c>
      <c r="T797">
        <f>COUNTIF(E797, "*212*")</f>
        <v>0</v>
      </c>
    </row>
    <row r="798" spans="1:20" ht="43.2" hidden="1" x14ac:dyDescent="0.3">
      <c r="A798" s="2" t="s">
        <v>3333</v>
      </c>
      <c r="B798" s="2" t="s">
        <v>3276</v>
      </c>
      <c r="C798" s="2" t="s">
        <v>3752</v>
      </c>
      <c r="D798" s="2" t="s">
        <v>4729</v>
      </c>
      <c r="E798" s="1" t="s">
        <v>1525</v>
      </c>
      <c r="F798" s="1">
        <f>COUNTIF(E798, "*#*")</f>
        <v>0</v>
      </c>
      <c r="G798" s="1" t="e">
        <f>FIND("#", E798)</f>
        <v>#VALUE!</v>
      </c>
      <c r="I798" s="1">
        <f>COUNTIF(E798, "*RT*")</f>
        <v>0</v>
      </c>
      <c r="K798">
        <v>68</v>
      </c>
      <c r="L798">
        <v>45</v>
      </c>
      <c r="M798">
        <f>COUNTIF(E798, "*Jokowi*")</f>
        <v>0</v>
      </c>
      <c r="N798">
        <f>COUNTIF(E798, "*perempuan*")</f>
        <v>0</v>
      </c>
      <c r="O798" t="e">
        <f>FIND("HAM", E798)</f>
        <v>#VALUE!</v>
      </c>
      <c r="P798" t="e">
        <f>SEARCH("millennial", E798)</f>
        <v>#VALUE!</v>
      </c>
      <c r="Q798" t="e">
        <f>SEARCH("lingkungan", E798)</f>
        <v>#VALUE!</v>
      </c>
      <c r="R798" t="e">
        <f>SEARCH("asasi", E798)</f>
        <v>#VALUE!</v>
      </c>
      <c r="S798" t="e">
        <f t="shared" si="22"/>
        <v>#VALUE!</v>
      </c>
      <c r="T798">
        <f>COUNTIF(E798, "*212*")</f>
        <v>0</v>
      </c>
    </row>
    <row r="799" spans="1:20" ht="43.2" hidden="1" x14ac:dyDescent="0.3">
      <c r="A799" s="2" t="s">
        <v>3391</v>
      </c>
      <c r="B799" s="2" t="s">
        <v>3485</v>
      </c>
      <c r="C799" s="2" t="s">
        <v>3752</v>
      </c>
      <c r="D799" s="2" t="s">
        <v>3734</v>
      </c>
      <c r="E799" s="1" t="s">
        <v>1900</v>
      </c>
      <c r="F799" s="1">
        <f>COUNTIF(E799, "*#*")</f>
        <v>0</v>
      </c>
      <c r="G799" s="1" t="e">
        <f>FIND("#", E799)</f>
        <v>#VALUE!</v>
      </c>
      <c r="I799" s="1">
        <f>COUNTIF(E799, "*RT*")</f>
        <v>0</v>
      </c>
      <c r="K799">
        <v>68</v>
      </c>
      <c r="L799">
        <v>24</v>
      </c>
      <c r="M799">
        <f>COUNTIF(E799, "*Jokowi*")</f>
        <v>0</v>
      </c>
      <c r="N799">
        <f>COUNTIF(E799, "*perempuan*")</f>
        <v>0</v>
      </c>
      <c r="O799" t="e">
        <f>FIND("HAM", E799)</f>
        <v>#VALUE!</v>
      </c>
      <c r="P799" t="e">
        <f>SEARCH("millennial", E799)</f>
        <v>#VALUE!</v>
      </c>
      <c r="Q799" t="e">
        <f>SEARCH("lingkungan", E799)</f>
        <v>#VALUE!</v>
      </c>
      <c r="R799" t="e">
        <f>SEARCH("asasi", E799)</f>
        <v>#VALUE!</v>
      </c>
      <c r="S799" t="e">
        <f t="shared" si="22"/>
        <v>#VALUE!</v>
      </c>
      <c r="T799">
        <f>COUNTIF(E799, "*212*")</f>
        <v>0</v>
      </c>
    </row>
    <row r="800" spans="1:20" ht="43.2" hidden="1" x14ac:dyDescent="0.3">
      <c r="A800" s="2" t="s">
        <v>3391</v>
      </c>
      <c r="B800" s="2" t="s">
        <v>3485</v>
      </c>
      <c r="C800" s="2" t="s">
        <v>3752</v>
      </c>
      <c r="D800" s="2" t="s">
        <v>5170</v>
      </c>
      <c r="E800" s="1" t="s">
        <v>1995</v>
      </c>
      <c r="F800" s="1">
        <f>COUNTIF(E800, "*#*")</f>
        <v>0</v>
      </c>
      <c r="G800" s="1" t="e">
        <f>FIND("#", E800)</f>
        <v>#VALUE!</v>
      </c>
      <c r="I800" s="1">
        <f>COUNTIF(E800, "*RT*")</f>
        <v>0</v>
      </c>
      <c r="K800">
        <v>68</v>
      </c>
      <c r="L800">
        <v>14</v>
      </c>
      <c r="M800">
        <f>COUNTIF(E800, "*Jokowi*")</f>
        <v>0</v>
      </c>
      <c r="N800">
        <f>COUNTIF(E800, "*perempuan*")</f>
        <v>0</v>
      </c>
      <c r="O800" t="e">
        <f>FIND("HAM", E800)</f>
        <v>#VALUE!</v>
      </c>
      <c r="P800" t="e">
        <f>SEARCH("millennial", E800)</f>
        <v>#VALUE!</v>
      </c>
      <c r="Q800" t="e">
        <f>SEARCH("lingkungan", E800)</f>
        <v>#VALUE!</v>
      </c>
      <c r="R800" t="e">
        <f>SEARCH("asasi", E800)</f>
        <v>#VALUE!</v>
      </c>
      <c r="S800">
        <f t="shared" si="22"/>
        <v>1</v>
      </c>
      <c r="T800">
        <f>COUNTIF(E800, "*212*")</f>
        <v>0</v>
      </c>
    </row>
    <row r="801" spans="1:20" ht="43.2" hidden="1" x14ac:dyDescent="0.3">
      <c r="A801" s="2" t="s">
        <v>3518</v>
      </c>
      <c r="B801" s="2" t="s">
        <v>3485</v>
      </c>
      <c r="C801" s="2" t="s">
        <v>3752</v>
      </c>
      <c r="D801" s="2" t="s">
        <v>5264</v>
      </c>
      <c r="E801" s="1" t="s">
        <v>2095</v>
      </c>
      <c r="F801" s="1">
        <f>COUNTIF(E801, "*#*")</f>
        <v>0</v>
      </c>
      <c r="G801" s="1" t="e">
        <f>FIND("#", E801)</f>
        <v>#VALUE!</v>
      </c>
      <c r="I801" s="1">
        <f>COUNTIF(E801, "*RT*")</f>
        <v>1</v>
      </c>
      <c r="J801" s="1" t="e">
        <f>FIND("RT",E801)</f>
        <v>#VALUE!</v>
      </c>
      <c r="K801">
        <v>68</v>
      </c>
      <c r="L801">
        <v>15</v>
      </c>
      <c r="M801">
        <f>COUNTIF(E801, "*Jokowi*")</f>
        <v>0</v>
      </c>
      <c r="N801">
        <f>COUNTIF(E801, "*perempuan*")</f>
        <v>0</v>
      </c>
      <c r="O801" t="e">
        <f>FIND("HAM", E801)</f>
        <v>#VALUE!</v>
      </c>
      <c r="P801" t="e">
        <f>SEARCH("millennial", E801)</f>
        <v>#VALUE!</v>
      </c>
      <c r="Q801" t="e">
        <f>SEARCH("lingkungan", E801)</f>
        <v>#VALUE!</v>
      </c>
      <c r="R801" t="e">
        <f>SEARCH("asasi", E801)</f>
        <v>#VALUE!</v>
      </c>
      <c r="S801" t="e">
        <f t="shared" si="22"/>
        <v>#VALUE!</v>
      </c>
      <c r="T801">
        <f>COUNTIF(E801, "*212*")</f>
        <v>0</v>
      </c>
    </row>
    <row r="802" spans="1:20" ht="43.2" hidden="1" x14ac:dyDescent="0.3">
      <c r="A802" s="2" t="s">
        <v>3265</v>
      </c>
      <c r="B802" s="2" t="s">
        <v>3263</v>
      </c>
      <c r="C802" s="2" t="s">
        <v>3752</v>
      </c>
      <c r="D802" s="2" t="s">
        <v>4290</v>
      </c>
      <c r="E802" s="1" t="s">
        <v>1073</v>
      </c>
      <c r="F802" s="1">
        <f>COUNTIF(E802, "*#*")</f>
        <v>0</v>
      </c>
      <c r="G802" s="1" t="e">
        <f>FIND("#", E802)</f>
        <v>#VALUE!</v>
      </c>
      <c r="I802" s="1">
        <f>COUNTIF(E802, "*RT*")</f>
        <v>0</v>
      </c>
      <c r="K802">
        <v>67</v>
      </c>
      <c r="L802">
        <v>34</v>
      </c>
      <c r="M802">
        <f>COUNTIF(E802, "*Jokowi*")</f>
        <v>0</v>
      </c>
      <c r="N802">
        <f>COUNTIF(E802, "*perempuan*")</f>
        <v>0</v>
      </c>
      <c r="O802" t="e">
        <f>FIND("HAM", E802)</f>
        <v>#VALUE!</v>
      </c>
      <c r="P802" t="e">
        <f>SEARCH("millennial", E802)</f>
        <v>#VALUE!</v>
      </c>
      <c r="Q802" t="e">
        <f>SEARCH("lingkungan", E802)</f>
        <v>#VALUE!</v>
      </c>
      <c r="R802" t="e">
        <f>SEARCH("asasi", E802)</f>
        <v>#VALUE!</v>
      </c>
      <c r="S802" t="e">
        <f t="shared" si="22"/>
        <v>#VALUE!</v>
      </c>
      <c r="T802">
        <f>COUNTIF(E802, "*212*")</f>
        <v>0</v>
      </c>
    </row>
    <row r="803" spans="1:20" ht="57.6" hidden="1" x14ac:dyDescent="0.3">
      <c r="A803" s="2" t="s">
        <v>3221</v>
      </c>
      <c r="B803" s="2" t="s">
        <v>3265</v>
      </c>
      <c r="C803" s="2" t="s">
        <v>3752</v>
      </c>
      <c r="D803" s="2" t="s">
        <v>4404</v>
      </c>
      <c r="E803" s="1" t="s">
        <v>1190</v>
      </c>
      <c r="F803" s="1">
        <f>COUNTIF(E803, "*#*")</f>
        <v>0</v>
      </c>
      <c r="G803" s="1" t="e">
        <f>FIND("#", E803)</f>
        <v>#VALUE!</v>
      </c>
      <c r="I803" s="1">
        <f>COUNTIF(E803, "*RT*")</f>
        <v>0</v>
      </c>
      <c r="K803">
        <v>67</v>
      </c>
      <c r="L803">
        <v>17</v>
      </c>
      <c r="M803">
        <f>COUNTIF(E803, "*Jokowi*")</f>
        <v>0</v>
      </c>
      <c r="N803">
        <f>COUNTIF(E803, "*perempuan*")</f>
        <v>0</v>
      </c>
      <c r="O803" t="e">
        <f>FIND("HAM", E803)</f>
        <v>#VALUE!</v>
      </c>
      <c r="P803" t="e">
        <f>SEARCH("millennial", E803)</f>
        <v>#VALUE!</v>
      </c>
      <c r="Q803" t="e">
        <f>SEARCH("lingkungan", E803)</f>
        <v>#VALUE!</v>
      </c>
      <c r="R803" t="e">
        <f>SEARCH("asasi", E803)</f>
        <v>#VALUE!</v>
      </c>
      <c r="S803" t="e">
        <f t="shared" si="22"/>
        <v>#VALUE!</v>
      </c>
      <c r="T803">
        <f>COUNTIF(E803, "*212*")</f>
        <v>0</v>
      </c>
    </row>
    <row r="804" spans="1:20" ht="43.2" hidden="1" x14ac:dyDescent="0.3">
      <c r="A804" s="2" t="s">
        <v>3230</v>
      </c>
      <c r="B804" s="2" t="s">
        <v>3265</v>
      </c>
      <c r="C804" s="2" t="s">
        <v>3752</v>
      </c>
      <c r="D804" s="2" t="s">
        <v>4450</v>
      </c>
      <c r="E804" s="1" t="s">
        <v>1238</v>
      </c>
      <c r="F804" s="1">
        <f>COUNTIF(E804, "*#*")</f>
        <v>0</v>
      </c>
      <c r="G804" s="1" t="e">
        <f>FIND("#", E804)</f>
        <v>#VALUE!</v>
      </c>
      <c r="I804" s="1">
        <f>COUNTIF(E804, "*RT*")</f>
        <v>0</v>
      </c>
      <c r="K804">
        <v>67</v>
      </c>
      <c r="L804">
        <v>21</v>
      </c>
      <c r="M804">
        <f>COUNTIF(E804, "*Jokowi*")</f>
        <v>0</v>
      </c>
      <c r="N804">
        <f>COUNTIF(E804, "*perempuan*")</f>
        <v>0</v>
      </c>
      <c r="O804" t="e">
        <f>FIND("HAM", E804)</f>
        <v>#VALUE!</v>
      </c>
      <c r="P804" t="e">
        <f>SEARCH("millennial", E804)</f>
        <v>#VALUE!</v>
      </c>
      <c r="Q804" t="e">
        <f>SEARCH("lingkungan", E804)</f>
        <v>#VALUE!</v>
      </c>
      <c r="R804" t="e">
        <f>SEARCH("asasi", E804)</f>
        <v>#VALUE!</v>
      </c>
      <c r="S804" t="e">
        <f t="shared" si="22"/>
        <v>#VALUE!</v>
      </c>
      <c r="T804">
        <f>COUNTIF(E804, "*212*")</f>
        <v>0</v>
      </c>
    </row>
    <row r="805" spans="1:20" ht="43.2" hidden="1" x14ac:dyDescent="0.3">
      <c r="A805" s="2" t="s">
        <v>3199</v>
      </c>
      <c r="B805" s="2" t="s">
        <v>3276</v>
      </c>
      <c r="C805" s="2" t="s">
        <v>3752</v>
      </c>
      <c r="D805" s="2" t="s">
        <v>3321</v>
      </c>
      <c r="E805" s="1" t="s">
        <v>1356</v>
      </c>
      <c r="F805" s="1">
        <f>COUNTIF(E805, "*#*")</f>
        <v>0</v>
      </c>
      <c r="G805" s="1" t="e">
        <f>FIND("#", E805)</f>
        <v>#VALUE!</v>
      </c>
      <c r="I805" s="1">
        <f>COUNTIF(E805, "*RT*")</f>
        <v>0</v>
      </c>
      <c r="K805">
        <v>67</v>
      </c>
      <c r="L805">
        <v>18</v>
      </c>
      <c r="M805">
        <f>COUNTIF(E805, "*Jokowi*")</f>
        <v>0</v>
      </c>
      <c r="N805">
        <f>COUNTIF(E805, "*perempuan*")</f>
        <v>0</v>
      </c>
      <c r="O805" t="e">
        <f>FIND("HAM", E805)</f>
        <v>#VALUE!</v>
      </c>
      <c r="P805" t="e">
        <f>SEARCH("millennial", E805)</f>
        <v>#VALUE!</v>
      </c>
      <c r="Q805" t="e">
        <f>SEARCH("lingkungan", E805)</f>
        <v>#VALUE!</v>
      </c>
      <c r="R805" t="e">
        <f>SEARCH("asasi", E805)</f>
        <v>#VALUE!</v>
      </c>
      <c r="S805" t="e">
        <f t="shared" si="22"/>
        <v>#VALUE!</v>
      </c>
      <c r="T805">
        <f>COUNTIF(E805, "*212*")</f>
        <v>0</v>
      </c>
    </row>
    <row r="806" spans="1:20" ht="43.2" hidden="1" x14ac:dyDescent="0.3">
      <c r="A806" s="2" t="s">
        <v>3221</v>
      </c>
      <c r="B806" s="2" t="s">
        <v>3276</v>
      </c>
      <c r="C806" s="2" t="s">
        <v>3752</v>
      </c>
      <c r="D806" s="2" t="s">
        <v>4615</v>
      </c>
      <c r="E806" s="1" t="s">
        <v>1409</v>
      </c>
      <c r="F806" s="1">
        <f>COUNTIF(E806, "*#*")</f>
        <v>0</v>
      </c>
      <c r="G806" s="1" t="e">
        <f>FIND("#", E806)</f>
        <v>#VALUE!</v>
      </c>
      <c r="I806" s="1">
        <f>COUNTIF(E806, "*RT*")</f>
        <v>0</v>
      </c>
      <c r="K806">
        <v>67</v>
      </c>
      <c r="L806">
        <v>16</v>
      </c>
      <c r="M806">
        <f>COUNTIF(E806, "*Jokowi*")</f>
        <v>0</v>
      </c>
      <c r="N806">
        <f>COUNTIF(E806, "*perempuan*")</f>
        <v>0</v>
      </c>
      <c r="O806" t="e">
        <f>FIND("HAM", E806)</f>
        <v>#VALUE!</v>
      </c>
      <c r="P806" t="e">
        <f>SEARCH("millennial", E806)</f>
        <v>#VALUE!</v>
      </c>
      <c r="Q806" t="e">
        <f>SEARCH("lingkungan", E806)</f>
        <v>#VALUE!</v>
      </c>
      <c r="R806" t="e">
        <f>SEARCH("asasi", E806)</f>
        <v>#VALUE!</v>
      </c>
      <c r="S806" t="e">
        <f t="shared" si="22"/>
        <v>#VALUE!</v>
      </c>
      <c r="T806">
        <f>COUNTIF(E806, "*212*")</f>
        <v>0</v>
      </c>
    </row>
    <row r="807" spans="1:20" ht="43.2" hidden="1" x14ac:dyDescent="0.3">
      <c r="A807" s="2" t="s">
        <v>3325</v>
      </c>
      <c r="B807" s="2" t="s">
        <v>3485</v>
      </c>
      <c r="C807" s="2" t="s">
        <v>3752</v>
      </c>
      <c r="D807" s="2" t="s">
        <v>4986</v>
      </c>
      <c r="E807" s="1" t="s">
        <v>1794</v>
      </c>
      <c r="F807" s="1">
        <f>COUNTIF(E807, "*#*")</f>
        <v>0</v>
      </c>
      <c r="G807" s="1" t="e">
        <f>FIND("#", E807)</f>
        <v>#VALUE!</v>
      </c>
      <c r="I807" s="1">
        <f>COUNTIF(E807, "*RT*")</f>
        <v>0</v>
      </c>
      <c r="K807">
        <v>67</v>
      </c>
      <c r="L807">
        <v>13</v>
      </c>
      <c r="M807">
        <f>COUNTIF(E807, "*Jokowi*")</f>
        <v>0</v>
      </c>
      <c r="N807">
        <f>COUNTIF(E807, "*perempuan*")</f>
        <v>0</v>
      </c>
      <c r="O807" t="e">
        <f>FIND("HAM", E807)</f>
        <v>#VALUE!</v>
      </c>
      <c r="P807" t="e">
        <f>SEARCH("millennial", E807)</f>
        <v>#VALUE!</v>
      </c>
      <c r="Q807" t="e">
        <f>SEARCH("lingkungan", E807)</f>
        <v>#VALUE!</v>
      </c>
      <c r="R807" t="e">
        <f>SEARCH("asasi", E807)</f>
        <v>#VALUE!</v>
      </c>
      <c r="S807" t="e">
        <f t="shared" si="22"/>
        <v>#VALUE!</v>
      </c>
      <c r="T807">
        <f>COUNTIF(E807, "*212*")</f>
        <v>0</v>
      </c>
    </row>
    <row r="808" spans="1:20" ht="43.2" hidden="1" x14ac:dyDescent="0.3">
      <c r="A808" s="2" t="s">
        <v>3193</v>
      </c>
      <c r="B808" s="2" t="s">
        <v>3193</v>
      </c>
      <c r="C808" s="2" t="s">
        <v>5415</v>
      </c>
      <c r="D808" s="2" t="s">
        <v>5584</v>
      </c>
      <c r="E808" s="1" t="s">
        <v>2439</v>
      </c>
      <c r="F808" s="1">
        <f>COUNTIF(E808, "*#*")</f>
        <v>0</v>
      </c>
      <c r="G808" s="1" t="e">
        <f>FIND("#", E808)</f>
        <v>#VALUE!</v>
      </c>
      <c r="I808" s="1">
        <f>COUNTIF(E808, "*RT*")</f>
        <v>0</v>
      </c>
      <c r="K808">
        <v>67</v>
      </c>
      <c r="L808">
        <v>12</v>
      </c>
      <c r="M808">
        <f>COUNTIF(E808, "*Jokowi*")</f>
        <v>0</v>
      </c>
      <c r="N808">
        <f>COUNTIF(E808, "*perempuan*")</f>
        <v>0</v>
      </c>
      <c r="O808" t="e">
        <f>FIND("HAM", E808)</f>
        <v>#VALUE!</v>
      </c>
      <c r="P808" t="e">
        <f>SEARCH("millennial", E808)</f>
        <v>#VALUE!</v>
      </c>
      <c r="Q808" t="e">
        <f>SEARCH("lingkungan", E808)</f>
        <v>#VALUE!</v>
      </c>
      <c r="R808" t="e">
        <f>SEARCH("asasi", E808)</f>
        <v>#VALUE!</v>
      </c>
      <c r="S808" t="e">
        <f t="shared" si="22"/>
        <v>#VALUE!</v>
      </c>
      <c r="T808">
        <f>COUNTIF(E808, "*212*")</f>
        <v>0</v>
      </c>
    </row>
    <row r="809" spans="1:20" ht="43.2" hidden="1" x14ac:dyDescent="0.3">
      <c r="A809" s="2" t="s">
        <v>3438</v>
      </c>
      <c r="B809" s="2" t="s">
        <v>3333</v>
      </c>
      <c r="C809" s="2" t="s">
        <v>5415</v>
      </c>
      <c r="D809" s="2" t="s">
        <v>6010</v>
      </c>
      <c r="E809" s="1" t="s">
        <v>2911</v>
      </c>
      <c r="F809" s="1">
        <f>COUNTIF(E809, "*#*")</f>
        <v>0</v>
      </c>
      <c r="G809" s="1" t="e">
        <f>FIND("#", E809)</f>
        <v>#VALUE!</v>
      </c>
      <c r="I809" s="1">
        <f>COUNTIF(E809, "*RT*")</f>
        <v>1</v>
      </c>
      <c r="J809" s="1" t="e">
        <f>FIND("RT",E809)</f>
        <v>#VALUE!</v>
      </c>
      <c r="K809">
        <v>67</v>
      </c>
      <c r="L809">
        <v>17</v>
      </c>
      <c r="M809">
        <f>COUNTIF(E809, "*Jokowi*")</f>
        <v>0</v>
      </c>
      <c r="N809">
        <f>COUNTIF(E809, "*perempuan*")</f>
        <v>0</v>
      </c>
      <c r="O809" t="e">
        <f>FIND("HAM", E809)</f>
        <v>#VALUE!</v>
      </c>
      <c r="P809" t="e">
        <f>SEARCH("millennial", E809)</f>
        <v>#VALUE!</v>
      </c>
      <c r="Q809" t="e">
        <f>SEARCH("lingkungan", E809)</f>
        <v>#VALUE!</v>
      </c>
      <c r="R809" t="e">
        <f>SEARCH("asasi", E809)</f>
        <v>#VALUE!</v>
      </c>
      <c r="S809" t="e">
        <f t="shared" si="22"/>
        <v>#VALUE!</v>
      </c>
      <c r="T809">
        <f>COUNTIF(E809, "*212*")</f>
        <v>0</v>
      </c>
    </row>
    <row r="810" spans="1:20" ht="43.2" hidden="1" x14ac:dyDescent="0.3">
      <c r="A810" s="2" t="s">
        <v>3227</v>
      </c>
      <c r="B810" s="2" t="s">
        <v>3252</v>
      </c>
      <c r="C810" s="2" t="s">
        <v>5415</v>
      </c>
      <c r="D810" s="2" t="s">
        <v>6204</v>
      </c>
      <c r="E810" s="1" t="s">
        <v>3132</v>
      </c>
      <c r="F810" s="1">
        <f>COUNTIF(E810, "*#*")</f>
        <v>0</v>
      </c>
      <c r="G810" s="1" t="e">
        <f>FIND("#", E810)</f>
        <v>#VALUE!</v>
      </c>
      <c r="I810" s="1">
        <f>COUNTIF(E810, "*RT*")</f>
        <v>0</v>
      </c>
      <c r="K810">
        <v>67</v>
      </c>
      <c r="L810">
        <v>14</v>
      </c>
      <c r="M810">
        <f>COUNTIF(E810, "*Jokowi*")</f>
        <v>0</v>
      </c>
      <c r="N810">
        <f>COUNTIF(E810, "*perempuan*")</f>
        <v>0</v>
      </c>
      <c r="O810" t="e">
        <f>FIND("HAM", E810)</f>
        <v>#VALUE!</v>
      </c>
      <c r="P810" t="e">
        <f>SEARCH("millennial", E810)</f>
        <v>#VALUE!</v>
      </c>
      <c r="Q810" t="e">
        <f>SEARCH("lingkungan", E810)</f>
        <v>#VALUE!</v>
      </c>
      <c r="R810" t="e">
        <f>SEARCH("asasi", E810)</f>
        <v>#VALUE!</v>
      </c>
      <c r="S810" t="e">
        <f t="shared" si="22"/>
        <v>#VALUE!</v>
      </c>
      <c r="T810">
        <f>COUNTIF(E810, "*212*")</f>
        <v>0</v>
      </c>
    </row>
    <row r="811" spans="1:20" ht="43.2" hidden="1" x14ac:dyDescent="0.3">
      <c r="A811" s="2" t="s">
        <v>3247</v>
      </c>
      <c r="B811" s="2" t="s">
        <v>3257</v>
      </c>
      <c r="C811" s="2" t="s">
        <v>3752</v>
      </c>
      <c r="D811" s="2" t="s">
        <v>4138</v>
      </c>
      <c r="E811" s="1" t="s">
        <v>917</v>
      </c>
      <c r="F811" s="1">
        <f>COUNTIF(E811, "*#*")</f>
        <v>0</v>
      </c>
      <c r="G811" s="1" t="e">
        <f>FIND("#", E811)</f>
        <v>#VALUE!</v>
      </c>
      <c r="I811" s="1">
        <f>COUNTIF(E811, "*RT*")</f>
        <v>1</v>
      </c>
      <c r="J811" s="1">
        <f>FIND("RT",E811)</f>
        <v>32</v>
      </c>
      <c r="K811">
        <v>66</v>
      </c>
      <c r="L811">
        <v>64</v>
      </c>
      <c r="M811">
        <f>COUNTIF(E811, "*Jokowi*")</f>
        <v>0</v>
      </c>
      <c r="N811">
        <f>COUNTIF(E811, "*perempuan*")</f>
        <v>0</v>
      </c>
      <c r="O811" t="e">
        <f>FIND("HAM", E811)</f>
        <v>#VALUE!</v>
      </c>
      <c r="P811" t="e">
        <f>SEARCH("millennial", E811)</f>
        <v>#VALUE!</v>
      </c>
      <c r="Q811" t="e">
        <f>SEARCH("lingkungan", E811)</f>
        <v>#VALUE!</v>
      </c>
      <c r="R811" t="e">
        <f>SEARCH("asasi", E811)</f>
        <v>#VALUE!</v>
      </c>
      <c r="S811" t="e">
        <f t="shared" si="22"/>
        <v>#VALUE!</v>
      </c>
      <c r="T811">
        <f>COUNTIF(E811, "*212*")</f>
        <v>0</v>
      </c>
    </row>
    <row r="812" spans="1:20" ht="43.2" hidden="1" x14ac:dyDescent="0.3">
      <c r="A812" s="2" t="s">
        <v>3290</v>
      </c>
      <c r="B812" s="2" t="s">
        <v>3265</v>
      </c>
      <c r="C812" s="2" t="s">
        <v>3752</v>
      </c>
      <c r="D812" s="2" t="s">
        <v>4318</v>
      </c>
      <c r="E812" s="1" t="s">
        <v>1101</v>
      </c>
      <c r="F812" s="1">
        <f>COUNTIF(E812, "*#*")</f>
        <v>0</v>
      </c>
      <c r="G812" s="1" t="e">
        <f>FIND("#", E812)</f>
        <v>#VALUE!</v>
      </c>
      <c r="I812" s="1">
        <f>COUNTIF(E812, "*RT*")</f>
        <v>1</v>
      </c>
      <c r="J812" s="1" t="e">
        <f>FIND("RT",E812)</f>
        <v>#VALUE!</v>
      </c>
      <c r="K812">
        <v>66</v>
      </c>
      <c r="L812">
        <v>66</v>
      </c>
      <c r="M812">
        <f>COUNTIF(E812, "*Jokowi*")</f>
        <v>0</v>
      </c>
      <c r="N812">
        <f>COUNTIF(E812, "*perempuan*")</f>
        <v>0</v>
      </c>
      <c r="O812" t="e">
        <f>FIND("HAM", E812)</f>
        <v>#VALUE!</v>
      </c>
      <c r="P812" t="e">
        <f>SEARCH("millennial", E812)</f>
        <v>#VALUE!</v>
      </c>
      <c r="Q812" t="e">
        <f>SEARCH("lingkungan", E812)</f>
        <v>#VALUE!</v>
      </c>
      <c r="R812" t="e">
        <f>SEARCH("asasi", E812)</f>
        <v>#VALUE!</v>
      </c>
      <c r="S812" t="e">
        <f t="shared" si="22"/>
        <v>#VALUE!</v>
      </c>
      <c r="T812">
        <f>COUNTIF(E812, "*212*")</f>
        <v>0</v>
      </c>
    </row>
    <row r="813" spans="1:20" ht="57.6" hidden="1" x14ac:dyDescent="0.3">
      <c r="A813" s="2" t="s">
        <v>3290</v>
      </c>
      <c r="B813" s="2" t="s">
        <v>3265</v>
      </c>
      <c r="C813" s="2" t="s">
        <v>3752</v>
      </c>
      <c r="D813" s="2" t="s">
        <v>4346</v>
      </c>
      <c r="E813" s="1" t="s">
        <v>1131</v>
      </c>
      <c r="F813" s="1">
        <f>COUNTIF(E813, "*#*")</f>
        <v>0</v>
      </c>
      <c r="G813" s="1" t="e">
        <f>FIND("#", E813)</f>
        <v>#VALUE!</v>
      </c>
      <c r="I813" s="1">
        <f>COUNTIF(E813, "*RT*")</f>
        <v>0</v>
      </c>
      <c r="K813">
        <v>66</v>
      </c>
      <c r="L813">
        <v>26</v>
      </c>
      <c r="M813">
        <f>COUNTIF(E813, "*Jokowi*")</f>
        <v>0</v>
      </c>
      <c r="N813">
        <f>COUNTIF(E813, "*perempuan*")</f>
        <v>0</v>
      </c>
      <c r="O813" t="e">
        <f>FIND("HAM", E813)</f>
        <v>#VALUE!</v>
      </c>
      <c r="P813" t="e">
        <f>SEARCH("millennial", E813)</f>
        <v>#VALUE!</v>
      </c>
      <c r="Q813" t="e">
        <f>SEARCH("lingkungan", E813)</f>
        <v>#VALUE!</v>
      </c>
      <c r="R813" t="e">
        <f>SEARCH("asasi", E813)</f>
        <v>#VALUE!</v>
      </c>
      <c r="S813" t="e">
        <f t="shared" si="22"/>
        <v>#VALUE!</v>
      </c>
      <c r="T813">
        <f>COUNTIF(E813, "*212*")</f>
        <v>0</v>
      </c>
    </row>
    <row r="814" spans="1:20" ht="43.2" hidden="1" x14ac:dyDescent="0.3">
      <c r="A814" s="2" t="s">
        <v>3290</v>
      </c>
      <c r="B814" s="2" t="s">
        <v>3265</v>
      </c>
      <c r="C814" s="2" t="s">
        <v>3752</v>
      </c>
      <c r="D814" s="2" t="s">
        <v>4351</v>
      </c>
      <c r="E814" s="1" t="s">
        <v>1136</v>
      </c>
      <c r="F814" s="1">
        <f>COUNTIF(E814, "*#*")</f>
        <v>0</v>
      </c>
      <c r="G814" s="1" t="e">
        <f>FIND("#", E814)</f>
        <v>#VALUE!</v>
      </c>
      <c r="I814" s="1">
        <f>COUNTIF(E814, "*RT*")</f>
        <v>1</v>
      </c>
      <c r="J814" s="1" t="e">
        <f>FIND("RT",E814)</f>
        <v>#VALUE!</v>
      </c>
      <c r="K814">
        <v>66</v>
      </c>
      <c r="L814">
        <v>22</v>
      </c>
      <c r="M814">
        <f>COUNTIF(E814, "*Jokowi*")</f>
        <v>0</v>
      </c>
      <c r="N814">
        <f>COUNTIF(E814, "*perempuan*")</f>
        <v>0</v>
      </c>
      <c r="O814" t="e">
        <f>FIND("HAM", E814)</f>
        <v>#VALUE!</v>
      </c>
      <c r="P814" t="e">
        <f>SEARCH("millennial", E814)</f>
        <v>#VALUE!</v>
      </c>
      <c r="Q814" t="e">
        <f>SEARCH("lingkungan", E814)</f>
        <v>#VALUE!</v>
      </c>
      <c r="R814" t="e">
        <f>SEARCH("asasi", E814)</f>
        <v>#VALUE!</v>
      </c>
      <c r="S814" t="e">
        <f t="shared" si="22"/>
        <v>#VALUE!</v>
      </c>
      <c r="T814">
        <f>COUNTIF(E814, "*212*")</f>
        <v>0</v>
      </c>
    </row>
    <row r="815" spans="1:20" ht="43.2" hidden="1" x14ac:dyDescent="0.3">
      <c r="A815" s="2" t="s">
        <v>3361</v>
      </c>
      <c r="B815" s="2" t="s">
        <v>3265</v>
      </c>
      <c r="C815" s="2" t="s">
        <v>3752</v>
      </c>
      <c r="D815" s="2" t="s">
        <v>4458</v>
      </c>
      <c r="E815" s="1" t="s">
        <v>1247</v>
      </c>
      <c r="F815" s="1">
        <f>COUNTIF(E815, "*#*")</f>
        <v>0</v>
      </c>
      <c r="G815" s="1" t="e">
        <f>FIND("#", E815)</f>
        <v>#VALUE!</v>
      </c>
      <c r="I815" s="1">
        <f>COUNTIF(E815, "*RT*")</f>
        <v>1</v>
      </c>
      <c r="J815" s="1" t="e">
        <f>FIND("RT",E815)</f>
        <v>#VALUE!</v>
      </c>
      <c r="K815">
        <v>66</v>
      </c>
      <c r="L815">
        <v>21</v>
      </c>
      <c r="M815">
        <f>COUNTIF(E815, "*Jokowi*")</f>
        <v>0</v>
      </c>
      <c r="N815">
        <f>COUNTIF(E815, "*perempuan*")</f>
        <v>0</v>
      </c>
      <c r="O815" t="e">
        <f>FIND("HAM", E815)</f>
        <v>#VALUE!</v>
      </c>
      <c r="P815" t="e">
        <f>SEARCH("millennial", E815)</f>
        <v>#VALUE!</v>
      </c>
      <c r="Q815" t="e">
        <f>SEARCH("lingkungan", E815)</f>
        <v>#VALUE!</v>
      </c>
      <c r="R815" t="e">
        <f>SEARCH("asasi", E815)</f>
        <v>#VALUE!</v>
      </c>
      <c r="S815" t="e">
        <f t="shared" si="22"/>
        <v>#VALUE!</v>
      </c>
      <c r="T815">
        <f>COUNTIF(E815, "*212*")</f>
        <v>0</v>
      </c>
    </row>
    <row r="816" spans="1:20" ht="57.6" hidden="1" x14ac:dyDescent="0.3">
      <c r="A816" s="2" t="s">
        <v>3588</v>
      </c>
      <c r="B816" s="2" t="s">
        <v>3265</v>
      </c>
      <c r="C816" s="2" t="s">
        <v>3752</v>
      </c>
      <c r="D816" s="2" t="s">
        <v>4470</v>
      </c>
      <c r="E816" s="1" t="s">
        <v>1259</v>
      </c>
      <c r="F816" s="1">
        <f>COUNTIF(E816, "*#*")</f>
        <v>0</v>
      </c>
      <c r="G816" s="1" t="e">
        <f>FIND("#", E816)</f>
        <v>#VALUE!</v>
      </c>
      <c r="I816" s="1">
        <f>COUNTIF(E816, "*RT*")</f>
        <v>0</v>
      </c>
      <c r="K816">
        <v>66</v>
      </c>
      <c r="L816">
        <v>27</v>
      </c>
      <c r="M816">
        <f>COUNTIF(E816, "*Jokowi*")</f>
        <v>0</v>
      </c>
      <c r="N816">
        <f>COUNTIF(E816, "*perempuan*")</f>
        <v>0</v>
      </c>
      <c r="O816" t="e">
        <f>FIND("HAM", E816)</f>
        <v>#VALUE!</v>
      </c>
      <c r="P816" t="e">
        <f>SEARCH("millennial", E816)</f>
        <v>#VALUE!</v>
      </c>
      <c r="Q816" t="e">
        <f>SEARCH("lingkungan", E816)</f>
        <v>#VALUE!</v>
      </c>
      <c r="R816" t="e">
        <f>SEARCH("asasi", E816)</f>
        <v>#VALUE!</v>
      </c>
      <c r="S816" t="e">
        <f t="shared" si="22"/>
        <v>#VALUE!</v>
      </c>
      <c r="T816">
        <f>COUNTIF(E816, "*212*")</f>
        <v>0</v>
      </c>
    </row>
    <row r="817" spans="1:20" ht="43.2" hidden="1" x14ac:dyDescent="0.3">
      <c r="A817" s="2" t="s">
        <v>3199</v>
      </c>
      <c r="B817" s="2" t="s">
        <v>3276</v>
      </c>
      <c r="C817" s="2" t="s">
        <v>3752</v>
      </c>
      <c r="D817" s="2" t="s">
        <v>4564</v>
      </c>
      <c r="E817" s="1" t="s">
        <v>1355</v>
      </c>
      <c r="F817" s="1">
        <f>COUNTIF(E817, "*#*")</f>
        <v>0</v>
      </c>
      <c r="G817" s="1" t="e">
        <f>FIND("#", E817)</f>
        <v>#VALUE!</v>
      </c>
      <c r="I817" s="1">
        <f>COUNTIF(E817, "*RT*")</f>
        <v>0</v>
      </c>
      <c r="K817">
        <v>66</v>
      </c>
      <c r="L817">
        <v>19</v>
      </c>
      <c r="M817">
        <f>COUNTIF(E817, "*Jokowi*")</f>
        <v>0</v>
      </c>
      <c r="N817">
        <f>COUNTIF(E817, "*perempuan*")</f>
        <v>0</v>
      </c>
      <c r="O817" t="e">
        <f>FIND("HAM", E817)</f>
        <v>#VALUE!</v>
      </c>
      <c r="P817" t="e">
        <f>SEARCH("millennial", E817)</f>
        <v>#VALUE!</v>
      </c>
      <c r="Q817" t="e">
        <f>SEARCH("lingkungan", E817)</f>
        <v>#VALUE!</v>
      </c>
      <c r="R817" t="e">
        <f>SEARCH("asasi", E817)</f>
        <v>#VALUE!</v>
      </c>
      <c r="S817" t="e">
        <f t="shared" si="22"/>
        <v>#VALUE!</v>
      </c>
      <c r="T817">
        <f>COUNTIF(E817, "*212*")</f>
        <v>0</v>
      </c>
    </row>
    <row r="818" spans="1:20" ht="43.2" hidden="1" x14ac:dyDescent="0.3">
      <c r="A818" s="2" t="s">
        <v>3199</v>
      </c>
      <c r="B818" s="2" t="s">
        <v>3276</v>
      </c>
      <c r="C818" s="2" t="s">
        <v>3752</v>
      </c>
      <c r="D818" s="2" t="s">
        <v>4577</v>
      </c>
      <c r="E818" s="1" t="s">
        <v>1369</v>
      </c>
      <c r="F818" s="1">
        <f>COUNTIF(E818, "*#*")</f>
        <v>0</v>
      </c>
      <c r="G818" s="1" t="e">
        <f>FIND("#", E818)</f>
        <v>#VALUE!</v>
      </c>
      <c r="I818" s="1">
        <f>COUNTIF(E818, "*RT*")</f>
        <v>0</v>
      </c>
      <c r="K818">
        <v>66</v>
      </c>
      <c r="L818">
        <v>10</v>
      </c>
      <c r="M818">
        <f>COUNTIF(E818, "*Jokowi*")</f>
        <v>0</v>
      </c>
      <c r="N818">
        <f>COUNTIF(E818, "*perempuan*")</f>
        <v>0</v>
      </c>
      <c r="O818" t="e">
        <f>FIND("HAM", E818)</f>
        <v>#VALUE!</v>
      </c>
      <c r="P818" t="e">
        <f>SEARCH("millennial", E818)</f>
        <v>#VALUE!</v>
      </c>
      <c r="Q818" t="e">
        <f>SEARCH("lingkungan", E818)</f>
        <v>#VALUE!</v>
      </c>
      <c r="R818" t="e">
        <f>SEARCH("asasi", E818)</f>
        <v>#VALUE!</v>
      </c>
      <c r="S818" t="e">
        <f t="shared" si="22"/>
        <v>#VALUE!</v>
      </c>
      <c r="T818">
        <f>COUNTIF(E818, "*212*")</f>
        <v>0</v>
      </c>
    </row>
    <row r="819" spans="1:20" ht="57.6" hidden="1" x14ac:dyDescent="0.3">
      <c r="A819" s="2" t="s">
        <v>3199</v>
      </c>
      <c r="B819" s="2" t="s">
        <v>3276</v>
      </c>
      <c r="C819" s="2" t="s">
        <v>3752</v>
      </c>
      <c r="D819" s="2" t="s">
        <v>4433</v>
      </c>
      <c r="E819" s="1" t="s">
        <v>1370</v>
      </c>
      <c r="F819" s="1">
        <f>COUNTIF(E819, "*#*")</f>
        <v>0</v>
      </c>
      <c r="G819" s="1" t="e">
        <f>FIND("#", E819)</f>
        <v>#VALUE!</v>
      </c>
      <c r="I819" s="1">
        <f>COUNTIF(E819, "*RT*")</f>
        <v>0</v>
      </c>
      <c r="K819">
        <v>66</v>
      </c>
      <c r="L819">
        <v>11</v>
      </c>
      <c r="M819">
        <f>COUNTIF(E819, "*Jokowi*")</f>
        <v>0</v>
      </c>
      <c r="N819">
        <f>COUNTIF(E819, "*perempuan*")</f>
        <v>0</v>
      </c>
      <c r="O819" t="e">
        <f>FIND("HAM", E819)</f>
        <v>#VALUE!</v>
      </c>
      <c r="P819" t="e">
        <f>SEARCH("millennial", E819)</f>
        <v>#VALUE!</v>
      </c>
      <c r="Q819" t="e">
        <f>SEARCH("lingkungan", E819)</f>
        <v>#VALUE!</v>
      </c>
      <c r="R819" t="e">
        <f>SEARCH("asasi", E819)</f>
        <v>#VALUE!</v>
      </c>
      <c r="S819" t="e">
        <f t="shared" si="22"/>
        <v>#VALUE!</v>
      </c>
      <c r="T819">
        <f>COUNTIF(E819, "*212*")</f>
        <v>0</v>
      </c>
    </row>
    <row r="820" spans="1:20" ht="43.2" hidden="1" x14ac:dyDescent="0.3">
      <c r="A820" s="2" t="s">
        <v>3199</v>
      </c>
      <c r="B820" s="2" t="s">
        <v>3276</v>
      </c>
      <c r="C820" s="2" t="s">
        <v>3752</v>
      </c>
      <c r="D820" s="2" t="s">
        <v>4578</v>
      </c>
      <c r="E820" s="1" t="s">
        <v>1371</v>
      </c>
      <c r="F820" s="1">
        <f>COUNTIF(E820, "*#*")</f>
        <v>0</v>
      </c>
      <c r="G820" s="1" t="e">
        <f>FIND("#", E820)</f>
        <v>#VALUE!</v>
      </c>
      <c r="I820" s="1">
        <f>COUNTIF(E820, "*RT*")</f>
        <v>0</v>
      </c>
      <c r="K820">
        <v>66</v>
      </c>
      <c r="L820">
        <v>8</v>
      </c>
      <c r="M820">
        <f>COUNTIF(E820, "*Jokowi*")</f>
        <v>0</v>
      </c>
      <c r="N820">
        <f>COUNTIF(E820, "*perempuan*")</f>
        <v>0</v>
      </c>
      <c r="O820" t="e">
        <f>FIND("HAM", E820)</f>
        <v>#VALUE!</v>
      </c>
      <c r="P820" t="e">
        <f>SEARCH("millennial", E820)</f>
        <v>#VALUE!</v>
      </c>
      <c r="Q820" t="e">
        <f>SEARCH("lingkungan", E820)</f>
        <v>#VALUE!</v>
      </c>
      <c r="R820" t="e">
        <f>SEARCH("asasi", E820)</f>
        <v>#VALUE!</v>
      </c>
      <c r="S820" t="e">
        <f t="shared" si="22"/>
        <v>#VALUE!</v>
      </c>
      <c r="T820">
        <f>COUNTIF(E820, "*212*")</f>
        <v>0</v>
      </c>
    </row>
    <row r="821" spans="1:20" ht="43.2" hidden="1" x14ac:dyDescent="0.3">
      <c r="A821" s="2" t="s">
        <v>3221</v>
      </c>
      <c r="B821" s="2" t="s">
        <v>3276</v>
      </c>
      <c r="C821" s="2" t="s">
        <v>3752</v>
      </c>
      <c r="D821" s="2" t="s">
        <v>4625</v>
      </c>
      <c r="E821" s="1" t="s">
        <v>1419</v>
      </c>
      <c r="F821" s="1">
        <f>COUNTIF(E821, "*#*")</f>
        <v>0</v>
      </c>
      <c r="G821" s="1" t="e">
        <f>FIND("#", E821)</f>
        <v>#VALUE!</v>
      </c>
      <c r="I821" s="1">
        <f>COUNTIF(E821, "*RT*")</f>
        <v>0</v>
      </c>
      <c r="K821">
        <v>66</v>
      </c>
      <c r="L821">
        <v>20</v>
      </c>
      <c r="M821">
        <f>COUNTIF(E821, "*Jokowi*")</f>
        <v>0</v>
      </c>
      <c r="N821">
        <f>COUNTIF(E821, "*perempuan*")</f>
        <v>0</v>
      </c>
      <c r="O821" t="e">
        <f>FIND("HAM", E821)</f>
        <v>#VALUE!</v>
      </c>
      <c r="P821" t="e">
        <f>SEARCH("millennial", E821)</f>
        <v>#VALUE!</v>
      </c>
      <c r="Q821" t="e">
        <f>SEARCH("lingkungan", E821)</f>
        <v>#VALUE!</v>
      </c>
      <c r="R821" t="e">
        <f>SEARCH("asasi", E821)</f>
        <v>#VALUE!</v>
      </c>
      <c r="S821" t="e">
        <f t="shared" si="22"/>
        <v>#VALUE!</v>
      </c>
      <c r="T821">
        <f>COUNTIF(E821, "*212*")</f>
        <v>0</v>
      </c>
    </row>
    <row r="822" spans="1:20" ht="43.2" hidden="1" x14ac:dyDescent="0.3">
      <c r="A822" s="2" t="s">
        <v>3485</v>
      </c>
      <c r="B822" s="2" t="s">
        <v>3276</v>
      </c>
      <c r="C822" s="2" t="s">
        <v>3752</v>
      </c>
      <c r="D822" s="2" t="s">
        <v>4879</v>
      </c>
      <c r="E822" s="1" t="s">
        <v>1680</v>
      </c>
      <c r="F822" s="1">
        <f>COUNTIF(E822, "*#*")</f>
        <v>0</v>
      </c>
      <c r="G822" s="1" t="e">
        <f>FIND("#", E822)</f>
        <v>#VALUE!</v>
      </c>
      <c r="I822" s="1">
        <f>COUNTIF(E822, "*RT*")</f>
        <v>0</v>
      </c>
      <c r="K822">
        <v>66</v>
      </c>
      <c r="L822">
        <v>11</v>
      </c>
      <c r="M822">
        <f>COUNTIF(E822, "*Jokowi*")</f>
        <v>0</v>
      </c>
      <c r="N822">
        <f>COUNTIF(E822, "*perempuan*")</f>
        <v>0</v>
      </c>
      <c r="O822" t="e">
        <f>FIND("HAM", E822)</f>
        <v>#VALUE!</v>
      </c>
      <c r="P822" t="e">
        <f>SEARCH("millennial", E822)</f>
        <v>#VALUE!</v>
      </c>
      <c r="Q822" t="e">
        <f>SEARCH("lingkungan", E822)</f>
        <v>#VALUE!</v>
      </c>
      <c r="R822" t="e">
        <f>SEARCH("asasi", E822)</f>
        <v>#VALUE!</v>
      </c>
      <c r="S822" t="e">
        <f t="shared" si="22"/>
        <v>#VALUE!</v>
      </c>
      <c r="T822">
        <f>COUNTIF(E822, "*212*")</f>
        <v>0</v>
      </c>
    </row>
    <row r="823" spans="1:20" ht="43.2" hidden="1" x14ac:dyDescent="0.3">
      <c r="A823" s="2" t="s">
        <v>3485</v>
      </c>
      <c r="B823" s="2" t="s">
        <v>3276</v>
      </c>
      <c r="C823" s="2" t="s">
        <v>3752</v>
      </c>
      <c r="D823" s="2" t="s">
        <v>4889</v>
      </c>
      <c r="E823" s="1" t="s">
        <v>1690</v>
      </c>
      <c r="F823" s="1">
        <f>COUNTIF(E823, "*#*")</f>
        <v>0</v>
      </c>
      <c r="G823" s="1" t="e">
        <f>FIND("#", E823)</f>
        <v>#VALUE!</v>
      </c>
      <c r="I823" s="1">
        <f>COUNTIF(E823, "*RT*")</f>
        <v>0</v>
      </c>
      <c r="K823">
        <v>66</v>
      </c>
      <c r="L823">
        <v>42</v>
      </c>
      <c r="M823">
        <f>COUNTIF(E823, "*Jokowi*")</f>
        <v>0</v>
      </c>
      <c r="N823">
        <f>COUNTIF(E823, "*perempuan*")</f>
        <v>0</v>
      </c>
      <c r="O823" t="e">
        <f>FIND("HAM", E823)</f>
        <v>#VALUE!</v>
      </c>
      <c r="P823" t="e">
        <f>SEARCH("millennial", E823)</f>
        <v>#VALUE!</v>
      </c>
      <c r="Q823" t="e">
        <f>SEARCH("lingkungan", E823)</f>
        <v>#VALUE!</v>
      </c>
      <c r="R823" t="e">
        <f>SEARCH("asasi", E823)</f>
        <v>#VALUE!</v>
      </c>
      <c r="S823" t="e">
        <f t="shared" si="22"/>
        <v>#VALUE!</v>
      </c>
      <c r="T823">
        <f>COUNTIF(E823, "*212*")</f>
        <v>0</v>
      </c>
    </row>
    <row r="824" spans="1:20" ht="43.2" hidden="1" x14ac:dyDescent="0.3">
      <c r="A824" s="2" t="s">
        <v>3398</v>
      </c>
      <c r="B824" s="2" t="s">
        <v>3193</v>
      </c>
      <c r="C824" s="2" t="s">
        <v>5415</v>
      </c>
      <c r="D824" s="2" t="s">
        <v>5528</v>
      </c>
      <c r="E824" s="1" t="s">
        <v>2383</v>
      </c>
      <c r="F824" s="1">
        <f>COUNTIF(E824, "*#*")</f>
        <v>0</v>
      </c>
      <c r="G824" s="1" t="e">
        <f>FIND("#", E824)</f>
        <v>#VALUE!</v>
      </c>
      <c r="I824" s="1">
        <f>COUNTIF(E824, "*RT*")</f>
        <v>1</v>
      </c>
      <c r="J824" s="1" t="e">
        <f>FIND("RT",E824)</f>
        <v>#VALUE!</v>
      </c>
      <c r="K824">
        <v>66</v>
      </c>
      <c r="L824">
        <v>6</v>
      </c>
      <c r="M824">
        <f>COUNTIF(E824, "*Jokowi*")</f>
        <v>0</v>
      </c>
      <c r="N824">
        <f>COUNTIF(E824, "*perempuan*")</f>
        <v>0</v>
      </c>
      <c r="O824" t="e">
        <f>FIND("HAM", E824)</f>
        <v>#VALUE!</v>
      </c>
      <c r="P824" t="e">
        <f>SEARCH("millennial", E824)</f>
        <v>#VALUE!</v>
      </c>
      <c r="Q824" t="e">
        <f>SEARCH("lingkungan", E824)</f>
        <v>#VALUE!</v>
      </c>
      <c r="R824" t="e">
        <f>SEARCH("asasi", E824)</f>
        <v>#VALUE!</v>
      </c>
      <c r="S824" t="e">
        <f t="shared" si="22"/>
        <v>#VALUE!</v>
      </c>
      <c r="T824">
        <f>COUNTIF(E824, "*212*")</f>
        <v>0</v>
      </c>
    </row>
    <row r="825" spans="1:20" ht="43.2" hidden="1" x14ac:dyDescent="0.3">
      <c r="A825" s="2" t="s">
        <v>3391</v>
      </c>
      <c r="B825" s="2" t="s">
        <v>3333</v>
      </c>
      <c r="C825" s="2" t="s">
        <v>5415</v>
      </c>
      <c r="D825" s="2" t="s">
        <v>5886</v>
      </c>
      <c r="E825" s="1" t="s">
        <v>2773</v>
      </c>
      <c r="F825" s="1">
        <f>COUNTIF(E825, "*#*")</f>
        <v>0</v>
      </c>
      <c r="G825" s="1" t="e">
        <f>FIND("#", E825)</f>
        <v>#VALUE!</v>
      </c>
      <c r="I825" s="1">
        <f>COUNTIF(E825, "*RT*")</f>
        <v>0</v>
      </c>
      <c r="K825">
        <v>66</v>
      </c>
      <c r="L825">
        <v>8</v>
      </c>
      <c r="M825">
        <f>COUNTIF(E825, "*Jokowi*")</f>
        <v>0</v>
      </c>
      <c r="N825">
        <f>COUNTIF(E825, "*perempuan*")</f>
        <v>0</v>
      </c>
      <c r="O825" t="e">
        <f>FIND("HAM", E825)</f>
        <v>#VALUE!</v>
      </c>
      <c r="P825" t="e">
        <f>SEARCH("millennial", E825)</f>
        <v>#VALUE!</v>
      </c>
      <c r="Q825" t="e">
        <f>SEARCH("lingkungan", E825)</f>
        <v>#VALUE!</v>
      </c>
      <c r="R825" t="e">
        <f>SEARCH("asasi", E825)</f>
        <v>#VALUE!</v>
      </c>
      <c r="S825" t="e">
        <f t="shared" si="22"/>
        <v>#VALUE!</v>
      </c>
      <c r="T825">
        <f>COUNTIF(E825, "*212*")</f>
        <v>0</v>
      </c>
    </row>
    <row r="826" spans="1:20" hidden="1" x14ac:dyDescent="0.3">
      <c r="A826" s="2" t="s">
        <v>3193</v>
      </c>
      <c r="B826" s="2" t="s">
        <v>3285</v>
      </c>
      <c r="C826" s="2" t="s">
        <v>3513</v>
      </c>
      <c r="D826" s="2" t="s">
        <v>3524</v>
      </c>
      <c r="E826" s="1" t="s">
        <v>303</v>
      </c>
      <c r="F826" s="1">
        <f>COUNTIF(E826, "*#*")</f>
        <v>0</v>
      </c>
      <c r="G826" s="1" t="e">
        <f>FIND("#", E826)</f>
        <v>#VALUE!</v>
      </c>
      <c r="I826" s="1">
        <f>COUNTIF(E826, "*RT*")</f>
        <v>0</v>
      </c>
      <c r="K826">
        <v>65</v>
      </c>
      <c r="L826">
        <v>560</v>
      </c>
      <c r="M826">
        <f>COUNTIF(E826, "*Jokowi*")</f>
        <v>0</v>
      </c>
      <c r="N826">
        <f>COUNTIF(E826, "*perempuan*")</f>
        <v>0</v>
      </c>
      <c r="O826" t="e">
        <f>FIND("HAM", E826)</f>
        <v>#VALUE!</v>
      </c>
      <c r="P826" t="e">
        <f>SEARCH("millennial", E826)</f>
        <v>#VALUE!</v>
      </c>
      <c r="Q826" t="e">
        <f>SEARCH("lingkungan", E826)</f>
        <v>#VALUE!</v>
      </c>
      <c r="R826" t="e">
        <f>SEARCH("asasi", E826)</f>
        <v>#VALUE!</v>
      </c>
      <c r="S826" t="e">
        <f t="shared" si="22"/>
        <v>#VALUE!</v>
      </c>
      <c r="T826">
        <f>COUNTIF(E826, "*212*")</f>
        <v>0</v>
      </c>
    </row>
    <row r="827" spans="1:20" ht="43.2" hidden="1" x14ac:dyDescent="0.3">
      <c r="A827" s="2" t="s">
        <v>3433</v>
      </c>
      <c r="B827" s="2" t="s">
        <v>3265</v>
      </c>
      <c r="C827" s="2" t="s">
        <v>3687</v>
      </c>
      <c r="D827" s="2" t="s">
        <v>3729</v>
      </c>
      <c r="E827" s="1" t="s">
        <v>505</v>
      </c>
      <c r="F827" s="1">
        <f>COUNTIF(E827, "*#*")</f>
        <v>0</v>
      </c>
      <c r="G827" s="1" t="e">
        <f>FIND("#", E827)</f>
        <v>#VALUE!</v>
      </c>
      <c r="I827" s="1">
        <f>COUNTIF(E827, "*RT*")</f>
        <v>0</v>
      </c>
      <c r="K827">
        <v>65</v>
      </c>
      <c r="L827">
        <v>160</v>
      </c>
      <c r="M827">
        <f>COUNTIF(E827, "*Jokowi*")</f>
        <v>0</v>
      </c>
      <c r="N827">
        <f>COUNTIF(E827, "*perempuan*")</f>
        <v>0</v>
      </c>
      <c r="O827" t="e">
        <f>FIND("HAM", E827)</f>
        <v>#VALUE!</v>
      </c>
      <c r="P827" t="e">
        <f>SEARCH("millennial", E827)</f>
        <v>#VALUE!</v>
      </c>
      <c r="Q827" t="e">
        <f>SEARCH("lingkungan", E827)</f>
        <v>#VALUE!</v>
      </c>
      <c r="R827" t="e">
        <f>SEARCH("asasi", E827)</f>
        <v>#VALUE!</v>
      </c>
      <c r="S827" t="e">
        <f t="shared" si="22"/>
        <v>#VALUE!</v>
      </c>
      <c r="T827">
        <f>COUNTIF(E827, "*212*")</f>
        <v>0</v>
      </c>
    </row>
    <row r="828" spans="1:20" ht="43.2" hidden="1" x14ac:dyDescent="0.3">
      <c r="A828" s="2" t="s">
        <v>3263</v>
      </c>
      <c r="B828" s="2" t="s">
        <v>3254</v>
      </c>
      <c r="C828" s="2" t="s">
        <v>3752</v>
      </c>
      <c r="D828" s="2" t="s">
        <v>3876</v>
      </c>
      <c r="E828" s="1" t="s">
        <v>652</v>
      </c>
      <c r="F828" s="1">
        <f>COUNTIF(E828, "*#*")</f>
        <v>0</v>
      </c>
      <c r="G828" s="1" t="e">
        <f>FIND("#", E828)</f>
        <v>#VALUE!</v>
      </c>
      <c r="I828" s="1">
        <f>COUNTIF(E828, "*RT*")</f>
        <v>0</v>
      </c>
      <c r="K828">
        <v>65</v>
      </c>
      <c r="L828">
        <v>22</v>
      </c>
      <c r="M828">
        <f>COUNTIF(E828, "*Jokowi*")</f>
        <v>0</v>
      </c>
      <c r="N828">
        <f>COUNTIF(E828, "*perempuan*")</f>
        <v>0</v>
      </c>
      <c r="O828" t="e">
        <f>FIND("HAM", E828)</f>
        <v>#VALUE!</v>
      </c>
      <c r="P828" t="e">
        <f>SEARCH("millennial", E828)</f>
        <v>#VALUE!</v>
      </c>
      <c r="Q828" t="e">
        <f>SEARCH("lingkungan", E828)</f>
        <v>#VALUE!</v>
      </c>
      <c r="R828" t="e">
        <f>SEARCH("asasi", E828)</f>
        <v>#VALUE!</v>
      </c>
      <c r="S828" t="e">
        <f t="shared" si="22"/>
        <v>#VALUE!</v>
      </c>
      <c r="T828">
        <f>COUNTIF(E828, "*212*")</f>
        <v>0</v>
      </c>
    </row>
    <row r="829" spans="1:20" ht="57.6" hidden="1" x14ac:dyDescent="0.3">
      <c r="A829" s="2" t="s">
        <v>3588</v>
      </c>
      <c r="B829" s="2" t="s">
        <v>3257</v>
      </c>
      <c r="C829" s="2" t="s">
        <v>3752</v>
      </c>
      <c r="D829" s="2" t="s">
        <v>4060</v>
      </c>
      <c r="E829" s="1" t="s">
        <v>839</v>
      </c>
      <c r="F829" s="1">
        <f>COUNTIF(E829, "*#*")</f>
        <v>0</v>
      </c>
      <c r="G829" s="1" t="e">
        <f>FIND("#", E829)</f>
        <v>#VALUE!</v>
      </c>
      <c r="I829" s="1">
        <f>COUNTIF(E829, "*RT*")</f>
        <v>1</v>
      </c>
      <c r="J829" s="1" t="e">
        <f>FIND("RT",E829)</f>
        <v>#VALUE!</v>
      </c>
      <c r="K829">
        <v>65</v>
      </c>
      <c r="L829">
        <v>55</v>
      </c>
      <c r="M829">
        <f>COUNTIF(E829, "*Jokowi*")</f>
        <v>0</v>
      </c>
      <c r="N829">
        <f>COUNTIF(E829, "*perempuan*")</f>
        <v>0</v>
      </c>
      <c r="O829" t="e">
        <f>FIND("HAM", E829)</f>
        <v>#VALUE!</v>
      </c>
      <c r="P829" t="e">
        <f>SEARCH("millennial", E829)</f>
        <v>#VALUE!</v>
      </c>
      <c r="Q829" t="e">
        <f>SEARCH("lingkungan", E829)</f>
        <v>#VALUE!</v>
      </c>
      <c r="R829" t="e">
        <f>SEARCH("asasi", E829)</f>
        <v>#VALUE!</v>
      </c>
      <c r="S829" t="e">
        <f t="shared" si="22"/>
        <v>#VALUE!</v>
      </c>
      <c r="T829">
        <f>COUNTIF(E829, "*212*")</f>
        <v>0</v>
      </c>
    </row>
    <row r="830" spans="1:20" ht="43.2" hidden="1" x14ac:dyDescent="0.3">
      <c r="A830" s="2" t="s">
        <v>3227</v>
      </c>
      <c r="B830" s="2" t="s">
        <v>3265</v>
      </c>
      <c r="C830" s="2" t="s">
        <v>3752</v>
      </c>
      <c r="D830" s="2" t="s">
        <v>4435</v>
      </c>
      <c r="E830" s="1" t="s">
        <v>1223</v>
      </c>
      <c r="F830" s="1">
        <f>COUNTIF(E830, "*#*")</f>
        <v>0</v>
      </c>
      <c r="G830" s="1" t="e">
        <f>FIND("#", E830)</f>
        <v>#VALUE!</v>
      </c>
      <c r="I830" s="1">
        <f>COUNTIF(E830, "*RT*")</f>
        <v>0</v>
      </c>
      <c r="K830">
        <v>65</v>
      </c>
      <c r="L830">
        <v>41</v>
      </c>
      <c r="M830">
        <f>COUNTIF(E830, "*Jokowi*")</f>
        <v>0</v>
      </c>
      <c r="N830">
        <f>COUNTIF(E830, "*perempuan*")</f>
        <v>0</v>
      </c>
      <c r="O830" t="e">
        <f>FIND("HAM", E830)</f>
        <v>#VALUE!</v>
      </c>
      <c r="P830" t="e">
        <f>SEARCH("millennial", E830)</f>
        <v>#VALUE!</v>
      </c>
      <c r="Q830" t="e">
        <f>SEARCH("lingkungan", E830)</f>
        <v>#VALUE!</v>
      </c>
      <c r="R830" t="e">
        <f>SEARCH("asasi", E830)</f>
        <v>#VALUE!</v>
      </c>
      <c r="S830" t="e">
        <f t="shared" si="22"/>
        <v>#VALUE!</v>
      </c>
      <c r="T830">
        <f>COUNTIF(E830, "*212*")</f>
        <v>0</v>
      </c>
    </row>
    <row r="831" spans="1:20" ht="57.6" hidden="1" x14ac:dyDescent="0.3">
      <c r="A831" s="2" t="s">
        <v>3588</v>
      </c>
      <c r="B831" s="2" t="s">
        <v>3257</v>
      </c>
      <c r="C831" s="2" t="s">
        <v>3752</v>
      </c>
      <c r="D831" s="2" t="s">
        <v>4052</v>
      </c>
      <c r="E831" s="1" t="s">
        <v>831</v>
      </c>
      <c r="F831" s="1">
        <f>COUNTIF(E831, "*#*")</f>
        <v>0</v>
      </c>
      <c r="G831" s="1" t="e">
        <f>FIND("#", E831)</f>
        <v>#VALUE!</v>
      </c>
      <c r="I831" s="1">
        <f>COUNTIF(E831, "*RT*")</f>
        <v>1</v>
      </c>
      <c r="J831" s="1">
        <f>FIND("RT",E831)</f>
        <v>1</v>
      </c>
      <c r="K831">
        <v>85</v>
      </c>
      <c r="L831">
        <v>0</v>
      </c>
      <c r="M831">
        <f>COUNTIF(E831, "*Jokowi*")</f>
        <v>0</v>
      </c>
      <c r="N831">
        <f>COUNTIF(E831, "*perempuan*")</f>
        <v>0</v>
      </c>
      <c r="O831" t="e">
        <f>FIND("HAM", E831)</f>
        <v>#VALUE!</v>
      </c>
      <c r="P831" t="e">
        <f>SEARCH("millennial", E831)</f>
        <v>#VALUE!</v>
      </c>
      <c r="Q831" t="e">
        <f>SEARCH("lingkungan", E831)</f>
        <v>#VALUE!</v>
      </c>
      <c r="R831" t="e">
        <f>SEARCH("asasi", E831)</f>
        <v>#VALUE!</v>
      </c>
      <c r="S831" t="e">
        <f t="shared" si="22"/>
        <v>#VALUE!</v>
      </c>
      <c r="T831">
        <f>COUNTIF(E831, "*212*")</f>
        <v>0</v>
      </c>
    </row>
    <row r="832" spans="1:20" ht="43.2" hidden="1" x14ac:dyDescent="0.3">
      <c r="A832" s="2" t="s">
        <v>3298</v>
      </c>
      <c r="B832" s="2" t="s">
        <v>3485</v>
      </c>
      <c r="C832" s="2" t="s">
        <v>3752</v>
      </c>
      <c r="D832" s="2" t="s">
        <v>4922</v>
      </c>
      <c r="E832" s="1" t="s">
        <v>1724</v>
      </c>
      <c r="F832" s="1">
        <f>COUNTIF(E832, "*#*")</f>
        <v>0</v>
      </c>
      <c r="G832" s="1" t="e">
        <f>FIND("#", E832)</f>
        <v>#VALUE!</v>
      </c>
      <c r="I832" s="1">
        <f>COUNTIF(E832, "*RT*")</f>
        <v>0</v>
      </c>
      <c r="K832">
        <v>65</v>
      </c>
      <c r="L832">
        <v>32</v>
      </c>
      <c r="M832">
        <f>COUNTIF(E832, "*Jokowi*")</f>
        <v>0</v>
      </c>
      <c r="N832">
        <f>COUNTIF(E832, "*perempuan*")</f>
        <v>0</v>
      </c>
      <c r="O832" t="e">
        <f>FIND("HAM", E832)</f>
        <v>#VALUE!</v>
      </c>
      <c r="P832" t="e">
        <f>SEARCH("millennial", E832)</f>
        <v>#VALUE!</v>
      </c>
      <c r="Q832" t="e">
        <f>SEARCH("lingkungan", E832)</f>
        <v>#VALUE!</v>
      </c>
      <c r="R832" t="e">
        <f>SEARCH("asasi", E832)</f>
        <v>#VALUE!</v>
      </c>
      <c r="S832" t="e">
        <f t="shared" si="22"/>
        <v>#VALUE!</v>
      </c>
      <c r="T832">
        <f>COUNTIF(E832, "*212*")</f>
        <v>0</v>
      </c>
    </row>
    <row r="833" spans="1:20" ht="43.2" hidden="1" x14ac:dyDescent="0.3">
      <c r="A833" s="2" t="s">
        <v>3193</v>
      </c>
      <c r="B833" s="2" t="s">
        <v>3193</v>
      </c>
      <c r="C833" s="2" t="s">
        <v>5415</v>
      </c>
      <c r="D833" s="2" t="s">
        <v>5587</v>
      </c>
      <c r="E833" s="1" t="s">
        <v>2443</v>
      </c>
      <c r="F833" s="1">
        <f>COUNTIF(E833, "*#*")</f>
        <v>0</v>
      </c>
      <c r="G833" s="1" t="e">
        <f>FIND("#", E833)</f>
        <v>#VALUE!</v>
      </c>
      <c r="I833" s="1">
        <f>COUNTIF(E833, "*RT*")</f>
        <v>0</v>
      </c>
      <c r="K833">
        <v>65</v>
      </c>
      <c r="L833">
        <v>5</v>
      </c>
      <c r="M833">
        <f>COUNTIF(E833, "*Jokowi*")</f>
        <v>0</v>
      </c>
      <c r="N833">
        <f>COUNTIF(E833, "*perempuan*")</f>
        <v>0</v>
      </c>
      <c r="O833" t="e">
        <f>FIND("HAM", E833)</f>
        <v>#VALUE!</v>
      </c>
      <c r="P833" t="e">
        <f>SEARCH("millennial", E833)</f>
        <v>#VALUE!</v>
      </c>
      <c r="Q833" t="e">
        <f>SEARCH("lingkungan", E833)</f>
        <v>#VALUE!</v>
      </c>
      <c r="R833" t="e">
        <f>SEARCH("asasi", E833)</f>
        <v>#VALUE!</v>
      </c>
      <c r="S833" t="e">
        <f t="shared" si="22"/>
        <v>#VALUE!</v>
      </c>
      <c r="T833">
        <f>COUNTIF(E833, "*212*")</f>
        <v>0</v>
      </c>
    </row>
    <row r="834" spans="1:20" ht="43.2" hidden="1" x14ac:dyDescent="0.3">
      <c r="A834" s="2" t="s">
        <v>3254</v>
      </c>
      <c r="B834" s="2" t="s">
        <v>3333</v>
      </c>
      <c r="C834" s="2" t="s">
        <v>5415</v>
      </c>
      <c r="D834" s="2" t="s">
        <v>5960</v>
      </c>
      <c r="E834" s="1" t="s">
        <v>2855</v>
      </c>
      <c r="F834" s="1">
        <f>COUNTIF(E834, "*#*")</f>
        <v>0</v>
      </c>
      <c r="G834" s="1" t="e">
        <f>FIND("#", E834)</f>
        <v>#VALUE!</v>
      </c>
      <c r="I834" s="1">
        <f>COUNTIF(E834, "*RT*")</f>
        <v>0</v>
      </c>
      <c r="K834">
        <v>65</v>
      </c>
      <c r="L834">
        <v>8</v>
      </c>
      <c r="M834">
        <f>COUNTIF(E834, "*Jokowi*")</f>
        <v>0</v>
      </c>
      <c r="N834">
        <f>COUNTIF(E834, "*perempuan*")</f>
        <v>0</v>
      </c>
      <c r="O834" t="e">
        <f>FIND("HAM", E834)</f>
        <v>#VALUE!</v>
      </c>
      <c r="P834" t="e">
        <f>SEARCH("millennial", E834)</f>
        <v>#VALUE!</v>
      </c>
      <c r="Q834" t="e">
        <f>SEARCH("lingkungan", E834)</f>
        <v>#VALUE!</v>
      </c>
      <c r="R834" t="e">
        <f>SEARCH("asasi", E834)</f>
        <v>#VALUE!</v>
      </c>
      <c r="S834" t="e">
        <f t="shared" si="22"/>
        <v>#VALUE!</v>
      </c>
      <c r="T834">
        <f>COUNTIF(E834, "*212*")</f>
        <v>0</v>
      </c>
    </row>
    <row r="835" spans="1:20" ht="43.2" hidden="1" x14ac:dyDescent="0.3">
      <c r="A835" s="2" t="s">
        <v>3193</v>
      </c>
      <c r="B835" s="2" t="s">
        <v>3257</v>
      </c>
      <c r="C835" s="2" t="s">
        <v>3752</v>
      </c>
      <c r="D835" s="2" t="s">
        <v>4111</v>
      </c>
      <c r="E835" s="1" t="s">
        <v>890</v>
      </c>
      <c r="F835" s="1">
        <f>COUNTIF(E835, "*#*")</f>
        <v>0</v>
      </c>
      <c r="G835" s="1" t="e">
        <f>FIND("#", E835)</f>
        <v>#VALUE!</v>
      </c>
      <c r="I835" s="1">
        <f>COUNTIF(E835, "*RT*")</f>
        <v>0</v>
      </c>
      <c r="K835">
        <v>64</v>
      </c>
      <c r="L835">
        <v>52</v>
      </c>
      <c r="M835">
        <f>COUNTIF(E835, "*Jokowi*")</f>
        <v>0</v>
      </c>
      <c r="N835">
        <f>COUNTIF(E835, "*perempuan*")</f>
        <v>0</v>
      </c>
      <c r="O835" t="e">
        <f>FIND("HAM", E835)</f>
        <v>#VALUE!</v>
      </c>
      <c r="P835" t="e">
        <f>SEARCH("millennial", E835)</f>
        <v>#VALUE!</v>
      </c>
      <c r="Q835" t="e">
        <f>SEARCH("lingkungan", E835)</f>
        <v>#VALUE!</v>
      </c>
      <c r="R835" t="e">
        <f>SEARCH("asasi", E835)</f>
        <v>#VALUE!</v>
      </c>
      <c r="S835" t="e">
        <f t="shared" ref="S835:S898" si="23">SEARCH("semoga",E835)</f>
        <v>#VALUE!</v>
      </c>
      <c r="T835">
        <f>COUNTIF(E835, "*212*")</f>
        <v>0</v>
      </c>
    </row>
    <row r="836" spans="1:20" ht="57.6" hidden="1" x14ac:dyDescent="0.3">
      <c r="A836" s="2" t="s">
        <v>3290</v>
      </c>
      <c r="B836" s="2" t="s">
        <v>3265</v>
      </c>
      <c r="C836" s="2" t="s">
        <v>3752</v>
      </c>
      <c r="D836" s="2" t="s">
        <v>4349</v>
      </c>
      <c r="E836" s="1" t="s">
        <v>1134</v>
      </c>
      <c r="F836" s="1">
        <f>COUNTIF(E836, "*#*")</f>
        <v>0</v>
      </c>
      <c r="G836" s="1" t="e">
        <f>FIND("#", E836)</f>
        <v>#VALUE!</v>
      </c>
      <c r="I836" s="1">
        <f>COUNTIF(E836, "*RT*")</f>
        <v>0</v>
      </c>
      <c r="K836">
        <v>64</v>
      </c>
      <c r="L836">
        <v>14</v>
      </c>
      <c r="M836">
        <f>COUNTIF(E836, "*Jokowi*")</f>
        <v>0</v>
      </c>
      <c r="N836">
        <f>COUNTIF(E836, "*perempuan*")</f>
        <v>0</v>
      </c>
      <c r="O836" t="e">
        <f>FIND("HAM", E836)</f>
        <v>#VALUE!</v>
      </c>
      <c r="P836" t="e">
        <f>SEARCH("millennial", E836)</f>
        <v>#VALUE!</v>
      </c>
      <c r="Q836" t="e">
        <f>SEARCH("lingkungan", E836)</f>
        <v>#VALUE!</v>
      </c>
      <c r="R836" t="e">
        <f>SEARCH("asasi", E836)</f>
        <v>#VALUE!</v>
      </c>
      <c r="S836" t="e">
        <f t="shared" si="23"/>
        <v>#VALUE!</v>
      </c>
      <c r="T836">
        <f>COUNTIF(E836, "*212*")</f>
        <v>0</v>
      </c>
    </row>
    <row r="837" spans="1:20" ht="43.2" hidden="1" x14ac:dyDescent="0.3">
      <c r="A837" s="2" t="s">
        <v>3221</v>
      </c>
      <c r="B837" s="2" t="s">
        <v>3265</v>
      </c>
      <c r="C837" s="2" t="s">
        <v>3752</v>
      </c>
      <c r="D837" s="2" t="s">
        <v>4387</v>
      </c>
      <c r="E837" s="1" t="s">
        <v>1173</v>
      </c>
      <c r="F837" s="1">
        <f>COUNTIF(E837, "*#*")</f>
        <v>0</v>
      </c>
      <c r="G837" s="1" t="e">
        <f>FIND("#", E837)</f>
        <v>#VALUE!</v>
      </c>
      <c r="I837" s="1">
        <f>COUNTIF(E837, "*RT*")</f>
        <v>0</v>
      </c>
      <c r="K837">
        <v>64</v>
      </c>
      <c r="L837">
        <v>31</v>
      </c>
      <c r="M837">
        <f>COUNTIF(E837, "*Jokowi*")</f>
        <v>0</v>
      </c>
      <c r="N837">
        <f>COUNTIF(E837, "*perempuan*")</f>
        <v>0</v>
      </c>
      <c r="O837" t="e">
        <f>FIND("HAM", E837)</f>
        <v>#VALUE!</v>
      </c>
      <c r="P837" t="e">
        <f>SEARCH("millennial", E837)</f>
        <v>#VALUE!</v>
      </c>
      <c r="Q837" t="e">
        <f>SEARCH("lingkungan", E837)</f>
        <v>#VALUE!</v>
      </c>
      <c r="R837" t="e">
        <f>SEARCH("asasi", E837)</f>
        <v>#VALUE!</v>
      </c>
      <c r="S837" t="e">
        <f t="shared" si="23"/>
        <v>#VALUE!</v>
      </c>
      <c r="T837">
        <f>COUNTIF(E837, "*212*")</f>
        <v>0</v>
      </c>
    </row>
    <row r="838" spans="1:20" ht="43.2" hidden="1" x14ac:dyDescent="0.3">
      <c r="A838" s="2" t="s">
        <v>3193</v>
      </c>
      <c r="B838" s="2" t="s">
        <v>3193</v>
      </c>
      <c r="C838" s="2" t="s">
        <v>5415</v>
      </c>
      <c r="D838" s="2" t="s">
        <v>4595</v>
      </c>
      <c r="E838" s="1" t="s">
        <v>2440</v>
      </c>
      <c r="F838" s="1">
        <f>COUNTIF(E838, "*#*")</f>
        <v>0</v>
      </c>
      <c r="G838" s="1" t="e">
        <f>FIND("#", E838)</f>
        <v>#VALUE!</v>
      </c>
      <c r="I838" s="1">
        <f>COUNTIF(E838, "*RT*")</f>
        <v>0</v>
      </c>
      <c r="K838">
        <v>64</v>
      </c>
      <c r="L838">
        <v>10</v>
      </c>
      <c r="M838">
        <f>COUNTIF(E838, "*Jokowi*")</f>
        <v>0</v>
      </c>
      <c r="N838">
        <f>COUNTIF(E838, "*perempuan*")</f>
        <v>0</v>
      </c>
      <c r="O838" t="e">
        <f>FIND("HAM", E838)</f>
        <v>#VALUE!</v>
      </c>
      <c r="P838" t="e">
        <f>SEARCH("millennial", E838)</f>
        <v>#VALUE!</v>
      </c>
      <c r="Q838" t="e">
        <f>SEARCH("lingkungan", E838)</f>
        <v>#VALUE!</v>
      </c>
      <c r="R838" t="e">
        <f>SEARCH("asasi", E838)</f>
        <v>#VALUE!</v>
      </c>
      <c r="S838" t="e">
        <f t="shared" si="23"/>
        <v>#VALUE!</v>
      </c>
      <c r="T838">
        <f>COUNTIF(E838, "*212*")</f>
        <v>0</v>
      </c>
    </row>
    <row r="839" spans="1:20" ht="43.2" hidden="1" x14ac:dyDescent="0.3">
      <c r="A839" s="2" t="s">
        <v>3438</v>
      </c>
      <c r="B839" s="2" t="s">
        <v>3193</v>
      </c>
      <c r="C839" s="2" t="s">
        <v>5415</v>
      </c>
      <c r="D839" s="2" t="s">
        <v>5257</v>
      </c>
      <c r="E839" s="1" t="s">
        <v>2497</v>
      </c>
      <c r="F839" s="1">
        <f>COUNTIF(E839, "*#*")</f>
        <v>0</v>
      </c>
      <c r="G839" s="1" t="e">
        <f>FIND("#", E839)</f>
        <v>#VALUE!</v>
      </c>
      <c r="I839" s="1">
        <f>COUNTIF(E839, "*RT*")</f>
        <v>1</v>
      </c>
      <c r="J839" s="1" t="e">
        <f>FIND("RT",E839)</f>
        <v>#VALUE!</v>
      </c>
      <c r="K839">
        <v>64</v>
      </c>
      <c r="L839">
        <v>7</v>
      </c>
      <c r="M839">
        <f>COUNTIF(E839, "*Jokowi*")</f>
        <v>0</v>
      </c>
      <c r="N839">
        <f>COUNTIF(E839, "*perempuan*")</f>
        <v>0</v>
      </c>
      <c r="O839" t="e">
        <f>FIND("HAM", E839)</f>
        <v>#VALUE!</v>
      </c>
      <c r="P839" t="e">
        <f>SEARCH("millennial", E839)</f>
        <v>#VALUE!</v>
      </c>
      <c r="Q839" t="e">
        <f>SEARCH("lingkungan", E839)</f>
        <v>#VALUE!</v>
      </c>
      <c r="R839" t="e">
        <f>SEARCH("asasi", E839)</f>
        <v>#VALUE!</v>
      </c>
      <c r="S839" t="e">
        <f t="shared" si="23"/>
        <v>#VALUE!</v>
      </c>
      <c r="T839">
        <f>COUNTIF(E839, "*212*")</f>
        <v>0</v>
      </c>
    </row>
    <row r="840" spans="1:20" ht="43.2" hidden="1" x14ac:dyDescent="0.3">
      <c r="A840" s="2" t="s">
        <v>3485</v>
      </c>
      <c r="B840" s="2" t="s">
        <v>3485</v>
      </c>
      <c r="C840" s="2" t="s">
        <v>3513</v>
      </c>
      <c r="D840" s="2" t="s">
        <v>3561</v>
      </c>
      <c r="E840" s="1" t="s">
        <v>340</v>
      </c>
      <c r="F840" s="1">
        <f>COUNTIF(E840, "*#*")</f>
        <v>0</v>
      </c>
      <c r="G840" s="1" t="e">
        <f>FIND("#", E840)</f>
        <v>#VALUE!</v>
      </c>
      <c r="I840" s="1">
        <f>COUNTIF(E840, "*RT*")</f>
        <v>1</v>
      </c>
      <c r="J840" s="1" t="e">
        <f>FIND("RT",E840)</f>
        <v>#VALUE!</v>
      </c>
      <c r="K840">
        <v>63</v>
      </c>
      <c r="L840">
        <v>348</v>
      </c>
      <c r="M840">
        <f>COUNTIF(E840, "*Jokowi*")</f>
        <v>0</v>
      </c>
      <c r="N840">
        <f>COUNTIF(E840, "*perempuan*")</f>
        <v>0</v>
      </c>
      <c r="O840" t="e">
        <f>FIND("HAM", E840)</f>
        <v>#VALUE!</v>
      </c>
      <c r="P840" t="e">
        <f>SEARCH("millennial", E840)</f>
        <v>#VALUE!</v>
      </c>
      <c r="Q840" t="e">
        <f>SEARCH("lingkungan", E840)</f>
        <v>#VALUE!</v>
      </c>
      <c r="R840" t="e">
        <f>SEARCH("asasi", E840)</f>
        <v>#VALUE!</v>
      </c>
      <c r="S840" t="e">
        <f t="shared" si="23"/>
        <v>#VALUE!</v>
      </c>
      <c r="T840">
        <f>COUNTIF(E840, "*212*")</f>
        <v>0</v>
      </c>
    </row>
    <row r="841" spans="1:20" ht="43.2" hidden="1" x14ac:dyDescent="0.3">
      <c r="A841" s="2" t="s">
        <v>3391</v>
      </c>
      <c r="B841" s="2" t="s">
        <v>3257</v>
      </c>
      <c r="C841" s="2" t="s">
        <v>3752</v>
      </c>
      <c r="D841" s="2" t="s">
        <v>4087</v>
      </c>
      <c r="E841" s="1" t="s">
        <v>866</v>
      </c>
      <c r="F841" s="1">
        <f>COUNTIF(E841, "*#*")</f>
        <v>0</v>
      </c>
      <c r="G841" s="1" t="e">
        <f>FIND("#", E841)</f>
        <v>#VALUE!</v>
      </c>
      <c r="I841" s="1">
        <f>COUNTIF(E841, "*RT*")</f>
        <v>0</v>
      </c>
      <c r="K841">
        <v>63</v>
      </c>
      <c r="L841">
        <v>49</v>
      </c>
      <c r="M841">
        <f>COUNTIF(E841, "*Jokowi*")</f>
        <v>0</v>
      </c>
      <c r="N841">
        <f>COUNTIF(E841, "*perempuan*")</f>
        <v>0</v>
      </c>
      <c r="O841" t="e">
        <f>FIND("HAM", E841)</f>
        <v>#VALUE!</v>
      </c>
      <c r="P841" t="e">
        <f>SEARCH("millennial", E841)</f>
        <v>#VALUE!</v>
      </c>
      <c r="Q841" t="e">
        <f>SEARCH("lingkungan", E841)</f>
        <v>#VALUE!</v>
      </c>
      <c r="R841" t="e">
        <f>SEARCH("asasi", E841)</f>
        <v>#VALUE!</v>
      </c>
      <c r="S841" t="e">
        <f t="shared" si="23"/>
        <v>#VALUE!</v>
      </c>
      <c r="T841">
        <f>COUNTIF(E841, "*212*")</f>
        <v>0</v>
      </c>
    </row>
    <row r="842" spans="1:20" ht="43.2" hidden="1" x14ac:dyDescent="0.3">
      <c r="A842" s="2" t="s">
        <v>3199</v>
      </c>
      <c r="B842" s="2" t="s">
        <v>3276</v>
      </c>
      <c r="C842" s="2" t="s">
        <v>3752</v>
      </c>
      <c r="D842" s="2" t="s">
        <v>4573</v>
      </c>
      <c r="E842" s="1" t="s">
        <v>1365</v>
      </c>
      <c r="F842" s="1">
        <f>COUNTIF(E842, "*#*")</f>
        <v>0</v>
      </c>
      <c r="G842" s="1" t="e">
        <f>FIND("#", E842)</f>
        <v>#VALUE!</v>
      </c>
      <c r="I842" s="1">
        <f>COUNTIF(E842, "*RT*")</f>
        <v>0</v>
      </c>
      <c r="K842">
        <v>63</v>
      </c>
      <c r="L842">
        <v>12</v>
      </c>
      <c r="M842">
        <f>COUNTIF(E842, "*Jokowi*")</f>
        <v>0</v>
      </c>
      <c r="N842">
        <f>COUNTIF(E842, "*perempuan*")</f>
        <v>0</v>
      </c>
      <c r="O842" t="e">
        <f>FIND("HAM", E842)</f>
        <v>#VALUE!</v>
      </c>
      <c r="P842" t="e">
        <f>SEARCH("millennial", E842)</f>
        <v>#VALUE!</v>
      </c>
      <c r="Q842" t="e">
        <f>SEARCH("lingkungan", E842)</f>
        <v>#VALUE!</v>
      </c>
      <c r="R842" t="e">
        <f>SEARCH("asasi", E842)</f>
        <v>#VALUE!</v>
      </c>
      <c r="S842" t="e">
        <f t="shared" si="23"/>
        <v>#VALUE!</v>
      </c>
      <c r="T842">
        <f>COUNTIF(E842, "*212*")</f>
        <v>0</v>
      </c>
    </row>
    <row r="843" spans="1:20" ht="57.6" hidden="1" x14ac:dyDescent="0.3">
      <c r="A843" s="2" t="s">
        <v>3193</v>
      </c>
      <c r="B843" s="2" t="s">
        <v>3193</v>
      </c>
      <c r="C843" s="2" t="s">
        <v>5415</v>
      </c>
      <c r="D843" s="2" t="s">
        <v>5583</v>
      </c>
      <c r="E843" s="1" t="s">
        <v>2438</v>
      </c>
      <c r="F843" s="1">
        <f>COUNTIF(E843, "*#*")</f>
        <v>0</v>
      </c>
      <c r="G843" s="1" t="e">
        <f>FIND("#", E843)</f>
        <v>#VALUE!</v>
      </c>
      <c r="I843" s="1">
        <f>COUNTIF(E843, "*RT*")</f>
        <v>0</v>
      </c>
      <c r="K843">
        <v>63</v>
      </c>
      <c r="L843">
        <v>11</v>
      </c>
      <c r="M843">
        <f>COUNTIF(E843, "*Jokowi*")</f>
        <v>0</v>
      </c>
      <c r="N843">
        <f>COUNTIF(E843, "*perempuan*")</f>
        <v>0</v>
      </c>
      <c r="O843" t="e">
        <f>FIND("HAM", E843)</f>
        <v>#VALUE!</v>
      </c>
      <c r="P843" t="e">
        <f>SEARCH("millennial", E843)</f>
        <v>#VALUE!</v>
      </c>
      <c r="Q843" t="e">
        <f>SEARCH("lingkungan", E843)</f>
        <v>#VALUE!</v>
      </c>
      <c r="R843" t="e">
        <f>SEARCH("asasi", E843)</f>
        <v>#VALUE!</v>
      </c>
      <c r="S843" t="e">
        <f t="shared" si="23"/>
        <v>#VALUE!</v>
      </c>
      <c r="T843">
        <f>COUNTIF(E843, "*212*")</f>
        <v>0</v>
      </c>
    </row>
    <row r="844" spans="1:20" ht="43.2" hidden="1" x14ac:dyDescent="0.3">
      <c r="A844" s="2" t="s">
        <v>3361</v>
      </c>
      <c r="B844" s="2" t="s">
        <v>3438</v>
      </c>
      <c r="C844" s="2" t="s">
        <v>3752</v>
      </c>
      <c r="D844" s="2" t="s">
        <v>4186</v>
      </c>
      <c r="E844" s="1" t="s">
        <v>965</v>
      </c>
      <c r="F844" s="1">
        <f>COUNTIF(E844, "*#*")</f>
        <v>0</v>
      </c>
      <c r="G844" s="1" t="e">
        <f>FIND("#", E844)</f>
        <v>#VALUE!</v>
      </c>
      <c r="I844" s="1">
        <f>COUNTIF(E844, "*RT*")</f>
        <v>0</v>
      </c>
      <c r="K844">
        <v>62</v>
      </c>
      <c r="L844">
        <v>41</v>
      </c>
      <c r="M844">
        <f>COUNTIF(E844, "*Jokowi*")</f>
        <v>0</v>
      </c>
      <c r="N844">
        <f>COUNTIF(E844, "*perempuan*")</f>
        <v>0</v>
      </c>
      <c r="O844" t="e">
        <f>FIND("HAM", E844)</f>
        <v>#VALUE!</v>
      </c>
      <c r="P844" t="e">
        <f>SEARCH("millennial", E844)</f>
        <v>#VALUE!</v>
      </c>
      <c r="Q844" t="e">
        <f>SEARCH("lingkungan", E844)</f>
        <v>#VALUE!</v>
      </c>
      <c r="R844" t="e">
        <f>SEARCH("asasi", E844)</f>
        <v>#VALUE!</v>
      </c>
      <c r="S844" t="e">
        <f t="shared" si="23"/>
        <v>#VALUE!</v>
      </c>
      <c r="T844">
        <f>COUNTIF(E844, "*212*")</f>
        <v>0</v>
      </c>
    </row>
    <row r="845" spans="1:20" ht="57.6" hidden="1" x14ac:dyDescent="0.3">
      <c r="A845" s="2" t="s">
        <v>3588</v>
      </c>
      <c r="B845" s="2" t="s">
        <v>3257</v>
      </c>
      <c r="C845" s="2" t="s">
        <v>3752</v>
      </c>
      <c r="D845" s="2" t="s">
        <v>4066</v>
      </c>
      <c r="E845" s="1" t="s">
        <v>845</v>
      </c>
      <c r="F845" s="1">
        <f>COUNTIF(E845, "*#*")</f>
        <v>0</v>
      </c>
      <c r="G845" s="1" t="e">
        <f>FIND("#", E845)</f>
        <v>#VALUE!</v>
      </c>
      <c r="I845" s="1">
        <f>COUNTIF(E845, "*RT*")</f>
        <v>1</v>
      </c>
      <c r="J845" s="1">
        <f>FIND("RT",E845)</f>
        <v>1</v>
      </c>
      <c r="K845">
        <v>247</v>
      </c>
      <c r="L845">
        <v>0</v>
      </c>
      <c r="M845">
        <f>COUNTIF(E845, "*Jokowi*")</f>
        <v>0</v>
      </c>
      <c r="N845">
        <f>COUNTIF(E845, "*perempuan*")</f>
        <v>0</v>
      </c>
      <c r="O845" t="e">
        <f>FIND("HAM", E845)</f>
        <v>#VALUE!</v>
      </c>
      <c r="P845" t="e">
        <f>SEARCH("millennial", E845)</f>
        <v>#VALUE!</v>
      </c>
      <c r="Q845" t="e">
        <f>SEARCH("lingkungan", E845)</f>
        <v>#VALUE!</v>
      </c>
      <c r="R845" t="e">
        <f>SEARCH("asasi", E845)</f>
        <v>#VALUE!</v>
      </c>
      <c r="S845" t="e">
        <f t="shared" si="23"/>
        <v>#VALUE!</v>
      </c>
      <c r="T845">
        <f>COUNTIF(E845, "*212*")</f>
        <v>0</v>
      </c>
    </row>
    <row r="846" spans="1:20" ht="57.6" hidden="1" x14ac:dyDescent="0.3">
      <c r="A846" s="2" t="s">
        <v>3588</v>
      </c>
      <c r="B846" s="2" t="s">
        <v>3257</v>
      </c>
      <c r="C846" s="2" t="s">
        <v>3752</v>
      </c>
      <c r="D846" s="2" t="s">
        <v>4067</v>
      </c>
      <c r="E846" s="1" t="s">
        <v>846</v>
      </c>
      <c r="F846" s="1">
        <f>COUNTIF(E846, "*#*")</f>
        <v>0</v>
      </c>
      <c r="G846" s="1" t="e">
        <f>FIND("#", E846)</f>
        <v>#VALUE!</v>
      </c>
      <c r="I846" s="1">
        <f>COUNTIF(E846, "*RT*")</f>
        <v>1</v>
      </c>
      <c r="J846" s="1">
        <f>FIND("RT",E846)</f>
        <v>1</v>
      </c>
      <c r="K846">
        <v>181</v>
      </c>
      <c r="L846">
        <v>0</v>
      </c>
      <c r="M846">
        <f>COUNTIF(E846, "*Jokowi*")</f>
        <v>0</v>
      </c>
      <c r="N846">
        <f>COUNTIF(E846, "*perempuan*")</f>
        <v>0</v>
      </c>
      <c r="O846" t="e">
        <f>FIND("HAM", E846)</f>
        <v>#VALUE!</v>
      </c>
      <c r="P846" t="e">
        <f>SEARCH("millennial", E846)</f>
        <v>#VALUE!</v>
      </c>
      <c r="Q846" t="e">
        <f>SEARCH("lingkungan", E846)</f>
        <v>#VALUE!</v>
      </c>
      <c r="R846" t="e">
        <f>SEARCH("asasi", E846)</f>
        <v>#VALUE!</v>
      </c>
      <c r="S846" t="e">
        <f t="shared" si="23"/>
        <v>#VALUE!</v>
      </c>
      <c r="T846">
        <f>COUNTIF(E846, "*212*")</f>
        <v>0</v>
      </c>
    </row>
    <row r="847" spans="1:20" ht="57.6" hidden="1" x14ac:dyDescent="0.3">
      <c r="A847" s="2" t="s">
        <v>3588</v>
      </c>
      <c r="B847" s="2" t="s">
        <v>3257</v>
      </c>
      <c r="C847" s="2" t="s">
        <v>3752</v>
      </c>
      <c r="D847" s="2" t="s">
        <v>4068</v>
      </c>
      <c r="E847" s="1" t="s">
        <v>847</v>
      </c>
      <c r="F847" s="1">
        <f>COUNTIF(E847, "*#*")</f>
        <v>1</v>
      </c>
      <c r="G847" s="1">
        <f>FIND("#", E847)</f>
        <v>131</v>
      </c>
      <c r="H847" s="1" t="str">
        <f>MID(E847,G847-1, 25)</f>
        <v xml:space="preserve"> #JabarPro1</v>
      </c>
      <c r="I847" s="1">
        <f>COUNTIF(E847, "*RT*")</f>
        <v>1</v>
      </c>
      <c r="J847" s="1">
        <f>FIND("RT",E847)</f>
        <v>1</v>
      </c>
      <c r="K847">
        <v>245</v>
      </c>
      <c r="L847">
        <v>0</v>
      </c>
      <c r="M847">
        <f>COUNTIF(E847, "*Jokowi*")</f>
        <v>0</v>
      </c>
      <c r="N847">
        <f>COUNTIF(E847, "*perempuan*")</f>
        <v>0</v>
      </c>
      <c r="O847" t="e">
        <f>FIND("HAM", E847)</f>
        <v>#VALUE!</v>
      </c>
      <c r="P847" t="e">
        <f>SEARCH("millennial", E847)</f>
        <v>#VALUE!</v>
      </c>
      <c r="Q847" t="e">
        <f>SEARCH("lingkungan", E847)</f>
        <v>#VALUE!</v>
      </c>
      <c r="R847" t="e">
        <f>SEARCH("asasi", E847)</f>
        <v>#VALUE!</v>
      </c>
      <c r="S847" t="e">
        <f t="shared" si="23"/>
        <v>#VALUE!</v>
      </c>
      <c r="T847">
        <f>COUNTIF(E847, "*212*")</f>
        <v>0</v>
      </c>
    </row>
    <row r="848" spans="1:20" ht="57.6" hidden="1" x14ac:dyDescent="0.3">
      <c r="A848" s="2" t="s">
        <v>3588</v>
      </c>
      <c r="B848" s="2" t="s">
        <v>3257</v>
      </c>
      <c r="C848" s="2" t="s">
        <v>3752</v>
      </c>
      <c r="D848" s="2" t="s">
        <v>4069</v>
      </c>
      <c r="E848" s="1" t="s">
        <v>848</v>
      </c>
      <c r="F848" s="1">
        <f>COUNTIF(E848, "*#*")</f>
        <v>0</v>
      </c>
      <c r="G848" s="1" t="e">
        <f>FIND("#", E848)</f>
        <v>#VALUE!</v>
      </c>
      <c r="I848" s="1">
        <f>COUNTIF(E848, "*RT*")</f>
        <v>1</v>
      </c>
      <c r="J848" s="1">
        <f>FIND("RT",E848)</f>
        <v>1</v>
      </c>
      <c r="K848">
        <v>254</v>
      </c>
      <c r="L848">
        <v>0</v>
      </c>
      <c r="M848">
        <f>COUNTIF(E848, "*Jokowi*")</f>
        <v>0</v>
      </c>
      <c r="N848">
        <f>COUNTIF(E848, "*perempuan*")</f>
        <v>0</v>
      </c>
      <c r="O848" t="e">
        <f>FIND("HAM", E848)</f>
        <v>#VALUE!</v>
      </c>
      <c r="P848" t="e">
        <f>SEARCH("millennial", E848)</f>
        <v>#VALUE!</v>
      </c>
      <c r="Q848" t="e">
        <f>SEARCH("lingkungan", E848)</f>
        <v>#VALUE!</v>
      </c>
      <c r="R848" t="e">
        <f>SEARCH("asasi", E848)</f>
        <v>#VALUE!</v>
      </c>
      <c r="S848" t="e">
        <f t="shared" si="23"/>
        <v>#VALUE!</v>
      </c>
      <c r="T848">
        <f>COUNTIF(E848, "*212*")</f>
        <v>0</v>
      </c>
    </row>
    <row r="849" spans="1:20" ht="57.6" hidden="1" x14ac:dyDescent="0.3">
      <c r="A849" s="2" t="s">
        <v>3588</v>
      </c>
      <c r="B849" s="2" t="s">
        <v>3257</v>
      </c>
      <c r="C849" s="2" t="s">
        <v>3752</v>
      </c>
      <c r="D849" s="2" t="s">
        <v>4070</v>
      </c>
      <c r="E849" s="1" t="s">
        <v>849</v>
      </c>
      <c r="F849" s="1">
        <f>COUNTIF(E849, "*#*")</f>
        <v>0</v>
      </c>
      <c r="G849" s="1" t="e">
        <f>FIND("#", E849)</f>
        <v>#VALUE!</v>
      </c>
      <c r="I849" s="1">
        <f>COUNTIF(E849, "*RT*")</f>
        <v>1</v>
      </c>
      <c r="J849" s="1">
        <f>FIND("RT",E849)</f>
        <v>1</v>
      </c>
      <c r="K849">
        <v>147</v>
      </c>
      <c r="L849">
        <v>0</v>
      </c>
      <c r="M849">
        <f>COUNTIF(E849, "*Jokowi*")</f>
        <v>0</v>
      </c>
      <c r="N849">
        <f>COUNTIF(E849, "*perempuan*")</f>
        <v>0</v>
      </c>
      <c r="O849" t="e">
        <f>FIND("HAM", E849)</f>
        <v>#VALUE!</v>
      </c>
      <c r="P849" t="e">
        <f>SEARCH("millennial", E849)</f>
        <v>#VALUE!</v>
      </c>
      <c r="Q849" t="e">
        <f>SEARCH("lingkungan", E849)</f>
        <v>#VALUE!</v>
      </c>
      <c r="R849" t="e">
        <f>SEARCH("asasi", E849)</f>
        <v>#VALUE!</v>
      </c>
      <c r="S849" t="e">
        <f t="shared" si="23"/>
        <v>#VALUE!</v>
      </c>
      <c r="T849">
        <f>COUNTIF(E849, "*212*")</f>
        <v>0</v>
      </c>
    </row>
    <row r="850" spans="1:20" ht="43.2" hidden="1" x14ac:dyDescent="0.3">
      <c r="A850" s="2" t="s">
        <v>3290</v>
      </c>
      <c r="B850" s="2" t="s">
        <v>3265</v>
      </c>
      <c r="C850" s="2" t="s">
        <v>3752</v>
      </c>
      <c r="D850" s="2" t="s">
        <v>4337</v>
      </c>
      <c r="E850" s="1" t="s">
        <v>1122</v>
      </c>
      <c r="F850" s="1">
        <f>COUNTIF(E850, "*#*")</f>
        <v>0</v>
      </c>
      <c r="G850" s="1" t="e">
        <f>FIND("#", E850)</f>
        <v>#VALUE!</v>
      </c>
      <c r="I850" s="1">
        <f>COUNTIF(E850, "*RT*")</f>
        <v>0</v>
      </c>
      <c r="K850">
        <v>62</v>
      </c>
      <c r="L850">
        <v>19</v>
      </c>
      <c r="M850">
        <f>COUNTIF(E850, "*Jokowi*")</f>
        <v>0</v>
      </c>
      <c r="N850">
        <f>COUNTIF(E850, "*perempuan*")</f>
        <v>0</v>
      </c>
      <c r="O850" t="e">
        <f>FIND("HAM", E850)</f>
        <v>#VALUE!</v>
      </c>
      <c r="P850" t="e">
        <f>SEARCH("millennial", E850)</f>
        <v>#VALUE!</v>
      </c>
      <c r="Q850" t="e">
        <f>SEARCH("lingkungan", E850)</f>
        <v>#VALUE!</v>
      </c>
      <c r="R850" t="e">
        <f>SEARCH("asasi", E850)</f>
        <v>#VALUE!</v>
      </c>
      <c r="S850" t="e">
        <f t="shared" si="23"/>
        <v>#VALUE!</v>
      </c>
      <c r="T850">
        <f>COUNTIF(E850, "*212*")</f>
        <v>0</v>
      </c>
    </row>
    <row r="851" spans="1:20" ht="43.2" hidden="1" x14ac:dyDescent="0.3">
      <c r="A851" s="2" t="s">
        <v>3221</v>
      </c>
      <c r="B851" s="2" t="s">
        <v>3265</v>
      </c>
      <c r="C851" s="2" t="s">
        <v>3752</v>
      </c>
      <c r="D851" s="2" t="s">
        <v>4396</v>
      </c>
      <c r="E851" s="1" t="s">
        <v>1182</v>
      </c>
      <c r="F851" s="1">
        <f>COUNTIF(E851, "*#*")</f>
        <v>0</v>
      </c>
      <c r="G851" s="1" t="e">
        <f>FIND("#", E851)</f>
        <v>#VALUE!</v>
      </c>
      <c r="I851" s="1">
        <f>COUNTIF(E851, "*RT*")</f>
        <v>0</v>
      </c>
      <c r="K851">
        <v>62</v>
      </c>
      <c r="L851">
        <v>14</v>
      </c>
      <c r="M851">
        <f>COUNTIF(E851, "*Jokowi*")</f>
        <v>0</v>
      </c>
      <c r="N851">
        <f>COUNTIF(E851, "*perempuan*")</f>
        <v>0</v>
      </c>
      <c r="O851" t="e">
        <f>FIND("HAM", E851)</f>
        <v>#VALUE!</v>
      </c>
      <c r="P851" t="e">
        <f>SEARCH("millennial", E851)</f>
        <v>#VALUE!</v>
      </c>
      <c r="Q851" t="e">
        <f>SEARCH("lingkungan", E851)</f>
        <v>#VALUE!</v>
      </c>
      <c r="R851" t="e">
        <f>SEARCH("asasi", E851)</f>
        <v>#VALUE!</v>
      </c>
      <c r="S851" t="e">
        <f t="shared" si="23"/>
        <v>#VALUE!</v>
      </c>
      <c r="T851">
        <f>COUNTIF(E851, "*212*")</f>
        <v>0</v>
      </c>
    </row>
    <row r="852" spans="1:20" ht="43.2" hidden="1" x14ac:dyDescent="0.3">
      <c r="A852" s="2" t="s">
        <v>3227</v>
      </c>
      <c r="B852" s="2" t="s">
        <v>3265</v>
      </c>
      <c r="C852" s="2" t="s">
        <v>3752</v>
      </c>
      <c r="D852" s="2" t="s">
        <v>4434</v>
      </c>
      <c r="E852" s="1" t="s">
        <v>1221</v>
      </c>
      <c r="F852" s="1">
        <f>COUNTIF(E852, "*#*")</f>
        <v>0</v>
      </c>
      <c r="G852" s="1" t="e">
        <f>FIND("#", E852)</f>
        <v>#VALUE!</v>
      </c>
      <c r="I852" s="1">
        <f>COUNTIF(E852, "*RT*")</f>
        <v>1</v>
      </c>
      <c r="J852" s="1" t="e">
        <f>FIND("RT",E852)</f>
        <v>#VALUE!</v>
      </c>
      <c r="K852">
        <v>62</v>
      </c>
      <c r="L852">
        <v>13</v>
      </c>
      <c r="M852">
        <f>COUNTIF(E852, "*Jokowi*")</f>
        <v>0</v>
      </c>
      <c r="N852">
        <f>COUNTIF(E852, "*perempuan*")</f>
        <v>0</v>
      </c>
      <c r="O852" t="e">
        <f>FIND("HAM", E852)</f>
        <v>#VALUE!</v>
      </c>
      <c r="P852" t="e">
        <f>SEARCH("millennial", E852)</f>
        <v>#VALUE!</v>
      </c>
      <c r="Q852" t="e">
        <f>SEARCH("lingkungan", E852)</f>
        <v>#VALUE!</v>
      </c>
      <c r="R852" t="e">
        <f>SEARCH("asasi", E852)</f>
        <v>#VALUE!</v>
      </c>
      <c r="S852" t="e">
        <f t="shared" si="23"/>
        <v>#VALUE!</v>
      </c>
      <c r="T852">
        <f>COUNTIF(E852, "*212*")</f>
        <v>0</v>
      </c>
    </row>
    <row r="853" spans="1:20" ht="43.2" hidden="1" x14ac:dyDescent="0.3">
      <c r="A853" s="2" t="s">
        <v>3230</v>
      </c>
      <c r="B853" s="2" t="s">
        <v>3285</v>
      </c>
      <c r="C853" s="2" t="s">
        <v>5415</v>
      </c>
      <c r="D853" s="2" t="s">
        <v>5648</v>
      </c>
      <c r="E853" s="1" t="s">
        <v>2513</v>
      </c>
      <c r="F853" s="1">
        <f>COUNTIF(E853, "*#*")</f>
        <v>0</v>
      </c>
      <c r="G853" s="1" t="e">
        <f>FIND("#", E853)</f>
        <v>#VALUE!</v>
      </c>
      <c r="I853" s="1">
        <f>COUNTIF(E853, "*RT*")</f>
        <v>1</v>
      </c>
      <c r="J853" s="1" t="e">
        <f>FIND("RT",E853)</f>
        <v>#VALUE!</v>
      </c>
      <c r="K853">
        <v>62</v>
      </c>
      <c r="L853">
        <v>11</v>
      </c>
      <c r="M853">
        <f>COUNTIF(E853, "*Jokowi*")</f>
        <v>0</v>
      </c>
      <c r="N853">
        <f>COUNTIF(E853, "*perempuan*")</f>
        <v>0</v>
      </c>
      <c r="O853" t="e">
        <f>FIND("HAM", E853)</f>
        <v>#VALUE!</v>
      </c>
      <c r="P853" t="e">
        <f>SEARCH("millennial", E853)</f>
        <v>#VALUE!</v>
      </c>
      <c r="Q853" t="e">
        <f>SEARCH("lingkungan", E853)</f>
        <v>#VALUE!</v>
      </c>
      <c r="R853" t="e">
        <f>SEARCH("asasi", E853)</f>
        <v>#VALUE!</v>
      </c>
      <c r="S853" t="e">
        <f t="shared" si="23"/>
        <v>#VALUE!</v>
      </c>
      <c r="T853">
        <f>COUNTIF(E853, "*212*")</f>
        <v>0</v>
      </c>
    </row>
    <row r="854" spans="1:20" ht="57.6" hidden="1" x14ac:dyDescent="0.3">
      <c r="A854" s="2" t="s">
        <v>3518</v>
      </c>
      <c r="B854" s="2" t="s">
        <v>3252</v>
      </c>
      <c r="C854" s="2" t="s">
        <v>5415</v>
      </c>
      <c r="D854" s="2" t="s">
        <v>6247</v>
      </c>
      <c r="E854" s="1" t="s">
        <v>3178</v>
      </c>
      <c r="F854" s="1">
        <f>COUNTIF(E854, "*#*")</f>
        <v>1</v>
      </c>
      <c r="G854" s="1">
        <f>FIND("#", E854)</f>
        <v>124</v>
      </c>
      <c r="H854" s="1" t="str">
        <f>MID(E854,G854-1, 25)</f>
        <v xml:space="preserve"> #IndonesiaRaya</v>
      </c>
      <c r="I854" s="1">
        <f>COUNTIF(E854, "*RT*")</f>
        <v>0</v>
      </c>
      <c r="K854">
        <v>62</v>
      </c>
      <c r="L854">
        <v>14</v>
      </c>
      <c r="M854">
        <f>COUNTIF(E854, "*Jokowi*")</f>
        <v>0</v>
      </c>
      <c r="N854">
        <f>COUNTIF(E854, "*perempuan*")</f>
        <v>0</v>
      </c>
      <c r="O854" t="e">
        <f>FIND("HAM", E854)</f>
        <v>#VALUE!</v>
      </c>
      <c r="P854" t="e">
        <f>SEARCH("millennial", E854)</f>
        <v>#VALUE!</v>
      </c>
      <c r="Q854" t="e">
        <f>SEARCH("lingkungan", E854)</f>
        <v>#VALUE!</v>
      </c>
      <c r="R854" t="e">
        <f>SEARCH("asasi", E854)</f>
        <v>#VALUE!</v>
      </c>
      <c r="S854" t="e">
        <f t="shared" si="23"/>
        <v>#VALUE!</v>
      </c>
      <c r="T854">
        <f>COUNTIF(E854, "*212*")</f>
        <v>0</v>
      </c>
    </row>
    <row r="855" spans="1:20" ht="57.6" hidden="1" x14ac:dyDescent="0.3">
      <c r="A855" s="2" t="s">
        <v>3588</v>
      </c>
      <c r="B855" s="2" t="s">
        <v>3276</v>
      </c>
      <c r="C855" s="2" t="s">
        <v>3752</v>
      </c>
      <c r="D855" s="2" t="s">
        <v>4667</v>
      </c>
      <c r="E855" s="1" t="s">
        <v>1462</v>
      </c>
      <c r="F855" s="1">
        <f>COUNTIF(E855, "*#*")</f>
        <v>0</v>
      </c>
      <c r="G855" s="1" t="e">
        <f>FIND("#", E855)</f>
        <v>#VALUE!</v>
      </c>
      <c r="I855" s="1">
        <f>COUNTIF(E855, "*RT*")</f>
        <v>0</v>
      </c>
      <c r="K855">
        <v>61</v>
      </c>
      <c r="L855">
        <v>56</v>
      </c>
      <c r="M855">
        <f>COUNTIF(E855, "*Jokowi*")</f>
        <v>0</v>
      </c>
      <c r="N855">
        <f>COUNTIF(E855, "*perempuan*")</f>
        <v>0</v>
      </c>
      <c r="O855" t="e">
        <f>FIND("HAM", E855)</f>
        <v>#VALUE!</v>
      </c>
      <c r="P855" t="e">
        <f>SEARCH("millennial", E855)</f>
        <v>#VALUE!</v>
      </c>
      <c r="Q855" t="e">
        <f>SEARCH("lingkungan", E855)</f>
        <v>#VALUE!</v>
      </c>
      <c r="R855" t="e">
        <f>SEARCH("asasi", E855)</f>
        <v>#VALUE!</v>
      </c>
      <c r="S855" t="e">
        <f t="shared" si="23"/>
        <v>#VALUE!</v>
      </c>
      <c r="T855">
        <f>COUNTIF(E855, "*212*")</f>
        <v>0</v>
      </c>
    </row>
    <row r="856" spans="1:20" ht="57.6" hidden="1" x14ac:dyDescent="0.3">
      <c r="A856" s="2" t="s">
        <v>3485</v>
      </c>
      <c r="B856" s="2" t="s">
        <v>3276</v>
      </c>
      <c r="C856" s="2" t="s">
        <v>3752</v>
      </c>
      <c r="D856" s="2" t="s">
        <v>4881</v>
      </c>
      <c r="E856" s="1" t="s">
        <v>1682</v>
      </c>
      <c r="F856" s="1">
        <f>COUNTIF(E856, "*#*")</f>
        <v>0</v>
      </c>
      <c r="G856" s="1" t="e">
        <f>FIND("#", E856)</f>
        <v>#VALUE!</v>
      </c>
      <c r="I856" s="1">
        <f>COUNTIF(E856, "*RT*")</f>
        <v>0</v>
      </c>
      <c r="K856">
        <v>61</v>
      </c>
      <c r="L856">
        <v>9</v>
      </c>
      <c r="M856">
        <f>COUNTIF(E856, "*Jokowi*")</f>
        <v>0</v>
      </c>
      <c r="N856">
        <f>COUNTIF(E856, "*perempuan*")</f>
        <v>0</v>
      </c>
      <c r="O856" t="e">
        <f>FIND("HAM", E856)</f>
        <v>#VALUE!</v>
      </c>
      <c r="P856" t="e">
        <f>SEARCH("millennial", E856)</f>
        <v>#VALUE!</v>
      </c>
      <c r="Q856" t="e">
        <f>SEARCH("lingkungan", E856)</f>
        <v>#VALUE!</v>
      </c>
      <c r="R856" t="e">
        <f>SEARCH("asasi", E856)</f>
        <v>#VALUE!</v>
      </c>
      <c r="S856" t="e">
        <f t="shared" si="23"/>
        <v>#VALUE!</v>
      </c>
      <c r="T856">
        <f>COUNTIF(E856, "*212*")</f>
        <v>0</v>
      </c>
    </row>
    <row r="857" spans="1:20" ht="43.2" hidden="1" x14ac:dyDescent="0.3">
      <c r="A857" s="2" t="s">
        <v>3193</v>
      </c>
      <c r="B857" s="2" t="s">
        <v>3193</v>
      </c>
      <c r="C857" s="2" t="s">
        <v>5415</v>
      </c>
      <c r="D857" s="2" t="s">
        <v>5582</v>
      </c>
      <c r="E857" s="1" t="s">
        <v>2437</v>
      </c>
      <c r="F857" s="1">
        <f>COUNTIF(E857, "*#*")</f>
        <v>0</v>
      </c>
      <c r="G857" s="1" t="e">
        <f>FIND("#", E857)</f>
        <v>#VALUE!</v>
      </c>
      <c r="I857" s="1">
        <f>COUNTIF(E857, "*RT*")</f>
        <v>0</v>
      </c>
      <c r="K857">
        <v>61</v>
      </c>
      <c r="L857">
        <v>15</v>
      </c>
      <c r="M857">
        <f>COUNTIF(E857, "*Jokowi*")</f>
        <v>0</v>
      </c>
      <c r="N857">
        <f>COUNTIF(E857, "*perempuan*")</f>
        <v>0</v>
      </c>
      <c r="O857" t="e">
        <f>FIND("HAM", E857)</f>
        <v>#VALUE!</v>
      </c>
      <c r="P857" t="e">
        <f>SEARCH("millennial", E857)</f>
        <v>#VALUE!</v>
      </c>
      <c r="Q857" t="e">
        <f>SEARCH("lingkungan", E857)</f>
        <v>#VALUE!</v>
      </c>
      <c r="R857" t="e">
        <f>SEARCH("asasi", E857)</f>
        <v>#VALUE!</v>
      </c>
      <c r="S857" t="e">
        <f t="shared" si="23"/>
        <v>#VALUE!</v>
      </c>
      <c r="T857">
        <f>COUNTIF(E857, "*212*")</f>
        <v>0</v>
      </c>
    </row>
    <row r="858" spans="1:20" ht="43.2" hidden="1" x14ac:dyDescent="0.3">
      <c r="A858" s="2" t="s">
        <v>3193</v>
      </c>
      <c r="B858" s="2" t="s">
        <v>3193</v>
      </c>
      <c r="C858" s="2" t="s">
        <v>5415</v>
      </c>
      <c r="D858" s="2" t="s">
        <v>5585</v>
      </c>
      <c r="E858" s="1" t="s">
        <v>2441</v>
      </c>
      <c r="F858" s="1">
        <f>COUNTIF(E858, "*#*")</f>
        <v>0</v>
      </c>
      <c r="G858" s="1" t="e">
        <f>FIND("#", E858)</f>
        <v>#VALUE!</v>
      </c>
      <c r="I858" s="1">
        <f>COUNTIF(E858, "*RT*")</f>
        <v>0</v>
      </c>
      <c r="K858">
        <v>61</v>
      </c>
      <c r="L858">
        <v>7</v>
      </c>
      <c r="M858">
        <f>COUNTIF(E858, "*Jokowi*")</f>
        <v>0</v>
      </c>
      <c r="N858">
        <f>COUNTIF(E858, "*perempuan*")</f>
        <v>0</v>
      </c>
      <c r="O858" t="e">
        <f>FIND("HAM", E858)</f>
        <v>#VALUE!</v>
      </c>
      <c r="P858" t="e">
        <f>SEARCH("millennial", E858)</f>
        <v>#VALUE!</v>
      </c>
      <c r="Q858" t="e">
        <f>SEARCH("lingkungan", E858)</f>
        <v>#VALUE!</v>
      </c>
      <c r="R858" t="e">
        <f>SEARCH("asasi", E858)</f>
        <v>#VALUE!</v>
      </c>
      <c r="S858" t="e">
        <f t="shared" si="23"/>
        <v>#VALUE!</v>
      </c>
      <c r="T858">
        <f>COUNTIF(E858, "*212*")</f>
        <v>0</v>
      </c>
    </row>
    <row r="859" spans="1:20" ht="43.2" hidden="1" x14ac:dyDescent="0.3">
      <c r="A859" s="2" t="s">
        <v>3254</v>
      </c>
      <c r="B859" s="2" t="s">
        <v>3333</v>
      </c>
      <c r="C859" s="2" t="s">
        <v>5415</v>
      </c>
      <c r="D859" s="2" t="s">
        <v>5958</v>
      </c>
      <c r="E859" s="1" t="s">
        <v>2853</v>
      </c>
      <c r="F859" s="1">
        <f>COUNTIF(E859, "*#*")</f>
        <v>0</v>
      </c>
      <c r="G859" s="1" t="e">
        <f>FIND("#", E859)</f>
        <v>#VALUE!</v>
      </c>
      <c r="I859" s="1">
        <f>COUNTIF(E859, "*RT*")</f>
        <v>0</v>
      </c>
      <c r="K859">
        <v>61</v>
      </c>
      <c r="L859">
        <v>6</v>
      </c>
      <c r="M859">
        <f>COUNTIF(E859, "*Jokowi*")</f>
        <v>0</v>
      </c>
      <c r="N859">
        <f>COUNTIF(E859, "*perempuan*")</f>
        <v>0</v>
      </c>
      <c r="O859" t="e">
        <f>FIND("HAM", E859)</f>
        <v>#VALUE!</v>
      </c>
      <c r="P859" t="e">
        <f>SEARCH("millennial", E859)</f>
        <v>#VALUE!</v>
      </c>
      <c r="Q859" t="e">
        <f>SEARCH("lingkungan", E859)</f>
        <v>#VALUE!</v>
      </c>
      <c r="R859" t="e">
        <f>SEARCH("asasi", E859)</f>
        <v>#VALUE!</v>
      </c>
      <c r="S859" t="e">
        <f t="shared" si="23"/>
        <v>#VALUE!</v>
      </c>
      <c r="T859">
        <f>COUNTIF(E859, "*212*")</f>
        <v>0</v>
      </c>
    </row>
    <row r="860" spans="1:20" ht="43.2" hidden="1" x14ac:dyDescent="0.3">
      <c r="A860" s="2" t="s">
        <v>3221</v>
      </c>
      <c r="B860" s="2" t="s">
        <v>3265</v>
      </c>
      <c r="C860" s="2" t="s">
        <v>3752</v>
      </c>
      <c r="D860" s="2" t="s">
        <v>4412</v>
      </c>
      <c r="E860" s="1" t="s">
        <v>1198</v>
      </c>
      <c r="F860" s="1">
        <f>COUNTIF(E860, "*#*")</f>
        <v>0</v>
      </c>
      <c r="G860" s="1" t="e">
        <f>FIND("#", E860)</f>
        <v>#VALUE!</v>
      </c>
      <c r="I860" s="1">
        <f>COUNTIF(E860, "*RT*")</f>
        <v>0</v>
      </c>
      <c r="K860">
        <v>60</v>
      </c>
      <c r="L860">
        <v>17</v>
      </c>
      <c r="M860">
        <f>COUNTIF(E860, "*Jokowi*")</f>
        <v>0</v>
      </c>
      <c r="N860">
        <f>COUNTIF(E860, "*perempuan*")</f>
        <v>0</v>
      </c>
      <c r="O860" t="e">
        <f>FIND("HAM", E860)</f>
        <v>#VALUE!</v>
      </c>
      <c r="P860" t="e">
        <f>SEARCH("millennial", E860)</f>
        <v>#VALUE!</v>
      </c>
      <c r="Q860" t="e">
        <f>SEARCH("lingkungan", E860)</f>
        <v>#VALUE!</v>
      </c>
      <c r="R860" t="e">
        <f>SEARCH("asasi", E860)</f>
        <v>#VALUE!</v>
      </c>
      <c r="S860" t="e">
        <f t="shared" si="23"/>
        <v>#VALUE!</v>
      </c>
      <c r="T860">
        <f>COUNTIF(E860, "*212*")</f>
        <v>0</v>
      </c>
    </row>
    <row r="861" spans="1:20" ht="43.2" hidden="1" x14ac:dyDescent="0.3">
      <c r="A861" s="2" t="s">
        <v>3199</v>
      </c>
      <c r="B861" s="2" t="s">
        <v>3276</v>
      </c>
      <c r="C861" s="2" t="s">
        <v>3752</v>
      </c>
      <c r="D861" s="2" t="s">
        <v>4565</v>
      </c>
      <c r="E861" s="1" t="s">
        <v>1357</v>
      </c>
      <c r="F861" s="1">
        <f>COUNTIF(E861, "*#*")</f>
        <v>0</v>
      </c>
      <c r="G861" s="1" t="e">
        <f>FIND("#", E861)</f>
        <v>#VALUE!</v>
      </c>
      <c r="I861" s="1">
        <f>COUNTIF(E861, "*RT*")</f>
        <v>1</v>
      </c>
      <c r="J861" s="1" t="e">
        <f>FIND("RT",E861)</f>
        <v>#VALUE!</v>
      </c>
      <c r="K861">
        <v>60</v>
      </c>
      <c r="L861">
        <v>15</v>
      </c>
      <c r="M861">
        <f>COUNTIF(E861, "*Jokowi*")</f>
        <v>0</v>
      </c>
      <c r="N861">
        <f>COUNTIF(E861, "*perempuan*")</f>
        <v>0</v>
      </c>
      <c r="O861" t="e">
        <f>FIND("HAM", E861)</f>
        <v>#VALUE!</v>
      </c>
      <c r="P861" t="e">
        <f>SEARCH("millennial", E861)</f>
        <v>#VALUE!</v>
      </c>
      <c r="Q861" t="e">
        <f>SEARCH("lingkungan", E861)</f>
        <v>#VALUE!</v>
      </c>
      <c r="R861" t="e">
        <f>SEARCH("asasi", E861)</f>
        <v>#VALUE!</v>
      </c>
      <c r="S861" t="e">
        <f t="shared" si="23"/>
        <v>#VALUE!</v>
      </c>
      <c r="T861">
        <f>COUNTIF(E861, "*212*")</f>
        <v>0</v>
      </c>
    </row>
    <row r="862" spans="1:20" ht="43.2" hidden="1" x14ac:dyDescent="0.3">
      <c r="A862" s="2" t="s">
        <v>3588</v>
      </c>
      <c r="B862" s="2" t="s">
        <v>3276</v>
      </c>
      <c r="C862" s="2" t="s">
        <v>3752</v>
      </c>
      <c r="D862" s="2" t="s">
        <v>4669</v>
      </c>
      <c r="E862" s="1" t="s">
        <v>1464</v>
      </c>
      <c r="F862" s="1">
        <f>COUNTIF(E862, "*#*")</f>
        <v>0</v>
      </c>
      <c r="G862" s="1" t="e">
        <f>FIND("#", E862)</f>
        <v>#VALUE!</v>
      </c>
      <c r="I862" s="1">
        <f>COUNTIF(E862, "*RT*")</f>
        <v>0</v>
      </c>
      <c r="K862">
        <v>60</v>
      </c>
      <c r="L862">
        <v>19</v>
      </c>
      <c r="M862">
        <f>COUNTIF(E862, "*Jokowi*")</f>
        <v>0</v>
      </c>
      <c r="N862">
        <f>COUNTIF(E862, "*perempuan*")</f>
        <v>0</v>
      </c>
      <c r="O862" t="e">
        <f>FIND("HAM", E862)</f>
        <v>#VALUE!</v>
      </c>
      <c r="P862" t="e">
        <f>SEARCH("millennial", E862)</f>
        <v>#VALUE!</v>
      </c>
      <c r="Q862" t="e">
        <f>SEARCH("lingkungan", E862)</f>
        <v>#VALUE!</v>
      </c>
      <c r="R862" t="e">
        <f>SEARCH("asasi", E862)</f>
        <v>#VALUE!</v>
      </c>
      <c r="S862" t="e">
        <f t="shared" si="23"/>
        <v>#VALUE!</v>
      </c>
      <c r="T862">
        <f>COUNTIF(E862, "*212*")</f>
        <v>0</v>
      </c>
    </row>
    <row r="863" spans="1:20" ht="43.2" hidden="1" x14ac:dyDescent="0.3">
      <c r="A863" s="2" t="s">
        <v>3333</v>
      </c>
      <c r="B863" s="2" t="s">
        <v>3276</v>
      </c>
      <c r="C863" s="2" t="s">
        <v>3752</v>
      </c>
      <c r="D863" s="2" t="s">
        <v>4755</v>
      </c>
      <c r="E863" s="1" t="s">
        <v>1553</v>
      </c>
      <c r="F863" s="1">
        <f>COUNTIF(E863, "*#*")</f>
        <v>0</v>
      </c>
      <c r="G863" s="1" t="e">
        <f>FIND("#", E863)</f>
        <v>#VALUE!</v>
      </c>
      <c r="I863" s="1">
        <f>COUNTIF(E863, "*RT*")</f>
        <v>0</v>
      </c>
      <c r="K863">
        <v>60</v>
      </c>
      <c r="L863">
        <v>50</v>
      </c>
      <c r="M863">
        <f>COUNTIF(E863, "*Jokowi*")</f>
        <v>0</v>
      </c>
      <c r="N863">
        <f>COUNTIF(E863, "*perempuan*")</f>
        <v>0</v>
      </c>
      <c r="O863" t="e">
        <f>FIND("HAM", E863)</f>
        <v>#VALUE!</v>
      </c>
      <c r="P863" t="e">
        <f>SEARCH("millennial", E863)</f>
        <v>#VALUE!</v>
      </c>
      <c r="Q863" t="e">
        <f>SEARCH("lingkungan", E863)</f>
        <v>#VALUE!</v>
      </c>
      <c r="R863" t="e">
        <f>SEARCH("asasi", E863)</f>
        <v>#VALUE!</v>
      </c>
      <c r="S863" t="e">
        <f t="shared" si="23"/>
        <v>#VALUE!</v>
      </c>
      <c r="T863">
        <f>COUNTIF(E863, "*212*")</f>
        <v>0</v>
      </c>
    </row>
    <row r="864" spans="1:20" ht="43.2" hidden="1" x14ac:dyDescent="0.3">
      <c r="A864" s="2" t="s">
        <v>3485</v>
      </c>
      <c r="B864" s="2" t="s">
        <v>3276</v>
      </c>
      <c r="C864" s="2" t="s">
        <v>3752</v>
      </c>
      <c r="D864" s="2" t="s">
        <v>4848</v>
      </c>
      <c r="E864" s="1" t="s">
        <v>1648</v>
      </c>
      <c r="F864" s="1">
        <f>COUNTIF(E864, "*#*")</f>
        <v>0</v>
      </c>
      <c r="G864" s="1" t="e">
        <f>FIND("#", E864)</f>
        <v>#VALUE!</v>
      </c>
      <c r="I864" s="1">
        <f>COUNTIF(E864, "*RT*")</f>
        <v>0</v>
      </c>
      <c r="K864">
        <v>60</v>
      </c>
      <c r="L864">
        <v>15</v>
      </c>
      <c r="M864">
        <f>COUNTIF(E864, "*Jokowi*")</f>
        <v>0</v>
      </c>
      <c r="N864">
        <f>COUNTIF(E864, "*perempuan*")</f>
        <v>0</v>
      </c>
      <c r="O864" t="e">
        <f>FIND("HAM", E864)</f>
        <v>#VALUE!</v>
      </c>
      <c r="P864" t="e">
        <f>SEARCH("millennial", E864)</f>
        <v>#VALUE!</v>
      </c>
      <c r="Q864" t="e">
        <f>SEARCH("lingkungan", E864)</f>
        <v>#VALUE!</v>
      </c>
      <c r="R864" t="e">
        <f>SEARCH("asasi", E864)</f>
        <v>#VALUE!</v>
      </c>
      <c r="S864" t="e">
        <f t="shared" si="23"/>
        <v>#VALUE!</v>
      </c>
      <c r="T864">
        <f>COUNTIF(E864, "*212*")</f>
        <v>0</v>
      </c>
    </row>
    <row r="865" spans="1:20" ht="57.6" hidden="1" x14ac:dyDescent="0.3">
      <c r="A865" s="2" t="s">
        <v>3227</v>
      </c>
      <c r="B865" s="2" t="s">
        <v>3193</v>
      </c>
      <c r="C865" s="2" t="s">
        <v>5415</v>
      </c>
      <c r="D865" s="2" t="s">
        <v>5449</v>
      </c>
      <c r="E865" s="1" t="s">
        <v>2296</v>
      </c>
      <c r="F865" s="1">
        <f>COUNTIF(E865, "*#*")</f>
        <v>0</v>
      </c>
      <c r="G865" s="1" t="e">
        <f>FIND("#", E865)</f>
        <v>#VALUE!</v>
      </c>
      <c r="I865" s="1">
        <f>COUNTIF(E865, "*RT*")</f>
        <v>0</v>
      </c>
      <c r="K865">
        <v>60</v>
      </c>
      <c r="L865">
        <v>14</v>
      </c>
      <c r="M865">
        <f>COUNTIF(E865, "*Jokowi*")</f>
        <v>0</v>
      </c>
      <c r="N865">
        <f>COUNTIF(E865, "*perempuan*")</f>
        <v>0</v>
      </c>
      <c r="O865" t="e">
        <f>FIND("HAM", E865)</f>
        <v>#VALUE!</v>
      </c>
      <c r="P865" t="e">
        <f>SEARCH("millennial", E865)</f>
        <v>#VALUE!</v>
      </c>
      <c r="Q865" t="e">
        <f>SEARCH("lingkungan", E865)</f>
        <v>#VALUE!</v>
      </c>
      <c r="R865" t="e">
        <f>SEARCH("asasi", E865)</f>
        <v>#VALUE!</v>
      </c>
      <c r="S865" t="e">
        <f t="shared" si="23"/>
        <v>#VALUE!</v>
      </c>
      <c r="T865">
        <f>COUNTIF(E865, "*212*")</f>
        <v>0</v>
      </c>
    </row>
    <row r="866" spans="1:20" ht="43.2" hidden="1" x14ac:dyDescent="0.3">
      <c r="A866" s="2" t="s">
        <v>3290</v>
      </c>
      <c r="B866" s="2" t="s">
        <v>3333</v>
      </c>
      <c r="C866" s="2" t="s">
        <v>5415</v>
      </c>
      <c r="D866" s="2" t="s">
        <v>5788</v>
      </c>
      <c r="E866" s="1" t="s">
        <v>2668</v>
      </c>
      <c r="F866" s="1">
        <f>COUNTIF(E866, "*#*")</f>
        <v>0</v>
      </c>
      <c r="G866" s="1" t="e">
        <f>FIND("#", E866)</f>
        <v>#VALUE!</v>
      </c>
      <c r="I866" s="1">
        <f>COUNTIF(E866, "*RT*")</f>
        <v>0</v>
      </c>
      <c r="K866">
        <v>60</v>
      </c>
      <c r="L866">
        <v>12</v>
      </c>
      <c r="M866">
        <f>COUNTIF(E866, "*Jokowi*")</f>
        <v>0</v>
      </c>
      <c r="N866">
        <f>COUNTIF(E866, "*perempuan*")</f>
        <v>0</v>
      </c>
      <c r="O866" t="e">
        <f>FIND("HAM", E866)</f>
        <v>#VALUE!</v>
      </c>
      <c r="P866" t="e">
        <f>SEARCH("millennial", E866)</f>
        <v>#VALUE!</v>
      </c>
      <c r="Q866" t="e">
        <f>SEARCH("lingkungan", E866)</f>
        <v>#VALUE!</v>
      </c>
      <c r="R866" t="e">
        <f>SEARCH("asasi", E866)</f>
        <v>#VALUE!</v>
      </c>
      <c r="S866" t="e">
        <f t="shared" si="23"/>
        <v>#VALUE!</v>
      </c>
      <c r="T866">
        <f>COUNTIF(E866, "*212*")</f>
        <v>0</v>
      </c>
    </row>
    <row r="867" spans="1:20" ht="43.2" hidden="1" x14ac:dyDescent="0.3">
      <c r="A867" s="2" t="s">
        <v>3588</v>
      </c>
      <c r="B867" s="2" t="s">
        <v>3252</v>
      </c>
      <c r="C867" s="2" t="s">
        <v>5415</v>
      </c>
      <c r="D867" s="2" t="s">
        <v>6232</v>
      </c>
      <c r="E867" s="1" t="s">
        <v>3162</v>
      </c>
      <c r="F867" s="1">
        <f>COUNTIF(E867, "*#*")</f>
        <v>0</v>
      </c>
      <c r="G867" s="1" t="e">
        <f>FIND("#", E867)</f>
        <v>#VALUE!</v>
      </c>
      <c r="I867" s="1">
        <f>COUNTIF(E867, "*RT*")</f>
        <v>1</v>
      </c>
      <c r="J867" s="1" t="e">
        <f>FIND("RT",E867)</f>
        <v>#VALUE!</v>
      </c>
      <c r="K867">
        <v>60</v>
      </c>
      <c r="L867">
        <v>9</v>
      </c>
      <c r="M867">
        <f>COUNTIF(E867, "*Jokowi*")</f>
        <v>0</v>
      </c>
      <c r="N867">
        <f>COUNTIF(E867, "*perempuan*")</f>
        <v>0</v>
      </c>
      <c r="O867" t="e">
        <f>FIND("HAM", E867)</f>
        <v>#VALUE!</v>
      </c>
      <c r="P867" t="e">
        <f>SEARCH("millennial", E867)</f>
        <v>#VALUE!</v>
      </c>
      <c r="Q867" t="e">
        <f>SEARCH("lingkungan", E867)</f>
        <v>#VALUE!</v>
      </c>
      <c r="R867" t="e">
        <f>SEARCH("asasi", E867)</f>
        <v>#VALUE!</v>
      </c>
      <c r="S867" t="e">
        <f t="shared" si="23"/>
        <v>#VALUE!</v>
      </c>
      <c r="T867">
        <f>COUNTIF(E867, "*212*")</f>
        <v>0</v>
      </c>
    </row>
    <row r="868" spans="1:20" ht="43.2" hidden="1" x14ac:dyDescent="0.3">
      <c r="A868" s="2" t="s">
        <v>3325</v>
      </c>
      <c r="B868" s="2" t="s">
        <v>3438</v>
      </c>
      <c r="C868" s="2" t="s">
        <v>3752</v>
      </c>
      <c r="D868" s="2" t="s">
        <v>4172</v>
      </c>
      <c r="E868" s="1" t="s">
        <v>951</v>
      </c>
      <c r="F868" s="1">
        <f>COUNTIF(E868, "*#*")</f>
        <v>0</v>
      </c>
      <c r="G868" s="1" t="e">
        <f>FIND("#", E868)</f>
        <v>#VALUE!</v>
      </c>
      <c r="I868" s="1">
        <f>COUNTIF(E868, "*RT*")</f>
        <v>0</v>
      </c>
      <c r="K868">
        <v>59</v>
      </c>
      <c r="L868">
        <v>70</v>
      </c>
      <c r="M868">
        <f>COUNTIF(E868, "*Jokowi*")</f>
        <v>0</v>
      </c>
      <c r="N868">
        <f>COUNTIF(E868, "*perempuan*")</f>
        <v>0</v>
      </c>
      <c r="O868" t="e">
        <f>FIND("HAM", E868)</f>
        <v>#VALUE!</v>
      </c>
      <c r="P868" t="e">
        <f>SEARCH("millennial", E868)</f>
        <v>#VALUE!</v>
      </c>
      <c r="Q868" t="e">
        <f>SEARCH("lingkungan", E868)</f>
        <v>#VALUE!</v>
      </c>
      <c r="R868" t="e">
        <f>SEARCH("asasi", E868)</f>
        <v>#VALUE!</v>
      </c>
      <c r="S868" t="e">
        <f t="shared" si="23"/>
        <v>#VALUE!</v>
      </c>
      <c r="T868">
        <f>COUNTIF(E868, "*212*")</f>
        <v>0</v>
      </c>
    </row>
    <row r="869" spans="1:20" ht="43.2" hidden="1" x14ac:dyDescent="0.3">
      <c r="A869" s="2" t="s">
        <v>3227</v>
      </c>
      <c r="B869" s="2" t="s">
        <v>3265</v>
      </c>
      <c r="C869" s="2" t="s">
        <v>3752</v>
      </c>
      <c r="D869" s="2" t="s">
        <v>4217</v>
      </c>
      <c r="E869" s="1" t="s">
        <v>1222</v>
      </c>
      <c r="F869" s="1">
        <f>COUNTIF(E869, "*#*")</f>
        <v>0</v>
      </c>
      <c r="G869" s="1" t="e">
        <f>FIND("#", E869)</f>
        <v>#VALUE!</v>
      </c>
      <c r="I869" s="1">
        <f>COUNTIF(E869, "*RT*")</f>
        <v>1</v>
      </c>
      <c r="J869" s="1" t="e">
        <f>FIND("RT",E869)</f>
        <v>#VALUE!</v>
      </c>
      <c r="K869">
        <v>59</v>
      </c>
      <c r="L869">
        <v>23</v>
      </c>
      <c r="M869">
        <f>COUNTIF(E869, "*Jokowi*")</f>
        <v>0</v>
      </c>
      <c r="N869">
        <f>COUNTIF(E869, "*perempuan*")</f>
        <v>0</v>
      </c>
      <c r="O869" t="e">
        <f>FIND("HAM", E869)</f>
        <v>#VALUE!</v>
      </c>
      <c r="P869" t="e">
        <f>SEARCH("millennial", E869)</f>
        <v>#VALUE!</v>
      </c>
      <c r="Q869" t="e">
        <f>SEARCH("lingkungan", E869)</f>
        <v>#VALUE!</v>
      </c>
      <c r="R869" t="e">
        <f>SEARCH("asasi", E869)</f>
        <v>#VALUE!</v>
      </c>
      <c r="S869" t="e">
        <f t="shared" si="23"/>
        <v>#VALUE!</v>
      </c>
      <c r="T869">
        <f>COUNTIF(E869, "*212*")</f>
        <v>0</v>
      </c>
    </row>
    <row r="870" spans="1:20" ht="43.2" hidden="1" x14ac:dyDescent="0.3">
      <c r="A870" s="2" t="s">
        <v>3199</v>
      </c>
      <c r="B870" s="2" t="s">
        <v>3276</v>
      </c>
      <c r="C870" s="2" t="s">
        <v>3752</v>
      </c>
      <c r="D870" s="2" t="s">
        <v>4563</v>
      </c>
      <c r="E870" s="1" t="s">
        <v>1354</v>
      </c>
      <c r="F870" s="1">
        <f>COUNTIF(E870, "*#*")</f>
        <v>0</v>
      </c>
      <c r="G870" s="1" t="e">
        <f>FIND("#", E870)</f>
        <v>#VALUE!</v>
      </c>
      <c r="I870" s="1">
        <f>COUNTIF(E870, "*RT*")</f>
        <v>1</v>
      </c>
      <c r="J870" s="1" t="e">
        <f>FIND("RT",E870)</f>
        <v>#VALUE!</v>
      </c>
      <c r="K870">
        <v>59</v>
      </c>
      <c r="L870">
        <v>17</v>
      </c>
      <c r="M870">
        <f>COUNTIF(E870, "*Jokowi*")</f>
        <v>0</v>
      </c>
      <c r="N870">
        <f>COUNTIF(E870, "*perempuan*")</f>
        <v>0</v>
      </c>
      <c r="O870" t="e">
        <f>FIND("HAM", E870)</f>
        <v>#VALUE!</v>
      </c>
      <c r="P870" t="e">
        <f>SEARCH("millennial", E870)</f>
        <v>#VALUE!</v>
      </c>
      <c r="Q870" t="e">
        <f>SEARCH("lingkungan", E870)</f>
        <v>#VALUE!</v>
      </c>
      <c r="R870" t="e">
        <f>SEARCH("asasi", E870)</f>
        <v>#VALUE!</v>
      </c>
      <c r="S870" t="e">
        <f t="shared" si="23"/>
        <v>#VALUE!</v>
      </c>
      <c r="T870">
        <f>COUNTIF(E870, "*212*")</f>
        <v>0</v>
      </c>
    </row>
    <row r="871" spans="1:20" ht="43.2" hidden="1" x14ac:dyDescent="0.3">
      <c r="A871" s="2" t="s">
        <v>3199</v>
      </c>
      <c r="B871" s="2" t="s">
        <v>3276</v>
      </c>
      <c r="C871" s="2" t="s">
        <v>3752</v>
      </c>
      <c r="D871" s="2" t="s">
        <v>4571</v>
      </c>
      <c r="E871" s="1" t="s">
        <v>1363</v>
      </c>
      <c r="F871" s="1">
        <f>COUNTIF(E871, "*#*")</f>
        <v>0</v>
      </c>
      <c r="G871" s="1" t="e">
        <f>FIND("#", E871)</f>
        <v>#VALUE!</v>
      </c>
      <c r="I871" s="1">
        <f>COUNTIF(E871, "*RT*")</f>
        <v>0</v>
      </c>
      <c r="K871">
        <v>59</v>
      </c>
      <c r="L871">
        <v>14</v>
      </c>
      <c r="M871">
        <f>COUNTIF(E871, "*Jokowi*")</f>
        <v>0</v>
      </c>
      <c r="N871">
        <f>COUNTIF(E871, "*perempuan*")</f>
        <v>0</v>
      </c>
      <c r="O871" t="e">
        <f>FIND("HAM", E871)</f>
        <v>#VALUE!</v>
      </c>
      <c r="P871" t="e">
        <f>SEARCH("millennial", E871)</f>
        <v>#VALUE!</v>
      </c>
      <c r="Q871" t="e">
        <f>SEARCH("lingkungan", E871)</f>
        <v>#VALUE!</v>
      </c>
      <c r="R871" t="e">
        <f>SEARCH("asasi", E871)</f>
        <v>#VALUE!</v>
      </c>
      <c r="S871" t="e">
        <f t="shared" si="23"/>
        <v>#VALUE!</v>
      </c>
      <c r="T871">
        <f>COUNTIF(E871, "*212*")</f>
        <v>0</v>
      </c>
    </row>
    <row r="872" spans="1:20" ht="43.2" hidden="1" x14ac:dyDescent="0.3">
      <c r="A872" s="2" t="s">
        <v>3333</v>
      </c>
      <c r="B872" s="2" t="s">
        <v>3276</v>
      </c>
      <c r="C872" s="2" t="s">
        <v>3752</v>
      </c>
      <c r="D872" s="2" t="s">
        <v>4276</v>
      </c>
      <c r="E872" s="1" t="s">
        <v>1535</v>
      </c>
      <c r="F872" s="1">
        <f>COUNTIF(E872, "*#*")</f>
        <v>0</v>
      </c>
      <c r="G872" s="1" t="e">
        <f>FIND("#", E872)</f>
        <v>#VALUE!</v>
      </c>
      <c r="I872" s="1">
        <f>COUNTIF(E872, "*RT*")</f>
        <v>0</v>
      </c>
      <c r="K872">
        <v>59</v>
      </c>
      <c r="L872">
        <v>24</v>
      </c>
      <c r="M872">
        <f>COUNTIF(E872, "*Jokowi*")</f>
        <v>0</v>
      </c>
      <c r="N872">
        <f>COUNTIF(E872, "*perempuan*")</f>
        <v>0</v>
      </c>
      <c r="O872" t="e">
        <f>FIND("HAM", E872)</f>
        <v>#VALUE!</v>
      </c>
      <c r="P872" t="e">
        <f>SEARCH("millennial", E872)</f>
        <v>#VALUE!</v>
      </c>
      <c r="Q872" t="e">
        <f>SEARCH("lingkungan", E872)</f>
        <v>#VALUE!</v>
      </c>
      <c r="R872" t="e">
        <f>SEARCH("asasi", E872)</f>
        <v>#VALUE!</v>
      </c>
      <c r="S872" t="e">
        <f t="shared" si="23"/>
        <v>#VALUE!</v>
      </c>
      <c r="T872">
        <f>COUNTIF(E872, "*212*")</f>
        <v>0</v>
      </c>
    </row>
    <row r="873" spans="1:20" ht="43.2" hidden="1" x14ac:dyDescent="0.3">
      <c r="A873" s="2" t="s">
        <v>3333</v>
      </c>
      <c r="B873" s="2" t="s">
        <v>3276</v>
      </c>
      <c r="C873" s="2" t="s">
        <v>3752</v>
      </c>
      <c r="D873" s="2" t="s">
        <v>4748</v>
      </c>
      <c r="E873" s="1" t="s">
        <v>1546</v>
      </c>
      <c r="F873" s="1">
        <f>COUNTIF(E873, "*#*")</f>
        <v>0</v>
      </c>
      <c r="G873" s="1" t="e">
        <f>FIND("#", E873)</f>
        <v>#VALUE!</v>
      </c>
      <c r="I873" s="1">
        <f>COUNTIF(E873, "*RT*")</f>
        <v>0</v>
      </c>
      <c r="K873">
        <v>59</v>
      </c>
      <c r="L873">
        <v>15</v>
      </c>
      <c r="M873">
        <f>COUNTIF(E873, "*Jokowi*")</f>
        <v>0</v>
      </c>
      <c r="N873">
        <f>COUNTIF(E873, "*perempuan*")</f>
        <v>0</v>
      </c>
      <c r="O873" t="e">
        <f>FIND("HAM", E873)</f>
        <v>#VALUE!</v>
      </c>
      <c r="P873" t="e">
        <f>SEARCH("millennial", E873)</f>
        <v>#VALUE!</v>
      </c>
      <c r="Q873" t="e">
        <f>SEARCH("lingkungan", E873)</f>
        <v>#VALUE!</v>
      </c>
      <c r="R873" t="e">
        <f>SEARCH("asasi", E873)</f>
        <v>#VALUE!</v>
      </c>
      <c r="S873" t="e">
        <f t="shared" si="23"/>
        <v>#VALUE!</v>
      </c>
      <c r="T873">
        <f>COUNTIF(E873, "*212*")</f>
        <v>0</v>
      </c>
    </row>
    <row r="874" spans="1:20" ht="43.2" hidden="1" x14ac:dyDescent="0.3">
      <c r="A874" s="2" t="s">
        <v>3333</v>
      </c>
      <c r="B874" s="2" t="s">
        <v>3276</v>
      </c>
      <c r="C874" s="2" t="s">
        <v>3752</v>
      </c>
      <c r="D874" s="2" t="s">
        <v>4750</v>
      </c>
      <c r="E874" s="1" t="s">
        <v>1548</v>
      </c>
      <c r="F874" s="1">
        <f>COUNTIF(E874, "*#*")</f>
        <v>0</v>
      </c>
      <c r="G874" s="1" t="e">
        <f>FIND("#", E874)</f>
        <v>#VALUE!</v>
      </c>
      <c r="I874" s="1">
        <f>COUNTIF(E874, "*RT*")</f>
        <v>0</v>
      </c>
      <c r="K874">
        <v>59</v>
      </c>
      <c r="L874">
        <v>15</v>
      </c>
      <c r="M874">
        <f>COUNTIF(E874, "*Jokowi*")</f>
        <v>0</v>
      </c>
      <c r="N874">
        <f>COUNTIF(E874, "*perempuan*")</f>
        <v>0</v>
      </c>
      <c r="O874" t="e">
        <f>FIND("HAM", E874)</f>
        <v>#VALUE!</v>
      </c>
      <c r="P874" t="e">
        <f>SEARCH("millennial", E874)</f>
        <v>#VALUE!</v>
      </c>
      <c r="Q874" t="e">
        <f>SEARCH("lingkungan", E874)</f>
        <v>#VALUE!</v>
      </c>
      <c r="R874" t="e">
        <f>SEARCH("asasi", E874)</f>
        <v>#VALUE!</v>
      </c>
      <c r="S874" t="e">
        <f t="shared" si="23"/>
        <v>#VALUE!</v>
      </c>
      <c r="T874">
        <f>COUNTIF(E874, "*212*")</f>
        <v>0</v>
      </c>
    </row>
    <row r="875" spans="1:20" ht="43.2" hidden="1" x14ac:dyDescent="0.3">
      <c r="A875" s="2" t="s">
        <v>3230</v>
      </c>
      <c r="B875" s="2" t="s">
        <v>3285</v>
      </c>
      <c r="C875" s="2" t="s">
        <v>5415</v>
      </c>
      <c r="D875" s="2" t="s">
        <v>5646</v>
      </c>
      <c r="E875" s="1" t="s">
        <v>2511</v>
      </c>
      <c r="F875" s="1">
        <f>COUNTIF(E875, "*#*")</f>
        <v>0</v>
      </c>
      <c r="G875" s="1" t="e">
        <f>FIND("#", E875)</f>
        <v>#VALUE!</v>
      </c>
      <c r="I875" s="1">
        <f>COUNTIF(E875, "*RT*")</f>
        <v>1</v>
      </c>
      <c r="J875" s="1" t="e">
        <f>FIND("RT",E875)</f>
        <v>#VALUE!</v>
      </c>
      <c r="K875">
        <v>59</v>
      </c>
      <c r="L875">
        <v>13</v>
      </c>
      <c r="M875">
        <f>COUNTIF(E875, "*Jokowi*")</f>
        <v>0</v>
      </c>
      <c r="N875">
        <f>COUNTIF(E875, "*perempuan*")</f>
        <v>0</v>
      </c>
      <c r="O875" t="e">
        <f>FIND("HAM", E875)</f>
        <v>#VALUE!</v>
      </c>
      <c r="P875" t="e">
        <f>SEARCH("millennial", E875)</f>
        <v>#VALUE!</v>
      </c>
      <c r="Q875" t="e">
        <f>SEARCH("lingkungan", E875)</f>
        <v>#VALUE!</v>
      </c>
      <c r="R875" t="e">
        <f>SEARCH("asasi", E875)</f>
        <v>#VALUE!</v>
      </c>
      <c r="S875" t="e">
        <f t="shared" si="23"/>
        <v>#VALUE!</v>
      </c>
      <c r="T875">
        <f>COUNTIF(E875, "*212*")</f>
        <v>0</v>
      </c>
    </row>
    <row r="876" spans="1:20" ht="43.2" hidden="1" x14ac:dyDescent="0.3">
      <c r="A876" s="2" t="s">
        <v>3588</v>
      </c>
      <c r="B876" s="2" t="s">
        <v>3333</v>
      </c>
      <c r="C876" s="2" t="s">
        <v>5415</v>
      </c>
      <c r="D876" s="2" t="s">
        <v>5883</v>
      </c>
      <c r="E876" s="1" t="s">
        <v>2770</v>
      </c>
      <c r="F876" s="1">
        <f>COUNTIF(E876, "*#*")</f>
        <v>0</v>
      </c>
      <c r="G876" s="1" t="e">
        <f>FIND("#", E876)</f>
        <v>#VALUE!</v>
      </c>
      <c r="I876" s="1">
        <f>COUNTIF(E876, "*RT*")</f>
        <v>0</v>
      </c>
      <c r="K876">
        <v>59</v>
      </c>
      <c r="L876">
        <v>16</v>
      </c>
      <c r="M876">
        <f>COUNTIF(E876, "*Jokowi*")</f>
        <v>0</v>
      </c>
      <c r="N876">
        <f>COUNTIF(E876, "*perempuan*")</f>
        <v>0</v>
      </c>
      <c r="O876" t="e">
        <f>FIND("HAM", E876)</f>
        <v>#VALUE!</v>
      </c>
      <c r="P876" t="e">
        <f>SEARCH("millennial", E876)</f>
        <v>#VALUE!</v>
      </c>
      <c r="Q876" t="e">
        <f>SEARCH("lingkungan", E876)</f>
        <v>#VALUE!</v>
      </c>
      <c r="R876" t="e">
        <f>SEARCH("asasi", E876)</f>
        <v>#VALUE!</v>
      </c>
      <c r="S876" t="e">
        <f t="shared" si="23"/>
        <v>#VALUE!</v>
      </c>
      <c r="T876">
        <f>COUNTIF(E876, "*212*")</f>
        <v>0</v>
      </c>
    </row>
    <row r="877" spans="1:20" ht="57.6" hidden="1" x14ac:dyDescent="0.3">
      <c r="A877" s="2" t="s">
        <v>3265</v>
      </c>
      <c r="B877" s="2" t="s">
        <v>3333</v>
      </c>
      <c r="C877" s="2" t="s">
        <v>5415</v>
      </c>
      <c r="D877" s="2" t="s">
        <v>6031</v>
      </c>
      <c r="E877" s="1" t="s">
        <v>2933</v>
      </c>
      <c r="F877" s="1">
        <f>COUNTIF(E877, "*#*")</f>
        <v>0</v>
      </c>
      <c r="G877" s="1" t="e">
        <f>FIND("#", E877)</f>
        <v>#VALUE!</v>
      </c>
      <c r="I877" s="1">
        <f>COUNTIF(E877, "*RT*")</f>
        <v>0</v>
      </c>
      <c r="K877">
        <v>59</v>
      </c>
      <c r="L877">
        <v>8</v>
      </c>
      <c r="M877">
        <f>COUNTIF(E877, "*Jokowi*")</f>
        <v>0</v>
      </c>
      <c r="N877">
        <f>COUNTIF(E877, "*perempuan*")</f>
        <v>0</v>
      </c>
      <c r="O877" t="e">
        <f>FIND("HAM", E877)</f>
        <v>#VALUE!</v>
      </c>
      <c r="P877" t="e">
        <f>SEARCH("millennial", E877)</f>
        <v>#VALUE!</v>
      </c>
      <c r="Q877" t="e">
        <f>SEARCH("lingkungan", E877)</f>
        <v>#VALUE!</v>
      </c>
      <c r="R877" t="e">
        <f>SEARCH("asasi", E877)</f>
        <v>#VALUE!</v>
      </c>
      <c r="S877" t="e">
        <f t="shared" si="23"/>
        <v>#VALUE!</v>
      </c>
      <c r="T877">
        <f>COUNTIF(E877, "*212*")</f>
        <v>0</v>
      </c>
    </row>
    <row r="878" spans="1:20" ht="28.8" hidden="1" x14ac:dyDescent="0.3">
      <c r="A878" s="2" t="s">
        <v>3284</v>
      </c>
      <c r="B878" s="2" t="s">
        <v>3252</v>
      </c>
      <c r="C878" s="2" t="s">
        <v>5415</v>
      </c>
      <c r="D878" s="2" t="s">
        <v>6199</v>
      </c>
      <c r="E878" s="1" t="s">
        <v>3127</v>
      </c>
      <c r="F878" s="1">
        <f>COUNTIF(E878, "*#*")</f>
        <v>0</v>
      </c>
      <c r="G878" s="1" t="e">
        <f>FIND("#", E878)</f>
        <v>#VALUE!</v>
      </c>
      <c r="I878" s="1">
        <f>COUNTIF(E878, "*RT*")</f>
        <v>0</v>
      </c>
      <c r="K878">
        <v>59</v>
      </c>
      <c r="L878">
        <v>13</v>
      </c>
      <c r="M878">
        <f>COUNTIF(E878, "*Jokowi*")</f>
        <v>0</v>
      </c>
      <c r="N878">
        <f>COUNTIF(E878, "*perempuan*")</f>
        <v>0</v>
      </c>
      <c r="O878" t="e">
        <f>FIND("HAM", E878)</f>
        <v>#VALUE!</v>
      </c>
      <c r="P878" t="e">
        <f>SEARCH("millennial", E878)</f>
        <v>#VALUE!</v>
      </c>
      <c r="Q878" t="e">
        <f>SEARCH("lingkungan", E878)</f>
        <v>#VALUE!</v>
      </c>
      <c r="R878" t="e">
        <f>SEARCH("asasi", E878)</f>
        <v>#VALUE!</v>
      </c>
      <c r="S878" t="e">
        <f t="shared" si="23"/>
        <v>#VALUE!</v>
      </c>
      <c r="T878">
        <f>COUNTIF(E878, "*212*")</f>
        <v>0</v>
      </c>
    </row>
    <row r="879" spans="1:20" ht="28.8" hidden="1" x14ac:dyDescent="0.3">
      <c r="A879" s="2" t="s">
        <v>3485</v>
      </c>
      <c r="B879" s="2" t="s">
        <v>3254</v>
      </c>
      <c r="C879" s="2" t="s">
        <v>3752</v>
      </c>
      <c r="D879" s="2" t="s">
        <v>3901</v>
      </c>
      <c r="E879" s="1" t="s">
        <v>677</v>
      </c>
      <c r="F879" s="1">
        <f>COUNTIF(E879, "*#*")</f>
        <v>0</v>
      </c>
      <c r="G879" s="1" t="e">
        <f>FIND("#", E879)</f>
        <v>#VALUE!</v>
      </c>
      <c r="I879" s="1">
        <f>COUNTIF(E879, "*RT*")</f>
        <v>0</v>
      </c>
      <c r="K879">
        <v>58</v>
      </c>
      <c r="L879">
        <v>35</v>
      </c>
      <c r="M879">
        <f>COUNTIF(E879, "*Jokowi*")</f>
        <v>0</v>
      </c>
      <c r="N879">
        <f>COUNTIF(E879, "*perempuan*")</f>
        <v>0</v>
      </c>
      <c r="O879" t="e">
        <f>FIND("HAM", E879)</f>
        <v>#VALUE!</v>
      </c>
      <c r="P879" t="e">
        <f>SEARCH("millennial", E879)</f>
        <v>#VALUE!</v>
      </c>
      <c r="Q879" t="e">
        <f>SEARCH("lingkungan", E879)</f>
        <v>#VALUE!</v>
      </c>
      <c r="R879" t="e">
        <f>SEARCH("asasi", E879)</f>
        <v>#VALUE!</v>
      </c>
      <c r="S879" t="e">
        <f t="shared" si="23"/>
        <v>#VALUE!</v>
      </c>
      <c r="T879">
        <f>COUNTIF(E879, "*212*")</f>
        <v>0</v>
      </c>
    </row>
    <row r="880" spans="1:20" ht="57.6" hidden="1" x14ac:dyDescent="0.3">
      <c r="A880" s="2" t="s">
        <v>3290</v>
      </c>
      <c r="B880" s="2" t="s">
        <v>3265</v>
      </c>
      <c r="C880" s="2" t="s">
        <v>3752</v>
      </c>
      <c r="D880" s="2" t="s">
        <v>4341</v>
      </c>
      <c r="E880" s="1" t="s">
        <v>1126</v>
      </c>
      <c r="F880" s="1">
        <f>COUNTIF(E880, "*#*")</f>
        <v>0</v>
      </c>
      <c r="G880" s="1" t="e">
        <f>FIND("#", E880)</f>
        <v>#VALUE!</v>
      </c>
      <c r="I880" s="1">
        <f>COUNTIF(E880, "*RT*")</f>
        <v>0</v>
      </c>
      <c r="K880">
        <v>58</v>
      </c>
      <c r="L880">
        <v>18</v>
      </c>
      <c r="M880">
        <f>COUNTIF(E880, "*Jokowi*")</f>
        <v>0</v>
      </c>
      <c r="N880">
        <f>COUNTIF(E880, "*perempuan*")</f>
        <v>0</v>
      </c>
      <c r="O880" t="e">
        <f>FIND("HAM", E880)</f>
        <v>#VALUE!</v>
      </c>
      <c r="P880" t="e">
        <f>SEARCH("millennial", E880)</f>
        <v>#VALUE!</v>
      </c>
      <c r="Q880" t="e">
        <f>SEARCH("lingkungan", E880)</f>
        <v>#VALUE!</v>
      </c>
      <c r="R880" t="e">
        <f>SEARCH("asasi", E880)</f>
        <v>#VALUE!</v>
      </c>
      <c r="S880" t="e">
        <f t="shared" si="23"/>
        <v>#VALUE!</v>
      </c>
      <c r="T880">
        <f>COUNTIF(E880, "*212*")</f>
        <v>0</v>
      </c>
    </row>
    <row r="881" spans="1:20" ht="43.2" hidden="1" x14ac:dyDescent="0.3">
      <c r="A881" s="2" t="s">
        <v>3221</v>
      </c>
      <c r="B881" s="2" t="s">
        <v>3265</v>
      </c>
      <c r="C881" s="2" t="s">
        <v>3752</v>
      </c>
      <c r="D881" s="2" t="s">
        <v>4406</v>
      </c>
      <c r="E881" s="1" t="s">
        <v>1192</v>
      </c>
      <c r="F881" s="1">
        <f>COUNTIF(E881, "*#*")</f>
        <v>0</v>
      </c>
      <c r="G881" s="1" t="e">
        <f>FIND("#", E881)</f>
        <v>#VALUE!</v>
      </c>
      <c r="I881" s="1">
        <f>COUNTIF(E881, "*RT*")</f>
        <v>1</v>
      </c>
      <c r="J881" s="1" t="e">
        <f>FIND("RT",E881)</f>
        <v>#VALUE!</v>
      </c>
      <c r="K881">
        <v>58</v>
      </c>
      <c r="L881">
        <v>11</v>
      </c>
      <c r="M881">
        <f>COUNTIF(E881, "*Jokowi*")</f>
        <v>0</v>
      </c>
      <c r="N881">
        <f>COUNTIF(E881, "*perempuan*")</f>
        <v>0</v>
      </c>
      <c r="O881" t="e">
        <f>FIND("HAM", E881)</f>
        <v>#VALUE!</v>
      </c>
      <c r="P881" t="e">
        <f>SEARCH("millennial", E881)</f>
        <v>#VALUE!</v>
      </c>
      <c r="Q881" t="e">
        <f>SEARCH("lingkungan", E881)</f>
        <v>#VALUE!</v>
      </c>
      <c r="R881" t="e">
        <f>SEARCH("asasi", E881)</f>
        <v>#VALUE!</v>
      </c>
      <c r="S881" t="e">
        <f t="shared" si="23"/>
        <v>#VALUE!</v>
      </c>
      <c r="T881">
        <f>COUNTIF(E881, "*212*")</f>
        <v>0</v>
      </c>
    </row>
    <row r="882" spans="1:20" ht="43.2" hidden="1" x14ac:dyDescent="0.3">
      <c r="A882" s="2" t="s">
        <v>3230</v>
      </c>
      <c r="B882" s="2" t="s">
        <v>3265</v>
      </c>
      <c r="C882" s="2" t="s">
        <v>3752</v>
      </c>
      <c r="D882" s="2" t="s">
        <v>4449</v>
      </c>
      <c r="E882" s="1" t="s">
        <v>1237</v>
      </c>
      <c r="F882" s="1">
        <f>COUNTIF(E882, "*#*")</f>
        <v>0</v>
      </c>
      <c r="G882" s="1" t="e">
        <f>FIND("#", E882)</f>
        <v>#VALUE!</v>
      </c>
      <c r="I882" s="1">
        <f>COUNTIF(E882, "*RT*")</f>
        <v>0</v>
      </c>
      <c r="K882">
        <v>58</v>
      </c>
      <c r="L882">
        <v>17</v>
      </c>
      <c r="M882">
        <f>COUNTIF(E882, "*Jokowi*")</f>
        <v>0</v>
      </c>
      <c r="N882">
        <f>COUNTIF(E882, "*perempuan*")</f>
        <v>0</v>
      </c>
      <c r="O882" t="e">
        <f>FIND("HAM", E882)</f>
        <v>#VALUE!</v>
      </c>
      <c r="P882" t="e">
        <f>SEARCH("millennial", E882)</f>
        <v>#VALUE!</v>
      </c>
      <c r="Q882" t="e">
        <f>SEARCH("lingkungan", E882)</f>
        <v>#VALUE!</v>
      </c>
      <c r="R882" t="e">
        <f>SEARCH("asasi", E882)</f>
        <v>#VALUE!</v>
      </c>
      <c r="S882" t="e">
        <f t="shared" si="23"/>
        <v>#VALUE!</v>
      </c>
      <c r="T882">
        <f>COUNTIF(E882, "*212*")</f>
        <v>0</v>
      </c>
    </row>
    <row r="883" spans="1:20" ht="43.2" hidden="1" x14ac:dyDescent="0.3">
      <c r="A883" s="2" t="s">
        <v>3361</v>
      </c>
      <c r="B883" s="2" t="s">
        <v>3265</v>
      </c>
      <c r="C883" s="2" t="s">
        <v>3752</v>
      </c>
      <c r="D883" s="2" t="s">
        <v>4459</v>
      </c>
      <c r="E883" s="1" t="s">
        <v>1248</v>
      </c>
      <c r="F883" s="1">
        <f>COUNTIF(E883, "*#*")</f>
        <v>0</v>
      </c>
      <c r="G883" s="1" t="e">
        <f>FIND("#", E883)</f>
        <v>#VALUE!</v>
      </c>
      <c r="I883" s="1">
        <f>COUNTIF(E883, "*RT*")</f>
        <v>0</v>
      </c>
      <c r="K883">
        <v>58</v>
      </c>
      <c r="L883">
        <v>41</v>
      </c>
      <c r="M883">
        <f>COUNTIF(E883, "*Jokowi*")</f>
        <v>0</v>
      </c>
      <c r="N883">
        <f>COUNTIF(E883, "*perempuan*")</f>
        <v>0</v>
      </c>
      <c r="O883" t="e">
        <f>FIND("HAM", E883)</f>
        <v>#VALUE!</v>
      </c>
      <c r="P883" t="e">
        <f>SEARCH("millennial", E883)</f>
        <v>#VALUE!</v>
      </c>
      <c r="Q883" t="e">
        <f>SEARCH("lingkungan", E883)</f>
        <v>#VALUE!</v>
      </c>
      <c r="R883" t="e">
        <f>SEARCH("asasi", E883)</f>
        <v>#VALUE!</v>
      </c>
      <c r="S883" t="e">
        <f t="shared" si="23"/>
        <v>#VALUE!</v>
      </c>
      <c r="T883">
        <f>COUNTIF(E883, "*212*")</f>
        <v>0</v>
      </c>
    </row>
    <row r="884" spans="1:20" ht="43.2" hidden="1" x14ac:dyDescent="0.3">
      <c r="A884" s="2" t="s">
        <v>3588</v>
      </c>
      <c r="B884" s="2" t="s">
        <v>3265</v>
      </c>
      <c r="C884" s="2" t="s">
        <v>3752</v>
      </c>
      <c r="D884" s="2" t="s">
        <v>4469</v>
      </c>
      <c r="E884" s="1" t="s">
        <v>1258</v>
      </c>
      <c r="F884" s="1">
        <f>COUNTIF(E884, "*#*")</f>
        <v>0</v>
      </c>
      <c r="G884" s="1" t="e">
        <f>FIND("#", E884)</f>
        <v>#VALUE!</v>
      </c>
      <c r="I884" s="1">
        <f>COUNTIF(E884, "*RT*")</f>
        <v>1</v>
      </c>
      <c r="J884" s="1" t="e">
        <f>FIND("RT",E884)</f>
        <v>#VALUE!</v>
      </c>
      <c r="K884">
        <v>58</v>
      </c>
      <c r="L884">
        <v>29</v>
      </c>
      <c r="M884">
        <f>COUNTIF(E884, "*Jokowi*")</f>
        <v>0</v>
      </c>
      <c r="N884">
        <f>COUNTIF(E884, "*perempuan*")</f>
        <v>0</v>
      </c>
      <c r="O884" t="e">
        <f>FIND("HAM", E884)</f>
        <v>#VALUE!</v>
      </c>
      <c r="P884" t="e">
        <f>SEARCH("millennial", E884)</f>
        <v>#VALUE!</v>
      </c>
      <c r="Q884" t="e">
        <f>SEARCH("lingkungan", E884)</f>
        <v>#VALUE!</v>
      </c>
      <c r="R884" t="e">
        <f>SEARCH("asasi", E884)</f>
        <v>#VALUE!</v>
      </c>
      <c r="S884" t="e">
        <f t="shared" si="23"/>
        <v>#VALUE!</v>
      </c>
      <c r="T884">
        <f>COUNTIF(E884, "*212*")</f>
        <v>0</v>
      </c>
    </row>
    <row r="885" spans="1:20" ht="43.2" hidden="1" x14ac:dyDescent="0.3">
      <c r="A885" s="2" t="s">
        <v>3400</v>
      </c>
      <c r="B885" s="2" t="s">
        <v>3485</v>
      </c>
      <c r="C885" s="2" t="s">
        <v>3752</v>
      </c>
      <c r="D885" s="2" t="s">
        <v>5057</v>
      </c>
      <c r="E885" s="1" t="s">
        <v>1871</v>
      </c>
      <c r="F885" s="1">
        <f>COUNTIF(E885, "*#*")</f>
        <v>0</v>
      </c>
      <c r="G885" s="1" t="e">
        <f>FIND("#", E885)</f>
        <v>#VALUE!</v>
      </c>
      <c r="I885" s="1">
        <f>COUNTIF(E885, "*RT*")</f>
        <v>0</v>
      </c>
      <c r="K885">
        <v>58</v>
      </c>
      <c r="L885">
        <v>22</v>
      </c>
      <c r="M885">
        <f>COUNTIF(E885, "*Jokowi*")</f>
        <v>0</v>
      </c>
      <c r="N885">
        <f>COUNTIF(E885, "*perempuan*")</f>
        <v>0</v>
      </c>
      <c r="O885" t="e">
        <f>FIND("HAM", E885)</f>
        <v>#VALUE!</v>
      </c>
      <c r="P885" t="e">
        <f>SEARCH("millennial", E885)</f>
        <v>#VALUE!</v>
      </c>
      <c r="Q885" t="e">
        <f>SEARCH("lingkungan", E885)</f>
        <v>#VALUE!</v>
      </c>
      <c r="R885" t="e">
        <f>SEARCH("asasi", E885)</f>
        <v>#VALUE!</v>
      </c>
      <c r="S885" t="e">
        <f t="shared" si="23"/>
        <v>#VALUE!</v>
      </c>
      <c r="T885">
        <f>COUNTIF(E885, "*212*")</f>
        <v>0</v>
      </c>
    </row>
    <row r="886" spans="1:20" ht="57.6" hidden="1" x14ac:dyDescent="0.3">
      <c r="A886" s="2" t="s">
        <v>3518</v>
      </c>
      <c r="B886" s="2" t="s">
        <v>3485</v>
      </c>
      <c r="C886" s="2" t="s">
        <v>3752</v>
      </c>
      <c r="D886" s="2" t="s">
        <v>3938</v>
      </c>
      <c r="E886" s="1" t="s">
        <v>2093</v>
      </c>
      <c r="F886" s="1">
        <f>COUNTIF(E886, "*#*")</f>
        <v>0</v>
      </c>
      <c r="G886" s="1" t="e">
        <f>FIND("#", E886)</f>
        <v>#VALUE!</v>
      </c>
      <c r="I886" s="1">
        <f>COUNTIF(E886, "*RT*")</f>
        <v>0</v>
      </c>
      <c r="K886">
        <v>58</v>
      </c>
      <c r="L886">
        <v>34</v>
      </c>
      <c r="M886">
        <f>COUNTIF(E886, "*Jokowi*")</f>
        <v>0</v>
      </c>
      <c r="N886">
        <f>COUNTIF(E886, "*perempuan*")</f>
        <v>0</v>
      </c>
      <c r="O886" t="e">
        <f>FIND("HAM", E886)</f>
        <v>#VALUE!</v>
      </c>
      <c r="P886" t="e">
        <f>SEARCH("millennial", E886)</f>
        <v>#VALUE!</v>
      </c>
      <c r="Q886" t="e">
        <f>SEARCH("lingkungan", E886)</f>
        <v>#VALUE!</v>
      </c>
      <c r="R886" t="e">
        <f>SEARCH("asasi", E886)</f>
        <v>#VALUE!</v>
      </c>
      <c r="S886" t="e">
        <f t="shared" si="23"/>
        <v>#VALUE!</v>
      </c>
      <c r="T886">
        <f>COUNTIF(E886, "*212*")</f>
        <v>0</v>
      </c>
    </row>
    <row r="887" spans="1:20" ht="57.6" hidden="1" x14ac:dyDescent="0.3">
      <c r="A887" s="2" t="s">
        <v>3285</v>
      </c>
      <c r="B887" s="2" t="s">
        <v>3485</v>
      </c>
      <c r="C887" s="2" t="s">
        <v>3752</v>
      </c>
      <c r="D887" s="2" t="s">
        <v>5302</v>
      </c>
      <c r="E887" s="1" t="s">
        <v>2134</v>
      </c>
      <c r="F887" s="1">
        <f>COUNTIF(E887, "*#*")</f>
        <v>0</v>
      </c>
      <c r="G887" s="1" t="e">
        <f>FIND("#", E887)</f>
        <v>#VALUE!</v>
      </c>
      <c r="I887" s="1">
        <f>COUNTIF(E887, "*RT*")</f>
        <v>0</v>
      </c>
      <c r="K887">
        <v>58</v>
      </c>
      <c r="L887">
        <v>10</v>
      </c>
      <c r="M887">
        <f>COUNTIF(E887, "*Jokowi*")</f>
        <v>0</v>
      </c>
      <c r="N887">
        <f>COUNTIF(E887, "*perempuan*")</f>
        <v>0</v>
      </c>
      <c r="O887" t="e">
        <f>FIND("HAM", E887)</f>
        <v>#VALUE!</v>
      </c>
      <c r="P887" t="e">
        <f>SEARCH("millennial", E887)</f>
        <v>#VALUE!</v>
      </c>
      <c r="Q887" t="e">
        <f>SEARCH("lingkungan", E887)</f>
        <v>#VALUE!</v>
      </c>
      <c r="R887" t="e">
        <f>SEARCH("asasi", E887)</f>
        <v>#VALUE!</v>
      </c>
      <c r="S887" t="e">
        <f t="shared" si="23"/>
        <v>#VALUE!</v>
      </c>
      <c r="T887">
        <f>COUNTIF(E887, "*212*")</f>
        <v>0</v>
      </c>
    </row>
    <row r="888" spans="1:20" hidden="1" x14ac:dyDescent="0.3">
      <c r="A888" s="2" t="s">
        <v>3257</v>
      </c>
      <c r="B888" s="2" t="s">
        <v>3276</v>
      </c>
      <c r="C888" s="2" t="s">
        <v>3589</v>
      </c>
      <c r="D888" s="2" t="s">
        <v>3652</v>
      </c>
      <c r="E888" s="1" t="s">
        <v>429</v>
      </c>
      <c r="F888" s="1">
        <f>COUNTIF(E888, "*#*")</f>
        <v>0</v>
      </c>
      <c r="G888" s="1" t="e">
        <f>FIND("#", E888)</f>
        <v>#VALUE!</v>
      </c>
      <c r="I888" s="1">
        <f>COUNTIF(E888, "*RT*")</f>
        <v>0</v>
      </c>
      <c r="K888">
        <v>57</v>
      </c>
      <c r="L888">
        <v>301</v>
      </c>
      <c r="M888">
        <f>COUNTIF(E888, "*Jokowi*")</f>
        <v>0</v>
      </c>
      <c r="N888">
        <f>COUNTIF(E888, "*perempuan*")</f>
        <v>0</v>
      </c>
      <c r="O888" t="e">
        <f>FIND("HAM", E888)</f>
        <v>#VALUE!</v>
      </c>
      <c r="P888" t="e">
        <f>SEARCH("millennial", E888)</f>
        <v>#VALUE!</v>
      </c>
      <c r="Q888" t="e">
        <f>SEARCH("lingkungan", E888)</f>
        <v>#VALUE!</v>
      </c>
      <c r="R888" t="e">
        <f>SEARCH("asasi", E888)</f>
        <v>#VALUE!</v>
      </c>
      <c r="S888" t="e">
        <f t="shared" si="23"/>
        <v>#VALUE!</v>
      </c>
      <c r="T888">
        <f>COUNTIF(E888, "*212*")</f>
        <v>0</v>
      </c>
    </row>
    <row r="889" spans="1:20" ht="57.6" hidden="1" x14ac:dyDescent="0.3">
      <c r="A889" s="2" t="s">
        <v>3247</v>
      </c>
      <c r="B889" s="2" t="s">
        <v>3263</v>
      </c>
      <c r="C889" s="2" t="s">
        <v>3752</v>
      </c>
      <c r="D889" s="2" t="s">
        <v>4231</v>
      </c>
      <c r="E889" s="1" t="s">
        <v>1011</v>
      </c>
      <c r="F889" s="1">
        <f>COUNTIF(E889, "*#*")</f>
        <v>1</v>
      </c>
      <c r="G889" s="1">
        <f>FIND("#", E889)</f>
        <v>49</v>
      </c>
      <c r="H889" s="1" t="str">
        <f>MID(E889,G889-1, 25)</f>
        <v xml:space="preserve"> #RealCountGerindra - Moh</v>
      </c>
      <c r="I889" s="1">
        <f>COUNTIF(E889, "*RT*")</f>
        <v>0</v>
      </c>
      <c r="K889">
        <v>57</v>
      </c>
      <c r="L889">
        <v>38</v>
      </c>
      <c r="M889">
        <f>COUNTIF(E889, "*Jokowi*")</f>
        <v>0</v>
      </c>
      <c r="N889">
        <f>COUNTIF(E889, "*perempuan*")</f>
        <v>0</v>
      </c>
      <c r="O889" t="e">
        <f>FIND("HAM", E889)</f>
        <v>#VALUE!</v>
      </c>
      <c r="P889" t="e">
        <f>SEARCH("millennial", E889)</f>
        <v>#VALUE!</v>
      </c>
      <c r="Q889" t="e">
        <f>SEARCH("lingkungan", E889)</f>
        <v>#VALUE!</v>
      </c>
      <c r="R889" t="e">
        <f>SEARCH("asasi", E889)</f>
        <v>#VALUE!</v>
      </c>
      <c r="S889" t="e">
        <f t="shared" si="23"/>
        <v>#VALUE!</v>
      </c>
      <c r="T889">
        <f>COUNTIF(E889, "*212*")</f>
        <v>0</v>
      </c>
    </row>
    <row r="890" spans="1:20" ht="57.6" hidden="1" x14ac:dyDescent="0.3">
      <c r="A890" s="2" t="s">
        <v>3221</v>
      </c>
      <c r="B890" s="2" t="s">
        <v>3265</v>
      </c>
      <c r="C890" s="2" t="s">
        <v>3752</v>
      </c>
      <c r="D890" s="2" t="s">
        <v>4374</v>
      </c>
      <c r="E890" s="1" t="s">
        <v>1159</v>
      </c>
      <c r="F890" s="1">
        <f>COUNTIF(E890, "*#*")</f>
        <v>0</v>
      </c>
      <c r="G890" s="1" t="e">
        <f>FIND("#", E890)</f>
        <v>#VALUE!</v>
      </c>
      <c r="I890" s="1">
        <f>COUNTIF(E890, "*RT*")</f>
        <v>0</v>
      </c>
      <c r="K890">
        <v>57</v>
      </c>
      <c r="L890">
        <v>8</v>
      </c>
      <c r="M890">
        <f>COUNTIF(E890, "*Jokowi*")</f>
        <v>0</v>
      </c>
      <c r="N890">
        <f>COUNTIF(E890, "*perempuan*")</f>
        <v>0</v>
      </c>
      <c r="O890" t="e">
        <f>FIND("HAM", E890)</f>
        <v>#VALUE!</v>
      </c>
      <c r="P890" t="e">
        <f>SEARCH("millennial", E890)</f>
        <v>#VALUE!</v>
      </c>
      <c r="Q890" t="e">
        <f>SEARCH("lingkungan", E890)</f>
        <v>#VALUE!</v>
      </c>
      <c r="R890" t="e">
        <f>SEARCH("asasi", E890)</f>
        <v>#VALUE!</v>
      </c>
      <c r="S890" t="e">
        <f t="shared" si="23"/>
        <v>#VALUE!</v>
      </c>
      <c r="T890">
        <f>COUNTIF(E890, "*212*")</f>
        <v>0</v>
      </c>
    </row>
    <row r="891" spans="1:20" ht="43.2" hidden="1" x14ac:dyDescent="0.3">
      <c r="A891" s="2" t="s">
        <v>3221</v>
      </c>
      <c r="B891" s="2" t="s">
        <v>3265</v>
      </c>
      <c r="C891" s="2" t="s">
        <v>3752</v>
      </c>
      <c r="D891" s="2" t="s">
        <v>4394</v>
      </c>
      <c r="E891" s="1" t="s">
        <v>1180</v>
      </c>
      <c r="F891" s="1">
        <f>COUNTIF(E891, "*#*")</f>
        <v>0</v>
      </c>
      <c r="G891" s="1" t="e">
        <f>FIND("#", E891)</f>
        <v>#VALUE!</v>
      </c>
      <c r="I891" s="1">
        <f>COUNTIF(E891, "*RT*")</f>
        <v>1</v>
      </c>
      <c r="J891" s="1" t="e">
        <f>FIND("RT",E891)</f>
        <v>#VALUE!</v>
      </c>
      <c r="K891">
        <v>57</v>
      </c>
      <c r="L891">
        <v>21</v>
      </c>
      <c r="M891">
        <f>COUNTIF(E891, "*Jokowi*")</f>
        <v>0</v>
      </c>
      <c r="N891">
        <f>COUNTIF(E891, "*perempuan*")</f>
        <v>0</v>
      </c>
      <c r="O891" t="e">
        <f>FIND("HAM", E891)</f>
        <v>#VALUE!</v>
      </c>
      <c r="P891" t="e">
        <f>SEARCH("millennial", E891)</f>
        <v>#VALUE!</v>
      </c>
      <c r="Q891" t="e">
        <f>SEARCH("lingkungan", E891)</f>
        <v>#VALUE!</v>
      </c>
      <c r="R891" t="e">
        <f>SEARCH("asasi", E891)</f>
        <v>#VALUE!</v>
      </c>
      <c r="S891" t="e">
        <f t="shared" si="23"/>
        <v>#VALUE!</v>
      </c>
      <c r="T891">
        <f>COUNTIF(E891, "*212*")</f>
        <v>0</v>
      </c>
    </row>
    <row r="892" spans="1:20" ht="43.2" hidden="1" x14ac:dyDescent="0.3">
      <c r="A892" s="2" t="s">
        <v>3588</v>
      </c>
      <c r="B892" s="2" t="s">
        <v>3265</v>
      </c>
      <c r="C892" s="2" t="s">
        <v>3752</v>
      </c>
      <c r="D892" s="2" t="s">
        <v>4471</v>
      </c>
      <c r="E892" s="1" t="s">
        <v>1260</v>
      </c>
      <c r="F892" s="1">
        <f>COUNTIF(E892, "*#*")</f>
        <v>0</v>
      </c>
      <c r="G892" s="1" t="e">
        <f>FIND("#", E892)</f>
        <v>#VALUE!</v>
      </c>
      <c r="I892" s="1">
        <f>COUNTIF(E892, "*RT*")</f>
        <v>0</v>
      </c>
      <c r="K892">
        <v>57</v>
      </c>
      <c r="L892">
        <v>33</v>
      </c>
      <c r="M892">
        <f>COUNTIF(E892, "*Jokowi*")</f>
        <v>0</v>
      </c>
      <c r="N892">
        <f>COUNTIF(E892, "*perempuan*")</f>
        <v>0</v>
      </c>
      <c r="O892" t="e">
        <f>FIND("HAM", E892)</f>
        <v>#VALUE!</v>
      </c>
      <c r="P892" t="e">
        <f>SEARCH("millennial", E892)</f>
        <v>#VALUE!</v>
      </c>
      <c r="Q892" t="e">
        <f>SEARCH("lingkungan", E892)</f>
        <v>#VALUE!</v>
      </c>
      <c r="R892" t="e">
        <f>SEARCH("asasi", E892)</f>
        <v>#VALUE!</v>
      </c>
      <c r="S892" t="e">
        <f t="shared" si="23"/>
        <v>#VALUE!</v>
      </c>
      <c r="T892">
        <f>COUNTIF(E892, "*212*")</f>
        <v>0</v>
      </c>
    </row>
    <row r="893" spans="1:20" ht="57.6" hidden="1" x14ac:dyDescent="0.3">
      <c r="A893" s="2" t="s">
        <v>3199</v>
      </c>
      <c r="B893" s="2" t="s">
        <v>3276</v>
      </c>
      <c r="C893" s="2" t="s">
        <v>3752</v>
      </c>
      <c r="D893" s="2" t="s">
        <v>4569</v>
      </c>
      <c r="E893" s="1" t="s">
        <v>1361</v>
      </c>
      <c r="F893" s="1">
        <f>COUNTIF(E893, "*#*")</f>
        <v>0</v>
      </c>
      <c r="G893" s="1" t="e">
        <f>FIND("#", E893)</f>
        <v>#VALUE!</v>
      </c>
      <c r="I893" s="1">
        <f>COUNTIF(E893, "*RT*")</f>
        <v>1</v>
      </c>
      <c r="J893" s="1" t="e">
        <f>FIND("RT",E893)</f>
        <v>#VALUE!</v>
      </c>
      <c r="K893">
        <v>57</v>
      </c>
      <c r="L893">
        <v>10</v>
      </c>
      <c r="M893">
        <f>COUNTIF(E893, "*Jokowi*")</f>
        <v>0</v>
      </c>
      <c r="N893">
        <f>COUNTIF(E893, "*perempuan*")</f>
        <v>0</v>
      </c>
      <c r="O893" t="e">
        <f>FIND("HAM", E893)</f>
        <v>#VALUE!</v>
      </c>
      <c r="P893" t="e">
        <f>SEARCH("millennial", E893)</f>
        <v>#VALUE!</v>
      </c>
      <c r="Q893" t="e">
        <f>SEARCH("lingkungan", E893)</f>
        <v>#VALUE!</v>
      </c>
      <c r="R893" t="e">
        <f>SEARCH("asasi", E893)</f>
        <v>#VALUE!</v>
      </c>
      <c r="S893" t="e">
        <f t="shared" si="23"/>
        <v>#VALUE!</v>
      </c>
      <c r="T893">
        <f>COUNTIF(E893, "*212*")</f>
        <v>0</v>
      </c>
    </row>
    <row r="894" spans="1:20" ht="43.2" hidden="1" x14ac:dyDescent="0.3">
      <c r="A894" s="2" t="s">
        <v>3199</v>
      </c>
      <c r="B894" s="2" t="s">
        <v>3276</v>
      </c>
      <c r="C894" s="2" t="s">
        <v>3752</v>
      </c>
      <c r="D894" s="2" t="s">
        <v>4570</v>
      </c>
      <c r="E894" s="1" t="s">
        <v>1362</v>
      </c>
      <c r="F894" s="1">
        <f>COUNTIF(E894, "*#*")</f>
        <v>0</v>
      </c>
      <c r="G894" s="1" t="e">
        <f>FIND("#", E894)</f>
        <v>#VALUE!</v>
      </c>
      <c r="I894" s="1">
        <f>COUNTIF(E894, "*RT*")</f>
        <v>0</v>
      </c>
      <c r="K894">
        <v>57</v>
      </c>
      <c r="L894">
        <v>12</v>
      </c>
      <c r="M894">
        <f>COUNTIF(E894, "*Jokowi*")</f>
        <v>0</v>
      </c>
      <c r="N894">
        <f>COUNTIF(E894, "*perempuan*")</f>
        <v>0</v>
      </c>
      <c r="O894" t="e">
        <f>FIND("HAM", E894)</f>
        <v>#VALUE!</v>
      </c>
      <c r="P894" t="e">
        <f>SEARCH("millennial", E894)</f>
        <v>#VALUE!</v>
      </c>
      <c r="Q894" t="e">
        <f>SEARCH("lingkungan", E894)</f>
        <v>#VALUE!</v>
      </c>
      <c r="R894" t="e">
        <f>SEARCH("asasi", E894)</f>
        <v>#VALUE!</v>
      </c>
      <c r="S894" t="e">
        <f t="shared" si="23"/>
        <v>#VALUE!</v>
      </c>
      <c r="T894">
        <f>COUNTIF(E894, "*212*")</f>
        <v>0</v>
      </c>
    </row>
    <row r="895" spans="1:20" ht="57.6" hidden="1" x14ac:dyDescent="0.3">
      <c r="A895" s="2" t="s">
        <v>3199</v>
      </c>
      <c r="B895" s="2" t="s">
        <v>3276</v>
      </c>
      <c r="C895" s="2" t="s">
        <v>3752</v>
      </c>
      <c r="D895" s="2" t="s">
        <v>4572</v>
      </c>
      <c r="E895" s="1" t="s">
        <v>1364</v>
      </c>
      <c r="F895" s="1">
        <f>COUNTIF(E895, "*#*")</f>
        <v>0</v>
      </c>
      <c r="G895" s="1" t="e">
        <f>FIND("#", E895)</f>
        <v>#VALUE!</v>
      </c>
      <c r="I895" s="1">
        <f>COUNTIF(E895, "*RT*")</f>
        <v>0</v>
      </c>
      <c r="K895">
        <v>57</v>
      </c>
      <c r="L895">
        <v>11</v>
      </c>
      <c r="M895">
        <f>COUNTIF(E895, "*Jokowi*")</f>
        <v>0</v>
      </c>
      <c r="N895">
        <f>COUNTIF(E895, "*perempuan*")</f>
        <v>0</v>
      </c>
      <c r="O895" t="e">
        <f>FIND("HAM", E895)</f>
        <v>#VALUE!</v>
      </c>
      <c r="P895" t="e">
        <f>SEARCH("millennial", E895)</f>
        <v>#VALUE!</v>
      </c>
      <c r="Q895" t="e">
        <f>SEARCH("lingkungan", E895)</f>
        <v>#VALUE!</v>
      </c>
      <c r="R895" t="e">
        <f>SEARCH("asasi", E895)</f>
        <v>#VALUE!</v>
      </c>
      <c r="S895" t="e">
        <f t="shared" si="23"/>
        <v>#VALUE!</v>
      </c>
      <c r="T895">
        <f>COUNTIF(E895, "*212*")</f>
        <v>0</v>
      </c>
    </row>
    <row r="896" spans="1:20" ht="57.6" hidden="1" x14ac:dyDescent="0.3">
      <c r="A896" s="2" t="s">
        <v>3391</v>
      </c>
      <c r="B896" s="2" t="s">
        <v>3276</v>
      </c>
      <c r="C896" s="2" t="s">
        <v>3752</v>
      </c>
      <c r="D896" s="2" t="s">
        <v>4703</v>
      </c>
      <c r="E896" s="1" t="s">
        <v>1499</v>
      </c>
      <c r="F896" s="1">
        <f>COUNTIF(E896, "*#*")</f>
        <v>0</v>
      </c>
      <c r="G896" s="1" t="e">
        <f>FIND("#", E896)</f>
        <v>#VALUE!</v>
      </c>
      <c r="I896" s="1">
        <f>COUNTIF(E896, "*RT*")</f>
        <v>0</v>
      </c>
      <c r="K896">
        <v>57</v>
      </c>
      <c r="L896">
        <v>35</v>
      </c>
      <c r="M896">
        <f>COUNTIF(E896, "*Jokowi*")</f>
        <v>0</v>
      </c>
      <c r="N896">
        <f>COUNTIF(E896, "*perempuan*")</f>
        <v>0</v>
      </c>
      <c r="O896" t="e">
        <f>FIND("HAM", E896)</f>
        <v>#VALUE!</v>
      </c>
      <c r="P896" t="e">
        <f>SEARCH("millennial", E896)</f>
        <v>#VALUE!</v>
      </c>
      <c r="Q896" t="e">
        <f>SEARCH("lingkungan", E896)</f>
        <v>#VALUE!</v>
      </c>
      <c r="R896" t="e">
        <f>SEARCH("asasi", E896)</f>
        <v>#VALUE!</v>
      </c>
      <c r="S896" t="e">
        <f t="shared" si="23"/>
        <v>#VALUE!</v>
      </c>
      <c r="T896">
        <f>COUNTIF(E896, "*212*")</f>
        <v>0</v>
      </c>
    </row>
    <row r="897" spans="1:20" ht="43.2" hidden="1" x14ac:dyDescent="0.3">
      <c r="A897" s="2" t="s">
        <v>3298</v>
      </c>
      <c r="B897" s="2" t="s">
        <v>3485</v>
      </c>
      <c r="C897" s="2" t="s">
        <v>3752</v>
      </c>
      <c r="D897" s="2" t="s">
        <v>4928</v>
      </c>
      <c r="E897" s="1" t="s">
        <v>1731</v>
      </c>
      <c r="F897" s="1">
        <f>COUNTIF(E897, "*#*")</f>
        <v>0</v>
      </c>
      <c r="G897" s="1" t="e">
        <f>FIND("#", E897)</f>
        <v>#VALUE!</v>
      </c>
      <c r="I897" s="1">
        <f>COUNTIF(E897, "*RT*")</f>
        <v>0</v>
      </c>
      <c r="K897">
        <v>57</v>
      </c>
      <c r="L897">
        <v>24</v>
      </c>
      <c r="M897">
        <f>COUNTIF(E897, "*Jokowi*")</f>
        <v>0</v>
      </c>
      <c r="N897">
        <f>COUNTIF(E897, "*perempuan*")</f>
        <v>0</v>
      </c>
      <c r="O897" t="e">
        <f>FIND("HAM", E897)</f>
        <v>#VALUE!</v>
      </c>
      <c r="P897" t="e">
        <f>SEARCH("millennial", E897)</f>
        <v>#VALUE!</v>
      </c>
      <c r="Q897" t="e">
        <f>SEARCH("lingkungan", E897)</f>
        <v>#VALUE!</v>
      </c>
      <c r="R897" t="e">
        <f>SEARCH("asasi", E897)</f>
        <v>#VALUE!</v>
      </c>
      <c r="S897" t="e">
        <f t="shared" si="23"/>
        <v>#VALUE!</v>
      </c>
      <c r="T897">
        <f>COUNTIF(E897, "*212*")</f>
        <v>0</v>
      </c>
    </row>
    <row r="898" spans="1:20" ht="43.2" hidden="1" x14ac:dyDescent="0.3">
      <c r="A898" s="2" t="s">
        <v>3588</v>
      </c>
      <c r="B898" s="2" t="s">
        <v>3285</v>
      </c>
      <c r="C898" s="2" t="s">
        <v>5415</v>
      </c>
      <c r="D898" s="2" t="s">
        <v>5669</v>
      </c>
      <c r="E898" s="1" t="s">
        <v>2541</v>
      </c>
      <c r="F898" s="1">
        <f>COUNTIF(E898, "*#*")</f>
        <v>0</v>
      </c>
      <c r="G898" s="1" t="e">
        <f>FIND("#", E898)</f>
        <v>#VALUE!</v>
      </c>
      <c r="I898" s="1">
        <f>COUNTIF(E898, "*RT*")</f>
        <v>0</v>
      </c>
      <c r="K898">
        <v>57</v>
      </c>
      <c r="L898">
        <v>16</v>
      </c>
      <c r="M898">
        <f>COUNTIF(E898, "*Jokowi*")</f>
        <v>0</v>
      </c>
      <c r="N898">
        <f>COUNTIF(E898, "*perempuan*")</f>
        <v>0</v>
      </c>
      <c r="O898" t="e">
        <f>FIND("HAM", E898)</f>
        <v>#VALUE!</v>
      </c>
      <c r="P898" t="e">
        <f>SEARCH("millennial", E898)</f>
        <v>#VALUE!</v>
      </c>
      <c r="Q898" t="e">
        <f>SEARCH("lingkungan", E898)</f>
        <v>#VALUE!</v>
      </c>
      <c r="R898" t="e">
        <f>SEARCH("asasi", E898)</f>
        <v>#VALUE!</v>
      </c>
      <c r="S898" t="e">
        <f t="shared" si="23"/>
        <v>#VALUE!</v>
      </c>
      <c r="T898">
        <f>COUNTIF(E898, "*212*")</f>
        <v>0</v>
      </c>
    </row>
    <row r="899" spans="1:20" ht="43.2" hidden="1" x14ac:dyDescent="0.3">
      <c r="A899" s="2" t="s">
        <v>3588</v>
      </c>
      <c r="B899" s="2" t="s">
        <v>3257</v>
      </c>
      <c r="C899" s="2" t="s">
        <v>3752</v>
      </c>
      <c r="D899" s="2" t="s">
        <v>4062</v>
      </c>
      <c r="E899" s="1" t="s">
        <v>841</v>
      </c>
      <c r="F899" s="1">
        <f>COUNTIF(E899, "*#*")</f>
        <v>0</v>
      </c>
      <c r="G899" s="1" t="e">
        <f>FIND("#", E899)</f>
        <v>#VALUE!</v>
      </c>
      <c r="I899" s="1">
        <f>COUNTIF(E899, "*RT*")</f>
        <v>0</v>
      </c>
      <c r="K899">
        <v>56</v>
      </c>
      <c r="L899">
        <v>43</v>
      </c>
      <c r="M899">
        <f>COUNTIF(E899, "*Jokowi*")</f>
        <v>0</v>
      </c>
      <c r="N899">
        <f>COUNTIF(E899, "*perempuan*")</f>
        <v>0</v>
      </c>
      <c r="O899" t="e">
        <f>FIND("HAM", E899)</f>
        <v>#VALUE!</v>
      </c>
      <c r="P899" t="e">
        <f>SEARCH("millennial", E899)</f>
        <v>#VALUE!</v>
      </c>
      <c r="Q899" t="e">
        <f>SEARCH("lingkungan", E899)</f>
        <v>#VALUE!</v>
      </c>
      <c r="R899" t="e">
        <f>SEARCH("asasi", E899)</f>
        <v>#VALUE!</v>
      </c>
      <c r="S899" t="e">
        <f t="shared" ref="S899:S962" si="24">SEARCH("semoga",E899)</f>
        <v>#VALUE!</v>
      </c>
      <c r="T899">
        <f>COUNTIF(E899, "*212*")</f>
        <v>0</v>
      </c>
    </row>
    <row r="900" spans="1:20" hidden="1" x14ac:dyDescent="0.3">
      <c r="A900" s="2" t="s">
        <v>3247</v>
      </c>
      <c r="B900" s="2" t="s">
        <v>3257</v>
      </c>
      <c r="C900" s="2" t="s">
        <v>3752</v>
      </c>
      <c r="D900" s="2" t="s">
        <v>4135</v>
      </c>
      <c r="E900" s="1" t="s">
        <v>914</v>
      </c>
      <c r="F900" s="1">
        <f>COUNTIF(E900, "*#*")</f>
        <v>0</v>
      </c>
      <c r="G900" s="1" t="e">
        <f>FIND("#", E900)</f>
        <v>#VALUE!</v>
      </c>
      <c r="I900" s="1">
        <f>COUNTIF(E900, "*RT*")</f>
        <v>0</v>
      </c>
      <c r="K900">
        <v>56</v>
      </c>
      <c r="L900">
        <v>42</v>
      </c>
      <c r="M900">
        <f>COUNTIF(E900, "*Jokowi*")</f>
        <v>0</v>
      </c>
      <c r="N900">
        <f>COUNTIF(E900, "*perempuan*")</f>
        <v>0</v>
      </c>
      <c r="O900" t="e">
        <f>FIND("HAM", E900)</f>
        <v>#VALUE!</v>
      </c>
      <c r="P900" t="e">
        <f>SEARCH("millennial", E900)</f>
        <v>#VALUE!</v>
      </c>
      <c r="Q900" t="e">
        <f>SEARCH("lingkungan", E900)</f>
        <v>#VALUE!</v>
      </c>
      <c r="R900" t="e">
        <f>SEARCH("asasi", E900)</f>
        <v>#VALUE!</v>
      </c>
      <c r="S900" t="e">
        <f t="shared" si="24"/>
        <v>#VALUE!</v>
      </c>
      <c r="T900">
        <f>COUNTIF(E900, "*212*")</f>
        <v>0</v>
      </c>
    </row>
    <row r="901" spans="1:20" ht="43.2" hidden="1" x14ac:dyDescent="0.3">
      <c r="A901" s="2" t="s">
        <v>3227</v>
      </c>
      <c r="B901" s="2" t="s">
        <v>3265</v>
      </c>
      <c r="C901" s="2" t="s">
        <v>3752</v>
      </c>
      <c r="D901" s="2" t="s">
        <v>4433</v>
      </c>
      <c r="E901" s="1" t="s">
        <v>1220</v>
      </c>
      <c r="F901" s="1">
        <f>COUNTIF(E901, "*#*")</f>
        <v>0</v>
      </c>
      <c r="G901" s="1" t="e">
        <f>FIND("#", E901)</f>
        <v>#VALUE!</v>
      </c>
      <c r="I901" s="1">
        <f>COUNTIF(E901, "*RT*")</f>
        <v>1</v>
      </c>
      <c r="J901" s="1" t="e">
        <f>FIND("RT",E901)</f>
        <v>#VALUE!</v>
      </c>
      <c r="K901">
        <v>56</v>
      </c>
      <c r="L901">
        <v>17</v>
      </c>
      <c r="M901">
        <f>COUNTIF(E901, "*Jokowi*")</f>
        <v>0</v>
      </c>
      <c r="N901">
        <f>COUNTIF(E901, "*perempuan*")</f>
        <v>0</v>
      </c>
      <c r="O901" t="e">
        <f>FIND("HAM", E901)</f>
        <v>#VALUE!</v>
      </c>
      <c r="P901" t="e">
        <f>SEARCH("millennial", E901)</f>
        <v>#VALUE!</v>
      </c>
      <c r="Q901" t="e">
        <f>SEARCH("lingkungan", E901)</f>
        <v>#VALUE!</v>
      </c>
      <c r="R901" t="e">
        <f>SEARCH("asasi", E901)</f>
        <v>#VALUE!</v>
      </c>
      <c r="S901" t="e">
        <f t="shared" si="24"/>
        <v>#VALUE!</v>
      </c>
      <c r="T901">
        <f>COUNTIF(E901, "*212*")</f>
        <v>0</v>
      </c>
    </row>
    <row r="902" spans="1:20" ht="57.6" hidden="1" x14ac:dyDescent="0.3">
      <c r="A902" s="2" t="s">
        <v>3227</v>
      </c>
      <c r="B902" s="2" t="s">
        <v>3265</v>
      </c>
      <c r="C902" s="2" t="s">
        <v>3752</v>
      </c>
      <c r="D902" s="2" t="s">
        <v>4440</v>
      </c>
      <c r="E902" s="1" t="s">
        <v>1228</v>
      </c>
      <c r="F902" s="1">
        <f>COUNTIF(E902, "*#*")</f>
        <v>0</v>
      </c>
      <c r="G902" s="1" t="e">
        <f>FIND("#", E902)</f>
        <v>#VALUE!</v>
      </c>
      <c r="I902" s="1">
        <f>COUNTIF(E902, "*RT*")</f>
        <v>0</v>
      </c>
      <c r="K902">
        <v>56</v>
      </c>
      <c r="L902">
        <v>21</v>
      </c>
      <c r="M902">
        <f>COUNTIF(E902, "*Jokowi*")</f>
        <v>0</v>
      </c>
      <c r="N902">
        <f>COUNTIF(E902, "*perempuan*")</f>
        <v>0</v>
      </c>
      <c r="O902" t="e">
        <f>FIND("HAM", E902)</f>
        <v>#VALUE!</v>
      </c>
      <c r="P902" t="e">
        <f>SEARCH("millennial", E902)</f>
        <v>#VALUE!</v>
      </c>
      <c r="Q902" t="e">
        <f>SEARCH("lingkungan", E902)</f>
        <v>#VALUE!</v>
      </c>
      <c r="R902" t="e">
        <f>SEARCH("asasi", E902)</f>
        <v>#VALUE!</v>
      </c>
      <c r="S902">
        <f t="shared" si="24"/>
        <v>74</v>
      </c>
      <c r="T902">
        <f>COUNTIF(E902, "*212*")</f>
        <v>0</v>
      </c>
    </row>
    <row r="903" spans="1:20" ht="43.2" hidden="1" x14ac:dyDescent="0.3">
      <c r="A903" s="2" t="s">
        <v>3333</v>
      </c>
      <c r="B903" s="2" t="s">
        <v>3276</v>
      </c>
      <c r="C903" s="2" t="s">
        <v>3752</v>
      </c>
      <c r="D903" s="2" t="s">
        <v>4739</v>
      </c>
      <c r="E903" s="1" t="s">
        <v>1536</v>
      </c>
      <c r="F903" s="1">
        <f>COUNTIF(E903, "*#*")</f>
        <v>0</v>
      </c>
      <c r="G903" s="1" t="e">
        <f>FIND("#", E903)</f>
        <v>#VALUE!</v>
      </c>
      <c r="I903" s="1">
        <f>COUNTIF(E903, "*RT*")</f>
        <v>1</v>
      </c>
      <c r="J903" s="1" t="e">
        <f>FIND("RT",E903)</f>
        <v>#VALUE!</v>
      </c>
      <c r="K903">
        <v>56</v>
      </c>
      <c r="L903">
        <v>35</v>
      </c>
      <c r="M903">
        <f>COUNTIF(E903, "*Jokowi*")</f>
        <v>0</v>
      </c>
      <c r="N903">
        <f>COUNTIF(E903, "*perempuan*")</f>
        <v>0</v>
      </c>
      <c r="O903" t="e">
        <f>FIND("HAM", E903)</f>
        <v>#VALUE!</v>
      </c>
      <c r="P903" t="e">
        <f>SEARCH("millennial", E903)</f>
        <v>#VALUE!</v>
      </c>
      <c r="Q903" t="e">
        <f>SEARCH("lingkungan", E903)</f>
        <v>#VALUE!</v>
      </c>
      <c r="R903" t="e">
        <f>SEARCH("asasi", E903)</f>
        <v>#VALUE!</v>
      </c>
      <c r="S903" t="e">
        <f t="shared" si="24"/>
        <v>#VALUE!</v>
      </c>
      <c r="T903">
        <f>COUNTIF(E903, "*212*")</f>
        <v>0</v>
      </c>
    </row>
    <row r="904" spans="1:20" ht="43.2" hidden="1" x14ac:dyDescent="0.3">
      <c r="A904" s="2" t="s">
        <v>3290</v>
      </c>
      <c r="B904" s="2" t="s">
        <v>3333</v>
      </c>
      <c r="C904" s="2" t="s">
        <v>5415</v>
      </c>
      <c r="D904" s="2" t="s">
        <v>5786</v>
      </c>
      <c r="E904" s="1" t="s">
        <v>2666</v>
      </c>
      <c r="F904" s="1">
        <f>COUNTIF(E904, "*#*")</f>
        <v>0</v>
      </c>
      <c r="G904" s="1" t="e">
        <f>FIND("#", E904)</f>
        <v>#VALUE!</v>
      </c>
      <c r="I904" s="1">
        <f>COUNTIF(E904, "*RT*")</f>
        <v>0</v>
      </c>
      <c r="K904">
        <v>56</v>
      </c>
      <c r="L904">
        <v>18</v>
      </c>
      <c r="M904">
        <f>COUNTIF(E904, "*Jokowi*")</f>
        <v>0</v>
      </c>
      <c r="N904">
        <f>COUNTIF(E904, "*perempuan*")</f>
        <v>0</v>
      </c>
      <c r="O904" t="e">
        <f>FIND("HAM", E904)</f>
        <v>#VALUE!</v>
      </c>
      <c r="P904" t="e">
        <f>SEARCH("millennial", E904)</f>
        <v>#VALUE!</v>
      </c>
      <c r="Q904" t="e">
        <f>SEARCH("lingkungan", E904)</f>
        <v>#VALUE!</v>
      </c>
      <c r="R904" t="e">
        <f>SEARCH("asasi", E904)</f>
        <v>#VALUE!</v>
      </c>
      <c r="S904" t="e">
        <f t="shared" si="24"/>
        <v>#VALUE!</v>
      </c>
      <c r="T904">
        <f>COUNTIF(E904, "*212*")</f>
        <v>0</v>
      </c>
    </row>
    <row r="905" spans="1:20" hidden="1" x14ac:dyDescent="0.3">
      <c r="A905" s="2" t="s">
        <v>3257</v>
      </c>
      <c r="B905" s="2" t="s">
        <v>3276</v>
      </c>
      <c r="C905" s="2" t="s">
        <v>3589</v>
      </c>
      <c r="D905" s="2" t="s">
        <v>3658</v>
      </c>
      <c r="E905" s="1" t="s">
        <v>435</v>
      </c>
      <c r="F905" s="1">
        <f>COUNTIF(E905, "*#*")</f>
        <v>0</v>
      </c>
      <c r="G905" s="1" t="e">
        <f>FIND("#", E905)</f>
        <v>#VALUE!</v>
      </c>
      <c r="I905" s="1">
        <f>COUNTIF(E905, "*RT*")</f>
        <v>0</v>
      </c>
      <c r="K905">
        <v>55</v>
      </c>
      <c r="L905">
        <v>197</v>
      </c>
      <c r="M905">
        <f>COUNTIF(E905, "*Jokowi*")</f>
        <v>0</v>
      </c>
      <c r="N905">
        <f>COUNTIF(E905, "*perempuan*")</f>
        <v>0</v>
      </c>
      <c r="O905" t="e">
        <f>FIND("HAM", E905)</f>
        <v>#VALUE!</v>
      </c>
      <c r="P905" t="e">
        <f>SEARCH("millennial", E905)</f>
        <v>#VALUE!</v>
      </c>
      <c r="Q905" t="e">
        <f>SEARCH("lingkungan", E905)</f>
        <v>#VALUE!</v>
      </c>
      <c r="R905" t="e">
        <f>SEARCH("asasi", E905)</f>
        <v>#VALUE!</v>
      </c>
      <c r="S905" t="e">
        <f t="shared" si="24"/>
        <v>#VALUE!</v>
      </c>
      <c r="T905">
        <f>COUNTIF(E905, "*212*")</f>
        <v>0</v>
      </c>
    </row>
    <row r="906" spans="1:20" ht="28.8" hidden="1" x14ac:dyDescent="0.3">
      <c r="A906" s="2" t="s">
        <v>3230</v>
      </c>
      <c r="B906" s="2" t="s">
        <v>3265</v>
      </c>
      <c r="C906" s="2" t="s">
        <v>3687</v>
      </c>
      <c r="D906" s="2" t="s">
        <v>3720</v>
      </c>
      <c r="E906" s="1" t="s">
        <v>496</v>
      </c>
      <c r="F906" s="1">
        <f>COUNTIF(E906, "*#*")</f>
        <v>0</v>
      </c>
      <c r="G906" s="1" t="e">
        <f>FIND("#", E906)</f>
        <v>#VALUE!</v>
      </c>
      <c r="I906" s="1">
        <f>COUNTIF(E906, "*RT*")</f>
        <v>0</v>
      </c>
      <c r="K906">
        <v>55</v>
      </c>
      <c r="L906">
        <v>200</v>
      </c>
      <c r="M906">
        <f>COUNTIF(E906, "*Jokowi*")</f>
        <v>0</v>
      </c>
      <c r="N906">
        <f>COUNTIF(E906, "*perempuan*")</f>
        <v>0</v>
      </c>
      <c r="O906" t="e">
        <f>FIND("HAM", E906)</f>
        <v>#VALUE!</v>
      </c>
      <c r="P906" t="e">
        <f>SEARCH("millennial", E906)</f>
        <v>#VALUE!</v>
      </c>
      <c r="Q906" t="e">
        <f>SEARCH("lingkungan", E906)</f>
        <v>#VALUE!</v>
      </c>
      <c r="R906" t="e">
        <f>SEARCH("asasi", E906)</f>
        <v>#VALUE!</v>
      </c>
      <c r="S906">
        <f t="shared" si="24"/>
        <v>27</v>
      </c>
      <c r="T906">
        <f>COUNTIF(E906, "*212*")</f>
        <v>0</v>
      </c>
    </row>
    <row r="907" spans="1:20" ht="43.2" hidden="1" x14ac:dyDescent="0.3">
      <c r="A907" s="2" t="s">
        <v>3438</v>
      </c>
      <c r="B907" s="2" t="s">
        <v>3333</v>
      </c>
      <c r="C907" s="2" t="s">
        <v>3752</v>
      </c>
      <c r="D907" s="2" t="s">
        <v>3814</v>
      </c>
      <c r="E907" s="1" t="s">
        <v>589</v>
      </c>
      <c r="F907" s="1">
        <f>COUNTIF(E907, "*#*")</f>
        <v>0</v>
      </c>
      <c r="G907" s="1" t="e">
        <f>FIND("#", E907)</f>
        <v>#VALUE!</v>
      </c>
      <c r="I907" s="1">
        <f>COUNTIF(E907, "*RT*")</f>
        <v>0</v>
      </c>
      <c r="K907">
        <v>55</v>
      </c>
      <c r="L907">
        <v>94</v>
      </c>
      <c r="M907">
        <f>COUNTIF(E907, "*Jokowi*")</f>
        <v>0</v>
      </c>
      <c r="N907">
        <f>COUNTIF(E907, "*perempuan*")</f>
        <v>0</v>
      </c>
      <c r="O907" t="e">
        <f>FIND("HAM", E907)</f>
        <v>#VALUE!</v>
      </c>
      <c r="P907" t="e">
        <f>SEARCH("millennial", E907)</f>
        <v>#VALUE!</v>
      </c>
      <c r="Q907" t="e">
        <f>SEARCH("lingkungan", E907)</f>
        <v>#VALUE!</v>
      </c>
      <c r="R907" t="e">
        <f>SEARCH("asasi", E907)</f>
        <v>#VALUE!</v>
      </c>
      <c r="S907" t="e">
        <f t="shared" si="24"/>
        <v>#VALUE!</v>
      </c>
      <c r="T907">
        <f>COUNTIF(E907, "*212*")</f>
        <v>0</v>
      </c>
    </row>
    <row r="908" spans="1:20" ht="43.2" hidden="1" x14ac:dyDescent="0.3">
      <c r="A908" s="2" t="s">
        <v>3221</v>
      </c>
      <c r="B908" s="2" t="s">
        <v>3265</v>
      </c>
      <c r="C908" s="2" t="s">
        <v>3752</v>
      </c>
      <c r="D908" s="2" t="s">
        <v>4401</v>
      </c>
      <c r="E908" s="1" t="s">
        <v>1187</v>
      </c>
      <c r="F908" s="1">
        <f>COUNTIF(E908, "*#*")</f>
        <v>0</v>
      </c>
      <c r="G908" s="1" t="e">
        <f>FIND("#", E908)</f>
        <v>#VALUE!</v>
      </c>
      <c r="I908" s="1">
        <f>COUNTIF(E908, "*RT*")</f>
        <v>0</v>
      </c>
      <c r="K908">
        <v>55</v>
      </c>
      <c r="L908">
        <v>20</v>
      </c>
      <c r="M908">
        <f>COUNTIF(E908, "*Jokowi*")</f>
        <v>0</v>
      </c>
      <c r="N908">
        <f>COUNTIF(E908, "*perempuan*")</f>
        <v>0</v>
      </c>
      <c r="O908" t="e">
        <f>FIND("HAM", E908)</f>
        <v>#VALUE!</v>
      </c>
      <c r="P908" t="e">
        <f>SEARCH("millennial", E908)</f>
        <v>#VALUE!</v>
      </c>
      <c r="Q908" t="e">
        <f>SEARCH("lingkungan", E908)</f>
        <v>#VALUE!</v>
      </c>
      <c r="R908" t="e">
        <f>SEARCH("asasi", E908)</f>
        <v>#VALUE!</v>
      </c>
      <c r="S908" t="e">
        <f t="shared" si="24"/>
        <v>#VALUE!</v>
      </c>
      <c r="T908">
        <f>COUNTIF(E908, "*212*")</f>
        <v>0</v>
      </c>
    </row>
    <row r="909" spans="1:20" ht="43.2" hidden="1" x14ac:dyDescent="0.3">
      <c r="A909" s="2" t="s">
        <v>3199</v>
      </c>
      <c r="B909" s="2" t="s">
        <v>3276</v>
      </c>
      <c r="C909" s="2" t="s">
        <v>3752</v>
      </c>
      <c r="D909" s="2" t="s">
        <v>4584</v>
      </c>
      <c r="E909" s="1" t="s">
        <v>1377</v>
      </c>
      <c r="F909" s="1">
        <f>COUNTIF(E909, "*#*")</f>
        <v>0</v>
      </c>
      <c r="G909" s="1" t="e">
        <f>FIND("#", E909)</f>
        <v>#VALUE!</v>
      </c>
      <c r="I909" s="1">
        <f>COUNTIF(E909, "*RT*")</f>
        <v>1</v>
      </c>
      <c r="J909" s="1" t="e">
        <f>FIND("RT",E909)</f>
        <v>#VALUE!</v>
      </c>
      <c r="K909">
        <v>55</v>
      </c>
      <c r="L909">
        <v>6</v>
      </c>
      <c r="M909">
        <f>COUNTIF(E909, "*Jokowi*")</f>
        <v>0</v>
      </c>
      <c r="N909">
        <f>COUNTIF(E909, "*perempuan*")</f>
        <v>0</v>
      </c>
      <c r="O909" t="e">
        <f>FIND("HAM", E909)</f>
        <v>#VALUE!</v>
      </c>
      <c r="P909" t="e">
        <f>SEARCH("millennial", E909)</f>
        <v>#VALUE!</v>
      </c>
      <c r="Q909" t="e">
        <f>SEARCH("lingkungan", E909)</f>
        <v>#VALUE!</v>
      </c>
      <c r="R909" t="e">
        <f>SEARCH("asasi", E909)</f>
        <v>#VALUE!</v>
      </c>
      <c r="S909" t="e">
        <f t="shared" si="24"/>
        <v>#VALUE!</v>
      </c>
      <c r="T909">
        <f>COUNTIF(E909, "*212*")</f>
        <v>0</v>
      </c>
    </row>
    <row r="910" spans="1:20" ht="43.2" hidden="1" x14ac:dyDescent="0.3">
      <c r="A910" s="2" t="s">
        <v>3333</v>
      </c>
      <c r="B910" s="2" t="s">
        <v>3276</v>
      </c>
      <c r="C910" s="2" t="s">
        <v>3752</v>
      </c>
      <c r="D910" s="2" t="s">
        <v>4749</v>
      </c>
      <c r="E910" s="1" t="s">
        <v>1547</v>
      </c>
      <c r="F910" s="1">
        <f>COUNTIF(E910, "*#*")</f>
        <v>0</v>
      </c>
      <c r="G910" s="1" t="e">
        <f>FIND("#", E910)</f>
        <v>#VALUE!</v>
      </c>
      <c r="I910" s="1">
        <f>COUNTIF(E910, "*RT*")</f>
        <v>0</v>
      </c>
      <c r="K910">
        <v>55</v>
      </c>
      <c r="L910">
        <v>23</v>
      </c>
      <c r="M910">
        <f>COUNTIF(E910, "*Jokowi*")</f>
        <v>0</v>
      </c>
      <c r="N910">
        <f>COUNTIF(E910, "*perempuan*")</f>
        <v>0</v>
      </c>
      <c r="O910" t="e">
        <f>FIND("HAM", E910)</f>
        <v>#VALUE!</v>
      </c>
      <c r="P910" t="e">
        <f>SEARCH("millennial", E910)</f>
        <v>#VALUE!</v>
      </c>
      <c r="Q910" t="e">
        <f>SEARCH("lingkungan", E910)</f>
        <v>#VALUE!</v>
      </c>
      <c r="R910" t="e">
        <f>SEARCH("asasi", E910)</f>
        <v>#VALUE!</v>
      </c>
      <c r="S910" t="e">
        <f t="shared" si="24"/>
        <v>#VALUE!</v>
      </c>
      <c r="T910">
        <f>COUNTIF(E910, "*212*")</f>
        <v>0</v>
      </c>
    </row>
    <row r="911" spans="1:20" ht="28.8" hidden="1" x14ac:dyDescent="0.3">
      <c r="A911" s="2" t="s">
        <v>3485</v>
      </c>
      <c r="B911" s="2" t="s">
        <v>3485</v>
      </c>
      <c r="C911" s="2" t="s">
        <v>3513</v>
      </c>
      <c r="D911" s="2" t="s">
        <v>3564</v>
      </c>
      <c r="E911" s="1" t="s">
        <v>343</v>
      </c>
      <c r="F911" s="1">
        <f>COUNTIF(E911, "*#*")</f>
        <v>0</v>
      </c>
      <c r="G911" s="1" t="e">
        <f>FIND("#", E911)</f>
        <v>#VALUE!</v>
      </c>
      <c r="I911" s="1">
        <f>COUNTIF(E911, "*RT*")</f>
        <v>0</v>
      </c>
      <c r="K911">
        <v>54</v>
      </c>
      <c r="L911">
        <v>308</v>
      </c>
      <c r="M911">
        <f>COUNTIF(E911, "*Jokowi*")</f>
        <v>0</v>
      </c>
      <c r="N911">
        <f>COUNTIF(E911, "*perempuan*")</f>
        <v>0</v>
      </c>
      <c r="O911" t="e">
        <f>FIND("HAM", E911)</f>
        <v>#VALUE!</v>
      </c>
      <c r="P911" t="e">
        <f>SEARCH("millennial", E911)</f>
        <v>#VALUE!</v>
      </c>
      <c r="Q911" t="e">
        <f>SEARCH("lingkungan", E911)</f>
        <v>#VALUE!</v>
      </c>
      <c r="R911" t="e">
        <f>SEARCH("asasi", E911)</f>
        <v>#VALUE!</v>
      </c>
      <c r="S911" t="e">
        <f t="shared" si="24"/>
        <v>#VALUE!</v>
      </c>
      <c r="T911">
        <f>COUNTIF(E911, "*212*")</f>
        <v>0</v>
      </c>
    </row>
    <row r="912" spans="1:20" ht="28.8" hidden="1" x14ac:dyDescent="0.3">
      <c r="A912" s="2" t="s">
        <v>3257</v>
      </c>
      <c r="B912" s="2" t="s">
        <v>3276</v>
      </c>
      <c r="C912" s="2" t="s">
        <v>3589</v>
      </c>
      <c r="D912" s="2" t="s">
        <v>3657</v>
      </c>
      <c r="E912" s="1" t="s">
        <v>434</v>
      </c>
      <c r="F912" s="1">
        <f>COUNTIF(E912, "*#*")</f>
        <v>0</v>
      </c>
      <c r="G912" s="1" t="e">
        <f>FIND("#", E912)</f>
        <v>#VALUE!</v>
      </c>
      <c r="I912" s="1">
        <f>COUNTIF(E912, "*RT*")</f>
        <v>0</v>
      </c>
      <c r="K912">
        <v>54</v>
      </c>
      <c r="L912">
        <v>198</v>
      </c>
      <c r="M912">
        <f>COUNTIF(E912, "*Jokowi*")</f>
        <v>0</v>
      </c>
      <c r="N912">
        <f>COUNTIF(E912, "*perempuan*")</f>
        <v>0</v>
      </c>
      <c r="O912" t="e">
        <f>FIND("HAM", E912)</f>
        <v>#VALUE!</v>
      </c>
      <c r="P912" t="e">
        <f>SEARCH("millennial", E912)</f>
        <v>#VALUE!</v>
      </c>
      <c r="Q912" t="e">
        <f>SEARCH("lingkungan", E912)</f>
        <v>#VALUE!</v>
      </c>
      <c r="R912" t="e">
        <f>SEARCH("asasi", E912)</f>
        <v>#VALUE!</v>
      </c>
      <c r="S912" t="e">
        <f t="shared" si="24"/>
        <v>#VALUE!</v>
      </c>
      <c r="T912">
        <f>COUNTIF(E912, "*212*")</f>
        <v>0</v>
      </c>
    </row>
    <row r="913" spans="1:20" ht="57.6" hidden="1" x14ac:dyDescent="0.3">
      <c r="A913" s="2" t="s">
        <v>3265</v>
      </c>
      <c r="B913" s="2" t="s">
        <v>3263</v>
      </c>
      <c r="C913" s="2" t="s">
        <v>3752</v>
      </c>
      <c r="D913" s="2" t="s">
        <v>4292</v>
      </c>
      <c r="E913" s="1" t="s">
        <v>1075</v>
      </c>
      <c r="F913" s="1">
        <f>COUNTIF(E913, "*#*")</f>
        <v>0</v>
      </c>
      <c r="G913" s="1" t="e">
        <f>FIND("#", E913)</f>
        <v>#VALUE!</v>
      </c>
      <c r="I913" s="1">
        <f>COUNTIF(E913, "*RT*")</f>
        <v>0</v>
      </c>
      <c r="K913">
        <v>54</v>
      </c>
      <c r="L913">
        <v>20</v>
      </c>
      <c r="M913">
        <f>COUNTIF(E913, "*Jokowi*")</f>
        <v>0</v>
      </c>
      <c r="N913">
        <f>COUNTIF(E913, "*perempuan*")</f>
        <v>0</v>
      </c>
      <c r="O913" t="e">
        <f>FIND("HAM", E913)</f>
        <v>#VALUE!</v>
      </c>
      <c r="P913" t="e">
        <f>SEARCH("millennial", E913)</f>
        <v>#VALUE!</v>
      </c>
      <c r="Q913" t="e">
        <f>SEARCH("lingkungan", E913)</f>
        <v>#VALUE!</v>
      </c>
      <c r="R913" t="e">
        <f>SEARCH("asasi", E913)</f>
        <v>#VALUE!</v>
      </c>
      <c r="S913" t="e">
        <f t="shared" si="24"/>
        <v>#VALUE!</v>
      </c>
      <c r="T913">
        <f>COUNTIF(E913, "*212*")</f>
        <v>0</v>
      </c>
    </row>
    <row r="914" spans="1:20" ht="43.2" hidden="1" x14ac:dyDescent="0.3">
      <c r="A914" s="2" t="s">
        <v>3361</v>
      </c>
      <c r="B914" s="2" t="s">
        <v>3265</v>
      </c>
      <c r="C914" s="2" t="s">
        <v>3752</v>
      </c>
      <c r="D914" s="2" t="s">
        <v>4454</v>
      </c>
      <c r="E914" s="1" t="s">
        <v>1243</v>
      </c>
      <c r="F914" s="1">
        <f>COUNTIF(E914, "*#*")</f>
        <v>0</v>
      </c>
      <c r="G914" s="1" t="e">
        <f>FIND("#", E914)</f>
        <v>#VALUE!</v>
      </c>
      <c r="I914" s="1">
        <f>COUNTIF(E914, "*RT*")</f>
        <v>0</v>
      </c>
      <c r="K914">
        <v>54</v>
      </c>
      <c r="L914">
        <v>26</v>
      </c>
      <c r="M914">
        <f>COUNTIF(E914, "*Jokowi*")</f>
        <v>0</v>
      </c>
      <c r="N914">
        <f>COUNTIF(E914, "*perempuan*")</f>
        <v>0</v>
      </c>
      <c r="O914" t="e">
        <f>FIND("HAM", E914)</f>
        <v>#VALUE!</v>
      </c>
      <c r="P914" t="e">
        <f>SEARCH("millennial", E914)</f>
        <v>#VALUE!</v>
      </c>
      <c r="Q914" t="e">
        <f>SEARCH("lingkungan", E914)</f>
        <v>#VALUE!</v>
      </c>
      <c r="R914" t="e">
        <f>SEARCH("asasi", E914)</f>
        <v>#VALUE!</v>
      </c>
      <c r="S914" t="e">
        <f t="shared" si="24"/>
        <v>#VALUE!</v>
      </c>
      <c r="T914">
        <f>COUNTIF(E914, "*212*")</f>
        <v>0</v>
      </c>
    </row>
    <row r="915" spans="1:20" ht="57.6" hidden="1" x14ac:dyDescent="0.3">
      <c r="A915" s="2" t="s">
        <v>3485</v>
      </c>
      <c r="B915" s="2" t="s">
        <v>3276</v>
      </c>
      <c r="C915" s="2" t="s">
        <v>3752</v>
      </c>
      <c r="D915" s="2" t="s">
        <v>4875</v>
      </c>
      <c r="E915" s="1" t="s">
        <v>1676</v>
      </c>
      <c r="F915" s="1">
        <f>COUNTIF(E915, "*#*")</f>
        <v>0</v>
      </c>
      <c r="G915" s="1" t="e">
        <f>FIND("#", E915)</f>
        <v>#VALUE!</v>
      </c>
      <c r="I915" s="1">
        <f>COUNTIF(E915, "*RT*")</f>
        <v>0</v>
      </c>
      <c r="K915">
        <v>54</v>
      </c>
      <c r="L915">
        <v>5</v>
      </c>
      <c r="M915">
        <f>COUNTIF(E915, "*Jokowi*")</f>
        <v>0</v>
      </c>
      <c r="N915">
        <f>COUNTIF(E915, "*perempuan*")</f>
        <v>0</v>
      </c>
      <c r="O915" t="e">
        <f>FIND("HAM", E915)</f>
        <v>#VALUE!</v>
      </c>
      <c r="P915" t="e">
        <f>SEARCH("millennial", E915)</f>
        <v>#VALUE!</v>
      </c>
      <c r="Q915" t="e">
        <f>SEARCH("lingkungan", E915)</f>
        <v>#VALUE!</v>
      </c>
      <c r="R915" t="e">
        <f>SEARCH("asasi", E915)</f>
        <v>#VALUE!</v>
      </c>
      <c r="S915" t="e">
        <f t="shared" si="24"/>
        <v>#VALUE!</v>
      </c>
      <c r="T915">
        <f>COUNTIF(E915, "*212*")</f>
        <v>0</v>
      </c>
    </row>
    <row r="916" spans="1:20" ht="43.2" hidden="1" x14ac:dyDescent="0.3">
      <c r="A916" s="2" t="s">
        <v>3485</v>
      </c>
      <c r="B916" s="2" t="s">
        <v>3276</v>
      </c>
      <c r="C916" s="2" t="s">
        <v>3752</v>
      </c>
      <c r="D916" s="2" t="s">
        <v>4877</v>
      </c>
      <c r="E916" s="1" t="s">
        <v>1678</v>
      </c>
      <c r="F916" s="1">
        <f>COUNTIF(E916, "*#*")</f>
        <v>0</v>
      </c>
      <c r="G916" s="1" t="e">
        <f>FIND("#", E916)</f>
        <v>#VALUE!</v>
      </c>
      <c r="I916" s="1">
        <f>COUNTIF(E916, "*RT*")</f>
        <v>1</v>
      </c>
      <c r="J916" s="1" t="e">
        <f>FIND("RT",E916)</f>
        <v>#VALUE!</v>
      </c>
      <c r="K916">
        <v>54</v>
      </c>
      <c r="L916">
        <v>10</v>
      </c>
      <c r="M916">
        <f>COUNTIF(E916, "*Jokowi*")</f>
        <v>0</v>
      </c>
      <c r="N916">
        <f>COUNTIF(E916, "*perempuan*")</f>
        <v>0</v>
      </c>
      <c r="O916" t="e">
        <f>FIND("HAM", E916)</f>
        <v>#VALUE!</v>
      </c>
      <c r="P916" t="e">
        <f>SEARCH("millennial", E916)</f>
        <v>#VALUE!</v>
      </c>
      <c r="Q916" t="e">
        <f>SEARCH("lingkungan", E916)</f>
        <v>#VALUE!</v>
      </c>
      <c r="R916" t="e">
        <f>SEARCH("asasi", E916)</f>
        <v>#VALUE!</v>
      </c>
      <c r="S916" t="e">
        <f t="shared" si="24"/>
        <v>#VALUE!</v>
      </c>
      <c r="T916">
        <f>COUNTIF(E916, "*212*")</f>
        <v>0</v>
      </c>
    </row>
    <row r="917" spans="1:20" ht="43.2" hidden="1" x14ac:dyDescent="0.3">
      <c r="A917" s="2" t="s">
        <v>3298</v>
      </c>
      <c r="B917" s="2" t="s">
        <v>3485</v>
      </c>
      <c r="C917" s="2" t="s">
        <v>3752</v>
      </c>
      <c r="D917" s="2" t="s">
        <v>4927</v>
      </c>
      <c r="E917" s="1" t="s">
        <v>1729</v>
      </c>
      <c r="F917" s="1">
        <f>COUNTIF(E917, "*#*")</f>
        <v>0</v>
      </c>
      <c r="G917" s="1" t="e">
        <f>FIND("#", E917)</f>
        <v>#VALUE!</v>
      </c>
      <c r="I917" s="1">
        <f>COUNTIF(E917, "*RT*")</f>
        <v>0</v>
      </c>
      <c r="K917">
        <v>54</v>
      </c>
      <c r="L917">
        <v>19</v>
      </c>
      <c r="M917">
        <f>COUNTIF(E917, "*Jokowi*")</f>
        <v>0</v>
      </c>
      <c r="N917">
        <f>COUNTIF(E917, "*perempuan*")</f>
        <v>0</v>
      </c>
      <c r="O917" t="e">
        <f>FIND("HAM", E917)</f>
        <v>#VALUE!</v>
      </c>
      <c r="P917" t="e">
        <f>SEARCH("millennial", E917)</f>
        <v>#VALUE!</v>
      </c>
      <c r="Q917" t="e">
        <f>SEARCH("lingkungan", E917)</f>
        <v>#VALUE!</v>
      </c>
      <c r="R917" t="e">
        <f>SEARCH("asasi", E917)</f>
        <v>#VALUE!</v>
      </c>
      <c r="S917" t="e">
        <f t="shared" si="24"/>
        <v>#VALUE!</v>
      </c>
      <c r="T917">
        <f>COUNTIF(E917, "*212*")</f>
        <v>0</v>
      </c>
    </row>
    <row r="918" spans="1:20" ht="43.2" hidden="1" x14ac:dyDescent="0.3">
      <c r="A918" s="2" t="s">
        <v>3245</v>
      </c>
      <c r="B918" s="2" t="s">
        <v>3193</v>
      </c>
      <c r="C918" s="2" t="s">
        <v>5415</v>
      </c>
      <c r="D918" s="2" t="s">
        <v>5495</v>
      </c>
      <c r="E918" s="1" t="s">
        <v>2350</v>
      </c>
      <c r="F918" s="1">
        <f>COUNTIF(E918, "*#*")</f>
        <v>0</v>
      </c>
      <c r="G918" s="1" t="e">
        <f>FIND("#", E918)</f>
        <v>#VALUE!</v>
      </c>
      <c r="I918" s="1">
        <f>COUNTIF(E918, "*RT*")</f>
        <v>0</v>
      </c>
      <c r="K918">
        <v>54</v>
      </c>
      <c r="L918">
        <v>6</v>
      </c>
      <c r="M918">
        <f>COUNTIF(E918, "*Jokowi*")</f>
        <v>0</v>
      </c>
      <c r="N918">
        <f>COUNTIF(E918, "*perempuan*")</f>
        <v>0</v>
      </c>
      <c r="O918" t="e">
        <f>FIND("HAM", E918)</f>
        <v>#VALUE!</v>
      </c>
      <c r="P918" t="e">
        <f>SEARCH("millennial", E918)</f>
        <v>#VALUE!</v>
      </c>
      <c r="Q918" t="e">
        <f>SEARCH("lingkungan", E918)</f>
        <v>#VALUE!</v>
      </c>
      <c r="R918" t="e">
        <f>SEARCH("asasi", E918)</f>
        <v>#VALUE!</v>
      </c>
      <c r="S918" t="e">
        <f t="shared" si="24"/>
        <v>#VALUE!</v>
      </c>
      <c r="T918">
        <f>COUNTIF(E918, "*212*")</f>
        <v>0</v>
      </c>
    </row>
    <row r="919" spans="1:20" ht="43.2" hidden="1" x14ac:dyDescent="0.3">
      <c r="A919" s="2" t="s">
        <v>3247</v>
      </c>
      <c r="B919" s="2" t="s">
        <v>3263</v>
      </c>
      <c r="C919" s="2" t="s">
        <v>3752</v>
      </c>
      <c r="D919" s="2" t="s">
        <v>4236</v>
      </c>
      <c r="E919" s="1" t="s">
        <v>1016</v>
      </c>
      <c r="F919" s="1">
        <f>COUNTIF(E919, "*#*")</f>
        <v>0</v>
      </c>
      <c r="G919" s="1" t="e">
        <f>FIND("#", E919)</f>
        <v>#VALUE!</v>
      </c>
      <c r="I919" s="1">
        <f>COUNTIF(E919, "*RT*")</f>
        <v>1</v>
      </c>
      <c r="J919" s="1" t="e">
        <f>FIND("RT",E919)</f>
        <v>#VALUE!</v>
      </c>
      <c r="K919">
        <v>53</v>
      </c>
      <c r="L919">
        <v>33</v>
      </c>
      <c r="M919">
        <f>COUNTIF(E919, "*Jokowi*")</f>
        <v>0</v>
      </c>
      <c r="N919">
        <f>COUNTIF(E919, "*perempuan*")</f>
        <v>0</v>
      </c>
      <c r="O919" t="e">
        <f>FIND("HAM", E919)</f>
        <v>#VALUE!</v>
      </c>
      <c r="P919" t="e">
        <f>SEARCH("millennial", E919)</f>
        <v>#VALUE!</v>
      </c>
      <c r="Q919" t="e">
        <f>SEARCH("lingkungan", E919)</f>
        <v>#VALUE!</v>
      </c>
      <c r="R919" t="e">
        <f>SEARCH("asasi", E919)</f>
        <v>#VALUE!</v>
      </c>
      <c r="S919" t="e">
        <f t="shared" si="24"/>
        <v>#VALUE!</v>
      </c>
      <c r="T919">
        <f>COUNTIF(E919, "*212*")</f>
        <v>0</v>
      </c>
    </row>
    <row r="920" spans="1:20" ht="43.2" hidden="1" x14ac:dyDescent="0.3">
      <c r="A920" s="2" t="s">
        <v>3221</v>
      </c>
      <c r="B920" s="2" t="s">
        <v>3265</v>
      </c>
      <c r="C920" s="2" t="s">
        <v>3752</v>
      </c>
      <c r="D920" s="2" t="s">
        <v>4384</v>
      </c>
      <c r="E920" s="1" t="s">
        <v>1170</v>
      </c>
      <c r="F920" s="1">
        <f>COUNTIF(E920, "*#*")</f>
        <v>0</v>
      </c>
      <c r="G920" s="1" t="e">
        <f>FIND("#", E920)</f>
        <v>#VALUE!</v>
      </c>
      <c r="I920" s="1">
        <f>COUNTIF(E920, "*RT*")</f>
        <v>0</v>
      </c>
      <c r="K920">
        <v>53</v>
      </c>
      <c r="L920">
        <v>35</v>
      </c>
      <c r="M920">
        <f>COUNTIF(E920, "*Jokowi*")</f>
        <v>0</v>
      </c>
      <c r="N920">
        <f>COUNTIF(E920, "*perempuan*")</f>
        <v>0</v>
      </c>
      <c r="O920" t="e">
        <f>FIND("HAM", E920)</f>
        <v>#VALUE!</v>
      </c>
      <c r="P920" t="e">
        <f>SEARCH("millennial", E920)</f>
        <v>#VALUE!</v>
      </c>
      <c r="Q920" t="e">
        <f>SEARCH("lingkungan", E920)</f>
        <v>#VALUE!</v>
      </c>
      <c r="R920" t="e">
        <f>SEARCH("asasi", E920)</f>
        <v>#VALUE!</v>
      </c>
      <c r="S920" t="e">
        <f t="shared" si="24"/>
        <v>#VALUE!</v>
      </c>
      <c r="T920">
        <f>COUNTIF(E920, "*212*")</f>
        <v>0</v>
      </c>
    </row>
    <row r="921" spans="1:20" ht="57.6" hidden="1" x14ac:dyDescent="0.3">
      <c r="A921" s="2" t="s">
        <v>3518</v>
      </c>
      <c r="B921" s="2" t="s">
        <v>3265</v>
      </c>
      <c r="C921" s="2" t="s">
        <v>3752</v>
      </c>
      <c r="D921" s="2" t="s">
        <v>4478</v>
      </c>
      <c r="E921" s="1" t="s">
        <v>1267</v>
      </c>
      <c r="F921" s="1">
        <f>COUNTIF(E921, "*#*")</f>
        <v>0</v>
      </c>
      <c r="G921" s="1" t="e">
        <f>FIND("#", E921)</f>
        <v>#VALUE!</v>
      </c>
      <c r="I921" s="1">
        <f>COUNTIF(E921, "*RT*")</f>
        <v>0</v>
      </c>
      <c r="K921">
        <v>53</v>
      </c>
      <c r="L921">
        <v>15</v>
      </c>
      <c r="M921">
        <f>COUNTIF(E921, "*Jokowi*")</f>
        <v>0</v>
      </c>
      <c r="N921">
        <f>COUNTIF(E921, "*perempuan*")</f>
        <v>0</v>
      </c>
      <c r="O921" t="e">
        <f>FIND("HAM", E921)</f>
        <v>#VALUE!</v>
      </c>
      <c r="P921" t="e">
        <f>SEARCH("millennial", E921)</f>
        <v>#VALUE!</v>
      </c>
      <c r="Q921" t="e">
        <f>SEARCH("lingkungan", E921)</f>
        <v>#VALUE!</v>
      </c>
      <c r="R921" t="e">
        <f>SEARCH("asasi", E921)</f>
        <v>#VALUE!</v>
      </c>
      <c r="S921">
        <f t="shared" si="24"/>
        <v>96</v>
      </c>
      <c r="T921">
        <f>COUNTIF(E921, "*212*")</f>
        <v>0</v>
      </c>
    </row>
    <row r="922" spans="1:20" ht="43.2" hidden="1" x14ac:dyDescent="0.3">
      <c r="A922" s="2" t="s">
        <v>3257</v>
      </c>
      <c r="B922" s="2" t="s">
        <v>3265</v>
      </c>
      <c r="C922" s="2" t="s">
        <v>3752</v>
      </c>
      <c r="D922" s="2" t="s">
        <v>4536</v>
      </c>
      <c r="E922" s="1" t="s">
        <v>1327</v>
      </c>
      <c r="F922" s="1">
        <f>COUNTIF(E922, "*#*")</f>
        <v>0</v>
      </c>
      <c r="G922" s="1" t="e">
        <f>FIND("#", E922)</f>
        <v>#VALUE!</v>
      </c>
      <c r="I922" s="1">
        <f>COUNTIF(E922, "*RT*")</f>
        <v>0</v>
      </c>
      <c r="K922">
        <v>53</v>
      </c>
      <c r="L922">
        <v>29</v>
      </c>
      <c r="M922">
        <f>COUNTIF(E922, "*Jokowi*")</f>
        <v>0</v>
      </c>
      <c r="N922">
        <f>COUNTIF(E922, "*perempuan*")</f>
        <v>0</v>
      </c>
      <c r="O922" t="e">
        <f>FIND("HAM", E922)</f>
        <v>#VALUE!</v>
      </c>
      <c r="P922" t="e">
        <f>SEARCH("millennial", E922)</f>
        <v>#VALUE!</v>
      </c>
      <c r="Q922" t="e">
        <f>SEARCH("lingkungan", E922)</f>
        <v>#VALUE!</v>
      </c>
      <c r="R922" t="e">
        <f>SEARCH("asasi", E922)</f>
        <v>#VALUE!</v>
      </c>
      <c r="S922" t="e">
        <f t="shared" si="24"/>
        <v>#VALUE!</v>
      </c>
      <c r="T922">
        <f>COUNTIF(E922, "*212*")</f>
        <v>0</v>
      </c>
    </row>
    <row r="923" spans="1:20" ht="43.2" hidden="1" x14ac:dyDescent="0.3">
      <c r="A923" s="2" t="s">
        <v>3221</v>
      </c>
      <c r="B923" s="2" t="s">
        <v>3276</v>
      </c>
      <c r="C923" s="2" t="s">
        <v>3752</v>
      </c>
      <c r="D923" s="2" t="s">
        <v>4617</v>
      </c>
      <c r="E923" s="1" t="s">
        <v>1411</v>
      </c>
      <c r="F923" s="1">
        <f>COUNTIF(E923, "*#*")</f>
        <v>0</v>
      </c>
      <c r="G923" s="1" t="e">
        <f>FIND("#", E923)</f>
        <v>#VALUE!</v>
      </c>
      <c r="I923" s="1">
        <f>COUNTIF(E923, "*RT*")</f>
        <v>0</v>
      </c>
      <c r="K923">
        <v>53</v>
      </c>
      <c r="L923">
        <v>16</v>
      </c>
      <c r="M923">
        <f>COUNTIF(E923, "*Jokowi*")</f>
        <v>0</v>
      </c>
      <c r="N923">
        <f>COUNTIF(E923, "*perempuan*")</f>
        <v>0</v>
      </c>
      <c r="O923" t="e">
        <f>FIND("HAM", E923)</f>
        <v>#VALUE!</v>
      </c>
      <c r="P923" t="e">
        <f>SEARCH("millennial", E923)</f>
        <v>#VALUE!</v>
      </c>
      <c r="Q923" t="e">
        <f>SEARCH("lingkungan", E923)</f>
        <v>#VALUE!</v>
      </c>
      <c r="R923" t="e">
        <f>SEARCH("asasi", E923)</f>
        <v>#VALUE!</v>
      </c>
      <c r="S923" t="e">
        <f t="shared" si="24"/>
        <v>#VALUE!</v>
      </c>
      <c r="T923">
        <f>COUNTIF(E923, "*212*")</f>
        <v>0</v>
      </c>
    </row>
    <row r="924" spans="1:20" ht="43.2" hidden="1" x14ac:dyDescent="0.3">
      <c r="A924" s="2" t="s">
        <v>3221</v>
      </c>
      <c r="B924" s="2" t="s">
        <v>3276</v>
      </c>
      <c r="C924" s="2" t="s">
        <v>3752</v>
      </c>
      <c r="D924" s="2" t="s">
        <v>4624</v>
      </c>
      <c r="E924" s="1" t="s">
        <v>1418</v>
      </c>
      <c r="F924" s="1">
        <f>COUNTIF(E924, "*#*")</f>
        <v>0</v>
      </c>
      <c r="G924" s="1" t="e">
        <f>FIND("#", E924)</f>
        <v>#VALUE!</v>
      </c>
      <c r="I924" s="1">
        <f>COUNTIF(E924, "*RT*")</f>
        <v>0</v>
      </c>
      <c r="K924">
        <v>53</v>
      </c>
      <c r="L924">
        <v>17</v>
      </c>
      <c r="M924">
        <f>COUNTIF(E924, "*Jokowi*")</f>
        <v>0</v>
      </c>
      <c r="N924">
        <f>COUNTIF(E924, "*perempuan*")</f>
        <v>0</v>
      </c>
      <c r="O924" t="e">
        <f>FIND("HAM", E924)</f>
        <v>#VALUE!</v>
      </c>
      <c r="P924" t="e">
        <f>SEARCH("millennial", E924)</f>
        <v>#VALUE!</v>
      </c>
      <c r="Q924" t="e">
        <f>SEARCH("lingkungan", E924)</f>
        <v>#VALUE!</v>
      </c>
      <c r="R924" t="e">
        <f>SEARCH("asasi", E924)</f>
        <v>#VALUE!</v>
      </c>
      <c r="S924" t="e">
        <f t="shared" si="24"/>
        <v>#VALUE!</v>
      </c>
      <c r="T924">
        <f>COUNTIF(E924, "*212*")</f>
        <v>0</v>
      </c>
    </row>
    <row r="925" spans="1:20" ht="43.2" hidden="1" x14ac:dyDescent="0.3">
      <c r="A925" s="2" t="s">
        <v>3485</v>
      </c>
      <c r="B925" s="2" t="s">
        <v>3276</v>
      </c>
      <c r="C925" s="2" t="s">
        <v>3752</v>
      </c>
      <c r="D925" s="2" t="s">
        <v>4874</v>
      </c>
      <c r="E925" s="1" t="s">
        <v>1675</v>
      </c>
      <c r="F925" s="1">
        <f>COUNTIF(E925, "*#*")</f>
        <v>0</v>
      </c>
      <c r="G925" s="1" t="e">
        <f>FIND("#", E925)</f>
        <v>#VALUE!</v>
      </c>
      <c r="I925" s="1">
        <f>COUNTIF(E925, "*RT*")</f>
        <v>1</v>
      </c>
      <c r="J925" s="1" t="e">
        <f>FIND("RT",E925)</f>
        <v>#VALUE!</v>
      </c>
      <c r="K925">
        <v>53</v>
      </c>
      <c r="L925">
        <v>5</v>
      </c>
      <c r="M925">
        <f>COUNTIF(E925, "*Jokowi*")</f>
        <v>0</v>
      </c>
      <c r="N925">
        <f>COUNTIF(E925, "*perempuan*")</f>
        <v>0</v>
      </c>
      <c r="O925" t="e">
        <f>FIND("HAM", E925)</f>
        <v>#VALUE!</v>
      </c>
      <c r="P925" t="e">
        <f>SEARCH("millennial", E925)</f>
        <v>#VALUE!</v>
      </c>
      <c r="Q925" t="e">
        <f>SEARCH("lingkungan", E925)</f>
        <v>#VALUE!</v>
      </c>
      <c r="R925" t="e">
        <f>SEARCH("asasi", E925)</f>
        <v>#VALUE!</v>
      </c>
      <c r="S925" t="e">
        <f t="shared" si="24"/>
        <v>#VALUE!</v>
      </c>
      <c r="T925">
        <f>COUNTIF(E925, "*212*")</f>
        <v>0</v>
      </c>
    </row>
    <row r="926" spans="1:20" ht="43.2" hidden="1" x14ac:dyDescent="0.3">
      <c r="A926" s="2" t="s">
        <v>3518</v>
      </c>
      <c r="B926" s="2" t="s">
        <v>3485</v>
      </c>
      <c r="C926" s="2" t="s">
        <v>3752</v>
      </c>
      <c r="D926" s="2" t="s">
        <v>5239</v>
      </c>
      <c r="E926" s="1" t="s">
        <v>2066</v>
      </c>
      <c r="F926" s="1">
        <f>COUNTIF(E926, "*#*")</f>
        <v>0</v>
      </c>
      <c r="G926" s="1" t="e">
        <f>FIND("#", E926)</f>
        <v>#VALUE!</v>
      </c>
      <c r="I926" s="1">
        <f>COUNTIF(E926, "*RT*")</f>
        <v>0</v>
      </c>
      <c r="K926">
        <v>53</v>
      </c>
      <c r="L926">
        <v>6</v>
      </c>
      <c r="M926">
        <f>COUNTIF(E926, "*Jokowi*")</f>
        <v>0</v>
      </c>
      <c r="N926">
        <f>COUNTIF(E926, "*perempuan*")</f>
        <v>0</v>
      </c>
      <c r="O926" t="e">
        <f>FIND("HAM", E926)</f>
        <v>#VALUE!</v>
      </c>
      <c r="P926" t="e">
        <f>SEARCH("millennial", E926)</f>
        <v>#VALUE!</v>
      </c>
      <c r="Q926" t="e">
        <f>SEARCH("lingkungan", E926)</f>
        <v>#VALUE!</v>
      </c>
      <c r="R926" t="e">
        <f>SEARCH("asasi", E926)</f>
        <v>#VALUE!</v>
      </c>
      <c r="S926" t="e">
        <f t="shared" si="24"/>
        <v>#VALUE!</v>
      </c>
      <c r="T926">
        <f>COUNTIF(E926, "*212*")</f>
        <v>0</v>
      </c>
    </row>
    <row r="927" spans="1:20" ht="57.6" hidden="1" x14ac:dyDescent="0.3">
      <c r="A927" s="2" t="s">
        <v>3252</v>
      </c>
      <c r="B927" s="2" t="s">
        <v>3263</v>
      </c>
      <c r="C927" s="2" t="s">
        <v>3752</v>
      </c>
      <c r="D927" s="2" t="s">
        <v>4255</v>
      </c>
      <c r="E927" s="1" t="s">
        <v>1036</v>
      </c>
      <c r="F927" s="1">
        <f>COUNTIF(E927, "*#*")</f>
        <v>1</v>
      </c>
      <c r="G927" s="1">
        <f>FIND("#", E927)</f>
        <v>108</v>
      </c>
      <c r="H927" s="1" t="str">
        <f>MID(E927,G927-1, 25)</f>
        <v xml:space="preserve"> #KITAGERINDRA. Terima ka</v>
      </c>
      <c r="I927" s="1">
        <f>COUNTIF(E927, "*RT*")</f>
        <v>0</v>
      </c>
      <c r="K927">
        <v>52</v>
      </c>
      <c r="L927">
        <v>30</v>
      </c>
      <c r="M927">
        <f>COUNTIF(E927, "*Jokowi*")</f>
        <v>0</v>
      </c>
      <c r="N927">
        <f>COUNTIF(E927, "*perempuan*")</f>
        <v>0</v>
      </c>
      <c r="O927" t="e">
        <f>FIND("HAM", E927)</f>
        <v>#VALUE!</v>
      </c>
      <c r="P927" t="e">
        <f>SEARCH("millennial", E927)</f>
        <v>#VALUE!</v>
      </c>
      <c r="Q927" t="e">
        <f>SEARCH("lingkungan", E927)</f>
        <v>#VALUE!</v>
      </c>
      <c r="R927" t="e">
        <f>SEARCH("asasi", E927)</f>
        <v>#VALUE!</v>
      </c>
      <c r="S927" t="e">
        <f t="shared" si="24"/>
        <v>#VALUE!</v>
      </c>
      <c r="T927">
        <f>COUNTIF(E927, "*212*")</f>
        <v>0</v>
      </c>
    </row>
    <row r="928" spans="1:20" ht="57.6" hidden="1" x14ac:dyDescent="0.3">
      <c r="A928" s="2" t="s">
        <v>3263</v>
      </c>
      <c r="B928" s="2" t="s">
        <v>3263</v>
      </c>
      <c r="C928" s="2" t="s">
        <v>3752</v>
      </c>
      <c r="D928" s="2" t="s">
        <v>4282</v>
      </c>
      <c r="E928" s="1" t="s">
        <v>1064</v>
      </c>
      <c r="F928" s="1">
        <f>COUNTIF(E928, "*#*")</f>
        <v>0</v>
      </c>
      <c r="G928" s="1" t="e">
        <f>FIND("#", E928)</f>
        <v>#VALUE!</v>
      </c>
      <c r="I928" s="1">
        <f>COUNTIF(E928, "*RT*")</f>
        <v>0</v>
      </c>
      <c r="K928">
        <v>52</v>
      </c>
      <c r="L928">
        <v>39</v>
      </c>
      <c r="M928">
        <f>COUNTIF(E928, "*Jokowi*")</f>
        <v>0</v>
      </c>
      <c r="N928">
        <f>COUNTIF(E928, "*perempuan*")</f>
        <v>0</v>
      </c>
      <c r="O928" t="e">
        <f>FIND("HAM", E928)</f>
        <v>#VALUE!</v>
      </c>
      <c r="P928" t="e">
        <f>SEARCH("millennial", E928)</f>
        <v>#VALUE!</v>
      </c>
      <c r="Q928" t="e">
        <f>SEARCH("lingkungan", E928)</f>
        <v>#VALUE!</v>
      </c>
      <c r="R928" t="e">
        <f>SEARCH("asasi", E928)</f>
        <v>#VALUE!</v>
      </c>
      <c r="S928" t="e">
        <f t="shared" si="24"/>
        <v>#VALUE!</v>
      </c>
      <c r="T928">
        <f>COUNTIF(E928, "*212*")</f>
        <v>0</v>
      </c>
    </row>
    <row r="929" spans="1:20" ht="57.6" hidden="1" x14ac:dyDescent="0.3">
      <c r="A929" s="2" t="s">
        <v>3290</v>
      </c>
      <c r="B929" s="2" t="s">
        <v>3265</v>
      </c>
      <c r="C929" s="2" t="s">
        <v>3752</v>
      </c>
      <c r="D929" s="2" t="s">
        <v>4347</v>
      </c>
      <c r="E929" s="1" t="s">
        <v>1132</v>
      </c>
      <c r="F929" s="1">
        <f>COUNTIF(E929, "*#*")</f>
        <v>0</v>
      </c>
      <c r="G929" s="1" t="e">
        <f>FIND("#", E929)</f>
        <v>#VALUE!</v>
      </c>
      <c r="I929" s="1">
        <f>COUNTIF(E929, "*RT*")</f>
        <v>0</v>
      </c>
      <c r="K929">
        <v>52</v>
      </c>
      <c r="L929">
        <v>28</v>
      </c>
      <c r="M929">
        <f>COUNTIF(E929, "*Jokowi*")</f>
        <v>0</v>
      </c>
      <c r="N929">
        <f>COUNTIF(E929, "*perempuan*")</f>
        <v>0</v>
      </c>
      <c r="O929" t="e">
        <f>FIND("HAM", E929)</f>
        <v>#VALUE!</v>
      </c>
      <c r="P929" t="e">
        <f>SEARCH("millennial", E929)</f>
        <v>#VALUE!</v>
      </c>
      <c r="Q929" t="e">
        <f>SEARCH("lingkungan", E929)</f>
        <v>#VALUE!</v>
      </c>
      <c r="R929" t="e">
        <f>SEARCH("asasi", E929)</f>
        <v>#VALUE!</v>
      </c>
      <c r="S929" t="e">
        <f t="shared" si="24"/>
        <v>#VALUE!</v>
      </c>
      <c r="T929">
        <f>COUNTIF(E929, "*212*")</f>
        <v>0</v>
      </c>
    </row>
    <row r="930" spans="1:20" ht="43.2" hidden="1" x14ac:dyDescent="0.3">
      <c r="A930" s="2" t="s">
        <v>3333</v>
      </c>
      <c r="B930" s="2" t="s">
        <v>3276</v>
      </c>
      <c r="C930" s="2" t="s">
        <v>3752</v>
      </c>
      <c r="D930" s="2" t="s">
        <v>4737</v>
      </c>
      <c r="E930" s="1" t="s">
        <v>1533</v>
      </c>
      <c r="F930" s="1">
        <f>COUNTIF(E930, "*#*")</f>
        <v>0</v>
      </c>
      <c r="G930" s="1" t="e">
        <f>FIND("#", E930)</f>
        <v>#VALUE!</v>
      </c>
      <c r="I930" s="1">
        <f>COUNTIF(E930, "*RT*")</f>
        <v>0</v>
      </c>
      <c r="K930">
        <v>52</v>
      </c>
      <c r="L930">
        <v>19</v>
      </c>
      <c r="M930">
        <f>COUNTIF(E930, "*Jokowi*")</f>
        <v>0</v>
      </c>
      <c r="N930">
        <f>COUNTIF(E930, "*perempuan*")</f>
        <v>0</v>
      </c>
      <c r="O930" t="e">
        <f>FIND("HAM", E930)</f>
        <v>#VALUE!</v>
      </c>
      <c r="P930" t="e">
        <f>SEARCH("millennial", E930)</f>
        <v>#VALUE!</v>
      </c>
      <c r="Q930" t="e">
        <f>SEARCH("lingkungan", E930)</f>
        <v>#VALUE!</v>
      </c>
      <c r="R930" t="e">
        <f>SEARCH("asasi", E930)</f>
        <v>#VALUE!</v>
      </c>
      <c r="S930" t="e">
        <f t="shared" si="24"/>
        <v>#VALUE!</v>
      </c>
      <c r="T930">
        <f>COUNTIF(E930, "*212*")</f>
        <v>0</v>
      </c>
    </row>
    <row r="931" spans="1:20" ht="43.2" hidden="1" x14ac:dyDescent="0.3">
      <c r="A931" s="2" t="s">
        <v>3298</v>
      </c>
      <c r="B931" s="2" t="s">
        <v>3485</v>
      </c>
      <c r="C931" s="2" t="s">
        <v>3752</v>
      </c>
      <c r="D931" s="2" t="s">
        <v>4513</v>
      </c>
      <c r="E931" s="1" t="s">
        <v>1730</v>
      </c>
      <c r="F931" s="1">
        <f>COUNTIF(E931, "*#*")</f>
        <v>0</v>
      </c>
      <c r="G931" s="1" t="e">
        <f>FIND("#", E931)</f>
        <v>#VALUE!</v>
      </c>
      <c r="I931" s="1">
        <f>COUNTIF(E931, "*RT*")</f>
        <v>0</v>
      </c>
      <c r="K931">
        <v>52</v>
      </c>
      <c r="L931">
        <v>19</v>
      </c>
      <c r="M931">
        <f>COUNTIF(E931, "*Jokowi*")</f>
        <v>0</v>
      </c>
      <c r="N931">
        <f>COUNTIF(E931, "*perempuan*")</f>
        <v>0</v>
      </c>
      <c r="O931" t="e">
        <f>FIND("HAM", E931)</f>
        <v>#VALUE!</v>
      </c>
      <c r="P931" t="e">
        <f>SEARCH("millennial", E931)</f>
        <v>#VALUE!</v>
      </c>
      <c r="Q931" t="e">
        <f>SEARCH("lingkungan", E931)</f>
        <v>#VALUE!</v>
      </c>
      <c r="R931" t="e">
        <f>SEARCH("asasi", E931)</f>
        <v>#VALUE!</v>
      </c>
      <c r="S931" t="e">
        <f t="shared" si="24"/>
        <v>#VALUE!</v>
      </c>
      <c r="T931">
        <f>COUNTIF(E931, "*212*")</f>
        <v>0</v>
      </c>
    </row>
    <row r="932" spans="1:20" ht="43.2" hidden="1" x14ac:dyDescent="0.3">
      <c r="A932" s="2" t="s">
        <v>3265</v>
      </c>
      <c r="B932" s="2" t="s">
        <v>3485</v>
      </c>
      <c r="C932" s="2" t="s">
        <v>3752</v>
      </c>
      <c r="D932" s="2" t="s">
        <v>5400</v>
      </c>
      <c r="E932" s="1" t="s">
        <v>2240</v>
      </c>
      <c r="F932" s="1">
        <f>COUNTIF(E932, "*#*")</f>
        <v>0</v>
      </c>
      <c r="G932" s="1" t="e">
        <f>FIND("#", E932)</f>
        <v>#VALUE!</v>
      </c>
      <c r="I932" s="1">
        <f>COUNTIF(E932, "*RT*")</f>
        <v>0</v>
      </c>
      <c r="K932">
        <v>52</v>
      </c>
      <c r="L932">
        <v>21</v>
      </c>
      <c r="M932">
        <f>COUNTIF(E932, "*Jokowi*")</f>
        <v>0</v>
      </c>
      <c r="N932">
        <f>COUNTIF(E932, "*perempuan*")</f>
        <v>0</v>
      </c>
      <c r="O932" t="e">
        <f>FIND("HAM", E932)</f>
        <v>#VALUE!</v>
      </c>
      <c r="P932" t="e">
        <f>SEARCH("millennial", E932)</f>
        <v>#VALUE!</v>
      </c>
      <c r="Q932" t="e">
        <f>SEARCH("lingkungan", E932)</f>
        <v>#VALUE!</v>
      </c>
      <c r="R932" t="e">
        <f>SEARCH("asasi", E932)</f>
        <v>#VALUE!</v>
      </c>
      <c r="S932" t="e">
        <f t="shared" si="24"/>
        <v>#VALUE!</v>
      </c>
      <c r="T932">
        <f>COUNTIF(E932, "*212*")</f>
        <v>0</v>
      </c>
    </row>
    <row r="933" spans="1:20" ht="28.8" hidden="1" x14ac:dyDescent="0.3">
      <c r="A933" s="2" t="s">
        <v>3238</v>
      </c>
      <c r="B933" s="2" t="s">
        <v>3257</v>
      </c>
      <c r="C933" s="2" t="s">
        <v>3752</v>
      </c>
      <c r="D933" s="2" t="s">
        <v>3980</v>
      </c>
      <c r="E933" s="1" t="s">
        <v>758</v>
      </c>
      <c r="F933" s="1">
        <f>COUNTIF(E933, "*#*")</f>
        <v>0</v>
      </c>
      <c r="G933" s="1" t="e">
        <f>FIND("#", E933)</f>
        <v>#VALUE!</v>
      </c>
      <c r="I933" s="1">
        <f>COUNTIF(E933, "*RT*")</f>
        <v>0</v>
      </c>
      <c r="K933">
        <v>51</v>
      </c>
      <c r="L933">
        <v>63</v>
      </c>
      <c r="M933">
        <f>COUNTIF(E933, "*Jokowi*")</f>
        <v>0</v>
      </c>
      <c r="N933">
        <f>COUNTIF(E933, "*perempuan*")</f>
        <v>0</v>
      </c>
      <c r="O933" t="e">
        <f>FIND("HAM", E933)</f>
        <v>#VALUE!</v>
      </c>
      <c r="P933" t="e">
        <f>SEARCH("millennial", E933)</f>
        <v>#VALUE!</v>
      </c>
      <c r="Q933" t="e">
        <f>SEARCH("lingkungan", E933)</f>
        <v>#VALUE!</v>
      </c>
      <c r="R933" t="e">
        <f>SEARCH("asasi", E933)</f>
        <v>#VALUE!</v>
      </c>
      <c r="S933" t="e">
        <f t="shared" si="24"/>
        <v>#VALUE!</v>
      </c>
      <c r="T933">
        <f>COUNTIF(E933, "*212*")</f>
        <v>0</v>
      </c>
    </row>
    <row r="934" spans="1:20" hidden="1" x14ac:dyDescent="0.3">
      <c r="A934" s="2" t="s">
        <v>3298</v>
      </c>
      <c r="B934" s="2" t="s">
        <v>3438</v>
      </c>
      <c r="C934" s="2" t="s">
        <v>3752</v>
      </c>
      <c r="D934" s="2" t="s">
        <v>4158</v>
      </c>
      <c r="E934" s="1" t="s">
        <v>937</v>
      </c>
      <c r="F934" s="1">
        <f>COUNTIF(E934, "*#*")</f>
        <v>0</v>
      </c>
      <c r="G934" s="1" t="e">
        <f>FIND("#", E934)</f>
        <v>#VALUE!</v>
      </c>
      <c r="I934" s="1">
        <f>COUNTIF(E934, "*RT*")</f>
        <v>0</v>
      </c>
      <c r="K934">
        <v>51</v>
      </c>
      <c r="L934">
        <v>81</v>
      </c>
      <c r="M934">
        <f>COUNTIF(E934, "*Jokowi*")</f>
        <v>0</v>
      </c>
      <c r="N934">
        <f>COUNTIF(E934, "*perempuan*")</f>
        <v>0</v>
      </c>
      <c r="O934" t="e">
        <f>FIND("HAM", E934)</f>
        <v>#VALUE!</v>
      </c>
      <c r="P934" t="e">
        <f>SEARCH("millennial", E934)</f>
        <v>#VALUE!</v>
      </c>
      <c r="Q934" t="e">
        <f>SEARCH("lingkungan", E934)</f>
        <v>#VALUE!</v>
      </c>
      <c r="R934" t="e">
        <f>SEARCH("asasi", E934)</f>
        <v>#VALUE!</v>
      </c>
      <c r="S934" t="e">
        <f t="shared" si="24"/>
        <v>#VALUE!</v>
      </c>
      <c r="T934">
        <f>COUNTIF(E934, "*212*")</f>
        <v>0</v>
      </c>
    </row>
    <row r="935" spans="1:20" ht="43.2" hidden="1" x14ac:dyDescent="0.3">
      <c r="A935" s="2" t="s">
        <v>3588</v>
      </c>
      <c r="B935" s="2" t="s">
        <v>3438</v>
      </c>
      <c r="C935" s="2" t="s">
        <v>3752</v>
      </c>
      <c r="D935" s="2" t="s">
        <v>4190</v>
      </c>
      <c r="E935" s="1" t="s">
        <v>969</v>
      </c>
      <c r="F935" s="1">
        <f>COUNTIF(E935, "*#*")</f>
        <v>0</v>
      </c>
      <c r="G935" s="1" t="e">
        <f>FIND("#", E935)</f>
        <v>#VALUE!</v>
      </c>
      <c r="I935" s="1">
        <f>COUNTIF(E935, "*RT*")</f>
        <v>0</v>
      </c>
      <c r="K935">
        <v>51</v>
      </c>
      <c r="L935">
        <v>58</v>
      </c>
      <c r="M935">
        <f>COUNTIF(E935, "*Jokowi*")</f>
        <v>0</v>
      </c>
      <c r="N935">
        <f>COUNTIF(E935, "*perempuan*")</f>
        <v>0</v>
      </c>
      <c r="O935" t="e">
        <f>FIND("HAM", E935)</f>
        <v>#VALUE!</v>
      </c>
      <c r="P935" t="e">
        <f>SEARCH("millennial", E935)</f>
        <v>#VALUE!</v>
      </c>
      <c r="Q935" t="e">
        <f>SEARCH("lingkungan", E935)</f>
        <v>#VALUE!</v>
      </c>
      <c r="R935" t="e">
        <f>SEARCH("asasi", E935)</f>
        <v>#VALUE!</v>
      </c>
      <c r="S935" t="e">
        <f t="shared" si="24"/>
        <v>#VALUE!</v>
      </c>
      <c r="T935">
        <f>COUNTIF(E935, "*212*")</f>
        <v>0</v>
      </c>
    </row>
    <row r="936" spans="1:20" ht="43.2" hidden="1" x14ac:dyDescent="0.3">
      <c r="A936" s="2" t="s">
        <v>3265</v>
      </c>
      <c r="B936" s="2" t="s">
        <v>3257</v>
      </c>
      <c r="C936" s="2" t="s">
        <v>3752</v>
      </c>
      <c r="D936" s="2" t="s">
        <v>4157</v>
      </c>
      <c r="E936" s="1" t="s">
        <v>936</v>
      </c>
      <c r="F936" s="1">
        <f>COUNTIF(E936, "*#*")</f>
        <v>0</v>
      </c>
      <c r="G936" s="1" t="e">
        <f>FIND("#", E936)</f>
        <v>#VALUE!</v>
      </c>
      <c r="I936" s="1">
        <f>COUNTIF(E936, "*RT*")</f>
        <v>1</v>
      </c>
      <c r="J936" s="1">
        <f>FIND("RT",E936)</f>
        <v>1</v>
      </c>
      <c r="K936">
        <v>251</v>
      </c>
      <c r="L936">
        <v>0</v>
      </c>
      <c r="M936">
        <f>COUNTIF(E936, "*Jokowi*")</f>
        <v>0</v>
      </c>
      <c r="N936">
        <f>COUNTIF(E936, "*perempuan*")</f>
        <v>0</v>
      </c>
      <c r="O936" t="e">
        <f>FIND("HAM", E936)</f>
        <v>#VALUE!</v>
      </c>
      <c r="P936" t="e">
        <f>SEARCH("millennial", E936)</f>
        <v>#VALUE!</v>
      </c>
      <c r="Q936" t="e">
        <f>SEARCH("lingkungan", E936)</f>
        <v>#VALUE!</v>
      </c>
      <c r="R936" t="e">
        <f>SEARCH("asasi", E936)</f>
        <v>#VALUE!</v>
      </c>
      <c r="S936" t="e">
        <f t="shared" si="24"/>
        <v>#VALUE!</v>
      </c>
      <c r="T936">
        <f>COUNTIF(E936, "*212*")</f>
        <v>0</v>
      </c>
    </row>
    <row r="937" spans="1:20" ht="43.2" hidden="1" x14ac:dyDescent="0.3">
      <c r="A937" s="2" t="s">
        <v>3290</v>
      </c>
      <c r="B937" s="2" t="s">
        <v>3265</v>
      </c>
      <c r="C937" s="2" t="s">
        <v>3752</v>
      </c>
      <c r="D937" s="2" t="s">
        <v>4328</v>
      </c>
      <c r="E937" s="1" t="s">
        <v>1112</v>
      </c>
      <c r="F937" s="1">
        <f>COUNTIF(E937, "*#*")</f>
        <v>0</v>
      </c>
      <c r="G937" s="1" t="e">
        <f>FIND("#", E937)</f>
        <v>#VALUE!</v>
      </c>
      <c r="I937" s="1">
        <f>COUNTIF(E937, "*RT*")</f>
        <v>1</v>
      </c>
      <c r="J937" s="1" t="e">
        <f>FIND("RT",E937)</f>
        <v>#VALUE!</v>
      </c>
      <c r="K937">
        <v>51</v>
      </c>
      <c r="L937">
        <v>30</v>
      </c>
      <c r="M937">
        <f>COUNTIF(E937, "*Jokowi*")</f>
        <v>0</v>
      </c>
      <c r="N937">
        <f>COUNTIF(E937, "*perempuan*")</f>
        <v>0</v>
      </c>
      <c r="O937" t="e">
        <f>FIND("HAM", E937)</f>
        <v>#VALUE!</v>
      </c>
      <c r="P937" t="e">
        <f>SEARCH("millennial", E937)</f>
        <v>#VALUE!</v>
      </c>
      <c r="Q937" t="e">
        <f>SEARCH("lingkungan", E937)</f>
        <v>#VALUE!</v>
      </c>
      <c r="R937" t="e">
        <f>SEARCH("asasi", E937)</f>
        <v>#VALUE!</v>
      </c>
      <c r="S937" t="e">
        <f t="shared" si="24"/>
        <v>#VALUE!</v>
      </c>
      <c r="T937">
        <f>COUNTIF(E937, "*212*")</f>
        <v>0</v>
      </c>
    </row>
    <row r="938" spans="1:20" ht="43.2" hidden="1" x14ac:dyDescent="0.3">
      <c r="A938" s="2" t="s">
        <v>3221</v>
      </c>
      <c r="B938" s="2" t="s">
        <v>3265</v>
      </c>
      <c r="C938" s="2" t="s">
        <v>3752</v>
      </c>
      <c r="D938" s="2" t="s">
        <v>4408</v>
      </c>
      <c r="E938" s="1" t="s">
        <v>1194</v>
      </c>
      <c r="F938" s="1">
        <f>COUNTIF(E938, "*#*")</f>
        <v>0</v>
      </c>
      <c r="G938" s="1" t="e">
        <f>FIND("#", E938)</f>
        <v>#VALUE!</v>
      </c>
      <c r="I938" s="1">
        <f>COUNTIF(E938, "*RT*")</f>
        <v>0</v>
      </c>
      <c r="K938">
        <v>51</v>
      </c>
      <c r="L938">
        <v>17</v>
      </c>
      <c r="M938">
        <f>COUNTIF(E938, "*Jokowi*")</f>
        <v>0</v>
      </c>
      <c r="N938">
        <f>COUNTIF(E938, "*perempuan*")</f>
        <v>0</v>
      </c>
      <c r="O938" t="e">
        <f>FIND("HAM", E938)</f>
        <v>#VALUE!</v>
      </c>
      <c r="P938" t="e">
        <f>SEARCH("millennial", E938)</f>
        <v>#VALUE!</v>
      </c>
      <c r="Q938" t="e">
        <f>SEARCH("lingkungan", E938)</f>
        <v>#VALUE!</v>
      </c>
      <c r="R938" t="e">
        <f>SEARCH("asasi", E938)</f>
        <v>#VALUE!</v>
      </c>
      <c r="S938" t="e">
        <f t="shared" si="24"/>
        <v>#VALUE!</v>
      </c>
      <c r="T938">
        <f>COUNTIF(E938, "*212*")</f>
        <v>0</v>
      </c>
    </row>
    <row r="939" spans="1:20" ht="43.2" hidden="1" x14ac:dyDescent="0.3">
      <c r="A939" s="2" t="s">
        <v>3333</v>
      </c>
      <c r="B939" s="2" t="s">
        <v>3276</v>
      </c>
      <c r="C939" s="2" t="s">
        <v>3752</v>
      </c>
      <c r="D939" s="2" t="s">
        <v>4738</v>
      </c>
      <c r="E939" s="1" t="s">
        <v>1534</v>
      </c>
      <c r="F939" s="1">
        <f>COUNTIF(E939, "*#*")</f>
        <v>0</v>
      </c>
      <c r="G939" s="1" t="e">
        <f>FIND("#", E939)</f>
        <v>#VALUE!</v>
      </c>
      <c r="I939" s="1">
        <f>COUNTIF(E939, "*RT*")</f>
        <v>0</v>
      </c>
      <c r="K939">
        <v>51</v>
      </c>
      <c r="L939">
        <v>21</v>
      </c>
      <c r="M939">
        <f>COUNTIF(E939, "*Jokowi*")</f>
        <v>0</v>
      </c>
      <c r="N939">
        <f>COUNTIF(E939, "*perempuan*")</f>
        <v>0</v>
      </c>
      <c r="O939" t="e">
        <f>FIND("HAM", E939)</f>
        <v>#VALUE!</v>
      </c>
      <c r="P939" t="e">
        <f>SEARCH("millennial", E939)</f>
        <v>#VALUE!</v>
      </c>
      <c r="Q939" t="e">
        <f>SEARCH("lingkungan", E939)</f>
        <v>#VALUE!</v>
      </c>
      <c r="R939" t="e">
        <f>SEARCH("asasi", E939)</f>
        <v>#VALUE!</v>
      </c>
      <c r="S939" t="e">
        <f t="shared" si="24"/>
        <v>#VALUE!</v>
      </c>
      <c r="T939">
        <f>COUNTIF(E939, "*212*")</f>
        <v>0</v>
      </c>
    </row>
    <row r="940" spans="1:20" ht="57.6" hidden="1" x14ac:dyDescent="0.3">
      <c r="A940" s="2" t="s">
        <v>3485</v>
      </c>
      <c r="B940" s="2" t="s">
        <v>3276</v>
      </c>
      <c r="C940" s="2" t="s">
        <v>3752</v>
      </c>
      <c r="D940" s="2" t="s">
        <v>4876</v>
      </c>
      <c r="E940" s="1" t="s">
        <v>1677</v>
      </c>
      <c r="F940" s="1">
        <f>COUNTIF(E940, "*#*")</f>
        <v>0</v>
      </c>
      <c r="G940" s="1" t="e">
        <f>FIND("#", E940)</f>
        <v>#VALUE!</v>
      </c>
      <c r="I940" s="1">
        <f>COUNTIF(E940, "*RT*")</f>
        <v>0</v>
      </c>
      <c r="K940">
        <v>51</v>
      </c>
      <c r="L940">
        <v>11</v>
      </c>
      <c r="M940">
        <f>COUNTIF(E940, "*Jokowi*")</f>
        <v>0</v>
      </c>
      <c r="N940">
        <f>COUNTIF(E940, "*perempuan*")</f>
        <v>0</v>
      </c>
      <c r="O940" t="e">
        <f>FIND("HAM", E940)</f>
        <v>#VALUE!</v>
      </c>
      <c r="P940" t="e">
        <f>SEARCH("millennial", E940)</f>
        <v>#VALUE!</v>
      </c>
      <c r="Q940" t="e">
        <f>SEARCH("lingkungan", E940)</f>
        <v>#VALUE!</v>
      </c>
      <c r="R940" t="e">
        <f>SEARCH("asasi", E940)</f>
        <v>#VALUE!</v>
      </c>
      <c r="S940" t="e">
        <f t="shared" si="24"/>
        <v>#VALUE!</v>
      </c>
      <c r="T940">
        <f>COUNTIF(E940, "*212*")</f>
        <v>0</v>
      </c>
    </row>
    <row r="941" spans="1:20" ht="43.2" hidden="1" x14ac:dyDescent="0.3">
      <c r="A941" s="2" t="s">
        <v>3391</v>
      </c>
      <c r="B941" s="2" t="s">
        <v>3485</v>
      </c>
      <c r="C941" s="2" t="s">
        <v>3752</v>
      </c>
      <c r="D941" s="2" t="s">
        <v>5136</v>
      </c>
      <c r="E941" s="1" t="s">
        <v>1958</v>
      </c>
      <c r="F941" s="1">
        <f>COUNTIF(E941, "*#*")</f>
        <v>0</v>
      </c>
      <c r="G941" s="1" t="e">
        <f>FIND("#", E941)</f>
        <v>#VALUE!</v>
      </c>
      <c r="I941" s="1">
        <f>COUNTIF(E941, "*RT*")</f>
        <v>1</v>
      </c>
      <c r="J941" s="1" t="e">
        <f>FIND("RT",E941)</f>
        <v>#VALUE!</v>
      </c>
      <c r="K941">
        <v>51</v>
      </c>
      <c r="L941">
        <v>16</v>
      </c>
      <c r="M941">
        <f>COUNTIF(E941, "*Jokowi*")</f>
        <v>0</v>
      </c>
      <c r="N941">
        <f>COUNTIF(E941, "*perempuan*")</f>
        <v>0</v>
      </c>
      <c r="O941" t="e">
        <f>FIND("HAM", E941)</f>
        <v>#VALUE!</v>
      </c>
      <c r="P941" t="e">
        <f>SEARCH("millennial", E941)</f>
        <v>#VALUE!</v>
      </c>
      <c r="Q941" t="e">
        <f>SEARCH("lingkungan", E941)</f>
        <v>#VALUE!</v>
      </c>
      <c r="R941" t="e">
        <f>SEARCH("asasi", E941)</f>
        <v>#VALUE!</v>
      </c>
      <c r="S941" t="e">
        <f t="shared" si="24"/>
        <v>#VALUE!</v>
      </c>
      <c r="T941">
        <f>COUNTIF(E941, "*212*")</f>
        <v>0</v>
      </c>
    </row>
    <row r="942" spans="1:20" ht="43.2" hidden="1" x14ac:dyDescent="0.3">
      <c r="A942" s="2" t="s">
        <v>3221</v>
      </c>
      <c r="B942" s="2" t="s">
        <v>3333</v>
      </c>
      <c r="C942" s="2" t="s">
        <v>5415</v>
      </c>
      <c r="D942" s="2" t="s">
        <v>5847</v>
      </c>
      <c r="E942" s="1" t="s">
        <v>2731</v>
      </c>
      <c r="F942" s="1">
        <f>COUNTIF(E942, "*#*")</f>
        <v>0</v>
      </c>
      <c r="G942" s="1" t="e">
        <f>FIND("#", E942)</f>
        <v>#VALUE!</v>
      </c>
      <c r="I942" s="1">
        <f>COUNTIF(E942, "*RT*")</f>
        <v>0</v>
      </c>
      <c r="K942">
        <v>51</v>
      </c>
      <c r="L942">
        <v>17</v>
      </c>
      <c r="M942">
        <f>COUNTIF(E942, "*Jokowi*")</f>
        <v>0</v>
      </c>
      <c r="N942">
        <f>COUNTIF(E942, "*perempuan*")</f>
        <v>0</v>
      </c>
      <c r="O942" t="e">
        <f>FIND("HAM", E942)</f>
        <v>#VALUE!</v>
      </c>
      <c r="P942" t="e">
        <f>SEARCH("millennial", E942)</f>
        <v>#VALUE!</v>
      </c>
      <c r="Q942" t="e">
        <f>SEARCH("lingkungan", E942)</f>
        <v>#VALUE!</v>
      </c>
      <c r="R942" t="e">
        <f>SEARCH("asasi", E942)</f>
        <v>#VALUE!</v>
      </c>
      <c r="S942" t="e">
        <f t="shared" si="24"/>
        <v>#VALUE!</v>
      </c>
      <c r="T942">
        <f>COUNTIF(E942, "*212*")</f>
        <v>0</v>
      </c>
    </row>
    <row r="943" spans="1:20" ht="43.2" hidden="1" x14ac:dyDescent="0.3">
      <c r="A943" s="2" t="s">
        <v>3199</v>
      </c>
      <c r="B943" s="2" t="s">
        <v>3247</v>
      </c>
      <c r="C943" s="2" t="s">
        <v>3194</v>
      </c>
      <c r="D943" s="2" t="s">
        <v>3373</v>
      </c>
      <c r="E943" s="1" t="s">
        <v>160</v>
      </c>
      <c r="F943" s="1">
        <f>COUNTIF(E943, "*#*")</f>
        <v>0</v>
      </c>
      <c r="G943" s="1" t="e">
        <f>FIND("#", E943)</f>
        <v>#VALUE!</v>
      </c>
      <c r="I943" s="1">
        <f>COUNTIF(E943, "*RT*")</f>
        <v>0</v>
      </c>
      <c r="K943">
        <v>36</v>
      </c>
      <c r="L943">
        <v>131</v>
      </c>
      <c r="M943">
        <f>COUNTIF(E943, "*Jokowi*")</f>
        <v>0</v>
      </c>
      <c r="N943">
        <f>COUNTIF(E943, "*perempuan*")</f>
        <v>0</v>
      </c>
      <c r="O943" t="e">
        <f>FIND("HAM", E943)</f>
        <v>#VALUE!</v>
      </c>
      <c r="P943" t="e">
        <f>SEARCH("millennial", E943)</f>
        <v>#VALUE!</v>
      </c>
      <c r="Q943" t="e">
        <f>SEARCH("lingkungan", E943)</f>
        <v>#VALUE!</v>
      </c>
      <c r="R943" t="e">
        <f>SEARCH("asasi", E943)</f>
        <v>#VALUE!</v>
      </c>
      <c r="S943">
        <f t="shared" si="24"/>
        <v>53</v>
      </c>
      <c r="T943">
        <f>COUNTIF(E943, "*212*")</f>
        <v>0</v>
      </c>
    </row>
    <row r="944" spans="1:20" ht="43.2" hidden="1" x14ac:dyDescent="0.3">
      <c r="A944" s="2" t="s">
        <v>3257</v>
      </c>
      <c r="B944" s="2" t="s">
        <v>3254</v>
      </c>
      <c r="C944" s="2" t="s">
        <v>3589</v>
      </c>
      <c r="D944" s="2" t="s">
        <v>3634</v>
      </c>
      <c r="E944" s="1" t="s">
        <v>411</v>
      </c>
      <c r="F944" s="1">
        <f>COUNTIF(E944, "*#*")</f>
        <v>0</v>
      </c>
      <c r="G944" s="1" t="e">
        <f>FIND("#", E944)</f>
        <v>#VALUE!</v>
      </c>
      <c r="I944" s="1">
        <f>COUNTIF(E944, "*RT*")</f>
        <v>0</v>
      </c>
      <c r="K944">
        <v>50</v>
      </c>
      <c r="L944">
        <v>220</v>
      </c>
      <c r="M944">
        <f>COUNTIF(E944, "*Jokowi*")</f>
        <v>0</v>
      </c>
      <c r="N944">
        <f>COUNTIF(E944, "*perempuan*")</f>
        <v>0</v>
      </c>
      <c r="O944" t="e">
        <f>FIND("HAM", E944)</f>
        <v>#VALUE!</v>
      </c>
      <c r="P944" t="e">
        <f>SEARCH("millennial", E944)</f>
        <v>#VALUE!</v>
      </c>
      <c r="Q944" t="e">
        <f>SEARCH("lingkungan", E944)</f>
        <v>#VALUE!</v>
      </c>
      <c r="R944" t="e">
        <f>SEARCH("asasi", E944)</f>
        <v>#VALUE!</v>
      </c>
      <c r="S944" t="e">
        <f t="shared" si="24"/>
        <v>#VALUE!</v>
      </c>
      <c r="T944">
        <f>COUNTIF(E944, "*212*")</f>
        <v>0</v>
      </c>
    </row>
    <row r="945" spans="1:20" hidden="1" x14ac:dyDescent="0.3">
      <c r="A945" s="2" t="s">
        <v>3257</v>
      </c>
      <c r="B945" s="2" t="s">
        <v>3276</v>
      </c>
      <c r="C945" s="2" t="s">
        <v>3589</v>
      </c>
      <c r="D945" s="2" t="s">
        <v>3659</v>
      </c>
      <c r="E945" s="1" t="s">
        <v>436</v>
      </c>
      <c r="F945" s="1">
        <f>COUNTIF(E945, "*#*")</f>
        <v>0</v>
      </c>
      <c r="G945" s="1" t="e">
        <f>FIND("#", E945)</f>
        <v>#VALUE!</v>
      </c>
      <c r="I945" s="1">
        <f>COUNTIF(E945, "*RT*")</f>
        <v>0</v>
      </c>
      <c r="K945">
        <v>50</v>
      </c>
      <c r="L945">
        <v>203</v>
      </c>
      <c r="M945">
        <f>COUNTIF(E945, "*Jokowi*")</f>
        <v>0</v>
      </c>
      <c r="N945">
        <f>COUNTIF(E945, "*perempuan*")</f>
        <v>0</v>
      </c>
      <c r="O945" t="e">
        <f>FIND("HAM", E945)</f>
        <v>#VALUE!</v>
      </c>
      <c r="P945" t="e">
        <f>SEARCH("millennial", E945)</f>
        <v>#VALUE!</v>
      </c>
      <c r="Q945" t="e">
        <f>SEARCH("lingkungan", E945)</f>
        <v>#VALUE!</v>
      </c>
      <c r="R945" t="e">
        <f>SEARCH("asasi", E945)</f>
        <v>#VALUE!</v>
      </c>
      <c r="S945" t="e">
        <f t="shared" si="24"/>
        <v>#VALUE!</v>
      </c>
      <c r="T945">
        <f>COUNTIF(E945, "*212*")</f>
        <v>0</v>
      </c>
    </row>
    <row r="946" spans="1:20" ht="28.8" hidden="1" x14ac:dyDescent="0.3">
      <c r="A946" s="2" t="s">
        <v>3257</v>
      </c>
      <c r="B946" s="2" t="s">
        <v>3193</v>
      </c>
      <c r="C946" s="2" t="s">
        <v>3752</v>
      </c>
      <c r="D946" s="2" t="s">
        <v>3755</v>
      </c>
      <c r="E946" s="1" t="s">
        <v>530</v>
      </c>
      <c r="F946" s="1">
        <f>COUNTIF(E946, "*#*")</f>
        <v>0</v>
      </c>
      <c r="G946" s="1" t="e">
        <f>FIND("#", E946)</f>
        <v>#VALUE!</v>
      </c>
      <c r="I946" s="1">
        <f>COUNTIF(E946, "*RT*")</f>
        <v>0</v>
      </c>
      <c r="K946">
        <v>50</v>
      </c>
      <c r="L946">
        <v>135</v>
      </c>
      <c r="M946">
        <f>COUNTIF(E946, "*Jokowi*")</f>
        <v>0</v>
      </c>
      <c r="N946">
        <f>COUNTIF(E946, "*perempuan*")</f>
        <v>0</v>
      </c>
      <c r="O946" t="e">
        <f>FIND("HAM", E946)</f>
        <v>#VALUE!</v>
      </c>
      <c r="P946" t="e">
        <f>SEARCH("millennial", E946)</f>
        <v>#VALUE!</v>
      </c>
      <c r="Q946" t="e">
        <f>SEARCH("lingkungan", E946)</f>
        <v>#VALUE!</v>
      </c>
      <c r="R946" t="e">
        <f>SEARCH("asasi", E946)</f>
        <v>#VALUE!</v>
      </c>
      <c r="S946">
        <f t="shared" si="24"/>
        <v>45</v>
      </c>
      <c r="T946">
        <f>COUNTIF(E946, "*212*")</f>
        <v>0</v>
      </c>
    </row>
    <row r="947" spans="1:20" ht="43.2" hidden="1" x14ac:dyDescent="0.3">
      <c r="A947" s="2" t="s">
        <v>3285</v>
      </c>
      <c r="B947" s="2" t="s">
        <v>3438</v>
      </c>
      <c r="C947" s="2" t="s">
        <v>3752</v>
      </c>
      <c r="D947" s="2" t="s">
        <v>4195</v>
      </c>
      <c r="E947" s="1" t="s">
        <v>975</v>
      </c>
      <c r="F947" s="1">
        <f>COUNTIF(E947, "*#*")</f>
        <v>0</v>
      </c>
      <c r="G947" s="1" t="e">
        <f>FIND("#", E947)</f>
        <v>#VALUE!</v>
      </c>
      <c r="I947" s="1">
        <f>COUNTIF(E947, "*RT*")</f>
        <v>1</v>
      </c>
      <c r="J947" s="1" t="e">
        <f>FIND("RT",E947)</f>
        <v>#VALUE!</v>
      </c>
      <c r="K947">
        <v>50</v>
      </c>
      <c r="L947">
        <v>46</v>
      </c>
      <c r="M947">
        <f>COUNTIF(E947, "*Jokowi*")</f>
        <v>0</v>
      </c>
      <c r="N947">
        <f>COUNTIF(E947, "*perempuan*")</f>
        <v>0</v>
      </c>
      <c r="O947" t="e">
        <f>FIND("HAM", E947)</f>
        <v>#VALUE!</v>
      </c>
      <c r="P947" t="e">
        <f>SEARCH("millennial", E947)</f>
        <v>#VALUE!</v>
      </c>
      <c r="Q947" t="e">
        <f>SEARCH("lingkungan", E947)</f>
        <v>#VALUE!</v>
      </c>
      <c r="R947" t="e">
        <f>SEARCH("asasi", E947)</f>
        <v>#VALUE!</v>
      </c>
      <c r="S947">
        <f t="shared" si="24"/>
        <v>50</v>
      </c>
      <c r="T947">
        <f>COUNTIF(E947, "*212*")</f>
        <v>0</v>
      </c>
    </row>
    <row r="948" spans="1:20" ht="57.6" hidden="1" x14ac:dyDescent="0.3">
      <c r="A948" s="2" t="s">
        <v>3263</v>
      </c>
      <c r="B948" s="2" t="s">
        <v>3263</v>
      </c>
      <c r="C948" s="2" t="s">
        <v>3752</v>
      </c>
      <c r="D948" s="2" t="s">
        <v>4274</v>
      </c>
      <c r="E948" s="1" t="s">
        <v>1056</v>
      </c>
      <c r="F948" s="1">
        <f>COUNTIF(E948, "*#*")</f>
        <v>1</v>
      </c>
      <c r="G948" s="1">
        <f>FIND("#", E948)</f>
        <v>96</v>
      </c>
      <c r="H948" s="1" t="str">
        <f>MID(E948,G948-1, 25)</f>
        <v xml:space="preserve"> #KITAGERINDRA. Selamat b</v>
      </c>
      <c r="I948" s="1">
        <f>COUNTIF(E948, "*RT*")</f>
        <v>0</v>
      </c>
      <c r="K948">
        <v>50</v>
      </c>
      <c r="L948">
        <v>32</v>
      </c>
      <c r="M948">
        <f>COUNTIF(E948, "*Jokowi*")</f>
        <v>0</v>
      </c>
      <c r="N948">
        <f>COUNTIF(E948, "*perempuan*")</f>
        <v>0</v>
      </c>
      <c r="O948" t="e">
        <f>FIND("HAM", E948)</f>
        <v>#VALUE!</v>
      </c>
      <c r="P948" t="e">
        <f>SEARCH("millennial", E948)</f>
        <v>#VALUE!</v>
      </c>
      <c r="Q948" t="e">
        <f>SEARCH("lingkungan", E948)</f>
        <v>#VALUE!</v>
      </c>
      <c r="R948" t="e">
        <f>SEARCH("asasi", E948)</f>
        <v>#VALUE!</v>
      </c>
      <c r="S948" t="e">
        <f t="shared" si="24"/>
        <v>#VALUE!</v>
      </c>
      <c r="T948">
        <f>COUNTIF(E948, "*212*")</f>
        <v>0</v>
      </c>
    </row>
    <row r="949" spans="1:20" ht="57.6" hidden="1" x14ac:dyDescent="0.3">
      <c r="A949" s="2" t="s">
        <v>3325</v>
      </c>
      <c r="B949" s="2" t="s">
        <v>3438</v>
      </c>
      <c r="C949" s="2" t="s">
        <v>3752</v>
      </c>
      <c r="D949" s="2" t="s">
        <v>4170</v>
      </c>
      <c r="E949" s="1" t="s">
        <v>949</v>
      </c>
      <c r="F949" s="1">
        <f>COUNTIF(E949, "*#*")</f>
        <v>1</v>
      </c>
      <c r="G949" s="1">
        <f>FIND("#", E949)</f>
        <v>15</v>
      </c>
      <c r="H949" s="1" t="str">
        <f>MID(E949,G949-1, 25)</f>
        <v xml:space="preserve"> #DukungPrabowoHatta Jadi</v>
      </c>
      <c r="I949" s="1">
        <f>COUNTIF(E949, "*RT*")</f>
        <v>1</v>
      </c>
      <c r="J949" s="1">
        <f>FIND("RT",E949)</f>
        <v>1</v>
      </c>
      <c r="K949">
        <v>755</v>
      </c>
      <c r="L949">
        <v>0</v>
      </c>
      <c r="M949">
        <f>COUNTIF(E949, "*Jokowi*")</f>
        <v>0</v>
      </c>
      <c r="N949">
        <f>COUNTIF(E949, "*perempuan*")</f>
        <v>0</v>
      </c>
      <c r="O949" t="e">
        <f>FIND("HAM", E949)</f>
        <v>#VALUE!</v>
      </c>
      <c r="P949" t="e">
        <f>SEARCH("millennial", E949)</f>
        <v>#VALUE!</v>
      </c>
      <c r="Q949" t="e">
        <f>SEARCH("lingkungan", E949)</f>
        <v>#VALUE!</v>
      </c>
      <c r="R949" t="e">
        <f>SEARCH("asasi", E949)</f>
        <v>#VALUE!</v>
      </c>
      <c r="S949" t="e">
        <f t="shared" si="24"/>
        <v>#VALUE!</v>
      </c>
      <c r="T949">
        <f>COUNTIF(E949, "*212*")</f>
        <v>0</v>
      </c>
    </row>
    <row r="950" spans="1:20" ht="43.2" hidden="1" x14ac:dyDescent="0.3">
      <c r="A950" s="2" t="s">
        <v>3265</v>
      </c>
      <c r="B950" s="2" t="s">
        <v>3263</v>
      </c>
      <c r="C950" s="2" t="s">
        <v>3752</v>
      </c>
      <c r="D950" s="2" t="s">
        <v>4288</v>
      </c>
      <c r="E950" s="1" t="s">
        <v>1070</v>
      </c>
      <c r="F950" s="1">
        <f>COUNTIF(E950, "*#*")</f>
        <v>0</v>
      </c>
      <c r="G950" s="1" t="e">
        <f>FIND("#", E950)</f>
        <v>#VALUE!</v>
      </c>
      <c r="I950" s="1">
        <f>COUNTIF(E950, "*RT*")</f>
        <v>0</v>
      </c>
      <c r="K950">
        <v>50</v>
      </c>
      <c r="L950">
        <v>16</v>
      </c>
      <c r="M950">
        <f>COUNTIF(E950, "*Jokowi*")</f>
        <v>0</v>
      </c>
      <c r="N950">
        <f>COUNTIF(E950, "*perempuan*")</f>
        <v>0</v>
      </c>
      <c r="O950" t="e">
        <f>FIND("HAM", E950)</f>
        <v>#VALUE!</v>
      </c>
      <c r="P950" t="e">
        <f>SEARCH("millennial", E950)</f>
        <v>#VALUE!</v>
      </c>
      <c r="Q950" t="e">
        <f>SEARCH("lingkungan", E950)</f>
        <v>#VALUE!</v>
      </c>
      <c r="R950" t="e">
        <f>SEARCH("asasi", E950)</f>
        <v>#VALUE!</v>
      </c>
      <c r="S950" t="e">
        <f t="shared" si="24"/>
        <v>#VALUE!</v>
      </c>
      <c r="T950">
        <f>COUNTIF(E950, "*212*")</f>
        <v>0</v>
      </c>
    </row>
    <row r="951" spans="1:20" ht="43.2" hidden="1" x14ac:dyDescent="0.3">
      <c r="A951" s="2" t="s">
        <v>3221</v>
      </c>
      <c r="B951" s="2" t="s">
        <v>3265</v>
      </c>
      <c r="C951" s="2" t="s">
        <v>3752</v>
      </c>
      <c r="D951" s="2" t="s">
        <v>4402</v>
      </c>
      <c r="E951" s="1" t="s">
        <v>1188</v>
      </c>
      <c r="F951" s="1">
        <f>COUNTIF(E951, "*#*")</f>
        <v>0</v>
      </c>
      <c r="G951" s="1" t="e">
        <f>FIND("#", E951)</f>
        <v>#VALUE!</v>
      </c>
      <c r="I951" s="1">
        <f>COUNTIF(E951, "*RT*")</f>
        <v>0</v>
      </c>
      <c r="K951">
        <v>50</v>
      </c>
      <c r="L951">
        <v>13</v>
      </c>
      <c r="M951">
        <f>COUNTIF(E951, "*Jokowi*")</f>
        <v>0</v>
      </c>
      <c r="N951">
        <f>COUNTIF(E951, "*perempuan*")</f>
        <v>0</v>
      </c>
      <c r="O951" t="e">
        <f>FIND("HAM", E951)</f>
        <v>#VALUE!</v>
      </c>
      <c r="P951" t="e">
        <f>SEARCH("millennial", E951)</f>
        <v>#VALUE!</v>
      </c>
      <c r="Q951" t="e">
        <f>SEARCH("lingkungan", E951)</f>
        <v>#VALUE!</v>
      </c>
      <c r="R951" t="e">
        <f>SEARCH("asasi", E951)</f>
        <v>#VALUE!</v>
      </c>
      <c r="S951" t="e">
        <f t="shared" si="24"/>
        <v>#VALUE!</v>
      </c>
      <c r="T951">
        <f>COUNTIF(E951, "*212*")</f>
        <v>0</v>
      </c>
    </row>
    <row r="952" spans="1:20" ht="43.2" hidden="1" x14ac:dyDescent="0.3">
      <c r="A952" s="2" t="s">
        <v>3333</v>
      </c>
      <c r="B952" s="2" t="s">
        <v>3265</v>
      </c>
      <c r="C952" s="2" t="s">
        <v>3752</v>
      </c>
      <c r="D952" s="2" t="s">
        <v>4485</v>
      </c>
      <c r="E952" s="1" t="s">
        <v>1274</v>
      </c>
      <c r="F952" s="1">
        <f>COUNTIF(E952, "*#*")</f>
        <v>0</v>
      </c>
      <c r="G952" s="1" t="e">
        <f>FIND("#", E952)</f>
        <v>#VALUE!</v>
      </c>
      <c r="I952" s="1">
        <f>COUNTIF(E952, "*RT*")</f>
        <v>1</v>
      </c>
      <c r="J952" s="1" t="e">
        <f>FIND("RT",E952)</f>
        <v>#VALUE!</v>
      </c>
      <c r="K952">
        <v>50</v>
      </c>
      <c r="L952">
        <v>40</v>
      </c>
      <c r="M952">
        <f>COUNTIF(E952, "*Jokowi*")</f>
        <v>0</v>
      </c>
      <c r="N952">
        <f>COUNTIF(E952, "*perempuan*")</f>
        <v>0</v>
      </c>
      <c r="O952" t="e">
        <f>FIND("HAM", E952)</f>
        <v>#VALUE!</v>
      </c>
      <c r="P952" t="e">
        <f>SEARCH("millennial", E952)</f>
        <v>#VALUE!</v>
      </c>
      <c r="Q952" t="e">
        <f>SEARCH("lingkungan", E952)</f>
        <v>#VALUE!</v>
      </c>
      <c r="R952" t="e">
        <f>SEARCH("asasi", E952)</f>
        <v>#VALUE!</v>
      </c>
      <c r="S952" t="e">
        <f t="shared" si="24"/>
        <v>#VALUE!</v>
      </c>
      <c r="T952">
        <f>COUNTIF(E952, "*212*")</f>
        <v>0</v>
      </c>
    </row>
    <row r="953" spans="1:20" ht="57.6" hidden="1" x14ac:dyDescent="0.3">
      <c r="A953" s="2" t="s">
        <v>3333</v>
      </c>
      <c r="B953" s="2" t="s">
        <v>3276</v>
      </c>
      <c r="C953" s="2" t="s">
        <v>3752</v>
      </c>
      <c r="D953" s="2" t="s">
        <v>4720</v>
      </c>
      <c r="E953" s="1" t="s">
        <v>1516</v>
      </c>
      <c r="F953" s="1">
        <f>COUNTIF(E953, "*#*")</f>
        <v>0</v>
      </c>
      <c r="G953" s="1" t="e">
        <f>FIND("#", E953)</f>
        <v>#VALUE!</v>
      </c>
      <c r="I953" s="1">
        <f>COUNTIF(E953, "*RT*")</f>
        <v>0</v>
      </c>
      <c r="K953">
        <v>50</v>
      </c>
      <c r="L953">
        <v>19</v>
      </c>
      <c r="M953">
        <f>COUNTIF(E953, "*Jokowi*")</f>
        <v>0</v>
      </c>
      <c r="N953">
        <f>COUNTIF(E953, "*perempuan*")</f>
        <v>0</v>
      </c>
      <c r="O953" t="e">
        <f>FIND("HAM", E953)</f>
        <v>#VALUE!</v>
      </c>
      <c r="P953" t="e">
        <f>SEARCH("millennial", E953)</f>
        <v>#VALUE!</v>
      </c>
      <c r="Q953" t="e">
        <f>SEARCH("lingkungan", E953)</f>
        <v>#VALUE!</v>
      </c>
      <c r="R953" t="e">
        <f>SEARCH("asasi", E953)</f>
        <v>#VALUE!</v>
      </c>
      <c r="S953" t="e">
        <f t="shared" si="24"/>
        <v>#VALUE!</v>
      </c>
      <c r="T953">
        <f>COUNTIF(E953, "*212*")</f>
        <v>0</v>
      </c>
    </row>
    <row r="954" spans="1:20" ht="57.6" hidden="1" x14ac:dyDescent="0.3">
      <c r="A954" s="2" t="s">
        <v>3485</v>
      </c>
      <c r="B954" s="2" t="s">
        <v>3276</v>
      </c>
      <c r="C954" s="2" t="s">
        <v>3752</v>
      </c>
      <c r="D954" s="2" t="s">
        <v>4871</v>
      </c>
      <c r="E954" s="1" t="s">
        <v>1672</v>
      </c>
      <c r="F954" s="1">
        <f>COUNTIF(E954, "*#*")</f>
        <v>0</v>
      </c>
      <c r="G954" s="1" t="e">
        <f>FIND("#", E954)</f>
        <v>#VALUE!</v>
      </c>
      <c r="I954" s="1">
        <f>COUNTIF(E954, "*RT*")</f>
        <v>1</v>
      </c>
      <c r="J954" s="1" t="e">
        <f>FIND("RT",E954)</f>
        <v>#VALUE!</v>
      </c>
      <c r="K954">
        <v>50</v>
      </c>
      <c r="L954">
        <v>7</v>
      </c>
      <c r="M954">
        <f>COUNTIF(E954, "*Jokowi*")</f>
        <v>0</v>
      </c>
      <c r="N954">
        <f>COUNTIF(E954, "*perempuan*")</f>
        <v>0</v>
      </c>
      <c r="O954" t="e">
        <f>FIND("HAM", E954)</f>
        <v>#VALUE!</v>
      </c>
      <c r="P954" t="e">
        <f>SEARCH("millennial", E954)</f>
        <v>#VALUE!</v>
      </c>
      <c r="Q954" t="e">
        <f>SEARCH("lingkungan", E954)</f>
        <v>#VALUE!</v>
      </c>
      <c r="R954" t="e">
        <f>SEARCH("asasi", E954)</f>
        <v>#VALUE!</v>
      </c>
      <c r="S954" t="e">
        <f t="shared" si="24"/>
        <v>#VALUE!</v>
      </c>
      <c r="T954">
        <f>COUNTIF(E954, "*212*")</f>
        <v>0</v>
      </c>
    </row>
    <row r="955" spans="1:20" ht="43.2" hidden="1" x14ac:dyDescent="0.3">
      <c r="A955" s="2" t="s">
        <v>3485</v>
      </c>
      <c r="B955" s="2" t="s">
        <v>3276</v>
      </c>
      <c r="C955" s="2" t="s">
        <v>3752</v>
      </c>
      <c r="D955" s="2" t="s">
        <v>4872</v>
      </c>
      <c r="E955" s="1" t="s">
        <v>1673</v>
      </c>
      <c r="F955" s="1">
        <f>COUNTIF(E955, "*#*")</f>
        <v>0</v>
      </c>
      <c r="G955" s="1" t="e">
        <f>FIND("#", E955)</f>
        <v>#VALUE!</v>
      </c>
      <c r="I955" s="1">
        <f>COUNTIF(E955, "*RT*")</f>
        <v>1</v>
      </c>
      <c r="J955" s="1" t="e">
        <f>FIND("RT",E955)</f>
        <v>#VALUE!</v>
      </c>
      <c r="K955">
        <v>50</v>
      </c>
      <c r="L955">
        <v>6</v>
      </c>
      <c r="M955">
        <f>COUNTIF(E955, "*Jokowi*")</f>
        <v>0</v>
      </c>
      <c r="N955">
        <f>COUNTIF(E955, "*perempuan*")</f>
        <v>0</v>
      </c>
      <c r="O955" t="e">
        <f>FIND("HAM", E955)</f>
        <v>#VALUE!</v>
      </c>
      <c r="P955" t="e">
        <f>SEARCH("millennial", E955)</f>
        <v>#VALUE!</v>
      </c>
      <c r="Q955" t="e">
        <f>SEARCH("lingkungan", E955)</f>
        <v>#VALUE!</v>
      </c>
      <c r="R955" t="e">
        <f>SEARCH("asasi", E955)</f>
        <v>#VALUE!</v>
      </c>
      <c r="S955" t="e">
        <f t="shared" si="24"/>
        <v>#VALUE!</v>
      </c>
      <c r="T955">
        <f>COUNTIF(E955, "*212*")</f>
        <v>0</v>
      </c>
    </row>
    <row r="956" spans="1:20" ht="43.2" hidden="1" x14ac:dyDescent="0.3">
      <c r="A956" s="2" t="s">
        <v>3391</v>
      </c>
      <c r="B956" s="2" t="s">
        <v>3485</v>
      </c>
      <c r="C956" s="2" t="s">
        <v>3752</v>
      </c>
      <c r="D956" s="2" t="s">
        <v>5096</v>
      </c>
      <c r="E956" s="1" t="s">
        <v>1912</v>
      </c>
      <c r="F956" s="1">
        <f>COUNTIF(E956, "*#*")</f>
        <v>0</v>
      </c>
      <c r="G956" s="1" t="e">
        <f>FIND("#", E956)</f>
        <v>#VALUE!</v>
      </c>
      <c r="I956" s="1">
        <f>COUNTIF(E956, "*RT*")</f>
        <v>0</v>
      </c>
      <c r="K956">
        <v>50</v>
      </c>
      <c r="L956">
        <v>12</v>
      </c>
      <c r="M956">
        <f>COUNTIF(E956, "*Jokowi*")</f>
        <v>0</v>
      </c>
      <c r="N956">
        <f>COUNTIF(E956, "*perempuan*")</f>
        <v>0</v>
      </c>
      <c r="O956" t="e">
        <f>FIND("HAM", E956)</f>
        <v>#VALUE!</v>
      </c>
      <c r="P956" t="e">
        <f>SEARCH("millennial", E956)</f>
        <v>#VALUE!</v>
      </c>
      <c r="Q956" t="e">
        <f>SEARCH("lingkungan", E956)</f>
        <v>#VALUE!</v>
      </c>
      <c r="R956" t="e">
        <f>SEARCH("asasi", E956)</f>
        <v>#VALUE!</v>
      </c>
      <c r="S956" t="e">
        <f t="shared" si="24"/>
        <v>#VALUE!</v>
      </c>
      <c r="T956">
        <f>COUNTIF(E956, "*212*")</f>
        <v>0</v>
      </c>
    </row>
    <row r="957" spans="1:20" ht="43.2" hidden="1" x14ac:dyDescent="0.3">
      <c r="A957" s="2" t="s">
        <v>3263</v>
      </c>
      <c r="B957" s="2" t="s">
        <v>3285</v>
      </c>
      <c r="C957" s="2" t="s">
        <v>5415</v>
      </c>
      <c r="D957" s="2" t="s">
        <v>5768</v>
      </c>
      <c r="E957" s="1" t="s">
        <v>2647</v>
      </c>
      <c r="F957" s="1">
        <f>COUNTIF(E957, "*#*")</f>
        <v>0</v>
      </c>
      <c r="G957" s="1" t="e">
        <f>FIND("#", E957)</f>
        <v>#VALUE!</v>
      </c>
      <c r="I957" s="1">
        <f>COUNTIF(E957, "*RT*")</f>
        <v>0</v>
      </c>
      <c r="K957">
        <v>50</v>
      </c>
      <c r="L957">
        <v>10</v>
      </c>
      <c r="M957">
        <f>COUNTIF(E957, "*Jokowi*")</f>
        <v>0</v>
      </c>
      <c r="N957">
        <f>COUNTIF(E957, "*perempuan*")</f>
        <v>0</v>
      </c>
      <c r="O957" t="e">
        <f>FIND("HAM", E957)</f>
        <v>#VALUE!</v>
      </c>
      <c r="P957" t="e">
        <f>SEARCH("millennial", E957)</f>
        <v>#VALUE!</v>
      </c>
      <c r="Q957" t="e">
        <f>SEARCH("lingkungan", E957)</f>
        <v>#VALUE!</v>
      </c>
      <c r="R957" t="e">
        <f>SEARCH("asasi", E957)</f>
        <v>#VALUE!</v>
      </c>
      <c r="S957" t="e">
        <f t="shared" si="24"/>
        <v>#VALUE!</v>
      </c>
      <c r="T957">
        <f>COUNTIF(E957, "*212*")</f>
        <v>0</v>
      </c>
    </row>
    <row r="958" spans="1:20" ht="28.8" hidden="1" x14ac:dyDescent="0.3">
      <c r="A958" s="2" t="s">
        <v>3485</v>
      </c>
      <c r="B958" s="2" t="s">
        <v>3485</v>
      </c>
      <c r="C958" s="2" t="s">
        <v>3513</v>
      </c>
      <c r="D958" s="2" t="s">
        <v>3568</v>
      </c>
      <c r="E958" s="1" t="s">
        <v>347</v>
      </c>
      <c r="F958" s="1">
        <f>COUNTIF(E958, "*#*")</f>
        <v>0</v>
      </c>
      <c r="G958" s="1" t="e">
        <f>FIND("#", E958)</f>
        <v>#VALUE!</v>
      </c>
      <c r="I958" s="1">
        <f>COUNTIF(E958, "*RT*")</f>
        <v>0</v>
      </c>
      <c r="K958">
        <v>49</v>
      </c>
      <c r="L958">
        <v>234</v>
      </c>
      <c r="M958">
        <f>COUNTIF(E958, "*Jokowi*")</f>
        <v>0</v>
      </c>
      <c r="N958">
        <f>COUNTIF(E958, "*perempuan*")</f>
        <v>0</v>
      </c>
      <c r="O958" t="e">
        <f>FIND("HAM", E958)</f>
        <v>#VALUE!</v>
      </c>
      <c r="P958" t="e">
        <f>SEARCH("millennial", E958)</f>
        <v>#VALUE!</v>
      </c>
      <c r="Q958" t="e">
        <f>SEARCH("lingkungan", E958)</f>
        <v>#VALUE!</v>
      </c>
      <c r="R958" t="e">
        <f>SEARCH("asasi", E958)</f>
        <v>#VALUE!</v>
      </c>
      <c r="S958" t="e">
        <f t="shared" si="24"/>
        <v>#VALUE!</v>
      </c>
      <c r="T958">
        <f>COUNTIF(E958, "*212*")</f>
        <v>0</v>
      </c>
    </row>
    <row r="959" spans="1:20" ht="43.2" hidden="1" x14ac:dyDescent="0.3">
      <c r="A959" s="2" t="s">
        <v>3485</v>
      </c>
      <c r="B959" s="2" t="s">
        <v>3263</v>
      </c>
      <c r="C959" s="2" t="s">
        <v>3752</v>
      </c>
      <c r="D959" s="2" t="s">
        <v>4306</v>
      </c>
      <c r="E959" s="1" t="s">
        <v>1089</v>
      </c>
      <c r="F959" s="1">
        <f>COUNTIF(E959, "*#*")</f>
        <v>0</v>
      </c>
      <c r="G959" s="1" t="e">
        <f>FIND("#", E959)</f>
        <v>#VALUE!</v>
      </c>
      <c r="I959" s="1">
        <f>COUNTIF(E959, "*RT*")</f>
        <v>0</v>
      </c>
      <c r="K959">
        <v>49</v>
      </c>
      <c r="L959">
        <v>35</v>
      </c>
      <c r="M959">
        <f>COUNTIF(E959, "*Jokowi*")</f>
        <v>0</v>
      </c>
      <c r="N959">
        <f>COUNTIF(E959, "*perempuan*")</f>
        <v>0</v>
      </c>
      <c r="O959" t="e">
        <f>FIND("HAM", E959)</f>
        <v>#VALUE!</v>
      </c>
      <c r="P959" t="e">
        <f>SEARCH("millennial", E959)</f>
        <v>#VALUE!</v>
      </c>
      <c r="Q959" t="e">
        <f>SEARCH("lingkungan", E959)</f>
        <v>#VALUE!</v>
      </c>
      <c r="R959" t="e">
        <f>SEARCH("asasi", E959)</f>
        <v>#VALUE!</v>
      </c>
      <c r="S959" t="e">
        <f t="shared" si="24"/>
        <v>#VALUE!</v>
      </c>
      <c r="T959">
        <f>COUNTIF(E959, "*212*")</f>
        <v>0</v>
      </c>
    </row>
    <row r="960" spans="1:20" ht="43.2" hidden="1" x14ac:dyDescent="0.3">
      <c r="A960" s="2" t="s">
        <v>3221</v>
      </c>
      <c r="B960" s="2" t="s">
        <v>3265</v>
      </c>
      <c r="C960" s="2" t="s">
        <v>3752</v>
      </c>
      <c r="D960" s="2" t="s">
        <v>4369</v>
      </c>
      <c r="E960" s="1" t="s">
        <v>1154</v>
      </c>
      <c r="F960" s="1">
        <f>COUNTIF(E960, "*#*")</f>
        <v>0</v>
      </c>
      <c r="G960" s="1" t="e">
        <f>FIND("#", E960)</f>
        <v>#VALUE!</v>
      </c>
      <c r="I960" s="1">
        <f>COUNTIF(E960, "*RT*")</f>
        <v>1</v>
      </c>
      <c r="J960" s="1" t="e">
        <f>FIND("RT",E960)</f>
        <v>#VALUE!</v>
      </c>
      <c r="K960">
        <v>49</v>
      </c>
      <c r="L960">
        <v>8</v>
      </c>
      <c r="M960">
        <f>COUNTIF(E960, "*Jokowi*")</f>
        <v>0</v>
      </c>
      <c r="N960">
        <f>COUNTIF(E960, "*perempuan*")</f>
        <v>0</v>
      </c>
      <c r="O960" t="e">
        <f>FIND("HAM", E960)</f>
        <v>#VALUE!</v>
      </c>
      <c r="P960" t="e">
        <f>SEARCH("millennial", E960)</f>
        <v>#VALUE!</v>
      </c>
      <c r="Q960" t="e">
        <f>SEARCH("lingkungan", E960)</f>
        <v>#VALUE!</v>
      </c>
      <c r="R960" t="e">
        <f>SEARCH("asasi", E960)</f>
        <v>#VALUE!</v>
      </c>
      <c r="S960" t="e">
        <f t="shared" si="24"/>
        <v>#VALUE!</v>
      </c>
      <c r="T960">
        <f>COUNTIF(E960, "*212*")</f>
        <v>0</v>
      </c>
    </row>
    <row r="961" spans="1:20" ht="43.2" hidden="1" x14ac:dyDescent="0.3">
      <c r="A961" s="2" t="s">
        <v>3485</v>
      </c>
      <c r="B961" s="2" t="s">
        <v>3276</v>
      </c>
      <c r="C961" s="2" t="s">
        <v>3752</v>
      </c>
      <c r="D961" s="2" t="s">
        <v>4873</v>
      </c>
      <c r="E961" s="1" t="s">
        <v>1674</v>
      </c>
      <c r="F961" s="1">
        <f>COUNTIF(E961, "*#*")</f>
        <v>0</v>
      </c>
      <c r="G961" s="1" t="e">
        <f>FIND("#", E961)</f>
        <v>#VALUE!</v>
      </c>
      <c r="I961" s="1">
        <f>COUNTIF(E961, "*RT*")</f>
        <v>1</v>
      </c>
      <c r="J961" s="1" t="e">
        <f>FIND("RT",E961)</f>
        <v>#VALUE!</v>
      </c>
      <c r="K961">
        <v>49</v>
      </c>
      <c r="L961">
        <v>6</v>
      </c>
      <c r="M961">
        <f>COUNTIF(E961, "*Jokowi*")</f>
        <v>0</v>
      </c>
      <c r="N961">
        <f>COUNTIF(E961, "*perempuan*")</f>
        <v>0</v>
      </c>
      <c r="O961" t="e">
        <f>FIND("HAM", E961)</f>
        <v>#VALUE!</v>
      </c>
      <c r="P961" t="e">
        <f>SEARCH("millennial", E961)</f>
        <v>#VALUE!</v>
      </c>
      <c r="Q961" t="e">
        <f>SEARCH("lingkungan", E961)</f>
        <v>#VALUE!</v>
      </c>
      <c r="R961" t="e">
        <f>SEARCH("asasi", E961)</f>
        <v>#VALUE!</v>
      </c>
      <c r="S961" t="e">
        <f t="shared" si="24"/>
        <v>#VALUE!</v>
      </c>
      <c r="T961">
        <f>COUNTIF(E961, "*212*")</f>
        <v>0</v>
      </c>
    </row>
    <row r="962" spans="1:20" ht="43.2" hidden="1" x14ac:dyDescent="0.3">
      <c r="A962" s="2" t="s">
        <v>3298</v>
      </c>
      <c r="B962" s="2" t="s">
        <v>3485</v>
      </c>
      <c r="C962" s="2" t="s">
        <v>3752</v>
      </c>
      <c r="D962" s="2" t="s">
        <v>4929</v>
      </c>
      <c r="E962" s="1" t="s">
        <v>1732</v>
      </c>
      <c r="F962" s="1">
        <f>COUNTIF(E962, "*#*")</f>
        <v>0</v>
      </c>
      <c r="G962" s="1" t="e">
        <f>FIND("#", E962)</f>
        <v>#VALUE!</v>
      </c>
      <c r="I962" s="1">
        <f>COUNTIF(E962, "*RT*")</f>
        <v>0</v>
      </c>
      <c r="K962">
        <v>49</v>
      </c>
      <c r="L962">
        <v>22</v>
      </c>
      <c r="M962">
        <f>COUNTIF(E962, "*Jokowi*")</f>
        <v>0</v>
      </c>
      <c r="N962">
        <f>COUNTIF(E962, "*perempuan*")</f>
        <v>0</v>
      </c>
      <c r="O962" t="e">
        <f>FIND("HAM", E962)</f>
        <v>#VALUE!</v>
      </c>
      <c r="P962" t="e">
        <f>SEARCH("millennial", E962)</f>
        <v>#VALUE!</v>
      </c>
      <c r="Q962" t="e">
        <f>SEARCH("lingkungan", E962)</f>
        <v>#VALUE!</v>
      </c>
      <c r="R962" t="e">
        <f>SEARCH("asasi", E962)</f>
        <v>#VALUE!</v>
      </c>
      <c r="S962" t="e">
        <f t="shared" si="24"/>
        <v>#VALUE!</v>
      </c>
      <c r="T962">
        <f>COUNTIF(E962, "*212*")</f>
        <v>0</v>
      </c>
    </row>
    <row r="963" spans="1:20" ht="43.2" hidden="1" x14ac:dyDescent="0.3">
      <c r="A963" s="2" t="s">
        <v>3588</v>
      </c>
      <c r="B963" s="2" t="s">
        <v>3252</v>
      </c>
      <c r="C963" s="2" t="s">
        <v>5415</v>
      </c>
      <c r="D963" s="2" t="s">
        <v>6236</v>
      </c>
      <c r="E963" s="1" t="s">
        <v>3166</v>
      </c>
      <c r="F963" s="1">
        <f>COUNTIF(E963, "*#*")</f>
        <v>0</v>
      </c>
      <c r="G963" s="1" t="e">
        <f>FIND("#", E963)</f>
        <v>#VALUE!</v>
      </c>
      <c r="I963" s="1">
        <f>COUNTIF(E963, "*RT*")</f>
        <v>1</v>
      </c>
      <c r="J963" s="1" t="e">
        <f>FIND("RT",E963)</f>
        <v>#VALUE!</v>
      </c>
      <c r="K963">
        <v>49</v>
      </c>
      <c r="L963">
        <v>2</v>
      </c>
      <c r="M963">
        <f>COUNTIF(E963, "*Jokowi*")</f>
        <v>0</v>
      </c>
      <c r="N963">
        <f>COUNTIF(E963, "*perempuan*")</f>
        <v>0</v>
      </c>
      <c r="O963" t="e">
        <f>FIND("HAM", E963)</f>
        <v>#VALUE!</v>
      </c>
      <c r="P963" t="e">
        <f>SEARCH("millennial", E963)</f>
        <v>#VALUE!</v>
      </c>
      <c r="Q963" t="e">
        <f>SEARCH("lingkungan", E963)</f>
        <v>#VALUE!</v>
      </c>
      <c r="R963" t="e">
        <f>SEARCH("asasi", E963)</f>
        <v>#VALUE!</v>
      </c>
      <c r="S963" t="e">
        <f t="shared" ref="S963:S1026" si="25">SEARCH("semoga",E963)</f>
        <v>#VALUE!</v>
      </c>
      <c r="T963">
        <f>COUNTIF(E963, "*212*")</f>
        <v>0</v>
      </c>
    </row>
    <row r="964" spans="1:20" ht="43.2" hidden="1" x14ac:dyDescent="0.3">
      <c r="A964" s="2" t="s">
        <v>3245</v>
      </c>
      <c r="B964" s="2" t="s">
        <v>3257</v>
      </c>
      <c r="C964" s="2" t="s">
        <v>3752</v>
      </c>
      <c r="D964" s="2" t="s">
        <v>3996</v>
      </c>
      <c r="E964" s="1" t="s">
        <v>775</v>
      </c>
      <c r="F964" s="1">
        <f>COUNTIF(E964, "*#*")</f>
        <v>0</v>
      </c>
      <c r="G964" s="1" t="e">
        <f>FIND("#", E964)</f>
        <v>#VALUE!</v>
      </c>
      <c r="I964" s="1">
        <f>COUNTIF(E964, "*RT*")</f>
        <v>0</v>
      </c>
      <c r="K964">
        <v>48</v>
      </c>
      <c r="L964">
        <v>47</v>
      </c>
      <c r="M964">
        <f>COUNTIF(E964, "*Jokowi*")</f>
        <v>0</v>
      </c>
      <c r="N964">
        <f>COUNTIF(E964, "*perempuan*")</f>
        <v>0</v>
      </c>
      <c r="O964" t="e">
        <f>FIND("HAM", E964)</f>
        <v>#VALUE!</v>
      </c>
      <c r="P964" t="e">
        <f>SEARCH("millennial", E964)</f>
        <v>#VALUE!</v>
      </c>
      <c r="Q964" t="e">
        <f>SEARCH("lingkungan", E964)</f>
        <v>#VALUE!</v>
      </c>
      <c r="R964" t="e">
        <f>SEARCH("asasi", E964)</f>
        <v>#VALUE!</v>
      </c>
      <c r="S964" t="e">
        <f t="shared" si="25"/>
        <v>#VALUE!</v>
      </c>
      <c r="T964">
        <f>COUNTIF(E964, "*212*")</f>
        <v>0</v>
      </c>
    </row>
    <row r="965" spans="1:20" ht="43.2" hidden="1" x14ac:dyDescent="0.3">
      <c r="A965" s="2" t="s">
        <v>3290</v>
      </c>
      <c r="B965" s="2" t="s">
        <v>3265</v>
      </c>
      <c r="C965" s="2" t="s">
        <v>3752</v>
      </c>
      <c r="D965" s="2" t="s">
        <v>4348</v>
      </c>
      <c r="E965" s="1" t="s">
        <v>1133</v>
      </c>
      <c r="F965" s="1">
        <f>COUNTIF(E965, "*#*")</f>
        <v>0</v>
      </c>
      <c r="G965" s="1" t="e">
        <f>FIND("#", E965)</f>
        <v>#VALUE!</v>
      </c>
      <c r="I965" s="1">
        <f>COUNTIF(E965, "*RT*")</f>
        <v>1</v>
      </c>
      <c r="J965" s="1" t="e">
        <f>FIND("RT",E965)</f>
        <v>#VALUE!</v>
      </c>
      <c r="K965">
        <v>48</v>
      </c>
      <c r="L965">
        <v>13</v>
      </c>
      <c r="M965">
        <f>COUNTIF(E965, "*Jokowi*")</f>
        <v>0</v>
      </c>
      <c r="N965">
        <f>COUNTIF(E965, "*perempuan*")</f>
        <v>0</v>
      </c>
      <c r="O965" t="e">
        <f>FIND("HAM", E965)</f>
        <v>#VALUE!</v>
      </c>
      <c r="P965" t="e">
        <f>SEARCH("millennial", E965)</f>
        <v>#VALUE!</v>
      </c>
      <c r="Q965" t="e">
        <f>SEARCH("lingkungan", E965)</f>
        <v>#VALUE!</v>
      </c>
      <c r="R965" t="e">
        <f>SEARCH("asasi", E965)</f>
        <v>#VALUE!</v>
      </c>
      <c r="S965" t="e">
        <f t="shared" si="25"/>
        <v>#VALUE!</v>
      </c>
      <c r="T965">
        <f>COUNTIF(E965, "*212*")</f>
        <v>0</v>
      </c>
    </row>
    <row r="966" spans="1:20" ht="43.2" hidden="1" x14ac:dyDescent="0.3">
      <c r="A966" s="2" t="s">
        <v>3221</v>
      </c>
      <c r="B966" s="2" t="s">
        <v>3265</v>
      </c>
      <c r="C966" s="2" t="s">
        <v>3752</v>
      </c>
      <c r="D966" s="2" t="s">
        <v>4385</v>
      </c>
      <c r="E966" s="1" t="s">
        <v>1171</v>
      </c>
      <c r="F966" s="1">
        <f>COUNTIF(E966, "*#*")</f>
        <v>0</v>
      </c>
      <c r="G966" s="1" t="e">
        <f>FIND("#", E966)</f>
        <v>#VALUE!</v>
      </c>
      <c r="I966" s="1">
        <f>COUNTIF(E966, "*RT*")</f>
        <v>0</v>
      </c>
      <c r="K966">
        <v>48</v>
      </c>
      <c r="L966">
        <v>22</v>
      </c>
      <c r="M966">
        <f>COUNTIF(E966, "*Jokowi*")</f>
        <v>0</v>
      </c>
      <c r="N966">
        <f>COUNTIF(E966, "*perempuan*")</f>
        <v>0</v>
      </c>
      <c r="O966" t="e">
        <f>FIND("HAM", E966)</f>
        <v>#VALUE!</v>
      </c>
      <c r="P966" t="e">
        <f>SEARCH("millennial", E966)</f>
        <v>#VALUE!</v>
      </c>
      <c r="Q966" t="e">
        <f>SEARCH("lingkungan", E966)</f>
        <v>#VALUE!</v>
      </c>
      <c r="R966" t="e">
        <f>SEARCH("asasi", E966)</f>
        <v>#VALUE!</v>
      </c>
      <c r="S966" t="e">
        <f t="shared" si="25"/>
        <v>#VALUE!</v>
      </c>
      <c r="T966">
        <f>COUNTIF(E966, "*212*")</f>
        <v>0</v>
      </c>
    </row>
    <row r="967" spans="1:20" ht="43.2" hidden="1" x14ac:dyDescent="0.3">
      <c r="A967" s="2" t="s">
        <v>3325</v>
      </c>
      <c r="B967" s="2" t="s">
        <v>3276</v>
      </c>
      <c r="C967" s="2" t="s">
        <v>3752</v>
      </c>
      <c r="D967" s="2" t="s">
        <v>4661</v>
      </c>
      <c r="E967" s="1" t="s">
        <v>1456</v>
      </c>
      <c r="F967" s="1">
        <f>COUNTIF(E967, "*#*")</f>
        <v>0</v>
      </c>
      <c r="G967" s="1" t="e">
        <f>FIND("#", E967)</f>
        <v>#VALUE!</v>
      </c>
      <c r="I967" s="1">
        <f>COUNTIF(E967, "*RT*")</f>
        <v>1</v>
      </c>
      <c r="J967" s="1" t="e">
        <f>FIND("RT",E967)</f>
        <v>#VALUE!</v>
      </c>
      <c r="K967">
        <v>48</v>
      </c>
      <c r="L967">
        <v>33</v>
      </c>
      <c r="M967">
        <f>COUNTIF(E967, "*Jokowi*")</f>
        <v>0</v>
      </c>
      <c r="N967">
        <f>COUNTIF(E967, "*perempuan*")</f>
        <v>0</v>
      </c>
      <c r="O967" t="e">
        <f>FIND("HAM", E967)</f>
        <v>#VALUE!</v>
      </c>
      <c r="P967" t="e">
        <f>SEARCH("millennial", E967)</f>
        <v>#VALUE!</v>
      </c>
      <c r="Q967" t="e">
        <f>SEARCH("lingkungan", E967)</f>
        <v>#VALUE!</v>
      </c>
      <c r="R967" t="e">
        <f>SEARCH("asasi", E967)</f>
        <v>#VALUE!</v>
      </c>
      <c r="S967" t="e">
        <f t="shared" si="25"/>
        <v>#VALUE!</v>
      </c>
      <c r="T967">
        <f>COUNTIF(E967, "*212*")</f>
        <v>0</v>
      </c>
    </row>
    <row r="968" spans="1:20" ht="43.2" hidden="1" x14ac:dyDescent="0.3">
      <c r="A968" s="2" t="s">
        <v>3298</v>
      </c>
      <c r="B968" s="2" t="s">
        <v>3485</v>
      </c>
      <c r="C968" s="2" t="s">
        <v>3752</v>
      </c>
      <c r="D968" s="2" t="s">
        <v>4926</v>
      </c>
      <c r="E968" s="1" t="s">
        <v>1728</v>
      </c>
      <c r="F968" s="1">
        <f>COUNTIF(E968, "*#*")</f>
        <v>0</v>
      </c>
      <c r="G968" s="1" t="e">
        <f>FIND("#", E968)</f>
        <v>#VALUE!</v>
      </c>
      <c r="I968" s="1">
        <f>COUNTIF(E968, "*RT*")</f>
        <v>0</v>
      </c>
      <c r="K968">
        <v>48</v>
      </c>
      <c r="L968">
        <v>16</v>
      </c>
      <c r="M968">
        <f>COUNTIF(E968, "*Jokowi*")</f>
        <v>0</v>
      </c>
      <c r="N968">
        <f>COUNTIF(E968, "*perempuan*")</f>
        <v>0</v>
      </c>
      <c r="O968" t="e">
        <f>FIND("HAM", E968)</f>
        <v>#VALUE!</v>
      </c>
      <c r="P968" t="e">
        <f>SEARCH("millennial", E968)</f>
        <v>#VALUE!</v>
      </c>
      <c r="Q968" t="e">
        <f>SEARCH("lingkungan", E968)</f>
        <v>#VALUE!</v>
      </c>
      <c r="R968" t="e">
        <f>SEARCH("asasi", E968)</f>
        <v>#VALUE!</v>
      </c>
      <c r="S968" t="e">
        <f t="shared" si="25"/>
        <v>#VALUE!</v>
      </c>
      <c r="T968">
        <f>COUNTIF(E968, "*212*")</f>
        <v>0</v>
      </c>
    </row>
    <row r="969" spans="1:20" ht="43.2" hidden="1" x14ac:dyDescent="0.3">
      <c r="A969" s="2" t="s">
        <v>3325</v>
      </c>
      <c r="B969" s="2" t="s">
        <v>3485</v>
      </c>
      <c r="C969" s="2" t="s">
        <v>3752</v>
      </c>
      <c r="D969" s="2" t="s">
        <v>4987</v>
      </c>
      <c r="E969" s="1" t="s">
        <v>1795</v>
      </c>
      <c r="F969" s="1">
        <f>COUNTIF(E969, "*#*")</f>
        <v>0</v>
      </c>
      <c r="G969" s="1" t="e">
        <f>FIND("#", E969)</f>
        <v>#VALUE!</v>
      </c>
      <c r="I969" s="1">
        <f>COUNTIF(E969, "*RT*")</f>
        <v>0</v>
      </c>
      <c r="K969">
        <v>48</v>
      </c>
      <c r="L969">
        <v>16</v>
      </c>
      <c r="M969">
        <f>COUNTIF(E969, "*Jokowi*")</f>
        <v>0</v>
      </c>
      <c r="N969">
        <f>COUNTIF(E969, "*perempuan*")</f>
        <v>0</v>
      </c>
      <c r="O969" t="e">
        <f>FIND("HAM", E969)</f>
        <v>#VALUE!</v>
      </c>
      <c r="P969" t="e">
        <f>SEARCH("millennial", E969)</f>
        <v>#VALUE!</v>
      </c>
      <c r="Q969" t="e">
        <f>SEARCH("lingkungan", E969)</f>
        <v>#VALUE!</v>
      </c>
      <c r="R969" t="e">
        <f>SEARCH("asasi", E969)</f>
        <v>#VALUE!</v>
      </c>
      <c r="S969" t="e">
        <f t="shared" si="25"/>
        <v>#VALUE!</v>
      </c>
      <c r="T969">
        <f>COUNTIF(E969, "*212*")</f>
        <v>0</v>
      </c>
    </row>
    <row r="970" spans="1:20" ht="43.2" hidden="1" x14ac:dyDescent="0.3">
      <c r="A970" s="2" t="s">
        <v>3325</v>
      </c>
      <c r="B970" s="2" t="s">
        <v>3485</v>
      </c>
      <c r="C970" s="2" t="s">
        <v>3752</v>
      </c>
      <c r="D970" s="2" t="s">
        <v>5050</v>
      </c>
      <c r="E970" s="1" t="s">
        <v>1864</v>
      </c>
      <c r="F970" s="1">
        <f>COUNTIF(E970, "*#*")</f>
        <v>0</v>
      </c>
      <c r="G970" s="1" t="e">
        <f>FIND("#", E970)</f>
        <v>#VALUE!</v>
      </c>
      <c r="I970" s="1">
        <f>COUNTIF(E970, "*RT*")</f>
        <v>0</v>
      </c>
      <c r="K970">
        <v>48</v>
      </c>
      <c r="L970">
        <v>16</v>
      </c>
      <c r="M970">
        <f>COUNTIF(E970, "*Jokowi*")</f>
        <v>0</v>
      </c>
      <c r="N970">
        <f>COUNTIF(E970, "*perempuan*")</f>
        <v>0</v>
      </c>
      <c r="O970" t="e">
        <f>FIND("HAM", E970)</f>
        <v>#VALUE!</v>
      </c>
      <c r="P970" t="e">
        <f>SEARCH("millennial", E970)</f>
        <v>#VALUE!</v>
      </c>
      <c r="Q970" t="e">
        <f>SEARCH("lingkungan", E970)</f>
        <v>#VALUE!</v>
      </c>
      <c r="R970" t="e">
        <f>SEARCH("asasi", E970)</f>
        <v>#VALUE!</v>
      </c>
      <c r="S970" t="e">
        <f t="shared" si="25"/>
        <v>#VALUE!</v>
      </c>
      <c r="T970">
        <f>COUNTIF(E970, "*212*")</f>
        <v>0</v>
      </c>
    </row>
    <row r="971" spans="1:20" ht="43.2" hidden="1" x14ac:dyDescent="0.3">
      <c r="A971" s="2" t="s">
        <v>3193</v>
      </c>
      <c r="B971" s="2" t="s">
        <v>3485</v>
      </c>
      <c r="C971" s="2" t="s">
        <v>3752</v>
      </c>
      <c r="D971" s="2" t="s">
        <v>5283</v>
      </c>
      <c r="E971" s="1" t="s">
        <v>2115</v>
      </c>
      <c r="F971" s="1">
        <f>COUNTIF(E971, "*#*")</f>
        <v>0</v>
      </c>
      <c r="G971" s="1" t="e">
        <f>FIND("#", E971)</f>
        <v>#VALUE!</v>
      </c>
      <c r="I971" s="1">
        <f>COUNTIF(E971, "*RT*")</f>
        <v>0</v>
      </c>
      <c r="K971">
        <v>48</v>
      </c>
      <c r="L971">
        <v>7</v>
      </c>
      <c r="M971">
        <f>COUNTIF(E971, "*Jokowi*")</f>
        <v>0</v>
      </c>
      <c r="N971">
        <f>COUNTIF(E971, "*perempuan*")</f>
        <v>0</v>
      </c>
      <c r="O971" t="e">
        <f>FIND("HAM", E971)</f>
        <v>#VALUE!</v>
      </c>
      <c r="P971" t="e">
        <f>SEARCH("millennial", E971)</f>
        <v>#VALUE!</v>
      </c>
      <c r="Q971" t="e">
        <f>SEARCH("lingkungan", E971)</f>
        <v>#VALUE!</v>
      </c>
      <c r="R971" t="e">
        <f>SEARCH("asasi", E971)</f>
        <v>#VALUE!</v>
      </c>
      <c r="S971" t="e">
        <f t="shared" si="25"/>
        <v>#VALUE!</v>
      </c>
      <c r="T971">
        <f>COUNTIF(E971, "*212*")</f>
        <v>0</v>
      </c>
    </row>
    <row r="972" spans="1:20" ht="57.6" hidden="1" x14ac:dyDescent="0.3">
      <c r="A972" s="2" t="s">
        <v>3265</v>
      </c>
      <c r="B972" s="2" t="s">
        <v>3485</v>
      </c>
      <c r="C972" s="2" t="s">
        <v>3752</v>
      </c>
      <c r="D972" s="2" t="s">
        <v>5399</v>
      </c>
      <c r="E972" s="1" t="s">
        <v>2239</v>
      </c>
      <c r="F972" s="1">
        <f>COUNTIF(E972, "*#*")</f>
        <v>0</v>
      </c>
      <c r="G972" s="1" t="e">
        <f>FIND("#", E972)</f>
        <v>#VALUE!</v>
      </c>
      <c r="I972" s="1">
        <f>COUNTIF(E972, "*RT*")</f>
        <v>0</v>
      </c>
      <c r="K972">
        <v>48</v>
      </c>
      <c r="L972">
        <v>22</v>
      </c>
      <c r="M972">
        <f>COUNTIF(E972, "*Jokowi*")</f>
        <v>0</v>
      </c>
      <c r="N972">
        <f>COUNTIF(E972, "*perempuan*")</f>
        <v>0</v>
      </c>
      <c r="O972" t="e">
        <f>FIND("HAM", E972)</f>
        <v>#VALUE!</v>
      </c>
      <c r="P972" t="e">
        <f>SEARCH("millennial", E972)</f>
        <v>#VALUE!</v>
      </c>
      <c r="Q972" t="e">
        <f>SEARCH("lingkungan", E972)</f>
        <v>#VALUE!</v>
      </c>
      <c r="R972" t="e">
        <f>SEARCH("asasi", E972)</f>
        <v>#VALUE!</v>
      </c>
      <c r="S972" t="e">
        <f t="shared" si="25"/>
        <v>#VALUE!</v>
      </c>
      <c r="T972">
        <f>COUNTIF(E972, "*212*")</f>
        <v>0</v>
      </c>
    </row>
    <row r="973" spans="1:20" ht="43.2" hidden="1" x14ac:dyDescent="0.3">
      <c r="A973" s="2" t="s">
        <v>3263</v>
      </c>
      <c r="B973" s="2" t="s">
        <v>3285</v>
      </c>
      <c r="C973" s="2" t="s">
        <v>5415</v>
      </c>
      <c r="D973" s="2" t="s">
        <v>5769</v>
      </c>
      <c r="E973" s="1" t="s">
        <v>2648</v>
      </c>
      <c r="F973" s="1">
        <f>COUNTIF(E973, "*#*")</f>
        <v>0</v>
      </c>
      <c r="G973" s="1" t="e">
        <f>FIND("#", E973)</f>
        <v>#VALUE!</v>
      </c>
      <c r="I973" s="1">
        <f>COUNTIF(E973, "*RT*")</f>
        <v>0</v>
      </c>
      <c r="K973">
        <v>48</v>
      </c>
      <c r="L973">
        <v>6</v>
      </c>
      <c r="M973">
        <f>COUNTIF(E973, "*Jokowi*")</f>
        <v>0</v>
      </c>
      <c r="N973">
        <f>COUNTIF(E973, "*perempuan*")</f>
        <v>0</v>
      </c>
      <c r="O973" t="e">
        <f>FIND("HAM", E973)</f>
        <v>#VALUE!</v>
      </c>
      <c r="P973" t="e">
        <f>SEARCH("millennial", E973)</f>
        <v>#VALUE!</v>
      </c>
      <c r="Q973" t="e">
        <f>SEARCH("lingkungan", E973)</f>
        <v>#VALUE!</v>
      </c>
      <c r="R973" t="e">
        <f>SEARCH("asasi", E973)</f>
        <v>#VALUE!</v>
      </c>
      <c r="S973" t="e">
        <f t="shared" si="25"/>
        <v>#VALUE!</v>
      </c>
      <c r="T973">
        <f>COUNTIF(E973, "*212*")</f>
        <v>0</v>
      </c>
    </row>
    <row r="974" spans="1:20" ht="57.6" hidden="1" x14ac:dyDescent="0.3">
      <c r="A974" s="2" t="s">
        <v>3238</v>
      </c>
      <c r="B974" s="2" t="s">
        <v>3257</v>
      </c>
      <c r="C974" s="2" t="s">
        <v>3687</v>
      </c>
      <c r="D974" s="2" t="s">
        <v>3695</v>
      </c>
      <c r="E974" s="1" t="s">
        <v>471</v>
      </c>
      <c r="F974" s="1">
        <f>COUNTIF(E974, "*#*")</f>
        <v>0</v>
      </c>
      <c r="G974" s="1" t="e">
        <f>FIND("#", E974)</f>
        <v>#VALUE!</v>
      </c>
      <c r="I974" s="1">
        <f>COUNTIF(E974, "*RT*")</f>
        <v>0</v>
      </c>
      <c r="K974">
        <v>47</v>
      </c>
      <c r="L974">
        <v>230</v>
      </c>
      <c r="M974">
        <f>COUNTIF(E974, "*Jokowi*")</f>
        <v>0</v>
      </c>
      <c r="N974">
        <f>COUNTIF(E974, "*perempuan*")</f>
        <v>0</v>
      </c>
      <c r="O974" t="e">
        <f>FIND("HAM", E974)</f>
        <v>#VALUE!</v>
      </c>
      <c r="P974" t="e">
        <f>SEARCH("millennial", E974)</f>
        <v>#VALUE!</v>
      </c>
      <c r="Q974" t="e">
        <f>SEARCH("lingkungan", E974)</f>
        <v>#VALUE!</v>
      </c>
      <c r="R974" t="e">
        <f>SEARCH("asasi", E974)</f>
        <v>#VALUE!</v>
      </c>
      <c r="S974">
        <f t="shared" si="25"/>
        <v>43</v>
      </c>
      <c r="T974">
        <f>COUNTIF(E974, "*212*")</f>
        <v>0</v>
      </c>
    </row>
    <row r="975" spans="1:20" ht="43.2" hidden="1" x14ac:dyDescent="0.3">
      <c r="A975" s="2" t="s">
        <v>3221</v>
      </c>
      <c r="B975" s="2" t="s">
        <v>3265</v>
      </c>
      <c r="C975" s="2" t="s">
        <v>3752</v>
      </c>
      <c r="D975" s="2" t="s">
        <v>4393</v>
      </c>
      <c r="E975" s="1" t="s">
        <v>1179</v>
      </c>
      <c r="F975" s="1">
        <f>COUNTIF(E975, "*#*")</f>
        <v>0</v>
      </c>
      <c r="G975" s="1" t="e">
        <f>FIND("#", E975)</f>
        <v>#VALUE!</v>
      </c>
      <c r="I975" s="1">
        <f>COUNTIF(E975, "*RT*")</f>
        <v>0</v>
      </c>
      <c r="K975">
        <v>47</v>
      </c>
      <c r="L975">
        <v>21</v>
      </c>
      <c r="M975">
        <f>COUNTIF(E975, "*Jokowi*")</f>
        <v>0</v>
      </c>
      <c r="N975">
        <f>COUNTIF(E975, "*perempuan*")</f>
        <v>0</v>
      </c>
      <c r="O975" t="e">
        <f>FIND("HAM", E975)</f>
        <v>#VALUE!</v>
      </c>
      <c r="P975" t="e">
        <f>SEARCH("millennial", E975)</f>
        <v>#VALUE!</v>
      </c>
      <c r="Q975" t="e">
        <f>SEARCH("lingkungan", E975)</f>
        <v>#VALUE!</v>
      </c>
      <c r="R975" t="e">
        <f>SEARCH("asasi", E975)</f>
        <v>#VALUE!</v>
      </c>
      <c r="S975" t="e">
        <f t="shared" si="25"/>
        <v>#VALUE!</v>
      </c>
      <c r="T975">
        <f>COUNTIF(E975, "*212*")</f>
        <v>0</v>
      </c>
    </row>
    <row r="976" spans="1:20" ht="43.2" hidden="1" x14ac:dyDescent="0.3">
      <c r="A976" s="2" t="s">
        <v>3361</v>
      </c>
      <c r="B976" s="2" t="s">
        <v>3265</v>
      </c>
      <c r="C976" s="2" t="s">
        <v>3752</v>
      </c>
      <c r="D976" s="2" t="s">
        <v>4460</v>
      </c>
      <c r="E976" s="1" t="s">
        <v>1249</v>
      </c>
      <c r="F976" s="1">
        <f>COUNTIF(E976, "*#*")</f>
        <v>0</v>
      </c>
      <c r="G976" s="1" t="e">
        <f>FIND("#", E976)</f>
        <v>#VALUE!</v>
      </c>
      <c r="I976" s="1">
        <f>COUNTIF(E976, "*RT*")</f>
        <v>0</v>
      </c>
      <c r="K976">
        <v>47</v>
      </c>
      <c r="L976">
        <v>22</v>
      </c>
      <c r="M976">
        <f>COUNTIF(E976, "*Jokowi*")</f>
        <v>0</v>
      </c>
      <c r="N976">
        <f>COUNTIF(E976, "*perempuan*")</f>
        <v>0</v>
      </c>
      <c r="O976" t="e">
        <f>FIND("HAM", E976)</f>
        <v>#VALUE!</v>
      </c>
      <c r="P976" t="e">
        <f>SEARCH("millennial", E976)</f>
        <v>#VALUE!</v>
      </c>
      <c r="Q976" t="e">
        <f>SEARCH("lingkungan", E976)</f>
        <v>#VALUE!</v>
      </c>
      <c r="R976" t="e">
        <f>SEARCH("asasi", E976)</f>
        <v>#VALUE!</v>
      </c>
      <c r="S976" t="e">
        <f t="shared" si="25"/>
        <v>#VALUE!</v>
      </c>
      <c r="T976">
        <f>COUNTIF(E976, "*212*")</f>
        <v>0</v>
      </c>
    </row>
    <row r="977" spans="1:20" ht="43.2" hidden="1" x14ac:dyDescent="0.3">
      <c r="A977" s="2" t="s">
        <v>3221</v>
      </c>
      <c r="B977" s="2" t="s">
        <v>3276</v>
      </c>
      <c r="C977" s="2" t="s">
        <v>3752</v>
      </c>
      <c r="D977" s="2" t="s">
        <v>4619</v>
      </c>
      <c r="E977" s="1" t="s">
        <v>1413</v>
      </c>
      <c r="F977" s="1">
        <f>COUNTIF(E977, "*#*")</f>
        <v>0</v>
      </c>
      <c r="G977" s="1" t="e">
        <f>FIND("#", E977)</f>
        <v>#VALUE!</v>
      </c>
      <c r="I977" s="1">
        <f>COUNTIF(E977, "*RT*")</f>
        <v>0</v>
      </c>
      <c r="K977">
        <v>47</v>
      </c>
      <c r="L977">
        <v>15</v>
      </c>
      <c r="M977">
        <f>COUNTIF(E977, "*Jokowi*")</f>
        <v>0</v>
      </c>
      <c r="N977">
        <f>COUNTIF(E977, "*perempuan*")</f>
        <v>0</v>
      </c>
      <c r="O977" t="e">
        <f>FIND("HAM", E977)</f>
        <v>#VALUE!</v>
      </c>
      <c r="P977" t="e">
        <f>SEARCH("millennial", E977)</f>
        <v>#VALUE!</v>
      </c>
      <c r="Q977" t="e">
        <f>SEARCH("lingkungan", E977)</f>
        <v>#VALUE!</v>
      </c>
      <c r="R977" t="e">
        <f>SEARCH("asasi", E977)</f>
        <v>#VALUE!</v>
      </c>
      <c r="S977" t="e">
        <f t="shared" si="25"/>
        <v>#VALUE!</v>
      </c>
      <c r="T977">
        <f>COUNTIF(E977, "*212*")</f>
        <v>0</v>
      </c>
    </row>
    <row r="978" spans="1:20" ht="43.2" hidden="1" x14ac:dyDescent="0.3">
      <c r="A978" s="2" t="s">
        <v>3325</v>
      </c>
      <c r="B978" s="2" t="s">
        <v>3485</v>
      </c>
      <c r="C978" s="2" t="s">
        <v>3752</v>
      </c>
      <c r="D978" s="2" t="s">
        <v>4990</v>
      </c>
      <c r="E978" s="1" t="s">
        <v>1798</v>
      </c>
      <c r="F978" s="1">
        <f>COUNTIF(E978, "*#*")</f>
        <v>0</v>
      </c>
      <c r="G978" s="1" t="e">
        <f>FIND("#", E978)</f>
        <v>#VALUE!</v>
      </c>
      <c r="I978" s="1">
        <f>COUNTIF(E978, "*RT*")</f>
        <v>0</v>
      </c>
      <c r="K978">
        <v>47</v>
      </c>
      <c r="L978">
        <v>13</v>
      </c>
      <c r="M978">
        <f>COUNTIF(E978, "*Jokowi*")</f>
        <v>0</v>
      </c>
      <c r="N978">
        <f>COUNTIF(E978, "*perempuan*")</f>
        <v>0</v>
      </c>
      <c r="O978" t="e">
        <f>FIND("HAM", E978)</f>
        <v>#VALUE!</v>
      </c>
      <c r="P978" t="e">
        <f>SEARCH("millennial", E978)</f>
        <v>#VALUE!</v>
      </c>
      <c r="Q978" t="e">
        <f>SEARCH("lingkungan", E978)</f>
        <v>#VALUE!</v>
      </c>
      <c r="R978" t="e">
        <f>SEARCH("asasi", E978)</f>
        <v>#VALUE!</v>
      </c>
      <c r="S978" t="e">
        <f t="shared" si="25"/>
        <v>#VALUE!</v>
      </c>
      <c r="T978">
        <f>COUNTIF(E978, "*212*")</f>
        <v>0</v>
      </c>
    </row>
    <row r="979" spans="1:20" ht="57.6" hidden="1" x14ac:dyDescent="0.3">
      <c r="A979" s="2" t="s">
        <v>3400</v>
      </c>
      <c r="B979" s="2" t="s">
        <v>3485</v>
      </c>
      <c r="C979" s="2" t="s">
        <v>3752</v>
      </c>
      <c r="D979" s="2" t="s">
        <v>5078</v>
      </c>
      <c r="E979" s="1" t="s">
        <v>1893</v>
      </c>
      <c r="F979" s="1">
        <f>COUNTIF(E979, "*#*")</f>
        <v>0</v>
      </c>
      <c r="G979" s="1" t="e">
        <f>FIND("#", E979)</f>
        <v>#VALUE!</v>
      </c>
      <c r="I979" s="1">
        <f>COUNTIF(E979, "*RT*")</f>
        <v>0</v>
      </c>
      <c r="K979">
        <v>47</v>
      </c>
      <c r="L979">
        <v>18</v>
      </c>
      <c r="M979">
        <f>COUNTIF(E979, "*Jokowi*")</f>
        <v>0</v>
      </c>
      <c r="N979">
        <f>COUNTIF(E979, "*perempuan*")</f>
        <v>0</v>
      </c>
      <c r="O979" t="e">
        <f>FIND("HAM", E979)</f>
        <v>#VALUE!</v>
      </c>
      <c r="P979" t="e">
        <f>SEARCH("millennial", E979)</f>
        <v>#VALUE!</v>
      </c>
      <c r="Q979" t="e">
        <f>SEARCH("lingkungan", E979)</f>
        <v>#VALUE!</v>
      </c>
      <c r="R979" t="e">
        <f>SEARCH("asasi", E979)</f>
        <v>#VALUE!</v>
      </c>
      <c r="S979" t="e">
        <f t="shared" si="25"/>
        <v>#VALUE!</v>
      </c>
      <c r="T979">
        <f>COUNTIF(E979, "*212*")</f>
        <v>0</v>
      </c>
    </row>
    <row r="980" spans="1:20" ht="43.2" hidden="1" x14ac:dyDescent="0.3">
      <c r="A980" s="2" t="s">
        <v>3518</v>
      </c>
      <c r="B980" s="2" t="s">
        <v>3485</v>
      </c>
      <c r="C980" s="2" t="s">
        <v>3752</v>
      </c>
      <c r="D980" s="2" t="s">
        <v>5172</v>
      </c>
      <c r="E980" s="1" t="s">
        <v>1997</v>
      </c>
      <c r="F980" s="1">
        <f>COUNTIF(E980, "*#*")</f>
        <v>0</v>
      </c>
      <c r="G980" s="1" t="e">
        <f>FIND("#", E980)</f>
        <v>#VALUE!</v>
      </c>
      <c r="I980" s="1">
        <f>COUNTIF(E980, "*RT*")</f>
        <v>0</v>
      </c>
      <c r="K980">
        <v>47</v>
      </c>
      <c r="L980">
        <v>18</v>
      </c>
      <c r="M980">
        <f>COUNTIF(E980, "*Jokowi*")</f>
        <v>0</v>
      </c>
      <c r="N980">
        <f>COUNTIF(E980, "*perempuan*")</f>
        <v>0</v>
      </c>
      <c r="O980" t="e">
        <f>FIND("HAM", E980)</f>
        <v>#VALUE!</v>
      </c>
      <c r="P980" t="e">
        <f>SEARCH("millennial", E980)</f>
        <v>#VALUE!</v>
      </c>
      <c r="Q980" t="e">
        <f>SEARCH("lingkungan", E980)</f>
        <v>#VALUE!</v>
      </c>
      <c r="R980" t="e">
        <f>SEARCH("asasi", E980)</f>
        <v>#VALUE!</v>
      </c>
      <c r="S980" t="e">
        <f t="shared" si="25"/>
        <v>#VALUE!</v>
      </c>
      <c r="T980">
        <f>COUNTIF(E980, "*212*")</f>
        <v>0</v>
      </c>
    </row>
    <row r="981" spans="1:20" ht="57.6" hidden="1" x14ac:dyDescent="0.3">
      <c r="A981" s="2" t="s">
        <v>3193</v>
      </c>
      <c r="B981" s="2" t="s">
        <v>3485</v>
      </c>
      <c r="C981" s="2" t="s">
        <v>3752</v>
      </c>
      <c r="D981" s="2" t="s">
        <v>5272</v>
      </c>
      <c r="E981" s="1" t="s">
        <v>2104</v>
      </c>
      <c r="F981" s="1">
        <f>COUNTIF(E981, "*#*")</f>
        <v>0</v>
      </c>
      <c r="G981" s="1" t="e">
        <f>FIND("#", E981)</f>
        <v>#VALUE!</v>
      </c>
      <c r="I981" s="1">
        <f>COUNTIF(E981, "*RT*")</f>
        <v>0</v>
      </c>
      <c r="K981">
        <v>47</v>
      </c>
      <c r="L981">
        <v>12</v>
      </c>
      <c r="M981">
        <f>COUNTIF(E981, "*Jokowi*")</f>
        <v>0</v>
      </c>
      <c r="N981">
        <f>COUNTIF(E981, "*perempuan*")</f>
        <v>0</v>
      </c>
      <c r="O981" t="e">
        <f>FIND("HAM", E981)</f>
        <v>#VALUE!</v>
      </c>
      <c r="P981" t="e">
        <f>SEARCH("millennial", E981)</f>
        <v>#VALUE!</v>
      </c>
      <c r="Q981" t="e">
        <f>SEARCH("lingkungan", E981)</f>
        <v>#VALUE!</v>
      </c>
      <c r="R981" t="e">
        <f>SEARCH("asasi", E981)</f>
        <v>#VALUE!</v>
      </c>
      <c r="S981" t="e">
        <f t="shared" si="25"/>
        <v>#VALUE!</v>
      </c>
      <c r="T981">
        <f>COUNTIF(E981, "*212*")</f>
        <v>0</v>
      </c>
    </row>
    <row r="982" spans="1:20" ht="43.2" hidden="1" x14ac:dyDescent="0.3">
      <c r="A982" s="2" t="s">
        <v>3285</v>
      </c>
      <c r="B982" s="2" t="s">
        <v>3485</v>
      </c>
      <c r="C982" s="2" t="s">
        <v>3752</v>
      </c>
      <c r="D982" s="2" t="s">
        <v>5300</v>
      </c>
      <c r="E982" s="1" t="s">
        <v>2132</v>
      </c>
      <c r="F982" s="1">
        <f>COUNTIF(E982, "*#*")</f>
        <v>0</v>
      </c>
      <c r="G982" s="1" t="e">
        <f>FIND("#", E982)</f>
        <v>#VALUE!</v>
      </c>
      <c r="I982" s="1">
        <f>COUNTIF(E982, "*RT*")</f>
        <v>0</v>
      </c>
      <c r="K982">
        <v>47</v>
      </c>
      <c r="L982">
        <v>21</v>
      </c>
      <c r="M982">
        <f>COUNTIF(E982, "*Jokowi*")</f>
        <v>0</v>
      </c>
      <c r="N982">
        <f>COUNTIF(E982, "*perempuan*")</f>
        <v>0</v>
      </c>
      <c r="O982" t="e">
        <f>FIND("HAM", E982)</f>
        <v>#VALUE!</v>
      </c>
      <c r="P982" t="e">
        <f>SEARCH("millennial", E982)</f>
        <v>#VALUE!</v>
      </c>
      <c r="Q982" t="e">
        <f>SEARCH("lingkungan", E982)</f>
        <v>#VALUE!</v>
      </c>
      <c r="R982" t="e">
        <f>SEARCH("asasi", E982)</f>
        <v>#VALUE!</v>
      </c>
      <c r="S982" t="e">
        <f t="shared" si="25"/>
        <v>#VALUE!</v>
      </c>
      <c r="T982">
        <f>COUNTIF(E982, "*212*")</f>
        <v>0</v>
      </c>
    </row>
    <row r="983" spans="1:20" ht="57.6" hidden="1" x14ac:dyDescent="0.3">
      <c r="A983" s="2" t="s">
        <v>3238</v>
      </c>
      <c r="B983" s="2" t="s">
        <v>3193</v>
      </c>
      <c r="C983" s="2" t="s">
        <v>5415</v>
      </c>
      <c r="D983" s="2" t="s">
        <v>5460</v>
      </c>
      <c r="E983" s="1" t="s">
        <v>2310</v>
      </c>
      <c r="F983" s="1">
        <f>COUNTIF(E983, "*#*")</f>
        <v>0</v>
      </c>
      <c r="G983" s="1" t="e">
        <f>FIND("#", E983)</f>
        <v>#VALUE!</v>
      </c>
      <c r="I983" s="1">
        <f>COUNTIF(E983, "*RT*")</f>
        <v>0</v>
      </c>
      <c r="K983">
        <v>47</v>
      </c>
      <c r="L983">
        <v>6</v>
      </c>
      <c r="M983">
        <f>COUNTIF(E983, "*Jokowi*")</f>
        <v>0</v>
      </c>
      <c r="N983">
        <f>COUNTIF(E983, "*perempuan*")</f>
        <v>0</v>
      </c>
      <c r="O983" t="e">
        <f>FIND("HAM", E983)</f>
        <v>#VALUE!</v>
      </c>
      <c r="P983" t="e">
        <f>SEARCH("millennial", E983)</f>
        <v>#VALUE!</v>
      </c>
      <c r="Q983" t="e">
        <f>SEARCH("lingkungan", E983)</f>
        <v>#VALUE!</v>
      </c>
      <c r="R983" t="e">
        <f>SEARCH("asasi", E983)</f>
        <v>#VALUE!</v>
      </c>
      <c r="S983" t="e">
        <f t="shared" si="25"/>
        <v>#VALUE!</v>
      </c>
      <c r="T983">
        <f>COUNTIF(E983, "*212*")</f>
        <v>0</v>
      </c>
    </row>
    <row r="984" spans="1:20" ht="57.6" hidden="1" x14ac:dyDescent="0.3">
      <c r="A984" s="2" t="s">
        <v>3285</v>
      </c>
      <c r="B984" s="2" t="s">
        <v>3333</v>
      </c>
      <c r="C984" s="2" t="s">
        <v>5415</v>
      </c>
      <c r="D984" s="2" t="s">
        <v>5248</v>
      </c>
      <c r="E984" s="1" t="s">
        <v>2818</v>
      </c>
      <c r="F984" s="1">
        <f>COUNTIF(E984, "*#*")</f>
        <v>0</v>
      </c>
      <c r="G984" s="1" t="e">
        <f>FIND("#", E984)</f>
        <v>#VALUE!</v>
      </c>
      <c r="I984" s="1">
        <f>COUNTIF(E984, "*RT*")</f>
        <v>0</v>
      </c>
      <c r="K984">
        <v>47</v>
      </c>
      <c r="L984">
        <v>38</v>
      </c>
      <c r="M984">
        <f>COUNTIF(E984, "*Jokowi*")</f>
        <v>0</v>
      </c>
      <c r="N984">
        <f>COUNTIF(E984, "*perempuan*")</f>
        <v>0</v>
      </c>
      <c r="O984" t="e">
        <f>FIND("HAM", E984)</f>
        <v>#VALUE!</v>
      </c>
      <c r="P984" t="e">
        <f>SEARCH("millennial", E984)</f>
        <v>#VALUE!</v>
      </c>
      <c r="Q984" t="e">
        <f>SEARCH("lingkungan", E984)</f>
        <v>#VALUE!</v>
      </c>
      <c r="R984" t="e">
        <f>SEARCH("asasi", E984)</f>
        <v>#VALUE!</v>
      </c>
      <c r="S984" t="e">
        <f t="shared" si="25"/>
        <v>#VALUE!</v>
      </c>
      <c r="T984">
        <f>COUNTIF(E984, "*212*")</f>
        <v>0</v>
      </c>
    </row>
    <row r="985" spans="1:20" ht="43.2" hidden="1" x14ac:dyDescent="0.3">
      <c r="A985" s="2" t="s">
        <v>3437</v>
      </c>
      <c r="B985" s="2" t="s">
        <v>3252</v>
      </c>
      <c r="C985" s="2" t="s">
        <v>5415</v>
      </c>
      <c r="D985" s="2" t="s">
        <v>6212</v>
      </c>
      <c r="E985" s="1" t="s">
        <v>3140</v>
      </c>
      <c r="F985" s="1">
        <f>COUNTIF(E985, "*#*")</f>
        <v>0</v>
      </c>
      <c r="G985" s="1" t="e">
        <f>FIND("#", E985)</f>
        <v>#VALUE!</v>
      </c>
      <c r="I985" s="1">
        <f>COUNTIF(E985, "*RT*")</f>
        <v>0</v>
      </c>
      <c r="K985">
        <v>47</v>
      </c>
      <c r="L985">
        <v>8</v>
      </c>
      <c r="M985">
        <f>COUNTIF(E985, "*Jokowi*")</f>
        <v>0</v>
      </c>
      <c r="N985">
        <f>COUNTIF(E985, "*perempuan*")</f>
        <v>0</v>
      </c>
      <c r="O985" t="e">
        <f>FIND("HAM", E985)</f>
        <v>#VALUE!</v>
      </c>
      <c r="P985" t="e">
        <f>SEARCH("millennial", E985)</f>
        <v>#VALUE!</v>
      </c>
      <c r="Q985" t="e">
        <f>SEARCH("lingkungan", E985)</f>
        <v>#VALUE!</v>
      </c>
      <c r="R985" t="e">
        <f>SEARCH("asasi", E985)</f>
        <v>#VALUE!</v>
      </c>
      <c r="S985" t="e">
        <f t="shared" si="25"/>
        <v>#VALUE!</v>
      </c>
      <c r="T985">
        <f>COUNTIF(E985, "*212*")</f>
        <v>0</v>
      </c>
    </row>
    <row r="986" spans="1:20" ht="43.2" hidden="1" x14ac:dyDescent="0.3">
      <c r="A986" s="2" t="s">
        <v>3437</v>
      </c>
      <c r="B986" s="2" t="s">
        <v>3263</v>
      </c>
      <c r="C986" s="2" t="s">
        <v>3752</v>
      </c>
      <c r="D986" s="2" t="s">
        <v>4206</v>
      </c>
      <c r="E986" s="1" t="s">
        <v>986</v>
      </c>
      <c r="F986" s="1">
        <f>COUNTIF(E986, "*#*")</f>
        <v>0</v>
      </c>
      <c r="G986" s="1" t="e">
        <f>FIND("#", E986)</f>
        <v>#VALUE!</v>
      </c>
      <c r="I986" s="1">
        <f>COUNTIF(E986, "*RT*")</f>
        <v>0</v>
      </c>
      <c r="K986">
        <v>46</v>
      </c>
      <c r="L986">
        <v>38</v>
      </c>
      <c r="M986">
        <f>COUNTIF(E986, "*Jokowi*")</f>
        <v>0</v>
      </c>
      <c r="N986">
        <f>COUNTIF(E986, "*perempuan*")</f>
        <v>0</v>
      </c>
      <c r="O986" t="e">
        <f>FIND("HAM", E986)</f>
        <v>#VALUE!</v>
      </c>
      <c r="P986" t="e">
        <f>SEARCH("millennial", E986)</f>
        <v>#VALUE!</v>
      </c>
      <c r="Q986" t="e">
        <f>SEARCH("lingkungan", E986)</f>
        <v>#VALUE!</v>
      </c>
      <c r="R986" t="e">
        <f>SEARCH("asasi", E986)</f>
        <v>#VALUE!</v>
      </c>
      <c r="S986" t="e">
        <f t="shared" si="25"/>
        <v>#VALUE!</v>
      </c>
      <c r="T986">
        <f>COUNTIF(E986, "*212*")</f>
        <v>0</v>
      </c>
    </row>
    <row r="987" spans="1:20" ht="43.2" hidden="1" x14ac:dyDescent="0.3">
      <c r="A987" s="2" t="s">
        <v>3290</v>
      </c>
      <c r="B987" s="2" t="s">
        <v>3265</v>
      </c>
      <c r="C987" s="2" t="s">
        <v>3752</v>
      </c>
      <c r="D987" s="2" t="s">
        <v>4343</v>
      </c>
      <c r="E987" s="1" t="s">
        <v>1128</v>
      </c>
      <c r="F987" s="1">
        <f>COUNTIF(E987, "*#*")</f>
        <v>0</v>
      </c>
      <c r="G987" s="1" t="e">
        <f>FIND("#", E987)</f>
        <v>#VALUE!</v>
      </c>
      <c r="I987" s="1">
        <f>COUNTIF(E987, "*RT*")</f>
        <v>1</v>
      </c>
      <c r="J987" s="1" t="e">
        <f>FIND("RT",E987)</f>
        <v>#VALUE!</v>
      </c>
      <c r="K987">
        <v>46</v>
      </c>
      <c r="L987">
        <v>12</v>
      </c>
      <c r="M987">
        <f>COUNTIF(E987, "*Jokowi*")</f>
        <v>0</v>
      </c>
      <c r="N987">
        <f>COUNTIF(E987, "*perempuan*")</f>
        <v>0</v>
      </c>
      <c r="O987" t="e">
        <f>FIND("HAM", E987)</f>
        <v>#VALUE!</v>
      </c>
      <c r="P987" t="e">
        <f>SEARCH("millennial", E987)</f>
        <v>#VALUE!</v>
      </c>
      <c r="Q987" t="e">
        <f>SEARCH("lingkungan", E987)</f>
        <v>#VALUE!</v>
      </c>
      <c r="R987" t="e">
        <f>SEARCH("asasi", E987)</f>
        <v>#VALUE!</v>
      </c>
      <c r="S987" t="e">
        <f t="shared" si="25"/>
        <v>#VALUE!</v>
      </c>
      <c r="T987">
        <f>COUNTIF(E987, "*212*")</f>
        <v>0</v>
      </c>
    </row>
    <row r="988" spans="1:20" ht="57.6" hidden="1" x14ac:dyDescent="0.3">
      <c r="A988" s="2" t="s">
        <v>3290</v>
      </c>
      <c r="B988" s="2" t="s">
        <v>3265</v>
      </c>
      <c r="C988" s="2" t="s">
        <v>3752</v>
      </c>
      <c r="D988" s="2" t="s">
        <v>4350</v>
      </c>
      <c r="E988" s="1" t="s">
        <v>1135</v>
      </c>
      <c r="F988" s="1">
        <f>COUNTIF(E988, "*#*")</f>
        <v>0</v>
      </c>
      <c r="G988" s="1" t="e">
        <f>FIND("#", E988)</f>
        <v>#VALUE!</v>
      </c>
      <c r="I988" s="1">
        <f>COUNTIF(E988, "*RT*")</f>
        <v>0</v>
      </c>
      <c r="K988">
        <v>46</v>
      </c>
      <c r="L988">
        <v>19</v>
      </c>
      <c r="M988">
        <f>COUNTIF(E988, "*Jokowi*")</f>
        <v>0</v>
      </c>
      <c r="N988">
        <f>COUNTIF(E988, "*perempuan*")</f>
        <v>0</v>
      </c>
      <c r="O988" t="e">
        <f>FIND("HAM", E988)</f>
        <v>#VALUE!</v>
      </c>
      <c r="P988" t="e">
        <f>SEARCH("millennial", E988)</f>
        <v>#VALUE!</v>
      </c>
      <c r="Q988" t="e">
        <f>SEARCH("lingkungan", E988)</f>
        <v>#VALUE!</v>
      </c>
      <c r="R988" t="e">
        <f>SEARCH("asasi", E988)</f>
        <v>#VALUE!</v>
      </c>
      <c r="S988" t="e">
        <f t="shared" si="25"/>
        <v>#VALUE!</v>
      </c>
      <c r="T988">
        <f>COUNTIF(E988, "*212*")</f>
        <v>0</v>
      </c>
    </row>
    <row r="989" spans="1:20" ht="43.2" hidden="1" x14ac:dyDescent="0.3">
      <c r="A989" s="2" t="s">
        <v>3298</v>
      </c>
      <c r="B989" s="2" t="s">
        <v>3265</v>
      </c>
      <c r="C989" s="2" t="s">
        <v>3752</v>
      </c>
      <c r="D989" s="2" t="s">
        <v>4356</v>
      </c>
      <c r="E989" s="1" t="s">
        <v>1141</v>
      </c>
      <c r="F989" s="1">
        <f>COUNTIF(E989, "*#*")</f>
        <v>0</v>
      </c>
      <c r="G989" s="1" t="e">
        <f>FIND("#", E989)</f>
        <v>#VALUE!</v>
      </c>
      <c r="I989" s="1">
        <f>COUNTIF(E989, "*RT*")</f>
        <v>1</v>
      </c>
      <c r="J989" s="1" t="e">
        <f>FIND("RT",E989)</f>
        <v>#VALUE!</v>
      </c>
      <c r="K989">
        <v>46</v>
      </c>
      <c r="L989">
        <v>18</v>
      </c>
      <c r="M989">
        <f>COUNTIF(E989, "*Jokowi*")</f>
        <v>0</v>
      </c>
      <c r="N989">
        <f>COUNTIF(E989, "*perempuan*")</f>
        <v>0</v>
      </c>
      <c r="O989" t="e">
        <f>FIND("HAM", E989)</f>
        <v>#VALUE!</v>
      </c>
      <c r="P989" t="e">
        <f>SEARCH("millennial", E989)</f>
        <v>#VALUE!</v>
      </c>
      <c r="Q989" t="e">
        <f>SEARCH("lingkungan", E989)</f>
        <v>#VALUE!</v>
      </c>
      <c r="R989" t="e">
        <f>SEARCH("asasi", E989)</f>
        <v>#VALUE!</v>
      </c>
      <c r="S989" t="e">
        <f t="shared" si="25"/>
        <v>#VALUE!</v>
      </c>
      <c r="T989">
        <f>COUNTIF(E989, "*212*")</f>
        <v>0</v>
      </c>
    </row>
    <row r="990" spans="1:20" ht="57.6" hidden="1" x14ac:dyDescent="0.3">
      <c r="A990" s="2" t="s">
        <v>3257</v>
      </c>
      <c r="B990" s="2" t="s">
        <v>3265</v>
      </c>
      <c r="C990" s="2" t="s">
        <v>3752</v>
      </c>
      <c r="D990" s="2" t="s">
        <v>4529</v>
      </c>
      <c r="E990" s="1" t="s">
        <v>1320</v>
      </c>
      <c r="F990" s="1">
        <f>COUNTIF(E990, "*#*")</f>
        <v>0</v>
      </c>
      <c r="G990" s="1" t="e">
        <f>FIND("#", E990)</f>
        <v>#VALUE!</v>
      </c>
      <c r="I990" s="1">
        <f>COUNTIF(E990, "*RT*")</f>
        <v>0</v>
      </c>
      <c r="K990">
        <v>46</v>
      </c>
      <c r="L990">
        <v>17</v>
      </c>
      <c r="M990">
        <f>COUNTIF(E990, "*Jokowi*")</f>
        <v>0</v>
      </c>
      <c r="N990">
        <f>COUNTIF(E990, "*perempuan*")</f>
        <v>0</v>
      </c>
      <c r="O990" t="e">
        <f>FIND("HAM", E990)</f>
        <v>#VALUE!</v>
      </c>
      <c r="P990" t="e">
        <f>SEARCH("millennial", E990)</f>
        <v>#VALUE!</v>
      </c>
      <c r="Q990" t="e">
        <f>SEARCH("lingkungan", E990)</f>
        <v>#VALUE!</v>
      </c>
      <c r="R990" t="e">
        <f>SEARCH("asasi", E990)</f>
        <v>#VALUE!</v>
      </c>
      <c r="S990" t="e">
        <f t="shared" si="25"/>
        <v>#VALUE!</v>
      </c>
      <c r="T990">
        <f>COUNTIF(E990, "*212*")</f>
        <v>0</v>
      </c>
    </row>
    <row r="991" spans="1:20" ht="57.6" hidden="1" x14ac:dyDescent="0.3">
      <c r="A991" s="2" t="s">
        <v>3325</v>
      </c>
      <c r="B991" s="2" t="s">
        <v>3485</v>
      </c>
      <c r="C991" s="2" t="s">
        <v>3752</v>
      </c>
      <c r="D991" s="2" t="s">
        <v>4983</v>
      </c>
      <c r="E991" s="1" t="s">
        <v>1791</v>
      </c>
      <c r="F991" s="1">
        <f>COUNTIF(E991, "*#*")</f>
        <v>0</v>
      </c>
      <c r="G991" s="1" t="e">
        <f>FIND("#", E991)</f>
        <v>#VALUE!</v>
      </c>
      <c r="I991" s="1">
        <f>COUNTIF(E991, "*RT*")</f>
        <v>0</v>
      </c>
      <c r="K991">
        <v>46</v>
      </c>
      <c r="L991">
        <v>13</v>
      </c>
      <c r="M991">
        <f>COUNTIF(E991, "*Jokowi*")</f>
        <v>0</v>
      </c>
      <c r="N991">
        <f>COUNTIF(E991, "*perempuan*")</f>
        <v>0</v>
      </c>
      <c r="O991" t="e">
        <f>FIND("HAM", E991)</f>
        <v>#VALUE!</v>
      </c>
      <c r="P991" t="e">
        <f>SEARCH("millennial", E991)</f>
        <v>#VALUE!</v>
      </c>
      <c r="Q991" t="e">
        <f>SEARCH("lingkungan", E991)</f>
        <v>#VALUE!</v>
      </c>
      <c r="R991" t="e">
        <f>SEARCH("asasi", E991)</f>
        <v>#VALUE!</v>
      </c>
      <c r="S991" t="e">
        <f t="shared" si="25"/>
        <v>#VALUE!</v>
      </c>
      <c r="T991">
        <f>COUNTIF(E991, "*212*")</f>
        <v>0</v>
      </c>
    </row>
    <row r="992" spans="1:20" ht="43.2" hidden="1" x14ac:dyDescent="0.3">
      <c r="A992" s="2" t="s">
        <v>3325</v>
      </c>
      <c r="B992" s="2" t="s">
        <v>3485</v>
      </c>
      <c r="C992" s="2" t="s">
        <v>3752</v>
      </c>
      <c r="D992" s="2" t="s">
        <v>4988</v>
      </c>
      <c r="E992" s="1" t="s">
        <v>1796</v>
      </c>
      <c r="F992" s="1">
        <f>COUNTIF(E992, "*#*")</f>
        <v>0</v>
      </c>
      <c r="G992" s="1" t="e">
        <f>FIND("#", E992)</f>
        <v>#VALUE!</v>
      </c>
      <c r="I992" s="1">
        <f>COUNTIF(E992, "*RT*")</f>
        <v>1</v>
      </c>
      <c r="J992" s="1" t="e">
        <f>FIND("RT",E992)</f>
        <v>#VALUE!</v>
      </c>
      <c r="K992">
        <v>46</v>
      </c>
      <c r="L992">
        <v>14</v>
      </c>
      <c r="M992">
        <f>COUNTIF(E992, "*Jokowi*")</f>
        <v>0</v>
      </c>
      <c r="N992">
        <f>COUNTIF(E992, "*perempuan*")</f>
        <v>0</v>
      </c>
      <c r="O992" t="e">
        <f>FIND("HAM", E992)</f>
        <v>#VALUE!</v>
      </c>
      <c r="P992" t="e">
        <f>SEARCH("millennial", E992)</f>
        <v>#VALUE!</v>
      </c>
      <c r="Q992" t="e">
        <f>SEARCH("lingkungan", E992)</f>
        <v>#VALUE!</v>
      </c>
      <c r="R992" t="e">
        <f>SEARCH("asasi", E992)</f>
        <v>#VALUE!</v>
      </c>
      <c r="S992" t="e">
        <f t="shared" si="25"/>
        <v>#VALUE!</v>
      </c>
      <c r="T992">
        <f>COUNTIF(E992, "*212*")</f>
        <v>0</v>
      </c>
    </row>
    <row r="993" spans="1:20" ht="43.2" hidden="1" x14ac:dyDescent="0.3">
      <c r="A993" s="2" t="s">
        <v>3325</v>
      </c>
      <c r="B993" s="2" t="s">
        <v>3485</v>
      </c>
      <c r="C993" s="2" t="s">
        <v>3752</v>
      </c>
      <c r="D993" s="2" t="s">
        <v>4989</v>
      </c>
      <c r="E993" s="1" t="s">
        <v>1797</v>
      </c>
      <c r="F993" s="1">
        <f>COUNTIF(E993, "*#*")</f>
        <v>0</v>
      </c>
      <c r="G993" s="1" t="e">
        <f>FIND("#", E993)</f>
        <v>#VALUE!</v>
      </c>
      <c r="I993" s="1">
        <f>COUNTIF(E993, "*RT*")</f>
        <v>1</v>
      </c>
      <c r="J993" s="1" t="e">
        <f>FIND("RT",E993)</f>
        <v>#VALUE!</v>
      </c>
      <c r="K993">
        <v>46</v>
      </c>
      <c r="L993">
        <v>12</v>
      </c>
      <c r="M993">
        <f>COUNTIF(E993, "*Jokowi*")</f>
        <v>0</v>
      </c>
      <c r="N993">
        <f>COUNTIF(E993, "*perempuan*")</f>
        <v>0</v>
      </c>
      <c r="O993" t="e">
        <f>FIND("HAM", E993)</f>
        <v>#VALUE!</v>
      </c>
      <c r="P993" t="e">
        <f>SEARCH("millennial", E993)</f>
        <v>#VALUE!</v>
      </c>
      <c r="Q993" t="e">
        <f>SEARCH("lingkungan", E993)</f>
        <v>#VALUE!</v>
      </c>
      <c r="R993" t="e">
        <f>SEARCH("asasi", E993)</f>
        <v>#VALUE!</v>
      </c>
      <c r="S993" t="e">
        <f t="shared" si="25"/>
        <v>#VALUE!</v>
      </c>
      <c r="T993">
        <f>COUNTIF(E993, "*212*")</f>
        <v>0</v>
      </c>
    </row>
    <row r="994" spans="1:20" ht="43.2" hidden="1" x14ac:dyDescent="0.3">
      <c r="A994" s="2" t="s">
        <v>3400</v>
      </c>
      <c r="B994" s="2" t="s">
        <v>3285</v>
      </c>
      <c r="C994" s="2" t="s">
        <v>5415</v>
      </c>
      <c r="D994" s="2" t="s">
        <v>5670</v>
      </c>
      <c r="E994" s="1" t="s">
        <v>2542</v>
      </c>
      <c r="F994" s="1">
        <f>COUNTIF(E994, "*#*")</f>
        <v>0</v>
      </c>
      <c r="G994" s="1" t="e">
        <f>FIND("#", E994)</f>
        <v>#VALUE!</v>
      </c>
      <c r="I994" s="1">
        <f>COUNTIF(E994, "*RT*")</f>
        <v>0</v>
      </c>
      <c r="K994">
        <v>46</v>
      </c>
      <c r="L994">
        <v>19</v>
      </c>
      <c r="M994">
        <f>COUNTIF(E994, "*Jokowi*")</f>
        <v>0</v>
      </c>
      <c r="N994">
        <f>COUNTIF(E994, "*perempuan*")</f>
        <v>0</v>
      </c>
      <c r="O994" t="e">
        <f>FIND("HAM", E994)</f>
        <v>#VALUE!</v>
      </c>
      <c r="P994" t="e">
        <f>SEARCH("millennial", E994)</f>
        <v>#VALUE!</v>
      </c>
      <c r="Q994" t="e">
        <f>SEARCH("lingkungan", E994)</f>
        <v>#VALUE!</v>
      </c>
      <c r="R994" t="e">
        <f>SEARCH("asasi", E994)</f>
        <v>#VALUE!</v>
      </c>
      <c r="S994" t="e">
        <f t="shared" si="25"/>
        <v>#VALUE!</v>
      </c>
      <c r="T994">
        <f>COUNTIF(E994, "*212*")</f>
        <v>0</v>
      </c>
    </row>
    <row r="995" spans="1:20" ht="43.2" hidden="1" x14ac:dyDescent="0.3">
      <c r="A995" s="2" t="s">
        <v>3285</v>
      </c>
      <c r="B995" s="2" t="s">
        <v>3285</v>
      </c>
      <c r="C995" s="2" t="s">
        <v>5415</v>
      </c>
      <c r="D995" s="2" t="s">
        <v>5754</v>
      </c>
      <c r="E995" s="1" t="s">
        <v>2633</v>
      </c>
      <c r="F995" s="1">
        <f>COUNTIF(E995, "*#*")</f>
        <v>0</v>
      </c>
      <c r="G995" s="1" t="e">
        <f>FIND("#", E995)</f>
        <v>#VALUE!</v>
      </c>
      <c r="I995" s="1">
        <f>COUNTIF(E995, "*RT*")</f>
        <v>0</v>
      </c>
      <c r="K995">
        <v>46</v>
      </c>
      <c r="L995">
        <v>7</v>
      </c>
      <c r="M995">
        <f>COUNTIF(E995, "*Jokowi*")</f>
        <v>0</v>
      </c>
      <c r="N995">
        <f>COUNTIF(E995, "*perempuan*")</f>
        <v>0</v>
      </c>
      <c r="O995" t="e">
        <f>FIND("HAM", E995)</f>
        <v>#VALUE!</v>
      </c>
      <c r="P995" t="e">
        <f>SEARCH("millennial", E995)</f>
        <v>#VALUE!</v>
      </c>
      <c r="Q995" t="e">
        <f>SEARCH("lingkungan", E995)</f>
        <v>#VALUE!</v>
      </c>
      <c r="R995" t="e">
        <f>SEARCH("asasi", E995)</f>
        <v>#VALUE!</v>
      </c>
      <c r="S995" t="e">
        <f t="shared" si="25"/>
        <v>#VALUE!</v>
      </c>
      <c r="T995">
        <f>COUNTIF(E995, "*212*")</f>
        <v>0</v>
      </c>
    </row>
    <row r="996" spans="1:20" ht="43.2" hidden="1" x14ac:dyDescent="0.3">
      <c r="A996" s="2" t="s">
        <v>3254</v>
      </c>
      <c r="B996" s="2" t="s">
        <v>3333</v>
      </c>
      <c r="C996" s="2" t="s">
        <v>5415</v>
      </c>
      <c r="D996" s="2" t="s">
        <v>5951</v>
      </c>
      <c r="E996" s="1" t="s">
        <v>2846</v>
      </c>
      <c r="F996" s="1">
        <f>COUNTIF(E996, "*#*")</f>
        <v>0</v>
      </c>
      <c r="G996" s="1" t="e">
        <f>FIND("#", E996)</f>
        <v>#VALUE!</v>
      </c>
      <c r="I996" s="1">
        <f>COUNTIF(E996, "*RT*")</f>
        <v>0</v>
      </c>
      <c r="K996">
        <v>46</v>
      </c>
      <c r="L996">
        <v>5</v>
      </c>
      <c r="M996">
        <f>COUNTIF(E996, "*Jokowi*")</f>
        <v>0</v>
      </c>
      <c r="N996">
        <f>COUNTIF(E996, "*perempuan*")</f>
        <v>0</v>
      </c>
      <c r="O996" t="e">
        <f>FIND("HAM", E996)</f>
        <v>#VALUE!</v>
      </c>
      <c r="P996" t="e">
        <f>SEARCH("millennial", E996)</f>
        <v>#VALUE!</v>
      </c>
      <c r="Q996" t="e">
        <f>SEARCH("lingkungan", E996)</f>
        <v>#VALUE!</v>
      </c>
      <c r="R996" t="e">
        <f>SEARCH("asasi", E996)</f>
        <v>#VALUE!</v>
      </c>
      <c r="S996" t="e">
        <f t="shared" si="25"/>
        <v>#VALUE!</v>
      </c>
      <c r="T996">
        <f>COUNTIF(E996, "*212*")</f>
        <v>0</v>
      </c>
    </row>
    <row r="997" spans="1:20" ht="43.2" hidden="1" x14ac:dyDescent="0.3">
      <c r="A997" s="2" t="s">
        <v>3254</v>
      </c>
      <c r="B997" s="2" t="s">
        <v>3333</v>
      </c>
      <c r="C997" s="2" t="s">
        <v>5415</v>
      </c>
      <c r="D997" s="2" t="s">
        <v>5957</v>
      </c>
      <c r="E997" s="1" t="s">
        <v>2852</v>
      </c>
      <c r="F997" s="1">
        <f>COUNTIF(E997, "*#*")</f>
        <v>0</v>
      </c>
      <c r="G997" s="1" t="e">
        <f>FIND("#", E997)</f>
        <v>#VALUE!</v>
      </c>
      <c r="I997" s="1">
        <f>COUNTIF(E997, "*RT*")</f>
        <v>0</v>
      </c>
      <c r="K997">
        <v>46</v>
      </c>
      <c r="L997">
        <v>5</v>
      </c>
      <c r="M997">
        <f>COUNTIF(E997, "*Jokowi*")</f>
        <v>0</v>
      </c>
      <c r="N997">
        <f>COUNTIF(E997, "*perempuan*")</f>
        <v>0</v>
      </c>
      <c r="O997" t="e">
        <f>FIND("HAM", E997)</f>
        <v>#VALUE!</v>
      </c>
      <c r="P997" t="e">
        <f>SEARCH("millennial", E997)</f>
        <v>#VALUE!</v>
      </c>
      <c r="Q997" t="e">
        <f>SEARCH("lingkungan", E997)</f>
        <v>#VALUE!</v>
      </c>
      <c r="R997" t="e">
        <f>SEARCH("asasi", E997)</f>
        <v>#VALUE!</v>
      </c>
      <c r="S997" t="e">
        <f t="shared" si="25"/>
        <v>#VALUE!</v>
      </c>
      <c r="T997">
        <f>COUNTIF(E997, "*212*")</f>
        <v>0</v>
      </c>
    </row>
    <row r="998" spans="1:20" ht="43.2" hidden="1" x14ac:dyDescent="0.3">
      <c r="A998" s="2" t="s">
        <v>3221</v>
      </c>
      <c r="B998" s="2" t="s">
        <v>3247</v>
      </c>
      <c r="C998" s="2" t="s">
        <v>5415</v>
      </c>
      <c r="D998" s="2" t="s">
        <v>6081</v>
      </c>
      <c r="E998" s="1" t="s">
        <v>2989</v>
      </c>
      <c r="F998" s="1">
        <f>COUNTIF(E998, "*#*")</f>
        <v>0</v>
      </c>
      <c r="G998" s="1" t="e">
        <f>FIND("#", E998)</f>
        <v>#VALUE!</v>
      </c>
      <c r="I998" s="1">
        <f>COUNTIF(E998, "*RT*")</f>
        <v>0</v>
      </c>
      <c r="K998">
        <v>46</v>
      </c>
      <c r="L998">
        <v>72</v>
      </c>
      <c r="M998">
        <f>COUNTIF(E998, "*Jokowi*")</f>
        <v>0</v>
      </c>
      <c r="N998">
        <f>COUNTIF(E998, "*perempuan*")</f>
        <v>0</v>
      </c>
      <c r="O998" t="e">
        <f>FIND("HAM", E998)</f>
        <v>#VALUE!</v>
      </c>
      <c r="P998" t="e">
        <f>SEARCH("millennial", E998)</f>
        <v>#VALUE!</v>
      </c>
      <c r="Q998" t="e">
        <f>SEARCH("lingkungan", E998)</f>
        <v>#VALUE!</v>
      </c>
      <c r="R998" t="e">
        <f>SEARCH("asasi", E998)</f>
        <v>#VALUE!</v>
      </c>
      <c r="S998" t="e">
        <f t="shared" si="25"/>
        <v>#VALUE!</v>
      </c>
      <c r="T998">
        <f>COUNTIF(E998, "*212*")</f>
        <v>0</v>
      </c>
    </row>
    <row r="999" spans="1:20" ht="57.6" hidden="1" x14ac:dyDescent="0.3">
      <c r="A999" s="2" t="s">
        <v>3588</v>
      </c>
      <c r="B999" s="2" t="s">
        <v>3252</v>
      </c>
      <c r="C999" s="2" t="s">
        <v>5415</v>
      </c>
      <c r="D999" s="2" t="s">
        <v>6233</v>
      </c>
      <c r="E999" s="1" t="s">
        <v>3163</v>
      </c>
      <c r="F999" s="1">
        <f>COUNTIF(E999, "*#*")</f>
        <v>0</v>
      </c>
      <c r="G999" s="1" t="e">
        <f>FIND("#", E999)</f>
        <v>#VALUE!</v>
      </c>
      <c r="I999" s="1">
        <f>COUNTIF(E999, "*RT*")</f>
        <v>0</v>
      </c>
      <c r="K999">
        <v>46</v>
      </c>
      <c r="L999">
        <v>5</v>
      </c>
      <c r="M999">
        <f>COUNTIF(E999, "*Jokowi*")</f>
        <v>0</v>
      </c>
      <c r="N999">
        <f>COUNTIF(E999, "*perempuan*")</f>
        <v>0</v>
      </c>
      <c r="O999" t="e">
        <f>FIND("HAM", E999)</f>
        <v>#VALUE!</v>
      </c>
      <c r="P999" t="e">
        <f>SEARCH("millennial", E999)</f>
        <v>#VALUE!</v>
      </c>
      <c r="Q999" t="e">
        <f>SEARCH("lingkungan", E999)</f>
        <v>#VALUE!</v>
      </c>
      <c r="R999" t="e">
        <f>SEARCH("asasi", E999)</f>
        <v>#VALUE!</v>
      </c>
      <c r="S999" t="e">
        <f t="shared" si="25"/>
        <v>#VALUE!</v>
      </c>
      <c r="T999">
        <f>COUNTIF(E999, "*212*")</f>
        <v>0</v>
      </c>
    </row>
    <row r="1000" spans="1:20" ht="43.2" hidden="1" x14ac:dyDescent="0.3">
      <c r="A1000" s="2" t="s">
        <v>3221</v>
      </c>
      <c r="B1000" s="2" t="s">
        <v>3276</v>
      </c>
      <c r="C1000" s="2" t="s">
        <v>3752</v>
      </c>
      <c r="D1000" s="2" t="s">
        <v>4618</v>
      </c>
      <c r="E1000" s="1" t="s">
        <v>1412</v>
      </c>
      <c r="F1000" s="1">
        <f>COUNTIF(E1000, "*#*")</f>
        <v>0</v>
      </c>
      <c r="G1000" s="1" t="e">
        <f>FIND("#", E1000)</f>
        <v>#VALUE!</v>
      </c>
      <c r="I1000" s="1">
        <f>COUNTIF(E1000, "*RT*")</f>
        <v>0</v>
      </c>
      <c r="K1000">
        <v>45</v>
      </c>
      <c r="L1000">
        <v>22</v>
      </c>
      <c r="M1000">
        <f>COUNTIF(E1000, "*Jokowi*")</f>
        <v>0</v>
      </c>
      <c r="N1000">
        <f>COUNTIF(E1000, "*perempuan*")</f>
        <v>0</v>
      </c>
      <c r="O1000" t="e">
        <f>FIND("HAM", E1000)</f>
        <v>#VALUE!</v>
      </c>
      <c r="P1000" t="e">
        <f>SEARCH("millennial", E1000)</f>
        <v>#VALUE!</v>
      </c>
      <c r="Q1000" t="e">
        <f>SEARCH("lingkungan", E1000)</f>
        <v>#VALUE!</v>
      </c>
      <c r="R1000" t="e">
        <f>SEARCH("asasi", E1000)</f>
        <v>#VALUE!</v>
      </c>
      <c r="S1000" t="e">
        <f t="shared" si="25"/>
        <v>#VALUE!</v>
      </c>
      <c r="T1000">
        <f>COUNTIF(E1000, "*212*")</f>
        <v>0</v>
      </c>
    </row>
    <row r="1001" spans="1:20" ht="43.2" hidden="1" x14ac:dyDescent="0.3">
      <c r="A1001" s="2" t="s">
        <v>3333</v>
      </c>
      <c r="B1001" s="2" t="s">
        <v>3276</v>
      </c>
      <c r="C1001" s="2" t="s">
        <v>3752</v>
      </c>
      <c r="D1001" s="2" t="s">
        <v>4730</v>
      </c>
      <c r="E1001" s="1" t="s">
        <v>1526</v>
      </c>
      <c r="F1001" s="1">
        <f>COUNTIF(E1001, "*#*")</f>
        <v>0</v>
      </c>
      <c r="G1001" s="1" t="e">
        <f>FIND("#", E1001)</f>
        <v>#VALUE!</v>
      </c>
      <c r="I1001" s="1">
        <f>COUNTIF(E1001, "*RT*")</f>
        <v>0</v>
      </c>
      <c r="K1001">
        <v>45</v>
      </c>
      <c r="L1001">
        <v>21</v>
      </c>
      <c r="M1001">
        <f>COUNTIF(E1001, "*Jokowi*")</f>
        <v>0</v>
      </c>
      <c r="N1001">
        <f>COUNTIF(E1001, "*perempuan*")</f>
        <v>0</v>
      </c>
      <c r="O1001" t="e">
        <f>FIND("HAM", E1001)</f>
        <v>#VALUE!</v>
      </c>
      <c r="P1001" t="e">
        <f>SEARCH("millennial", E1001)</f>
        <v>#VALUE!</v>
      </c>
      <c r="Q1001" t="e">
        <f>SEARCH("lingkungan", E1001)</f>
        <v>#VALUE!</v>
      </c>
      <c r="R1001" t="e">
        <f>SEARCH("asasi", E1001)</f>
        <v>#VALUE!</v>
      </c>
      <c r="S1001" t="e">
        <f t="shared" si="25"/>
        <v>#VALUE!</v>
      </c>
      <c r="T1001">
        <f>COUNTIF(E1001, "*212*")</f>
        <v>0</v>
      </c>
    </row>
    <row r="1002" spans="1:20" ht="57.6" hidden="1" x14ac:dyDescent="0.3">
      <c r="A1002" s="2" t="s">
        <v>3192</v>
      </c>
      <c r="B1002" s="2" t="s">
        <v>3485</v>
      </c>
      <c r="C1002" s="2" t="s">
        <v>3752</v>
      </c>
      <c r="D1002" s="2" t="s">
        <v>4904</v>
      </c>
      <c r="E1002" s="1" t="s">
        <v>1706</v>
      </c>
      <c r="F1002" s="1">
        <f>COUNTIF(E1002, "*#*")</f>
        <v>0</v>
      </c>
      <c r="G1002" s="1" t="e">
        <f>FIND("#", E1002)</f>
        <v>#VALUE!</v>
      </c>
      <c r="I1002" s="1">
        <f>COUNTIF(E1002, "*RT*")</f>
        <v>0</v>
      </c>
      <c r="K1002">
        <v>45</v>
      </c>
      <c r="L1002">
        <v>19</v>
      </c>
      <c r="M1002">
        <f>COUNTIF(E1002, "*Jokowi*")</f>
        <v>0</v>
      </c>
      <c r="N1002">
        <f>COUNTIF(E1002, "*perempuan*")</f>
        <v>0</v>
      </c>
      <c r="O1002" t="e">
        <f>FIND("HAM", E1002)</f>
        <v>#VALUE!</v>
      </c>
      <c r="P1002" t="e">
        <f>SEARCH("millennial", E1002)</f>
        <v>#VALUE!</v>
      </c>
      <c r="Q1002" t="e">
        <f>SEARCH("lingkungan", E1002)</f>
        <v>#VALUE!</v>
      </c>
      <c r="R1002" t="e">
        <f>SEARCH("asasi", E1002)</f>
        <v>#VALUE!</v>
      </c>
      <c r="S1002">
        <f t="shared" si="25"/>
        <v>1</v>
      </c>
      <c r="T1002">
        <f>COUNTIF(E1002, "*212*")</f>
        <v>0</v>
      </c>
    </row>
    <row r="1003" spans="1:20" ht="57.6" hidden="1" x14ac:dyDescent="0.3">
      <c r="A1003" s="2" t="s">
        <v>3245</v>
      </c>
      <c r="B1003" s="2" t="s">
        <v>3193</v>
      </c>
      <c r="C1003" s="2" t="s">
        <v>5415</v>
      </c>
      <c r="D1003" s="2" t="s">
        <v>5497</v>
      </c>
      <c r="E1003" s="1" t="s">
        <v>2352</v>
      </c>
      <c r="F1003" s="1">
        <f>COUNTIF(E1003, "*#*")</f>
        <v>0</v>
      </c>
      <c r="G1003" s="1" t="e">
        <f>FIND("#", E1003)</f>
        <v>#VALUE!</v>
      </c>
      <c r="I1003" s="1">
        <f>COUNTIF(E1003, "*RT*")</f>
        <v>1</v>
      </c>
      <c r="J1003" s="1" t="e">
        <f>FIND("RT",E1003)</f>
        <v>#VALUE!</v>
      </c>
      <c r="K1003">
        <v>45</v>
      </c>
      <c r="L1003">
        <v>3</v>
      </c>
      <c r="M1003">
        <f>COUNTIF(E1003, "*Jokowi*")</f>
        <v>0</v>
      </c>
      <c r="N1003">
        <f>COUNTIF(E1003, "*perempuan*")</f>
        <v>1</v>
      </c>
      <c r="O1003" t="e">
        <f>FIND("HAM", E1003)</f>
        <v>#VALUE!</v>
      </c>
      <c r="P1003" t="e">
        <f>SEARCH("millennial", E1003)</f>
        <v>#VALUE!</v>
      </c>
      <c r="Q1003" t="e">
        <f>SEARCH("lingkungan", E1003)</f>
        <v>#VALUE!</v>
      </c>
      <c r="R1003" t="e">
        <f>SEARCH("asasi", E1003)</f>
        <v>#VALUE!</v>
      </c>
      <c r="S1003" t="e">
        <f t="shared" si="25"/>
        <v>#VALUE!</v>
      </c>
      <c r="T1003">
        <f>COUNTIF(E1003, "*212*")</f>
        <v>0</v>
      </c>
    </row>
    <row r="1004" spans="1:20" ht="43.2" hidden="1" x14ac:dyDescent="0.3">
      <c r="A1004" s="2" t="s">
        <v>3230</v>
      </c>
      <c r="B1004" s="2" t="s">
        <v>3333</v>
      </c>
      <c r="C1004" s="2" t="s">
        <v>5415</v>
      </c>
      <c r="D1004" s="2" t="s">
        <v>5882</v>
      </c>
      <c r="E1004" s="1" t="s">
        <v>2769</v>
      </c>
      <c r="F1004" s="1">
        <f>COUNTIF(E1004, "*#*")</f>
        <v>0</v>
      </c>
      <c r="G1004" s="1" t="e">
        <f>FIND("#", E1004)</f>
        <v>#VALUE!</v>
      </c>
      <c r="I1004" s="1">
        <f>COUNTIF(E1004, "*RT*")</f>
        <v>1</v>
      </c>
      <c r="J1004" s="1" t="e">
        <f>FIND("RT",E1004)</f>
        <v>#VALUE!</v>
      </c>
      <c r="K1004">
        <v>45</v>
      </c>
      <c r="L1004">
        <v>8</v>
      </c>
      <c r="M1004">
        <f>COUNTIF(E1004, "*Jokowi*")</f>
        <v>0</v>
      </c>
      <c r="N1004">
        <f>COUNTIF(E1004, "*perempuan*")</f>
        <v>0</v>
      </c>
      <c r="O1004" t="e">
        <f>FIND("HAM", E1004)</f>
        <v>#VALUE!</v>
      </c>
      <c r="P1004" t="e">
        <f>SEARCH("millennial", E1004)</f>
        <v>#VALUE!</v>
      </c>
      <c r="Q1004" t="e">
        <f>SEARCH("lingkungan", E1004)</f>
        <v>#VALUE!</v>
      </c>
      <c r="R1004" t="e">
        <f>SEARCH("asasi", E1004)</f>
        <v>#VALUE!</v>
      </c>
      <c r="S1004" t="e">
        <f t="shared" si="25"/>
        <v>#VALUE!</v>
      </c>
      <c r="T1004">
        <f>COUNTIF(E1004, "*212*")</f>
        <v>0</v>
      </c>
    </row>
    <row r="1005" spans="1:20" ht="43.2" hidden="1" x14ac:dyDescent="0.3">
      <c r="A1005" s="2" t="s">
        <v>3254</v>
      </c>
      <c r="B1005" s="2" t="s">
        <v>3333</v>
      </c>
      <c r="C1005" s="2" t="s">
        <v>5415</v>
      </c>
      <c r="D1005" s="2" t="s">
        <v>5930</v>
      </c>
      <c r="E1005" s="1" t="s">
        <v>2820</v>
      </c>
      <c r="F1005" s="1">
        <f>COUNTIF(E1005, "*#*")</f>
        <v>0</v>
      </c>
      <c r="G1005" s="1" t="e">
        <f>FIND("#", E1005)</f>
        <v>#VALUE!</v>
      </c>
      <c r="I1005" s="1">
        <f>COUNTIF(E1005, "*RT*")</f>
        <v>0</v>
      </c>
      <c r="K1005">
        <v>45</v>
      </c>
      <c r="L1005">
        <v>11</v>
      </c>
      <c r="M1005">
        <f>COUNTIF(E1005, "*Jokowi*")</f>
        <v>0</v>
      </c>
      <c r="N1005">
        <f>COUNTIF(E1005, "*perempuan*")</f>
        <v>0</v>
      </c>
      <c r="O1005" t="e">
        <f>FIND("HAM", E1005)</f>
        <v>#VALUE!</v>
      </c>
      <c r="P1005" t="e">
        <f>SEARCH("millennial", E1005)</f>
        <v>#VALUE!</v>
      </c>
      <c r="Q1005" t="e">
        <f>SEARCH("lingkungan", E1005)</f>
        <v>#VALUE!</v>
      </c>
      <c r="R1005" t="e">
        <f>SEARCH("asasi", E1005)</f>
        <v>#VALUE!</v>
      </c>
      <c r="S1005" t="e">
        <f t="shared" si="25"/>
        <v>#VALUE!</v>
      </c>
      <c r="T1005">
        <f>COUNTIF(E1005, "*212*")</f>
        <v>0</v>
      </c>
    </row>
    <row r="1006" spans="1:20" ht="57.6" hidden="1" x14ac:dyDescent="0.3">
      <c r="A1006" s="2" t="s">
        <v>3254</v>
      </c>
      <c r="B1006" s="2" t="s">
        <v>3333</v>
      </c>
      <c r="C1006" s="2" t="s">
        <v>5415</v>
      </c>
      <c r="D1006" s="2" t="s">
        <v>5954</v>
      </c>
      <c r="E1006" s="1" t="s">
        <v>2849</v>
      </c>
      <c r="F1006" s="1">
        <f>COUNTIF(E1006, "*#*")</f>
        <v>0</v>
      </c>
      <c r="G1006" s="1" t="e">
        <f>FIND("#", E1006)</f>
        <v>#VALUE!</v>
      </c>
      <c r="I1006" s="1">
        <f>COUNTIF(E1006, "*RT*")</f>
        <v>0</v>
      </c>
      <c r="K1006">
        <v>45</v>
      </c>
      <c r="L1006">
        <v>4</v>
      </c>
      <c r="M1006">
        <f>COUNTIF(E1006, "*Jokowi*")</f>
        <v>0</v>
      </c>
      <c r="N1006">
        <f>COUNTIF(E1006, "*perempuan*")</f>
        <v>0</v>
      </c>
      <c r="O1006" t="e">
        <f>FIND("HAM", E1006)</f>
        <v>#VALUE!</v>
      </c>
      <c r="P1006" t="e">
        <f>SEARCH("millennial", E1006)</f>
        <v>#VALUE!</v>
      </c>
      <c r="Q1006" t="e">
        <f>SEARCH("lingkungan", E1006)</f>
        <v>#VALUE!</v>
      </c>
      <c r="R1006" t="e">
        <f>SEARCH("asasi", E1006)</f>
        <v>#VALUE!</v>
      </c>
      <c r="S1006" t="e">
        <f t="shared" si="25"/>
        <v>#VALUE!</v>
      </c>
      <c r="T1006">
        <f>COUNTIF(E1006, "*212*")</f>
        <v>0</v>
      </c>
    </row>
    <row r="1007" spans="1:20" ht="43.2" hidden="1" x14ac:dyDescent="0.3">
      <c r="A1007" s="2" t="s">
        <v>3588</v>
      </c>
      <c r="B1007" s="2" t="s">
        <v>3252</v>
      </c>
      <c r="C1007" s="2" t="s">
        <v>5415</v>
      </c>
      <c r="D1007" s="2" t="s">
        <v>6238</v>
      </c>
      <c r="E1007" s="1" t="s">
        <v>3168</v>
      </c>
      <c r="F1007" s="1">
        <f>COUNTIF(E1007, "*#*")</f>
        <v>0</v>
      </c>
      <c r="G1007" s="1" t="e">
        <f>FIND("#", E1007)</f>
        <v>#VALUE!</v>
      </c>
      <c r="I1007" s="1">
        <f>COUNTIF(E1007, "*RT*")</f>
        <v>0</v>
      </c>
      <c r="K1007">
        <v>45</v>
      </c>
      <c r="L1007">
        <v>6</v>
      </c>
      <c r="M1007">
        <f>COUNTIF(E1007, "*Jokowi*")</f>
        <v>0</v>
      </c>
      <c r="N1007">
        <f>COUNTIF(E1007, "*perempuan*")</f>
        <v>0</v>
      </c>
      <c r="O1007" t="e">
        <f>FIND("HAM", E1007)</f>
        <v>#VALUE!</v>
      </c>
      <c r="P1007" t="e">
        <f>SEARCH("millennial", E1007)</f>
        <v>#VALUE!</v>
      </c>
      <c r="Q1007" t="e">
        <f>SEARCH("lingkungan", E1007)</f>
        <v>#VALUE!</v>
      </c>
      <c r="R1007" t="e">
        <f>SEARCH("asasi", E1007)</f>
        <v>#VALUE!</v>
      </c>
      <c r="S1007" t="e">
        <f t="shared" si="25"/>
        <v>#VALUE!</v>
      </c>
      <c r="T1007">
        <f>COUNTIF(E1007, "*212*")</f>
        <v>0</v>
      </c>
    </row>
    <row r="1008" spans="1:20" ht="28.8" hidden="1" x14ac:dyDescent="0.3">
      <c r="A1008" s="2" t="s">
        <v>3333</v>
      </c>
      <c r="B1008" s="2" t="s">
        <v>3257</v>
      </c>
      <c r="C1008" s="2" t="s">
        <v>3752</v>
      </c>
      <c r="D1008" s="2" t="s">
        <v>4126</v>
      </c>
      <c r="E1008" s="1" t="s">
        <v>905</v>
      </c>
      <c r="F1008" s="1">
        <f>COUNTIF(E1008, "*#*")</f>
        <v>0</v>
      </c>
      <c r="G1008" s="1" t="e">
        <f>FIND("#", E1008)</f>
        <v>#VALUE!</v>
      </c>
      <c r="I1008" s="1">
        <f>COUNTIF(E1008, "*RT*")</f>
        <v>0</v>
      </c>
      <c r="K1008">
        <v>44</v>
      </c>
      <c r="L1008">
        <v>23</v>
      </c>
      <c r="M1008">
        <f>COUNTIF(E1008, "*Jokowi*")</f>
        <v>0</v>
      </c>
      <c r="N1008">
        <f>COUNTIF(E1008, "*perempuan*")</f>
        <v>0</v>
      </c>
      <c r="O1008" t="e">
        <f>FIND("HAM", E1008)</f>
        <v>#VALUE!</v>
      </c>
      <c r="P1008" t="e">
        <f>SEARCH("millennial", E1008)</f>
        <v>#VALUE!</v>
      </c>
      <c r="Q1008" t="e">
        <f>SEARCH("lingkungan", E1008)</f>
        <v>#VALUE!</v>
      </c>
      <c r="R1008" t="e">
        <f>SEARCH("asasi", E1008)</f>
        <v>#VALUE!</v>
      </c>
      <c r="S1008">
        <f t="shared" si="25"/>
        <v>16</v>
      </c>
      <c r="T1008">
        <f>COUNTIF(E1008, "*212*")</f>
        <v>0</v>
      </c>
    </row>
    <row r="1009" spans="1:20" ht="43.2" hidden="1" x14ac:dyDescent="0.3">
      <c r="A1009" s="2" t="s">
        <v>3221</v>
      </c>
      <c r="B1009" s="2" t="s">
        <v>3265</v>
      </c>
      <c r="C1009" s="2" t="s">
        <v>3752</v>
      </c>
      <c r="D1009" s="2" t="s">
        <v>4358</v>
      </c>
      <c r="E1009" s="1" t="s">
        <v>1143</v>
      </c>
      <c r="F1009" s="1">
        <f>COUNTIF(E1009, "*#*")</f>
        <v>0</v>
      </c>
      <c r="G1009" s="1" t="e">
        <f>FIND("#", E1009)</f>
        <v>#VALUE!</v>
      </c>
      <c r="I1009" s="1">
        <f>COUNTIF(E1009, "*RT*")</f>
        <v>1</v>
      </c>
      <c r="J1009" s="1" t="e">
        <f>FIND("RT",E1009)</f>
        <v>#VALUE!</v>
      </c>
      <c r="K1009">
        <v>44</v>
      </c>
      <c r="L1009">
        <v>28</v>
      </c>
      <c r="M1009">
        <f>COUNTIF(E1009, "*Jokowi*")</f>
        <v>0</v>
      </c>
      <c r="N1009">
        <f>COUNTIF(E1009, "*perempuan*")</f>
        <v>0</v>
      </c>
      <c r="O1009" t="e">
        <f>FIND("HAM", E1009)</f>
        <v>#VALUE!</v>
      </c>
      <c r="P1009" t="e">
        <f>SEARCH("millennial", E1009)</f>
        <v>#VALUE!</v>
      </c>
      <c r="Q1009" t="e">
        <f>SEARCH("lingkungan", E1009)</f>
        <v>#VALUE!</v>
      </c>
      <c r="R1009" t="e">
        <f>SEARCH("asasi", E1009)</f>
        <v>#VALUE!</v>
      </c>
      <c r="S1009" t="e">
        <f t="shared" si="25"/>
        <v>#VALUE!</v>
      </c>
      <c r="T1009">
        <f>COUNTIF(E1009, "*212*")</f>
        <v>0</v>
      </c>
    </row>
    <row r="1010" spans="1:20" ht="43.2" hidden="1" x14ac:dyDescent="0.3">
      <c r="A1010" s="2" t="s">
        <v>3221</v>
      </c>
      <c r="B1010" s="2" t="s">
        <v>3265</v>
      </c>
      <c r="C1010" s="2" t="s">
        <v>3752</v>
      </c>
      <c r="D1010" s="2" t="s">
        <v>4427</v>
      </c>
      <c r="E1010" s="1" t="s">
        <v>1214</v>
      </c>
      <c r="F1010" s="1">
        <f>COUNTIF(E1010, "*#*")</f>
        <v>0</v>
      </c>
      <c r="G1010" s="1" t="e">
        <f>FIND("#", E1010)</f>
        <v>#VALUE!</v>
      </c>
      <c r="I1010" s="1">
        <f>COUNTIF(E1010, "*RT*")</f>
        <v>1</v>
      </c>
      <c r="J1010" s="1" t="e">
        <f>FIND("RT",E1010)</f>
        <v>#VALUE!</v>
      </c>
      <c r="K1010">
        <v>44</v>
      </c>
      <c r="L1010">
        <v>9</v>
      </c>
      <c r="M1010">
        <f>COUNTIF(E1010, "*Jokowi*")</f>
        <v>0</v>
      </c>
      <c r="N1010">
        <f>COUNTIF(E1010, "*perempuan*")</f>
        <v>0</v>
      </c>
      <c r="O1010" t="e">
        <f>FIND("HAM", E1010)</f>
        <v>#VALUE!</v>
      </c>
      <c r="P1010" t="e">
        <f>SEARCH("millennial", E1010)</f>
        <v>#VALUE!</v>
      </c>
      <c r="Q1010" t="e">
        <f>SEARCH("lingkungan", E1010)</f>
        <v>#VALUE!</v>
      </c>
      <c r="R1010" t="e">
        <f>SEARCH("asasi", E1010)</f>
        <v>#VALUE!</v>
      </c>
      <c r="S1010" t="e">
        <f t="shared" si="25"/>
        <v>#VALUE!</v>
      </c>
      <c r="T1010">
        <f>COUNTIF(E1010, "*212*")</f>
        <v>0</v>
      </c>
    </row>
    <row r="1011" spans="1:20" ht="43.2" hidden="1" x14ac:dyDescent="0.3">
      <c r="A1011" s="2" t="s">
        <v>3333</v>
      </c>
      <c r="B1011" s="2" t="s">
        <v>3265</v>
      </c>
      <c r="C1011" s="2" t="s">
        <v>3752</v>
      </c>
      <c r="D1011" s="2" t="s">
        <v>4490</v>
      </c>
      <c r="E1011" s="1" t="s">
        <v>1281</v>
      </c>
      <c r="F1011" s="1">
        <f>COUNTIF(E1011, "*#*")</f>
        <v>0</v>
      </c>
      <c r="G1011" s="1" t="e">
        <f>FIND("#", E1011)</f>
        <v>#VALUE!</v>
      </c>
      <c r="I1011" s="1">
        <f>COUNTIF(E1011, "*RT*")</f>
        <v>0</v>
      </c>
      <c r="K1011">
        <v>44</v>
      </c>
      <c r="L1011">
        <v>24</v>
      </c>
      <c r="M1011">
        <f>COUNTIF(E1011, "*Jokowi*")</f>
        <v>0</v>
      </c>
      <c r="N1011">
        <f>COUNTIF(E1011, "*perempuan*")</f>
        <v>0</v>
      </c>
      <c r="O1011" t="e">
        <f>FIND("HAM", E1011)</f>
        <v>#VALUE!</v>
      </c>
      <c r="P1011" t="e">
        <f>SEARCH("millennial", E1011)</f>
        <v>#VALUE!</v>
      </c>
      <c r="Q1011" t="e">
        <f>SEARCH("lingkungan", E1011)</f>
        <v>#VALUE!</v>
      </c>
      <c r="R1011" t="e">
        <f>SEARCH("asasi", E1011)</f>
        <v>#VALUE!</v>
      </c>
      <c r="S1011" t="e">
        <f t="shared" si="25"/>
        <v>#VALUE!</v>
      </c>
      <c r="T1011">
        <f>COUNTIF(E1011, "*212*")</f>
        <v>0</v>
      </c>
    </row>
    <row r="1012" spans="1:20" ht="43.2" hidden="1" x14ac:dyDescent="0.3">
      <c r="A1012" s="2" t="s">
        <v>3257</v>
      </c>
      <c r="B1012" s="2" t="s">
        <v>3265</v>
      </c>
      <c r="C1012" s="2" t="s">
        <v>3752</v>
      </c>
      <c r="D1012" s="2" t="s">
        <v>4517</v>
      </c>
      <c r="E1012" s="1" t="s">
        <v>1308</v>
      </c>
      <c r="F1012" s="1">
        <f>COUNTIF(E1012, "*#*")</f>
        <v>0</v>
      </c>
      <c r="G1012" s="1" t="e">
        <f>FIND("#", E1012)</f>
        <v>#VALUE!</v>
      </c>
      <c r="I1012" s="1">
        <f>COUNTIF(E1012, "*RT*")</f>
        <v>0</v>
      </c>
      <c r="K1012">
        <v>44</v>
      </c>
      <c r="L1012">
        <v>14</v>
      </c>
      <c r="M1012">
        <f>COUNTIF(E1012, "*Jokowi*")</f>
        <v>0</v>
      </c>
      <c r="N1012">
        <f>COUNTIF(E1012, "*perempuan*")</f>
        <v>0</v>
      </c>
      <c r="O1012" t="e">
        <f>FIND("HAM", E1012)</f>
        <v>#VALUE!</v>
      </c>
      <c r="P1012" t="e">
        <f>SEARCH("millennial", E1012)</f>
        <v>#VALUE!</v>
      </c>
      <c r="Q1012" t="e">
        <f>SEARCH("lingkungan", E1012)</f>
        <v>#VALUE!</v>
      </c>
      <c r="R1012" t="e">
        <f>SEARCH("asasi", E1012)</f>
        <v>#VALUE!</v>
      </c>
      <c r="S1012" t="e">
        <f t="shared" si="25"/>
        <v>#VALUE!</v>
      </c>
      <c r="T1012">
        <f>COUNTIF(E1012, "*212*")</f>
        <v>0</v>
      </c>
    </row>
    <row r="1013" spans="1:20" ht="43.2" hidden="1" x14ac:dyDescent="0.3">
      <c r="A1013" s="2" t="s">
        <v>3257</v>
      </c>
      <c r="B1013" s="2" t="s">
        <v>3265</v>
      </c>
      <c r="C1013" s="2" t="s">
        <v>3752</v>
      </c>
      <c r="D1013" s="2" t="s">
        <v>4518</v>
      </c>
      <c r="E1013" s="1" t="s">
        <v>1309</v>
      </c>
      <c r="F1013" s="1">
        <f>COUNTIF(E1013, "*#*")</f>
        <v>0</v>
      </c>
      <c r="G1013" s="1" t="e">
        <f>FIND("#", E1013)</f>
        <v>#VALUE!</v>
      </c>
      <c r="I1013" s="1">
        <f>COUNTIF(E1013, "*RT*")</f>
        <v>0</v>
      </c>
      <c r="K1013">
        <v>44</v>
      </c>
      <c r="L1013">
        <v>9</v>
      </c>
      <c r="M1013">
        <f>COUNTIF(E1013, "*Jokowi*")</f>
        <v>0</v>
      </c>
      <c r="N1013">
        <f>COUNTIF(E1013, "*perempuan*")</f>
        <v>0</v>
      </c>
      <c r="O1013" t="e">
        <f>FIND("HAM", E1013)</f>
        <v>#VALUE!</v>
      </c>
      <c r="P1013" t="e">
        <f>SEARCH("millennial", E1013)</f>
        <v>#VALUE!</v>
      </c>
      <c r="Q1013" t="e">
        <f>SEARCH("lingkungan", E1013)</f>
        <v>#VALUE!</v>
      </c>
      <c r="R1013" t="e">
        <f>SEARCH("asasi", E1013)</f>
        <v>#VALUE!</v>
      </c>
      <c r="S1013" t="e">
        <f t="shared" si="25"/>
        <v>#VALUE!</v>
      </c>
      <c r="T1013">
        <f>COUNTIF(E1013, "*212*")</f>
        <v>0</v>
      </c>
    </row>
    <row r="1014" spans="1:20" ht="43.2" hidden="1" x14ac:dyDescent="0.3">
      <c r="A1014" s="2" t="s">
        <v>3221</v>
      </c>
      <c r="B1014" s="2" t="s">
        <v>3276</v>
      </c>
      <c r="C1014" s="2" t="s">
        <v>3752</v>
      </c>
      <c r="D1014" s="2" t="s">
        <v>4623</v>
      </c>
      <c r="E1014" s="1" t="s">
        <v>1417</v>
      </c>
      <c r="F1014" s="1">
        <f>COUNTIF(E1014, "*#*")</f>
        <v>0</v>
      </c>
      <c r="G1014" s="1" t="e">
        <f>FIND("#", E1014)</f>
        <v>#VALUE!</v>
      </c>
      <c r="I1014" s="1">
        <f>COUNTIF(E1014, "*RT*")</f>
        <v>0</v>
      </c>
      <c r="K1014">
        <v>44</v>
      </c>
      <c r="L1014">
        <v>18</v>
      </c>
      <c r="M1014">
        <f>COUNTIF(E1014, "*Jokowi*")</f>
        <v>0</v>
      </c>
      <c r="N1014">
        <f>COUNTIF(E1014, "*perempuan*")</f>
        <v>0</v>
      </c>
      <c r="O1014" t="e">
        <f>FIND("HAM", E1014)</f>
        <v>#VALUE!</v>
      </c>
      <c r="P1014" t="e">
        <f>SEARCH("millennial", E1014)</f>
        <v>#VALUE!</v>
      </c>
      <c r="Q1014" t="e">
        <f>SEARCH("lingkungan", E1014)</f>
        <v>#VALUE!</v>
      </c>
      <c r="R1014" t="e">
        <f>SEARCH("asasi", E1014)</f>
        <v>#VALUE!</v>
      </c>
      <c r="S1014" t="e">
        <f t="shared" si="25"/>
        <v>#VALUE!</v>
      </c>
      <c r="T1014">
        <f>COUNTIF(E1014, "*212*")</f>
        <v>0</v>
      </c>
    </row>
    <row r="1015" spans="1:20" ht="57.6" hidden="1" x14ac:dyDescent="0.3">
      <c r="A1015" s="2" t="s">
        <v>3325</v>
      </c>
      <c r="B1015" s="2" t="s">
        <v>3276</v>
      </c>
      <c r="C1015" s="2" t="s">
        <v>3752</v>
      </c>
      <c r="D1015" s="2" t="s">
        <v>4659</v>
      </c>
      <c r="E1015" s="1" t="s">
        <v>1454</v>
      </c>
      <c r="F1015" s="1">
        <f>COUNTIF(E1015, "*#*")</f>
        <v>0</v>
      </c>
      <c r="G1015" s="1" t="e">
        <f>FIND("#", E1015)</f>
        <v>#VALUE!</v>
      </c>
      <c r="I1015" s="1">
        <f>COUNTIF(E1015, "*RT*")</f>
        <v>0</v>
      </c>
      <c r="K1015">
        <v>44</v>
      </c>
      <c r="L1015">
        <v>33</v>
      </c>
      <c r="M1015">
        <f>COUNTIF(E1015, "*Jokowi*")</f>
        <v>0</v>
      </c>
      <c r="N1015">
        <f>COUNTIF(E1015, "*perempuan*")</f>
        <v>0</v>
      </c>
      <c r="O1015" t="e">
        <f>FIND("HAM", E1015)</f>
        <v>#VALUE!</v>
      </c>
      <c r="P1015" t="e">
        <f>SEARCH("millennial", E1015)</f>
        <v>#VALUE!</v>
      </c>
      <c r="Q1015" t="e">
        <f>SEARCH("lingkungan", E1015)</f>
        <v>#VALUE!</v>
      </c>
      <c r="R1015" t="e">
        <f>SEARCH("asasi", E1015)</f>
        <v>#VALUE!</v>
      </c>
      <c r="S1015" t="e">
        <f t="shared" si="25"/>
        <v>#VALUE!</v>
      </c>
      <c r="T1015">
        <f>COUNTIF(E1015, "*212*")</f>
        <v>0</v>
      </c>
    </row>
    <row r="1016" spans="1:20" ht="43.2" hidden="1" x14ac:dyDescent="0.3">
      <c r="A1016" s="2" t="s">
        <v>3333</v>
      </c>
      <c r="B1016" s="2" t="s">
        <v>3276</v>
      </c>
      <c r="C1016" s="2" t="s">
        <v>3752</v>
      </c>
      <c r="D1016" s="2" t="s">
        <v>4746</v>
      </c>
      <c r="E1016" s="1" t="s">
        <v>1543</v>
      </c>
      <c r="F1016" s="1">
        <f>COUNTIF(E1016, "*#*")</f>
        <v>0</v>
      </c>
      <c r="G1016" s="1" t="e">
        <f>FIND("#", E1016)</f>
        <v>#VALUE!</v>
      </c>
      <c r="I1016" s="1">
        <f>COUNTIF(E1016, "*RT*")</f>
        <v>0</v>
      </c>
      <c r="K1016">
        <v>44</v>
      </c>
      <c r="L1016">
        <v>11</v>
      </c>
      <c r="M1016">
        <f>COUNTIF(E1016, "*Jokowi*")</f>
        <v>0</v>
      </c>
      <c r="N1016">
        <f>COUNTIF(E1016, "*perempuan*")</f>
        <v>0</v>
      </c>
      <c r="O1016" t="e">
        <f>FIND("HAM", E1016)</f>
        <v>#VALUE!</v>
      </c>
      <c r="P1016" t="e">
        <f>SEARCH("millennial", E1016)</f>
        <v>#VALUE!</v>
      </c>
      <c r="Q1016" t="e">
        <f>SEARCH("lingkungan", E1016)</f>
        <v>#VALUE!</v>
      </c>
      <c r="R1016" t="e">
        <f>SEARCH("asasi", E1016)</f>
        <v>#VALUE!</v>
      </c>
      <c r="S1016" t="e">
        <f t="shared" si="25"/>
        <v>#VALUE!</v>
      </c>
      <c r="T1016">
        <f>COUNTIF(E1016, "*212*")</f>
        <v>0</v>
      </c>
    </row>
    <row r="1017" spans="1:20" ht="43.2" hidden="1" x14ac:dyDescent="0.3">
      <c r="A1017" s="2" t="s">
        <v>3254</v>
      </c>
      <c r="B1017" s="2" t="s">
        <v>3485</v>
      </c>
      <c r="C1017" s="2" t="s">
        <v>3752</v>
      </c>
      <c r="D1017" s="2" t="s">
        <v>5315</v>
      </c>
      <c r="E1017" s="1" t="s">
        <v>2147</v>
      </c>
      <c r="F1017" s="1">
        <f>COUNTIF(E1017, "*#*")</f>
        <v>0</v>
      </c>
      <c r="G1017" s="1" t="e">
        <f>FIND("#", E1017)</f>
        <v>#VALUE!</v>
      </c>
      <c r="I1017" s="1">
        <f>COUNTIF(E1017, "*RT*")</f>
        <v>0</v>
      </c>
      <c r="K1017">
        <v>44</v>
      </c>
      <c r="L1017">
        <v>21</v>
      </c>
      <c r="M1017">
        <f>COUNTIF(E1017, "*Jokowi*")</f>
        <v>0</v>
      </c>
      <c r="N1017">
        <f>COUNTIF(E1017, "*perempuan*")</f>
        <v>0</v>
      </c>
      <c r="O1017" t="e">
        <f>FIND("HAM", E1017)</f>
        <v>#VALUE!</v>
      </c>
      <c r="P1017" t="e">
        <f>SEARCH("millennial", E1017)</f>
        <v>#VALUE!</v>
      </c>
      <c r="Q1017" t="e">
        <f>SEARCH("lingkungan", E1017)</f>
        <v>#VALUE!</v>
      </c>
      <c r="R1017" t="e">
        <f>SEARCH("asasi", E1017)</f>
        <v>#VALUE!</v>
      </c>
      <c r="S1017" t="e">
        <f t="shared" si="25"/>
        <v>#VALUE!</v>
      </c>
      <c r="T1017">
        <f>COUNTIF(E1017, "*212*")</f>
        <v>0</v>
      </c>
    </row>
    <row r="1018" spans="1:20" ht="57.6" hidden="1" x14ac:dyDescent="0.3">
      <c r="A1018" s="2" t="s">
        <v>3257</v>
      </c>
      <c r="B1018" s="2" t="s">
        <v>3485</v>
      </c>
      <c r="C1018" s="2" t="s">
        <v>3752</v>
      </c>
      <c r="D1018" s="2" t="s">
        <v>5351</v>
      </c>
      <c r="E1018" s="1" t="s">
        <v>2187</v>
      </c>
      <c r="F1018" s="1">
        <f>COUNTIF(E1018, "*#*")</f>
        <v>0</v>
      </c>
      <c r="G1018" s="1" t="e">
        <f>FIND("#", E1018)</f>
        <v>#VALUE!</v>
      </c>
      <c r="I1018" s="1">
        <f>COUNTIF(E1018, "*RT*")</f>
        <v>0</v>
      </c>
      <c r="K1018">
        <v>44</v>
      </c>
      <c r="L1018">
        <v>29</v>
      </c>
      <c r="M1018">
        <f>COUNTIF(E1018, "*Jokowi*")</f>
        <v>0</v>
      </c>
      <c r="N1018">
        <f>COUNTIF(E1018, "*perempuan*")</f>
        <v>0</v>
      </c>
      <c r="O1018" t="e">
        <f>FIND("HAM", E1018)</f>
        <v>#VALUE!</v>
      </c>
      <c r="P1018" t="e">
        <f>SEARCH("millennial", E1018)</f>
        <v>#VALUE!</v>
      </c>
      <c r="Q1018" t="e">
        <f>SEARCH("lingkungan", E1018)</f>
        <v>#VALUE!</v>
      </c>
      <c r="R1018" t="e">
        <f>SEARCH("asasi", E1018)</f>
        <v>#VALUE!</v>
      </c>
      <c r="S1018" t="e">
        <f t="shared" si="25"/>
        <v>#VALUE!</v>
      </c>
      <c r="T1018">
        <f>COUNTIF(E1018, "*212*")</f>
        <v>0</v>
      </c>
    </row>
    <row r="1019" spans="1:20" ht="57.6" hidden="1" x14ac:dyDescent="0.3">
      <c r="A1019" s="2" t="s">
        <v>3298</v>
      </c>
      <c r="B1019" s="2" t="s">
        <v>3193</v>
      </c>
      <c r="C1019" s="2" t="s">
        <v>5415</v>
      </c>
      <c r="D1019" s="2" t="s">
        <v>5441</v>
      </c>
      <c r="E1019" s="1" t="s">
        <v>2286</v>
      </c>
      <c r="F1019" s="1">
        <f>COUNTIF(E1019, "*#*")</f>
        <v>0</v>
      </c>
      <c r="G1019" s="1" t="e">
        <f>FIND("#", E1019)</f>
        <v>#VALUE!</v>
      </c>
      <c r="I1019" s="1">
        <f>COUNTIF(E1019, "*RT*")</f>
        <v>1</v>
      </c>
      <c r="J1019" s="1" t="e">
        <f>FIND("RT",E1019)</f>
        <v>#VALUE!</v>
      </c>
      <c r="K1019">
        <v>44</v>
      </c>
      <c r="L1019">
        <v>10</v>
      </c>
      <c r="M1019">
        <f>COUNTIF(E1019, "*Jokowi*")</f>
        <v>0</v>
      </c>
      <c r="N1019">
        <f>COUNTIF(E1019, "*perempuan*")</f>
        <v>0</v>
      </c>
      <c r="O1019" t="e">
        <f>FIND("HAM", E1019)</f>
        <v>#VALUE!</v>
      </c>
      <c r="P1019" t="e">
        <f>SEARCH("millennial", E1019)</f>
        <v>#VALUE!</v>
      </c>
      <c r="Q1019" t="e">
        <f>SEARCH("lingkungan", E1019)</f>
        <v>#VALUE!</v>
      </c>
      <c r="R1019" t="e">
        <f>SEARCH("asasi", E1019)</f>
        <v>#VALUE!</v>
      </c>
      <c r="S1019" t="e">
        <f t="shared" si="25"/>
        <v>#VALUE!</v>
      </c>
      <c r="T1019">
        <f>COUNTIF(E1019, "*212*")</f>
        <v>0</v>
      </c>
    </row>
    <row r="1020" spans="1:20" ht="43.2" hidden="1" x14ac:dyDescent="0.3">
      <c r="A1020" s="2" t="s">
        <v>3221</v>
      </c>
      <c r="B1020" s="2" t="s">
        <v>3333</v>
      </c>
      <c r="C1020" s="2" t="s">
        <v>5415</v>
      </c>
      <c r="D1020" s="2" t="s">
        <v>5849</v>
      </c>
      <c r="E1020" s="1" t="s">
        <v>2733</v>
      </c>
      <c r="F1020" s="1">
        <f>COUNTIF(E1020, "*#*")</f>
        <v>0</v>
      </c>
      <c r="G1020" s="1" t="e">
        <f>FIND("#", E1020)</f>
        <v>#VALUE!</v>
      </c>
      <c r="I1020" s="1">
        <f>COUNTIF(E1020, "*RT*")</f>
        <v>0</v>
      </c>
      <c r="K1020">
        <v>44</v>
      </c>
      <c r="L1020">
        <v>7</v>
      </c>
      <c r="M1020">
        <f>COUNTIF(E1020, "*Jokowi*")</f>
        <v>0</v>
      </c>
      <c r="N1020">
        <f>COUNTIF(E1020, "*perempuan*")</f>
        <v>0</v>
      </c>
      <c r="O1020" t="e">
        <f>FIND("HAM", E1020)</f>
        <v>#VALUE!</v>
      </c>
      <c r="P1020" t="e">
        <f>SEARCH("millennial", E1020)</f>
        <v>#VALUE!</v>
      </c>
      <c r="Q1020" t="e">
        <f>SEARCH("lingkungan", E1020)</f>
        <v>#VALUE!</v>
      </c>
      <c r="R1020" t="e">
        <f>SEARCH("asasi", E1020)</f>
        <v>#VALUE!</v>
      </c>
      <c r="S1020" t="e">
        <f t="shared" si="25"/>
        <v>#VALUE!</v>
      </c>
      <c r="T1020">
        <f>COUNTIF(E1020, "*212*")</f>
        <v>0</v>
      </c>
    </row>
    <row r="1021" spans="1:20" ht="57.6" hidden="1" x14ac:dyDescent="0.3">
      <c r="A1021" s="2" t="s">
        <v>3252</v>
      </c>
      <c r="B1021" s="2" t="s">
        <v>3263</v>
      </c>
      <c r="C1021" s="2" t="s">
        <v>3752</v>
      </c>
      <c r="D1021" s="2" t="s">
        <v>4240</v>
      </c>
      <c r="E1021" s="1" t="s">
        <v>1021</v>
      </c>
      <c r="F1021" s="1">
        <f>COUNTIF(E1021, "*#*")</f>
        <v>1</v>
      </c>
      <c r="G1021" s="1">
        <f>FIND("#", E1021)</f>
        <v>22</v>
      </c>
      <c r="H1021" s="1" t="str">
        <f>MID(E1021,G1021-1, 25)</f>
        <v xml:space="preserve"> #KitaGerindra http://t.c</v>
      </c>
      <c r="I1021" s="1">
        <f>COUNTIF(E1021, "*RT*")</f>
        <v>1</v>
      </c>
      <c r="J1021" s="1">
        <f>FIND("RT",E1021)</f>
        <v>1</v>
      </c>
      <c r="K1021">
        <v>40</v>
      </c>
      <c r="L1021">
        <v>0</v>
      </c>
      <c r="M1021">
        <f>COUNTIF(E1021, "*Jokowi*")</f>
        <v>0</v>
      </c>
      <c r="N1021">
        <f>COUNTIF(E1021, "*perempuan*")</f>
        <v>0</v>
      </c>
      <c r="O1021" t="e">
        <f>FIND("HAM", E1021)</f>
        <v>#VALUE!</v>
      </c>
      <c r="P1021" t="e">
        <f>SEARCH("millennial", E1021)</f>
        <v>#VALUE!</v>
      </c>
      <c r="Q1021" t="e">
        <f>SEARCH("lingkungan", E1021)</f>
        <v>#VALUE!</v>
      </c>
      <c r="R1021" t="e">
        <f>SEARCH("asasi", E1021)</f>
        <v>#VALUE!</v>
      </c>
      <c r="S1021" t="e">
        <f t="shared" si="25"/>
        <v>#VALUE!</v>
      </c>
      <c r="T1021">
        <f>COUNTIF(E1021, "*212*")</f>
        <v>0</v>
      </c>
    </row>
    <row r="1022" spans="1:20" ht="57.6" hidden="1" x14ac:dyDescent="0.3">
      <c r="A1022" s="2" t="s">
        <v>3252</v>
      </c>
      <c r="B1022" s="2" t="s">
        <v>3263</v>
      </c>
      <c r="C1022" s="2" t="s">
        <v>3752</v>
      </c>
      <c r="D1022" s="2" t="s">
        <v>4241</v>
      </c>
      <c r="E1022" s="1" t="s">
        <v>1022</v>
      </c>
      <c r="F1022" s="1">
        <f>COUNTIF(E1022, "*#*")</f>
        <v>1</v>
      </c>
      <c r="G1022" s="1">
        <f>FIND("#", E1022)</f>
        <v>105</v>
      </c>
      <c r="H1022" s="1" t="str">
        <f>MID(E1022,G1022-1, 25)</f>
        <v xml:space="preserve"> #KitaGerindra !! http://</v>
      </c>
      <c r="I1022" s="1">
        <f>COUNTIF(E1022, "*RT*")</f>
        <v>1</v>
      </c>
      <c r="J1022" s="1">
        <f>FIND("RT",E1022)</f>
        <v>1</v>
      </c>
      <c r="K1022">
        <v>50</v>
      </c>
      <c r="L1022">
        <v>0</v>
      </c>
      <c r="M1022">
        <f>COUNTIF(E1022, "*Jokowi*")</f>
        <v>0</v>
      </c>
      <c r="N1022">
        <f>COUNTIF(E1022, "*perempuan*")</f>
        <v>0</v>
      </c>
      <c r="O1022" t="e">
        <f>FIND("HAM", E1022)</f>
        <v>#VALUE!</v>
      </c>
      <c r="P1022" t="e">
        <f>SEARCH("millennial", E1022)</f>
        <v>#VALUE!</v>
      </c>
      <c r="Q1022" t="e">
        <f>SEARCH("lingkungan", E1022)</f>
        <v>#VALUE!</v>
      </c>
      <c r="R1022" t="e">
        <f>SEARCH("asasi", E1022)</f>
        <v>#VALUE!</v>
      </c>
      <c r="S1022" t="e">
        <f t="shared" si="25"/>
        <v>#VALUE!</v>
      </c>
      <c r="T1022">
        <f>COUNTIF(E1022, "*212*")</f>
        <v>0</v>
      </c>
    </row>
    <row r="1023" spans="1:20" ht="57.6" hidden="1" x14ac:dyDescent="0.3">
      <c r="A1023" s="2" t="s">
        <v>3252</v>
      </c>
      <c r="B1023" s="2" t="s">
        <v>3263</v>
      </c>
      <c r="C1023" s="2" t="s">
        <v>3752</v>
      </c>
      <c r="D1023" s="2" t="s">
        <v>4242</v>
      </c>
      <c r="E1023" s="1" t="s">
        <v>1023</v>
      </c>
      <c r="F1023" s="1">
        <f>COUNTIF(E1023, "*#*")</f>
        <v>1</v>
      </c>
      <c r="G1023" s="1">
        <f>FIND("#", E1023)</f>
        <v>32</v>
      </c>
      <c r="H1023" s="1" t="str">
        <f>MID(E1023,G1023-1, 25)</f>
        <v xml:space="preserve"> #KITAGERINDRA @Gerindra </v>
      </c>
      <c r="I1023" s="1">
        <f>COUNTIF(E1023, "*RT*")</f>
        <v>1</v>
      </c>
      <c r="J1023" s="1">
        <f>FIND("RT",E1023)</f>
        <v>1</v>
      </c>
      <c r="K1023">
        <v>32</v>
      </c>
      <c r="L1023">
        <v>0</v>
      </c>
      <c r="M1023">
        <f>COUNTIF(E1023, "*Jokowi*")</f>
        <v>0</v>
      </c>
      <c r="N1023">
        <f>COUNTIF(E1023, "*perempuan*")</f>
        <v>0</v>
      </c>
      <c r="O1023" t="e">
        <f>FIND("HAM", E1023)</f>
        <v>#VALUE!</v>
      </c>
      <c r="P1023" t="e">
        <f>SEARCH("millennial", E1023)</f>
        <v>#VALUE!</v>
      </c>
      <c r="Q1023" t="e">
        <f>SEARCH("lingkungan", E1023)</f>
        <v>#VALUE!</v>
      </c>
      <c r="R1023" t="e">
        <f>SEARCH("asasi", E1023)</f>
        <v>#VALUE!</v>
      </c>
      <c r="S1023" t="e">
        <f t="shared" si="25"/>
        <v>#VALUE!</v>
      </c>
      <c r="T1023">
        <f>COUNTIF(E1023, "*212*")</f>
        <v>0</v>
      </c>
    </row>
    <row r="1024" spans="1:20" ht="57.6" hidden="1" x14ac:dyDescent="0.3">
      <c r="A1024" s="2" t="s">
        <v>3252</v>
      </c>
      <c r="B1024" s="2" t="s">
        <v>3263</v>
      </c>
      <c r="C1024" s="2" t="s">
        <v>3752</v>
      </c>
      <c r="D1024" s="2" t="s">
        <v>4243</v>
      </c>
      <c r="E1024" s="1" t="s">
        <v>1024</v>
      </c>
      <c r="F1024" s="1">
        <f>COUNTIF(E1024, "*#*")</f>
        <v>1</v>
      </c>
      <c r="G1024" s="1">
        <f>FIND("#", E1024)</f>
        <v>81</v>
      </c>
      <c r="H1024" s="1" t="str">
        <f>MID(E1024,G1024-1, 25)</f>
        <v xml:space="preserve"> #KitaGerindra http://t.c</v>
      </c>
      <c r="I1024" s="1">
        <f>COUNTIF(E1024, "*RT*")</f>
        <v>1</v>
      </c>
      <c r="J1024" s="1">
        <f>FIND("RT",E1024)</f>
        <v>1</v>
      </c>
      <c r="K1024">
        <v>50</v>
      </c>
      <c r="L1024">
        <v>0</v>
      </c>
      <c r="M1024">
        <f>COUNTIF(E1024, "*Jokowi*")</f>
        <v>0</v>
      </c>
      <c r="N1024">
        <f>COUNTIF(E1024, "*perempuan*")</f>
        <v>0</v>
      </c>
      <c r="O1024" t="e">
        <f>FIND("HAM", E1024)</f>
        <v>#VALUE!</v>
      </c>
      <c r="P1024" t="e">
        <f>SEARCH("millennial", E1024)</f>
        <v>#VALUE!</v>
      </c>
      <c r="Q1024" t="e">
        <f>SEARCH("lingkungan", E1024)</f>
        <v>#VALUE!</v>
      </c>
      <c r="R1024" t="e">
        <f>SEARCH("asasi", E1024)</f>
        <v>#VALUE!</v>
      </c>
      <c r="S1024" t="e">
        <f t="shared" si="25"/>
        <v>#VALUE!</v>
      </c>
      <c r="T1024">
        <f>COUNTIF(E1024, "*212*")</f>
        <v>0</v>
      </c>
    </row>
    <row r="1025" spans="1:20" ht="72" hidden="1" x14ac:dyDescent="0.3">
      <c r="A1025" s="2" t="s">
        <v>3252</v>
      </c>
      <c r="B1025" s="2" t="s">
        <v>3263</v>
      </c>
      <c r="C1025" s="2" t="s">
        <v>3752</v>
      </c>
      <c r="D1025" s="2" t="s">
        <v>4244</v>
      </c>
      <c r="E1025" s="1" t="s">
        <v>1025</v>
      </c>
      <c r="F1025" s="1">
        <f>COUNTIF(E1025, "*#*")</f>
        <v>1</v>
      </c>
      <c r="G1025" s="1">
        <f>FIND("#", E1025)</f>
        <v>61</v>
      </c>
      <c r="H1025" s="1" t="str">
        <f>MID(E1025,G1025-1, 25)</f>
        <v xml:space="preserve"> #PrabowoMenjawab hanya d</v>
      </c>
      <c r="I1025" s="1">
        <f>COUNTIF(E1025, "*RT*")</f>
        <v>1</v>
      </c>
      <c r="J1025" s="1">
        <f>FIND("RT",E1025)</f>
        <v>1</v>
      </c>
      <c r="K1025">
        <v>38</v>
      </c>
      <c r="L1025">
        <v>0</v>
      </c>
      <c r="M1025">
        <f>COUNTIF(E1025, "*Jokowi*")</f>
        <v>0</v>
      </c>
      <c r="N1025">
        <f>COUNTIF(E1025, "*perempuan*")</f>
        <v>0</v>
      </c>
      <c r="O1025" t="e">
        <f>FIND("HAM", E1025)</f>
        <v>#VALUE!</v>
      </c>
      <c r="P1025" t="e">
        <f>SEARCH("millennial", E1025)</f>
        <v>#VALUE!</v>
      </c>
      <c r="Q1025" t="e">
        <f>SEARCH("lingkungan", E1025)</f>
        <v>#VALUE!</v>
      </c>
      <c r="R1025" t="e">
        <f>SEARCH("asasi", E1025)</f>
        <v>#VALUE!</v>
      </c>
      <c r="S1025" t="e">
        <f t="shared" si="25"/>
        <v>#VALUE!</v>
      </c>
      <c r="T1025">
        <f>COUNTIF(E1025, "*212*")</f>
        <v>0</v>
      </c>
    </row>
    <row r="1026" spans="1:20" ht="43.2" hidden="1" x14ac:dyDescent="0.3">
      <c r="A1026" s="2" t="s">
        <v>3438</v>
      </c>
      <c r="B1026" s="2" t="s">
        <v>3333</v>
      </c>
      <c r="C1026" s="2" t="s">
        <v>5415</v>
      </c>
      <c r="D1026" s="2" t="s">
        <v>6025</v>
      </c>
      <c r="E1026" s="1" t="s">
        <v>2927</v>
      </c>
      <c r="F1026" s="1">
        <f>COUNTIF(E1026, "*#*")</f>
        <v>0</v>
      </c>
      <c r="G1026" s="1" t="e">
        <f>FIND("#", E1026)</f>
        <v>#VALUE!</v>
      </c>
      <c r="I1026" s="1">
        <f>COUNTIF(E1026, "*RT*")</f>
        <v>1</v>
      </c>
      <c r="J1026" s="1" t="e">
        <f>FIND("RT",E1026)</f>
        <v>#VALUE!</v>
      </c>
      <c r="K1026">
        <v>44</v>
      </c>
      <c r="L1026">
        <v>17</v>
      </c>
      <c r="M1026">
        <f>COUNTIF(E1026, "*Jokowi*")</f>
        <v>0</v>
      </c>
      <c r="N1026">
        <f>COUNTIF(E1026, "*perempuan*")</f>
        <v>0</v>
      </c>
      <c r="O1026" t="e">
        <f>FIND("HAM", E1026)</f>
        <v>#VALUE!</v>
      </c>
      <c r="P1026" t="e">
        <f>SEARCH("millennial", E1026)</f>
        <v>#VALUE!</v>
      </c>
      <c r="Q1026" t="e">
        <f>SEARCH("lingkungan", E1026)</f>
        <v>#VALUE!</v>
      </c>
      <c r="R1026" t="e">
        <f>SEARCH("asasi", E1026)</f>
        <v>#VALUE!</v>
      </c>
      <c r="S1026" t="e">
        <f t="shared" si="25"/>
        <v>#VALUE!</v>
      </c>
      <c r="T1026">
        <f>COUNTIF(E1026, "*212*")</f>
        <v>0</v>
      </c>
    </row>
    <row r="1027" spans="1:20" ht="28.8" hidden="1" x14ac:dyDescent="0.3">
      <c r="A1027" s="2" t="s">
        <v>3485</v>
      </c>
      <c r="B1027" s="2" t="s">
        <v>3485</v>
      </c>
      <c r="C1027" s="2" t="s">
        <v>3513</v>
      </c>
      <c r="D1027" s="2" t="s">
        <v>3571</v>
      </c>
      <c r="E1027" s="1" t="s">
        <v>350</v>
      </c>
      <c r="F1027" s="1">
        <f>COUNTIF(E1027, "*#*")</f>
        <v>0</v>
      </c>
      <c r="G1027" s="1" t="e">
        <f>FIND("#", E1027)</f>
        <v>#VALUE!</v>
      </c>
      <c r="I1027" s="1">
        <f>COUNTIF(E1027, "*RT*")</f>
        <v>0</v>
      </c>
      <c r="K1027">
        <v>43</v>
      </c>
      <c r="L1027">
        <v>149</v>
      </c>
      <c r="M1027">
        <f>COUNTIF(E1027, "*Jokowi*")</f>
        <v>0</v>
      </c>
      <c r="N1027">
        <f>COUNTIF(E1027, "*perempuan*")</f>
        <v>0</v>
      </c>
      <c r="O1027" t="e">
        <f>FIND("HAM", E1027)</f>
        <v>#VALUE!</v>
      </c>
      <c r="P1027" t="e">
        <f>SEARCH("millennial", E1027)</f>
        <v>#VALUE!</v>
      </c>
      <c r="Q1027" t="e">
        <f>SEARCH("lingkungan", E1027)</f>
        <v>#VALUE!</v>
      </c>
      <c r="R1027" t="e">
        <f>SEARCH("asasi", E1027)</f>
        <v>#VALUE!</v>
      </c>
      <c r="S1027" t="e">
        <f t="shared" ref="S1027:S1090" si="26">SEARCH("semoga",E1027)</f>
        <v>#VALUE!</v>
      </c>
      <c r="T1027">
        <f>COUNTIF(E1027, "*212*")</f>
        <v>0</v>
      </c>
    </row>
    <row r="1028" spans="1:20" ht="57.6" hidden="1" x14ac:dyDescent="0.3">
      <c r="A1028" s="2" t="s">
        <v>3588</v>
      </c>
      <c r="B1028" s="2" t="s">
        <v>3438</v>
      </c>
      <c r="C1028" s="2" t="s">
        <v>3752</v>
      </c>
      <c r="D1028" s="2" t="s">
        <v>4189</v>
      </c>
      <c r="E1028" s="1" t="s">
        <v>968</v>
      </c>
      <c r="F1028" s="1">
        <f>COUNTIF(E1028, "*#*")</f>
        <v>0</v>
      </c>
      <c r="G1028" s="1" t="e">
        <f>FIND("#", E1028)</f>
        <v>#VALUE!</v>
      </c>
      <c r="I1028" s="1">
        <f>COUNTIF(E1028, "*RT*")</f>
        <v>0</v>
      </c>
      <c r="K1028">
        <v>43</v>
      </c>
      <c r="L1028">
        <v>42</v>
      </c>
      <c r="M1028">
        <f>COUNTIF(E1028, "*Jokowi*")</f>
        <v>0</v>
      </c>
      <c r="N1028">
        <f>COUNTIF(E1028, "*perempuan*")</f>
        <v>0</v>
      </c>
      <c r="O1028" t="e">
        <f>FIND("HAM", E1028)</f>
        <v>#VALUE!</v>
      </c>
      <c r="P1028" t="e">
        <f>SEARCH("millennial", E1028)</f>
        <v>#VALUE!</v>
      </c>
      <c r="Q1028" t="e">
        <f>SEARCH("lingkungan", E1028)</f>
        <v>#VALUE!</v>
      </c>
      <c r="R1028" t="e">
        <f>SEARCH("asasi", E1028)</f>
        <v>#VALUE!</v>
      </c>
      <c r="S1028" t="e">
        <f t="shared" si="26"/>
        <v>#VALUE!</v>
      </c>
      <c r="T1028">
        <f>COUNTIF(E1028, "*212*")</f>
        <v>0</v>
      </c>
    </row>
    <row r="1029" spans="1:20" ht="43.2" hidden="1" x14ac:dyDescent="0.3">
      <c r="A1029" s="2" t="s">
        <v>3265</v>
      </c>
      <c r="B1029" s="2" t="s">
        <v>3263</v>
      </c>
      <c r="C1029" s="2" t="s">
        <v>3752</v>
      </c>
      <c r="D1029" s="2" t="s">
        <v>4286</v>
      </c>
      <c r="E1029" s="1" t="s">
        <v>1068</v>
      </c>
      <c r="F1029" s="1">
        <f>COUNTIF(E1029, "*#*")</f>
        <v>0</v>
      </c>
      <c r="G1029" s="1" t="e">
        <f>FIND("#", E1029)</f>
        <v>#VALUE!</v>
      </c>
      <c r="I1029" s="1">
        <f>COUNTIF(E1029, "*RT*")</f>
        <v>1</v>
      </c>
      <c r="J1029" s="1" t="e">
        <f>FIND("RT",E1029)</f>
        <v>#VALUE!</v>
      </c>
      <c r="K1029">
        <v>43</v>
      </c>
      <c r="L1029">
        <v>29</v>
      </c>
      <c r="M1029">
        <f>COUNTIF(E1029, "*Jokowi*")</f>
        <v>0</v>
      </c>
      <c r="N1029">
        <f>COUNTIF(E1029, "*perempuan*")</f>
        <v>0</v>
      </c>
      <c r="O1029" t="e">
        <f>FIND("HAM", E1029)</f>
        <v>#VALUE!</v>
      </c>
      <c r="P1029" t="e">
        <f>SEARCH("millennial", E1029)</f>
        <v>#VALUE!</v>
      </c>
      <c r="Q1029" t="e">
        <f>SEARCH("lingkungan", E1029)</f>
        <v>#VALUE!</v>
      </c>
      <c r="R1029" t="e">
        <f>SEARCH("asasi", E1029)</f>
        <v>#VALUE!</v>
      </c>
      <c r="S1029" t="e">
        <f t="shared" si="26"/>
        <v>#VALUE!</v>
      </c>
      <c r="T1029">
        <f>COUNTIF(E1029, "*212*")</f>
        <v>0</v>
      </c>
    </row>
    <row r="1030" spans="1:20" ht="57.6" hidden="1" x14ac:dyDescent="0.3">
      <c r="A1030" s="2" t="s">
        <v>3221</v>
      </c>
      <c r="B1030" s="2" t="s">
        <v>3265</v>
      </c>
      <c r="C1030" s="2" t="s">
        <v>3752</v>
      </c>
      <c r="D1030" s="2" t="s">
        <v>4380</v>
      </c>
      <c r="E1030" s="1" t="s">
        <v>1165</v>
      </c>
      <c r="F1030" s="1">
        <f>COUNTIF(E1030, "*#*")</f>
        <v>0</v>
      </c>
      <c r="G1030" s="1" t="e">
        <f>FIND("#", E1030)</f>
        <v>#VALUE!</v>
      </c>
      <c r="I1030" s="1">
        <f>COUNTIF(E1030, "*RT*")</f>
        <v>0</v>
      </c>
      <c r="K1030">
        <v>43</v>
      </c>
      <c r="L1030">
        <v>20</v>
      </c>
      <c r="M1030">
        <f>COUNTIF(E1030, "*Jokowi*")</f>
        <v>0</v>
      </c>
      <c r="N1030">
        <f>COUNTIF(E1030, "*perempuan*")</f>
        <v>0</v>
      </c>
      <c r="O1030" t="e">
        <f>FIND("HAM", E1030)</f>
        <v>#VALUE!</v>
      </c>
      <c r="P1030" t="e">
        <f>SEARCH("millennial", E1030)</f>
        <v>#VALUE!</v>
      </c>
      <c r="Q1030" t="e">
        <f>SEARCH("lingkungan", E1030)</f>
        <v>#VALUE!</v>
      </c>
      <c r="R1030" t="e">
        <f>SEARCH("asasi", E1030)</f>
        <v>#VALUE!</v>
      </c>
      <c r="S1030" t="e">
        <f t="shared" si="26"/>
        <v>#VALUE!</v>
      </c>
      <c r="T1030">
        <f>COUNTIF(E1030, "*212*")</f>
        <v>0</v>
      </c>
    </row>
    <row r="1031" spans="1:20" ht="43.2" hidden="1" x14ac:dyDescent="0.3">
      <c r="A1031" s="2" t="s">
        <v>3221</v>
      </c>
      <c r="B1031" s="2" t="s">
        <v>3276</v>
      </c>
      <c r="C1031" s="2" t="s">
        <v>3752</v>
      </c>
      <c r="D1031" s="2" t="s">
        <v>4604</v>
      </c>
      <c r="E1031" s="1" t="s">
        <v>1398</v>
      </c>
      <c r="F1031" s="1">
        <f>COUNTIF(E1031, "*#*")</f>
        <v>0</v>
      </c>
      <c r="G1031" s="1" t="e">
        <f>FIND("#", E1031)</f>
        <v>#VALUE!</v>
      </c>
      <c r="I1031" s="1">
        <f>COUNTIF(E1031, "*RT*")</f>
        <v>0</v>
      </c>
      <c r="K1031">
        <v>43</v>
      </c>
      <c r="L1031">
        <v>19</v>
      </c>
      <c r="M1031">
        <f>COUNTIF(E1031, "*Jokowi*")</f>
        <v>0</v>
      </c>
      <c r="N1031">
        <f>COUNTIF(E1031, "*perempuan*")</f>
        <v>0</v>
      </c>
      <c r="O1031" t="e">
        <f>FIND("HAM", E1031)</f>
        <v>#VALUE!</v>
      </c>
      <c r="P1031" t="e">
        <f>SEARCH("millennial", E1031)</f>
        <v>#VALUE!</v>
      </c>
      <c r="Q1031" t="e">
        <f>SEARCH("lingkungan", E1031)</f>
        <v>#VALUE!</v>
      </c>
      <c r="R1031" t="e">
        <f>SEARCH("asasi", E1031)</f>
        <v>#VALUE!</v>
      </c>
      <c r="S1031" t="e">
        <f t="shared" si="26"/>
        <v>#VALUE!</v>
      </c>
      <c r="T1031">
        <f>COUNTIF(E1031, "*212*")</f>
        <v>0</v>
      </c>
    </row>
    <row r="1032" spans="1:20" ht="43.2" hidden="1" x14ac:dyDescent="0.3">
      <c r="A1032" s="2" t="s">
        <v>3485</v>
      </c>
      <c r="B1032" s="2" t="s">
        <v>3276</v>
      </c>
      <c r="C1032" s="2" t="s">
        <v>3752</v>
      </c>
      <c r="D1032" s="2" t="s">
        <v>4867</v>
      </c>
      <c r="E1032" s="1" t="s">
        <v>1667</v>
      </c>
      <c r="F1032" s="1">
        <f>COUNTIF(E1032, "*#*")</f>
        <v>0</v>
      </c>
      <c r="G1032" s="1" t="e">
        <f>FIND("#", E1032)</f>
        <v>#VALUE!</v>
      </c>
      <c r="I1032" s="1">
        <f>COUNTIF(E1032, "*RT*")</f>
        <v>1</v>
      </c>
      <c r="J1032" s="1" t="e">
        <f>FIND("RT",E1032)</f>
        <v>#VALUE!</v>
      </c>
      <c r="K1032">
        <v>43</v>
      </c>
      <c r="L1032">
        <v>11</v>
      </c>
      <c r="M1032">
        <f>COUNTIF(E1032, "*Jokowi*")</f>
        <v>0</v>
      </c>
      <c r="N1032">
        <f>COUNTIF(E1032, "*perempuan*")</f>
        <v>0</v>
      </c>
      <c r="O1032" t="e">
        <f>FIND("HAM", E1032)</f>
        <v>#VALUE!</v>
      </c>
      <c r="P1032" t="e">
        <f>SEARCH("millennial", E1032)</f>
        <v>#VALUE!</v>
      </c>
      <c r="Q1032" t="e">
        <f>SEARCH("lingkungan", E1032)</f>
        <v>#VALUE!</v>
      </c>
      <c r="R1032" t="e">
        <f>SEARCH("asasi", E1032)</f>
        <v>#VALUE!</v>
      </c>
      <c r="S1032" t="e">
        <f t="shared" si="26"/>
        <v>#VALUE!</v>
      </c>
      <c r="T1032">
        <f>COUNTIF(E1032, "*212*")</f>
        <v>0</v>
      </c>
    </row>
    <row r="1033" spans="1:20" ht="57.6" hidden="1" x14ac:dyDescent="0.3">
      <c r="A1033" s="2" t="s">
        <v>3485</v>
      </c>
      <c r="B1033" s="2" t="s">
        <v>3276</v>
      </c>
      <c r="C1033" s="2" t="s">
        <v>3752</v>
      </c>
      <c r="D1033" s="2" t="s">
        <v>4689</v>
      </c>
      <c r="E1033" s="1" t="s">
        <v>1671</v>
      </c>
      <c r="F1033" s="1">
        <f>COUNTIF(E1033, "*#*")</f>
        <v>0</v>
      </c>
      <c r="G1033" s="1" t="e">
        <f>FIND("#", E1033)</f>
        <v>#VALUE!</v>
      </c>
      <c r="I1033" s="1">
        <f>COUNTIF(E1033, "*RT*")</f>
        <v>0</v>
      </c>
      <c r="K1033">
        <v>43</v>
      </c>
      <c r="L1033">
        <v>6</v>
      </c>
      <c r="M1033">
        <f>COUNTIF(E1033, "*Jokowi*")</f>
        <v>0</v>
      </c>
      <c r="N1033">
        <f>COUNTIF(E1033, "*perempuan*")</f>
        <v>0</v>
      </c>
      <c r="O1033" t="e">
        <f>FIND("HAM", E1033)</f>
        <v>#VALUE!</v>
      </c>
      <c r="P1033" t="e">
        <f>SEARCH("millennial", E1033)</f>
        <v>#VALUE!</v>
      </c>
      <c r="Q1033" t="e">
        <f>SEARCH("lingkungan", E1033)</f>
        <v>#VALUE!</v>
      </c>
      <c r="R1033" t="e">
        <f>SEARCH("asasi", E1033)</f>
        <v>#VALUE!</v>
      </c>
      <c r="S1033" t="e">
        <f t="shared" si="26"/>
        <v>#VALUE!</v>
      </c>
      <c r="T1033">
        <f>COUNTIF(E1033, "*212*")</f>
        <v>0</v>
      </c>
    </row>
    <row r="1034" spans="1:20" ht="57.6" hidden="1" x14ac:dyDescent="0.3">
      <c r="A1034" s="2" t="s">
        <v>3252</v>
      </c>
      <c r="B1034" s="2" t="s">
        <v>3263</v>
      </c>
      <c r="C1034" s="2" t="s">
        <v>3752</v>
      </c>
      <c r="D1034" s="2" t="s">
        <v>4253</v>
      </c>
      <c r="E1034" s="1" t="s">
        <v>1034</v>
      </c>
      <c r="F1034" s="1">
        <f>COUNTIF(E1034, "*#*")</f>
        <v>1</v>
      </c>
      <c r="G1034" s="1">
        <f>FIND("#", E1034)</f>
        <v>105</v>
      </c>
      <c r="H1034" s="1" t="str">
        <f>MID(E1034,G1034-1, 25)</f>
        <v xml:space="preserve"> #KITAGERINDRA @Gerindra </v>
      </c>
      <c r="I1034" s="1">
        <f>COUNTIF(E1034, "*RT*")</f>
        <v>1</v>
      </c>
      <c r="J1034" s="1">
        <f>FIND("RT",E1034)</f>
        <v>1</v>
      </c>
      <c r="K1034">
        <v>34</v>
      </c>
      <c r="L1034">
        <v>0</v>
      </c>
      <c r="M1034">
        <f>COUNTIF(E1034, "*Jokowi*")</f>
        <v>0</v>
      </c>
      <c r="N1034">
        <f>COUNTIF(E1034, "*perempuan*")</f>
        <v>0</v>
      </c>
      <c r="O1034" t="e">
        <f>FIND("HAM", E1034)</f>
        <v>#VALUE!</v>
      </c>
      <c r="P1034" t="e">
        <f>SEARCH("millennial", E1034)</f>
        <v>#VALUE!</v>
      </c>
      <c r="Q1034" t="e">
        <f>SEARCH("lingkungan", E1034)</f>
        <v>#VALUE!</v>
      </c>
      <c r="R1034" t="e">
        <f>SEARCH("asasi", E1034)</f>
        <v>#VALUE!</v>
      </c>
      <c r="S1034" t="e">
        <f t="shared" si="26"/>
        <v>#VALUE!</v>
      </c>
      <c r="T1034">
        <f>COUNTIF(E1034, "*212*")</f>
        <v>0</v>
      </c>
    </row>
    <row r="1035" spans="1:20" ht="57.6" hidden="1" x14ac:dyDescent="0.3">
      <c r="A1035" s="2" t="s">
        <v>3252</v>
      </c>
      <c r="B1035" s="2" t="s">
        <v>3263</v>
      </c>
      <c r="C1035" s="2" t="s">
        <v>3752</v>
      </c>
      <c r="D1035" s="2" t="s">
        <v>4254</v>
      </c>
      <c r="E1035" s="1" t="s">
        <v>1035</v>
      </c>
      <c r="F1035" s="1">
        <f>COUNTIF(E1035, "*#*")</f>
        <v>1</v>
      </c>
      <c r="G1035" s="1">
        <f>FIND("#", E1035)</f>
        <v>110</v>
      </c>
      <c r="H1035" s="1" t="str">
        <f>MID(E1035,G1035-1, 25)</f>
        <v xml:space="preserve"> #KITAGERINDRA @Gerindra </v>
      </c>
      <c r="I1035" s="1">
        <f>COUNTIF(E1035, "*RT*")</f>
        <v>1</v>
      </c>
      <c r="J1035" s="1">
        <f>FIND("RT",E1035)</f>
        <v>1</v>
      </c>
      <c r="K1035">
        <v>28</v>
      </c>
      <c r="L1035">
        <v>0</v>
      </c>
      <c r="M1035">
        <f>COUNTIF(E1035, "*Jokowi*")</f>
        <v>0</v>
      </c>
      <c r="N1035">
        <f>COUNTIF(E1035, "*perempuan*")</f>
        <v>0</v>
      </c>
      <c r="O1035" t="e">
        <f>FIND("HAM", E1035)</f>
        <v>#VALUE!</v>
      </c>
      <c r="P1035" t="e">
        <f>SEARCH("millennial", E1035)</f>
        <v>#VALUE!</v>
      </c>
      <c r="Q1035" t="e">
        <f>SEARCH("lingkungan", E1035)</f>
        <v>#VALUE!</v>
      </c>
      <c r="R1035" t="e">
        <f>SEARCH("asasi", E1035)</f>
        <v>#VALUE!</v>
      </c>
      <c r="S1035" t="e">
        <f t="shared" si="26"/>
        <v>#VALUE!</v>
      </c>
      <c r="T1035">
        <f>COUNTIF(E1035, "*212*")</f>
        <v>0</v>
      </c>
    </row>
    <row r="1036" spans="1:20" ht="43.2" hidden="1" x14ac:dyDescent="0.3">
      <c r="A1036" s="2" t="s">
        <v>3325</v>
      </c>
      <c r="B1036" s="2" t="s">
        <v>3485</v>
      </c>
      <c r="C1036" s="2" t="s">
        <v>3752</v>
      </c>
      <c r="D1036" s="2" t="s">
        <v>4984</v>
      </c>
      <c r="E1036" s="1" t="s">
        <v>1792</v>
      </c>
      <c r="F1036" s="1">
        <f>COUNTIF(E1036, "*#*")</f>
        <v>0</v>
      </c>
      <c r="G1036" s="1" t="e">
        <f>FIND("#", E1036)</f>
        <v>#VALUE!</v>
      </c>
      <c r="I1036" s="1">
        <f>COUNTIF(E1036, "*RT*")</f>
        <v>1</v>
      </c>
      <c r="J1036" s="1" t="e">
        <f>FIND("RT",E1036)</f>
        <v>#VALUE!</v>
      </c>
      <c r="K1036">
        <v>43</v>
      </c>
      <c r="L1036">
        <v>10</v>
      </c>
      <c r="M1036">
        <f>COUNTIF(E1036, "*Jokowi*")</f>
        <v>0</v>
      </c>
      <c r="N1036">
        <f>COUNTIF(E1036, "*perempuan*")</f>
        <v>0</v>
      </c>
      <c r="O1036" t="e">
        <f>FIND("HAM", E1036)</f>
        <v>#VALUE!</v>
      </c>
      <c r="P1036" t="e">
        <f>SEARCH("millennial", E1036)</f>
        <v>#VALUE!</v>
      </c>
      <c r="Q1036" t="e">
        <f>SEARCH("lingkungan", E1036)</f>
        <v>#VALUE!</v>
      </c>
      <c r="R1036" t="e">
        <f>SEARCH("asasi", E1036)</f>
        <v>#VALUE!</v>
      </c>
      <c r="S1036" t="e">
        <f t="shared" si="26"/>
        <v>#VALUE!</v>
      </c>
      <c r="T1036">
        <f>COUNTIF(E1036, "*212*")</f>
        <v>0</v>
      </c>
    </row>
    <row r="1037" spans="1:20" ht="57.6" hidden="1" x14ac:dyDescent="0.3">
      <c r="A1037" s="2" t="s">
        <v>3254</v>
      </c>
      <c r="B1037" s="2" t="s">
        <v>3485</v>
      </c>
      <c r="C1037" s="2" t="s">
        <v>3752</v>
      </c>
      <c r="D1037" s="2" t="s">
        <v>5326</v>
      </c>
      <c r="E1037" s="1" t="s">
        <v>2158</v>
      </c>
      <c r="F1037" s="1">
        <f>COUNTIF(E1037, "*#*")</f>
        <v>0</v>
      </c>
      <c r="G1037" s="1" t="e">
        <f>FIND("#", E1037)</f>
        <v>#VALUE!</v>
      </c>
      <c r="I1037" s="1">
        <f>COUNTIF(E1037, "*RT*")</f>
        <v>0</v>
      </c>
      <c r="K1037">
        <v>43</v>
      </c>
      <c r="L1037">
        <v>19</v>
      </c>
      <c r="M1037">
        <f>COUNTIF(E1037, "*Jokowi*")</f>
        <v>0</v>
      </c>
      <c r="N1037">
        <f>COUNTIF(E1037, "*perempuan*")</f>
        <v>0</v>
      </c>
      <c r="O1037" t="e">
        <f>FIND("HAM", E1037)</f>
        <v>#VALUE!</v>
      </c>
      <c r="P1037" t="e">
        <f>SEARCH("millennial", E1037)</f>
        <v>#VALUE!</v>
      </c>
      <c r="Q1037" t="e">
        <f>SEARCH("lingkungan", E1037)</f>
        <v>#VALUE!</v>
      </c>
      <c r="R1037" t="e">
        <f>SEARCH("asasi", E1037)</f>
        <v>#VALUE!</v>
      </c>
      <c r="S1037" t="e">
        <f t="shared" si="26"/>
        <v>#VALUE!</v>
      </c>
      <c r="T1037">
        <f>COUNTIF(E1037, "*212*")</f>
        <v>0</v>
      </c>
    </row>
    <row r="1038" spans="1:20" ht="43.2" hidden="1" x14ac:dyDescent="0.3">
      <c r="A1038" s="2" t="s">
        <v>3265</v>
      </c>
      <c r="B1038" s="2" t="s">
        <v>3485</v>
      </c>
      <c r="C1038" s="2" t="s">
        <v>3752</v>
      </c>
      <c r="D1038" s="2" t="s">
        <v>5388</v>
      </c>
      <c r="E1038" s="1" t="s">
        <v>2227</v>
      </c>
      <c r="F1038" s="1">
        <f>COUNTIF(E1038, "*#*")</f>
        <v>0</v>
      </c>
      <c r="G1038" s="1" t="e">
        <f>FIND("#", E1038)</f>
        <v>#VALUE!</v>
      </c>
      <c r="I1038" s="1">
        <f>COUNTIF(E1038, "*RT*")</f>
        <v>0</v>
      </c>
      <c r="K1038">
        <v>43</v>
      </c>
      <c r="L1038">
        <v>8</v>
      </c>
      <c r="M1038">
        <f>COUNTIF(E1038, "*Jokowi*")</f>
        <v>0</v>
      </c>
      <c r="N1038">
        <f>COUNTIF(E1038, "*perempuan*")</f>
        <v>0</v>
      </c>
      <c r="O1038" t="e">
        <f>FIND("HAM", E1038)</f>
        <v>#VALUE!</v>
      </c>
      <c r="P1038" t="e">
        <f>SEARCH("millennial", E1038)</f>
        <v>#VALUE!</v>
      </c>
      <c r="Q1038" t="e">
        <f>SEARCH("lingkungan", E1038)</f>
        <v>#VALUE!</v>
      </c>
      <c r="R1038" t="e">
        <f>SEARCH("asasi", E1038)</f>
        <v>#VALUE!</v>
      </c>
      <c r="S1038" t="e">
        <f t="shared" si="26"/>
        <v>#VALUE!</v>
      </c>
      <c r="T1038">
        <f>COUNTIF(E1038, "*212*")</f>
        <v>0</v>
      </c>
    </row>
    <row r="1039" spans="1:20" ht="43.2" hidden="1" x14ac:dyDescent="0.3">
      <c r="A1039" s="2" t="s">
        <v>3433</v>
      </c>
      <c r="B1039" s="2" t="s">
        <v>3193</v>
      </c>
      <c r="C1039" s="2" t="s">
        <v>5415</v>
      </c>
      <c r="D1039" s="2" t="s">
        <v>5571</v>
      </c>
      <c r="E1039" s="1" t="s">
        <v>2426</v>
      </c>
      <c r="F1039" s="1">
        <f>COUNTIF(E1039, "*#*")</f>
        <v>0</v>
      </c>
      <c r="G1039" s="1" t="e">
        <f>FIND("#", E1039)</f>
        <v>#VALUE!</v>
      </c>
      <c r="I1039" s="1">
        <f>COUNTIF(E1039, "*RT*")</f>
        <v>0</v>
      </c>
      <c r="K1039">
        <v>43</v>
      </c>
      <c r="L1039">
        <v>8</v>
      </c>
      <c r="M1039">
        <f>COUNTIF(E1039, "*Jokowi*")</f>
        <v>0</v>
      </c>
      <c r="N1039">
        <f>COUNTIF(E1039, "*perempuan*")</f>
        <v>0</v>
      </c>
      <c r="O1039" t="e">
        <f>FIND("HAM", E1039)</f>
        <v>#VALUE!</v>
      </c>
      <c r="P1039" t="e">
        <f>SEARCH("millennial", E1039)</f>
        <v>#VALUE!</v>
      </c>
      <c r="Q1039" t="e">
        <f>SEARCH("lingkungan", E1039)</f>
        <v>#VALUE!</v>
      </c>
      <c r="R1039" t="e">
        <f>SEARCH("asasi", E1039)</f>
        <v>#VALUE!</v>
      </c>
      <c r="S1039" t="e">
        <f t="shared" si="26"/>
        <v>#VALUE!</v>
      </c>
      <c r="T1039">
        <f>COUNTIF(E1039, "*212*")</f>
        <v>0</v>
      </c>
    </row>
    <row r="1040" spans="1:20" ht="57.6" hidden="1" x14ac:dyDescent="0.3">
      <c r="A1040" s="2" t="s">
        <v>3588</v>
      </c>
      <c r="B1040" s="2" t="s">
        <v>3285</v>
      </c>
      <c r="C1040" s="2" t="s">
        <v>5415</v>
      </c>
      <c r="D1040" s="2" t="s">
        <v>5668</v>
      </c>
      <c r="E1040" s="1" t="s">
        <v>2538</v>
      </c>
      <c r="F1040" s="1">
        <f>COUNTIF(E1040, "*#*")</f>
        <v>0</v>
      </c>
      <c r="G1040" s="1" t="e">
        <f>FIND("#", E1040)</f>
        <v>#VALUE!</v>
      </c>
      <c r="I1040" s="1">
        <f>COUNTIF(E1040, "*RT*")</f>
        <v>0</v>
      </c>
      <c r="K1040">
        <v>43</v>
      </c>
      <c r="L1040">
        <v>11</v>
      </c>
      <c r="M1040">
        <f>COUNTIF(E1040, "*Jokowi*")</f>
        <v>0</v>
      </c>
      <c r="N1040">
        <f>COUNTIF(E1040, "*perempuan*")</f>
        <v>0</v>
      </c>
      <c r="O1040" t="e">
        <f>FIND("HAM", E1040)</f>
        <v>#VALUE!</v>
      </c>
      <c r="P1040" t="e">
        <f>SEARCH("millennial", E1040)</f>
        <v>#VALUE!</v>
      </c>
      <c r="Q1040" t="e">
        <f>SEARCH("lingkungan", E1040)</f>
        <v>#VALUE!</v>
      </c>
      <c r="R1040" t="e">
        <f>SEARCH("asasi", E1040)</f>
        <v>#VALUE!</v>
      </c>
      <c r="S1040" t="e">
        <f t="shared" si="26"/>
        <v>#VALUE!</v>
      </c>
      <c r="T1040">
        <f>COUNTIF(E1040, "*212*")</f>
        <v>0</v>
      </c>
    </row>
    <row r="1041" spans="1:20" ht="43.2" hidden="1" x14ac:dyDescent="0.3">
      <c r="A1041" s="2" t="s">
        <v>3254</v>
      </c>
      <c r="B1041" s="2" t="s">
        <v>3333</v>
      </c>
      <c r="C1041" s="2" t="s">
        <v>5415</v>
      </c>
      <c r="D1041" s="2" t="s">
        <v>5952</v>
      </c>
      <c r="E1041" s="1" t="s">
        <v>2847</v>
      </c>
      <c r="F1041" s="1">
        <f>COUNTIF(E1041, "*#*")</f>
        <v>0</v>
      </c>
      <c r="G1041" s="1" t="e">
        <f>FIND("#", E1041)</f>
        <v>#VALUE!</v>
      </c>
      <c r="I1041" s="1">
        <f>COUNTIF(E1041, "*RT*")</f>
        <v>0</v>
      </c>
      <c r="K1041">
        <v>43</v>
      </c>
      <c r="L1041">
        <v>4</v>
      </c>
      <c r="M1041">
        <f>COUNTIF(E1041, "*Jokowi*")</f>
        <v>0</v>
      </c>
      <c r="N1041">
        <f>COUNTIF(E1041, "*perempuan*")</f>
        <v>0</v>
      </c>
      <c r="O1041" t="e">
        <f>FIND("HAM", E1041)</f>
        <v>#VALUE!</v>
      </c>
      <c r="P1041" t="e">
        <f>SEARCH("millennial", E1041)</f>
        <v>#VALUE!</v>
      </c>
      <c r="Q1041" t="e">
        <f>SEARCH("lingkungan", E1041)</f>
        <v>#VALUE!</v>
      </c>
      <c r="R1041" t="e">
        <f>SEARCH("asasi", E1041)</f>
        <v>#VALUE!</v>
      </c>
      <c r="S1041" t="e">
        <f t="shared" si="26"/>
        <v>#VALUE!</v>
      </c>
      <c r="T1041">
        <f>COUNTIF(E1041, "*212*")</f>
        <v>0</v>
      </c>
    </row>
    <row r="1042" spans="1:20" ht="43.2" hidden="1" x14ac:dyDescent="0.3">
      <c r="A1042" s="2" t="s">
        <v>3290</v>
      </c>
      <c r="B1042" s="2" t="s">
        <v>3247</v>
      </c>
      <c r="C1042" s="2" t="s">
        <v>5415</v>
      </c>
      <c r="D1042" s="2" t="s">
        <v>6056</v>
      </c>
      <c r="E1042" s="1" t="s">
        <v>2963</v>
      </c>
      <c r="F1042" s="1">
        <f>COUNTIF(E1042, "*#*")</f>
        <v>0</v>
      </c>
      <c r="G1042" s="1" t="e">
        <f>FIND("#", E1042)</f>
        <v>#VALUE!</v>
      </c>
      <c r="I1042" s="1">
        <f>COUNTIF(E1042, "*RT*")</f>
        <v>0</v>
      </c>
      <c r="K1042">
        <v>43</v>
      </c>
      <c r="L1042">
        <v>13</v>
      </c>
      <c r="M1042">
        <f>COUNTIF(E1042, "*Jokowi*")</f>
        <v>0</v>
      </c>
      <c r="N1042">
        <f>COUNTIF(E1042, "*perempuan*")</f>
        <v>0</v>
      </c>
      <c r="O1042" t="e">
        <f>FIND("HAM", E1042)</f>
        <v>#VALUE!</v>
      </c>
      <c r="P1042" t="e">
        <f>SEARCH("millennial", E1042)</f>
        <v>#VALUE!</v>
      </c>
      <c r="Q1042" t="e">
        <f>SEARCH("lingkungan", E1042)</f>
        <v>#VALUE!</v>
      </c>
      <c r="R1042" t="e">
        <f>SEARCH("asasi", E1042)</f>
        <v>#VALUE!</v>
      </c>
      <c r="S1042" t="e">
        <f t="shared" si="26"/>
        <v>#VALUE!</v>
      </c>
      <c r="T1042">
        <f>COUNTIF(E1042, "*212*")</f>
        <v>0</v>
      </c>
    </row>
    <row r="1043" spans="1:20" ht="43.2" hidden="1" x14ac:dyDescent="0.3">
      <c r="A1043" s="2" t="s">
        <v>3247</v>
      </c>
      <c r="B1043" s="2" t="s">
        <v>3263</v>
      </c>
      <c r="C1043" s="2" t="s">
        <v>3752</v>
      </c>
      <c r="D1043" s="2" t="s">
        <v>4227</v>
      </c>
      <c r="E1043" s="1" t="s">
        <v>1007</v>
      </c>
      <c r="F1043" s="1">
        <f>COUNTIF(E1043, "*#*")</f>
        <v>0</v>
      </c>
      <c r="G1043" s="1" t="e">
        <f>FIND("#", E1043)</f>
        <v>#VALUE!</v>
      </c>
      <c r="I1043" s="1">
        <f>COUNTIF(E1043, "*RT*")</f>
        <v>0</v>
      </c>
      <c r="K1043">
        <v>42</v>
      </c>
      <c r="L1043">
        <v>37</v>
      </c>
      <c r="M1043">
        <f>COUNTIF(E1043, "*Jokowi*")</f>
        <v>0</v>
      </c>
      <c r="N1043">
        <f>COUNTIF(E1043, "*perempuan*")</f>
        <v>0</v>
      </c>
      <c r="O1043" t="e">
        <f>FIND("HAM", E1043)</f>
        <v>#VALUE!</v>
      </c>
      <c r="P1043" t="e">
        <f>SEARCH("millennial", E1043)</f>
        <v>#VALUE!</v>
      </c>
      <c r="Q1043" t="e">
        <f>SEARCH("lingkungan", E1043)</f>
        <v>#VALUE!</v>
      </c>
      <c r="R1043" t="e">
        <f>SEARCH("asasi", E1043)</f>
        <v>#VALUE!</v>
      </c>
      <c r="S1043" t="e">
        <f t="shared" si="26"/>
        <v>#VALUE!</v>
      </c>
      <c r="T1043">
        <f>COUNTIF(E1043, "*212*")</f>
        <v>0</v>
      </c>
    </row>
    <row r="1044" spans="1:20" ht="43.2" hidden="1" x14ac:dyDescent="0.3">
      <c r="A1044" s="2" t="s">
        <v>3221</v>
      </c>
      <c r="B1044" s="2" t="s">
        <v>3265</v>
      </c>
      <c r="C1044" s="2" t="s">
        <v>3752</v>
      </c>
      <c r="D1044" s="2" t="s">
        <v>4383</v>
      </c>
      <c r="E1044" s="1" t="s">
        <v>1168</v>
      </c>
      <c r="F1044" s="1">
        <f>COUNTIF(E1044, "*#*")</f>
        <v>0</v>
      </c>
      <c r="G1044" s="1" t="e">
        <f>FIND("#", E1044)</f>
        <v>#VALUE!</v>
      </c>
      <c r="I1044" s="1">
        <f>COUNTIF(E1044, "*RT*")</f>
        <v>0</v>
      </c>
      <c r="K1044">
        <v>42</v>
      </c>
      <c r="L1044">
        <v>17</v>
      </c>
      <c r="M1044">
        <f>COUNTIF(E1044, "*Jokowi*")</f>
        <v>0</v>
      </c>
      <c r="N1044">
        <f>COUNTIF(E1044, "*perempuan*")</f>
        <v>0</v>
      </c>
      <c r="O1044" t="e">
        <f>FIND("HAM", E1044)</f>
        <v>#VALUE!</v>
      </c>
      <c r="P1044" t="e">
        <f>SEARCH("millennial", E1044)</f>
        <v>#VALUE!</v>
      </c>
      <c r="Q1044" t="e">
        <f>SEARCH("lingkungan", E1044)</f>
        <v>#VALUE!</v>
      </c>
      <c r="R1044" t="e">
        <f>SEARCH("asasi", E1044)</f>
        <v>#VALUE!</v>
      </c>
      <c r="S1044" t="e">
        <f t="shared" si="26"/>
        <v>#VALUE!</v>
      </c>
      <c r="T1044">
        <f>COUNTIF(E1044, "*212*")</f>
        <v>0</v>
      </c>
    </row>
    <row r="1045" spans="1:20" ht="43.2" hidden="1" x14ac:dyDescent="0.3">
      <c r="A1045" s="2" t="s">
        <v>3391</v>
      </c>
      <c r="B1045" s="2" t="s">
        <v>3276</v>
      </c>
      <c r="C1045" s="2" t="s">
        <v>3752</v>
      </c>
      <c r="D1045" s="2" t="s">
        <v>4702</v>
      </c>
      <c r="E1045" s="1" t="s">
        <v>1498</v>
      </c>
      <c r="F1045" s="1">
        <f>COUNTIF(E1045, "*#*")</f>
        <v>0</v>
      </c>
      <c r="G1045" s="1" t="e">
        <f>FIND("#", E1045)</f>
        <v>#VALUE!</v>
      </c>
      <c r="I1045" s="1">
        <f>COUNTIF(E1045, "*RT*")</f>
        <v>1</v>
      </c>
      <c r="J1045" s="1" t="e">
        <f>FIND("RT",E1045)</f>
        <v>#VALUE!</v>
      </c>
      <c r="K1045">
        <v>42</v>
      </c>
      <c r="L1045">
        <v>36</v>
      </c>
      <c r="M1045">
        <f>COUNTIF(E1045, "*Jokowi*")</f>
        <v>0</v>
      </c>
      <c r="N1045">
        <f>COUNTIF(E1045, "*perempuan*")</f>
        <v>0</v>
      </c>
      <c r="O1045" t="e">
        <f>FIND("HAM", E1045)</f>
        <v>#VALUE!</v>
      </c>
      <c r="P1045" t="e">
        <f>SEARCH("millennial", E1045)</f>
        <v>#VALUE!</v>
      </c>
      <c r="Q1045" t="e">
        <f>SEARCH("lingkungan", E1045)</f>
        <v>#VALUE!</v>
      </c>
      <c r="R1045" t="e">
        <f>SEARCH("asasi", E1045)</f>
        <v>#VALUE!</v>
      </c>
      <c r="S1045" t="e">
        <f t="shared" si="26"/>
        <v>#VALUE!</v>
      </c>
      <c r="T1045">
        <f>COUNTIF(E1045, "*212*")</f>
        <v>0</v>
      </c>
    </row>
    <row r="1046" spans="1:20" ht="43.2" hidden="1" x14ac:dyDescent="0.3">
      <c r="A1046" s="2" t="s">
        <v>3333</v>
      </c>
      <c r="B1046" s="2" t="s">
        <v>3276</v>
      </c>
      <c r="C1046" s="2" t="s">
        <v>3752</v>
      </c>
      <c r="D1046" s="2" t="s">
        <v>4728</v>
      </c>
      <c r="E1046" s="1" t="s">
        <v>1524</v>
      </c>
      <c r="F1046" s="1">
        <f>COUNTIF(E1046, "*#*")</f>
        <v>0</v>
      </c>
      <c r="G1046" s="1" t="e">
        <f>FIND("#", E1046)</f>
        <v>#VALUE!</v>
      </c>
      <c r="I1046" s="1">
        <f>COUNTIF(E1046, "*RT*")</f>
        <v>0</v>
      </c>
      <c r="K1046">
        <v>42</v>
      </c>
      <c r="L1046">
        <v>18</v>
      </c>
      <c r="M1046">
        <f>COUNTIF(E1046, "*Jokowi*")</f>
        <v>0</v>
      </c>
      <c r="N1046">
        <f>COUNTIF(E1046, "*perempuan*")</f>
        <v>0</v>
      </c>
      <c r="O1046" t="e">
        <f>FIND("HAM", E1046)</f>
        <v>#VALUE!</v>
      </c>
      <c r="P1046" t="e">
        <f>SEARCH("millennial", E1046)</f>
        <v>#VALUE!</v>
      </c>
      <c r="Q1046" t="e">
        <f>SEARCH("lingkungan", E1046)</f>
        <v>#VALUE!</v>
      </c>
      <c r="R1046" t="e">
        <f>SEARCH("asasi", E1046)</f>
        <v>#VALUE!</v>
      </c>
      <c r="S1046" t="e">
        <f t="shared" si="26"/>
        <v>#VALUE!</v>
      </c>
      <c r="T1046">
        <f>COUNTIF(E1046, "*212*")</f>
        <v>0</v>
      </c>
    </row>
    <row r="1047" spans="1:20" ht="57.6" hidden="1" x14ac:dyDescent="0.3">
      <c r="A1047" s="2" t="s">
        <v>3333</v>
      </c>
      <c r="B1047" s="2" t="s">
        <v>3276</v>
      </c>
      <c r="C1047" s="2" t="s">
        <v>3752</v>
      </c>
      <c r="D1047" s="2" t="s">
        <v>4765</v>
      </c>
      <c r="E1047" s="1" t="s">
        <v>1563</v>
      </c>
      <c r="F1047" s="1">
        <f>COUNTIF(E1047, "*#*")</f>
        <v>0</v>
      </c>
      <c r="G1047" s="1" t="e">
        <f>FIND("#", E1047)</f>
        <v>#VALUE!</v>
      </c>
      <c r="I1047" s="1">
        <f>COUNTIF(E1047, "*RT*")</f>
        <v>1</v>
      </c>
      <c r="J1047" s="1" t="e">
        <f>FIND("RT",E1047)</f>
        <v>#VALUE!</v>
      </c>
      <c r="K1047">
        <v>42</v>
      </c>
      <c r="L1047">
        <v>20</v>
      </c>
      <c r="M1047">
        <f>COUNTIF(E1047, "*Jokowi*")</f>
        <v>0</v>
      </c>
      <c r="N1047">
        <f>COUNTIF(E1047, "*perempuan*")</f>
        <v>0</v>
      </c>
      <c r="O1047" t="e">
        <f>FIND("HAM", E1047)</f>
        <v>#VALUE!</v>
      </c>
      <c r="P1047" t="e">
        <f>SEARCH("millennial", E1047)</f>
        <v>#VALUE!</v>
      </c>
      <c r="Q1047" t="e">
        <f>SEARCH("lingkungan", E1047)</f>
        <v>#VALUE!</v>
      </c>
      <c r="R1047" t="e">
        <f>SEARCH("asasi", E1047)</f>
        <v>#VALUE!</v>
      </c>
      <c r="S1047" t="e">
        <f t="shared" si="26"/>
        <v>#VALUE!</v>
      </c>
      <c r="T1047">
        <f>COUNTIF(E1047, "*212*")</f>
        <v>0</v>
      </c>
    </row>
    <row r="1048" spans="1:20" ht="43.2" hidden="1" x14ac:dyDescent="0.3">
      <c r="A1048" s="2" t="s">
        <v>3485</v>
      </c>
      <c r="B1048" s="2" t="s">
        <v>3276</v>
      </c>
      <c r="C1048" s="2" t="s">
        <v>3752</v>
      </c>
      <c r="D1048" s="2" t="s">
        <v>4869</v>
      </c>
      <c r="E1048" s="1" t="s">
        <v>1669</v>
      </c>
      <c r="F1048" s="1">
        <f>COUNTIF(E1048, "*#*")</f>
        <v>0</v>
      </c>
      <c r="G1048" s="1" t="e">
        <f>FIND("#", E1048)</f>
        <v>#VALUE!</v>
      </c>
      <c r="I1048" s="1">
        <f>COUNTIF(E1048, "*RT*")</f>
        <v>0</v>
      </c>
      <c r="K1048">
        <v>42</v>
      </c>
      <c r="L1048">
        <v>10</v>
      </c>
      <c r="M1048">
        <f>COUNTIF(E1048, "*Jokowi*")</f>
        <v>0</v>
      </c>
      <c r="N1048">
        <f>COUNTIF(E1048, "*perempuan*")</f>
        <v>0</v>
      </c>
      <c r="O1048" t="e">
        <f>FIND("HAM", E1048)</f>
        <v>#VALUE!</v>
      </c>
      <c r="P1048" t="e">
        <f>SEARCH("millennial", E1048)</f>
        <v>#VALUE!</v>
      </c>
      <c r="Q1048" t="e">
        <f>SEARCH("lingkungan", E1048)</f>
        <v>#VALUE!</v>
      </c>
      <c r="R1048" t="e">
        <f>SEARCH("asasi", E1048)</f>
        <v>#VALUE!</v>
      </c>
      <c r="S1048" t="e">
        <f t="shared" si="26"/>
        <v>#VALUE!</v>
      </c>
      <c r="T1048">
        <f>COUNTIF(E1048, "*212*")</f>
        <v>0</v>
      </c>
    </row>
    <row r="1049" spans="1:20" ht="43.2" hidden="1" x14ac:dyDescent="0.3">
      <c r="A1049" s="2" t="s">
        <v>3438</v>
      </c>
      <c r="B1049" s="2" t="s">
        <v>3263</v>
      </c>
      <c r="C1049" s="2" t="s">
        <v>3752</v>
      </c>
      <c r="D1049" s="2" t="s">
        <v>4267</v>
      </c>
      <c r="E1049" s="1" t="s">
        <v>1049</v>
      </c>
      <c r="F1049" s="1">
        <f>COUNTIF(E1049, "*#*")</f>
        <v>0</v>
      </c>
      <c r="G1049" s="1" t="e">
        <f>FIND("#", E1049)</f>
        <v>#VALUE!</v>
      </c>
      <c r="I1049" s="1">
        <f>COUNTIF(E1049, "*RT*")</f>
        <v>1</v>
      </c>
      <c r="J1049" s="1">
        <f>FIND("RT",E1049)</f>
        <v>1</v>
      </c>
      <c r="K1049">
        <v>70</v>
      </c>
      <c r="L1049">
        <v>0</v>
      </c>
      <c r="M1049">
        <f>COUNTIF(E1049, "*Jokowi*")</f>
        <v>0</v>
      </c>
      <c r="N1049">
        <f>COUNTIF(E1049, "*perempuan*")</f>
        <v>0</v>
      </c>
      <c r="O1049" t="e">
        <f>FIND("HAM", E1049)</f>
        <v>#VALUE!</v>
      </c>
      <c r="P1049" t="e">
        <f>SEARCH("millennial", E1049)</f>
        <v>#VALUE!</v>
      </c>
      <c r="Q1049" t="e">
        <f>SEARCH("lingkungan", E1049)</f>
        <v>#VALUE!</v>
      </c>
      <c r="R1049" t="e">
        <f>SEARCH("asasi", E1049)</f>
        <v>#VALUE!</v>
      </c>
      <c r="S1049" t="e">
        <f t="shared" si="26"/>
        <v>#VALUE!</v>
      </c>
      <c r="T1049">
        <f>COUNTIF(E1049, "*212*")</f>
        <v>0</v>
      </c>
    </row>
    <row r="1050" spans="1:20" ht="43.2" hidden="1" x14ac:dyDescent="0.3">
      <c r="A1050" s="2" t="s">
        <v>3485</v>
      </c>
      <c r="B1050" s="2" t="s">
        <v>3276</v>
      </c>
      <c r="C1050" s="2" t="s">
        <v>3752</v>
      </c>
      <c r="D1050" s="2" t="s">
        <v>4870</v>
      </c>
      <c r="E1050" s="1" t="s">
        <v>1670</v>
      </c>
      <c r="F1050" s="1">
        <f>COUNTIF(E1050, "*#*")</f>
        <v>0</v>
      </c>
      <c r="G1050" s="1" t="e">
        <f>FIND("#", E1050)</f>
        <v>#VALUE!</v>
      </c>
      <c r="I1050" s="1">
        <f>COUNTIF(E1050, "*RT*")</f>
        <v>1</v>
      </c>
      <c r="J1050" s="1" t="e">
        <f>FIND("RT",E1050)</f>
        <v>#VALUE!</v>
      </c>
      <c r="K1050">
        <v>42</v>
      </c>
      <c r="L1050">
        <v>7</v>
      </c>
      <c r="M1050">
        <f>COUNTIF(E1050, "*Jokowi*")</f>
        <v>0</v>
      </c>
      <c r="N1050">
        <f>COUNTIF(E1050, "*perempuan*")</f>
        <v>0</v>
      </c>
      <c r="O1050" t="e">
        <f>FIND("HAM", E1050)</f>
        <v>#VALUE!</v>
      </c>
      <c r="P1050" t="e">
        <f>SEARCH("millennial", E1050)</f>
        <v>#VALUE!</v>
      </c>
      <c r="Q1050" t="e">
        <f>SEARCH("lingkungan", E1050)</f>
        <v>#VALUE!</v>
      </c>
      <c r="R1050" t="e">
        <f>SEARCH("asasi", E1050)</f>
        <v>#VALUE!</v>
      </c>
      <c r="S1050" t="e">
        <f t="shared" si="26"/>
        <v>#VALUE!</v>
      </c>
      <c r="T1050">
        <f>COUNTIF(E1050, "*212*")</f>
        <v>0</v>
      </c>
    </row>
    <row r="1051" spans="1:20" ht="43.2" hidden="1" x14ac:dyDescent="0.3">
      <c r="A1051" s="2" t="s">
        <v>3298</v>
      </c>
      <c r="B1051" s="2" t="s">
        <v>3485</v>
      </c>
      <c r="C1051" s="2" t="s">
        <v>3752</v>
      </c>
      <c r="D1051" s="2" t="s">
        <v>4923</v>
      </c>
      <c r="E1051" s="1" t="s">
        <v>1725</v>
      </c>
      <c r="F1051" s="1">
        <f>COUNTIF(E1051, "*#*")</f>
        <v>0</v>
      </c>
      <c r="G1051" s="1" t="e">
        <f>FIND("#", E1051)</f>
        <v>#VALUE!</v>
      </c>
      <c r="I1051" s="1">
        <f>COUNTIF(E1051, "*RT*")</f>
        <v>0</v>
      </c>
      <c r="K1051">
        <v>42</v>
      </c>
      <c r="L1051">
        <v>18</v>
      </c>
      <c r="M1051">
        <f>COUNTIF(E1051, "*Jokowi*")</f>
        <v>0</v>
      </c>
      <c r="N1051">
        <f>COUNTIF(E1051, "*perempuan*")</f>
        <v>0</v>
      </c>
      <c r="O1051" t="e">
        <f>FIND("HAM", E1051)</f>
        <v>#VALUE!</v>
      </c>
      <c r="P1051" t="e">
        <f>SEARCH("millennial", E1051)</f>
        <v>#VALUE!</v>
      </c>
      <c r="Q1051" t="e">
        <f>SEARCH("lingkungan", E1051)</f>
        <v>#VALUE!</v>
      </c>
      <c r="R1051" t="e">
        <f>SEARCH("asasi", E1051)</f>
        <v>#VALUE!</v>
      </c>
      <c r="S1051" t="e">
        <f t="shared" si="26"/>
        <v>#VALUE!</v>
      </c>
      <c r="T1051">
        <f>COUNTIF(E1051, "*212*")</f>
        <v>0</v>
      </c>
    </row>
    <row r="1052" spans="1:20" ht="43.2" hidden="1" x14ac:dyDescent="0.3">
      <c r="A1052" s="2" t="s">
        <v>3325</v>
      </c>
      <c r="B1052" s="2" t="s">
        <v>3485</v>
      </c>
      <c r="C1052" s="2" t="s">
        <v>3752</v>
      </c>
      <c r="D1052" s="2" t="s">
        <v>4980</v>
      </c>
      <c r="E1052" s="1" t="s">
        <v>1788</v>
      </c>
      <c r="F1052" s="1">
        <f>COUNTIF(E1052, "*#*")</f>
        <v>0</v>
      </c>
      <c r="G1052" s="1" t="e">
        <f>FIND("#", E1052)</f>
        <v>#VALUE!</v>
      </c>
      <c r="I1052" s="1">
        <f>COUNTIF(E1052, "*RT*")</f>
        <v>0</v>
      </c>
      <c r="K1052">
        <v>42</v>
      </c>
      <c r="L1052">
        <v>13</v>
      </c>
      <c r="M1052">
        <f>COUNTIF(E1052, "*Jokowi*")</f>
        <v>0</v>
      </c>
      <c r="N1052">
        <f>COUNTIF(E1052, "*perempuan*")</f>
        <v>0</v>
      </c>
      <c r="O1052" t="e">
        <f>FIND("HAM", E1052)</f>
        <v>#VALUE!</v>
      </c>
      <c r="P1052" t="e">
        <f>SEARCH("millennial", E1052)</f>
        <v>#VALUE!</v>
      </c>
      <c r="Q1052" t="e">
        <f>SEARCH("lingkungan", E1052)</f>
        <v>#VALUE!</v>
      </c>
      <c r="R1052" t="e">
        <f>SEARCH("asasi", E1052)</f>
        <v>#VALUE!</v>
      </c>
      <c r="S1052" t="e">
        <f t="shared" si="26"/>
        <v>#VALUE!</v>
      </c>
      <c r="T1052">
        <f>COUNTIF(E1052, "*212*")</f>
        <v>0</v>
      </c>
    </row>
    <row r="1053" spans="1:20" ht="43.2" hidden="1" x14ac:dyDescent="0.3">
      <c r="A1053" s="2" t="s">
        <v>3193</v>
      </c>
      <c r="B1053" s="2" t="s">
        <v>3485</v>
      </c>
      <c r="C1053" s="2" t="s">
        <v>3752</v>
      </c>
      <c r="D1053" s="2" t="s">
        <v>5282</v>
      </c>
      <c r="E1053" s="1" t="s">
        <v>2114</v>
      </c>
      <c r="F1053" s="1">
        <f>COUNTIF(E1053, "*#*")</f>
        <v>0</v>
      </c>
      <c r="G1053" s="1" t="e">
        <f>FIND("#", E1053)</f>
        <v>#VALUE!</v>
      </c>
      <c r="I1053" s="1">
        <f>COUNTIF(E1053, "*RT*")</f>
        <v>0</v>
      </c>
      <c r="K1053">
        <v>42</v>
      </c>
      <c r="L1053">
        <v>9</v>
      </c>
      <c r="M1053">
        <f>COUNTIF(E1053, "*Jokowi*")</f>
        <v>0</v>
      </c>
      <c r="N1053">
        <f>COUNTIF(E1053, "*perempuan*")</f>
        <v>0</v>
      </c>
      <c r="O1053" t="e">
        <f>FIND("HAM", E1053)</f>
        <v>#VALUE!</v>
      </c>
      <c r="P1053" t="e">
        <f>SEARCH("millennial", E1053)</f>
        <v>#VALUE!</v>
      </c>
      <c r="Q1053" t="e">
        <f>SEARCH("lingkungan", E1053)</f>
        <v>#VALUE!</v>
      </c>
      <c r="R1053" t="e">
        <f>SEARCH("asasi", E1053)</f>
        <v>#VALUE!</v>
      </c>
      <c r="S1053" t="e">
        <f t="shared" si="26"/>
        <v>#VALUE!</v>
      </c>
      <c r="T1053">
        <f>COUNTIF(E1053, "*212*")</f>
        <v>0</v>
      </c>
    </row>
    <row r="1054" spans="1:20" ht="43.2" hidden="1" x14ac:dyDescent="0.3">
      <c r="A1054" s="2" t="s">
        <v>3361</v>
      </c>
      <c r="B1054" s="2" t="s">
        <v>3193</v>
      </c>
      <c r="C1054" s="2" t="s">
        <v>5415</v>
      </c>
      <c r="D1054" s="2" t="s">
        <v>5544</v>
      </c>
      <c r="E1054" s="1" t="s">
        <v>2399</v>
      </c>
      <c r="F1054" s="1">
        <f>COUNTIF(E1054, "*#*")</f>
        <v>0</v>
      </c>
      <c r="G1054" s="1" t="e">
        <f>FIND("#", E1054)</f>
        <v>#VALUE!</v>
      </c>
      <c r="I1054" s="1">
        <f>COUNTIF(E1054, "*RT*")</f>
        <v>0</v>
      </c>
      <c r="K1054">
        <v>42</v>
      </c>
      <c r="L1054">
        <v>10</v>
      </c>
      <c r="M1054">
        <f>COUNTIF(E1054, "*Jokowi*")</f>
        <v>0</v>
      </c>
      <c r="N1054">
        <f>COUNTIF(E1054, "*perempuan*")</f>
        <v>0</v>
      </c>
      <c r="O1054" t="e">
        <f>FIND("HAM", E1054)</f>
        <v>#VALUE!</v>
      </c>
      <c r="P1054" t="e">
        <f>SEARCH("millennial", E1054)</f>
        <v>#VALUE!</v>
      </c>
      <c r="Q1054" t="e">
        <f>SEARCH("lingkungan", E1054)</f>
        <v>#VALUE!</v>
      </c>
      <c r="R1054" t="e">
        <f>SEARCH("asasi", E1054)</f>
        <v>#VALUE!</v>
      </c>
      <c r="S1054" t="e">
        <f t="shared" si="26"/>
        <v>#VALUE!</v>
      </c>
      <c r="T1054">
        <f>COUNTIF(E1054, "*212*")</f>
        <v>0</v>
      </c>
    </row>
    <row r="1055" spans="1:20" ht="43.2" hidden="1" x14ac:dyDescent="0.3">
      <c r="A1055" s="2" t="s">
        <v>3588</v>
      </c>
      <c r="B1055" s="2" t="s">
        <v>3285</v>
      </c>
      <c r="C1055" s="2" t="s">
        <v>5415</v>
      </c>
      <c r="D1055" s="2" t="s">
        <v>5482</v>
      </c>
      <c r="E1055" s="1" t="s">
        <v>2539</v>
      </c>
      <c r="F1055" s="1">
        <f>COUNTIF(E1055, "*#*")</f>
        <v>0</v>
      </c>
      <c r="G1055" s="1" t="e">
        <f>FIND("#", E1055)</f>
        <v>#VALUE!</v>
      </c>
      <c r="I1055" s="1">
        <f>COUNTIF(E1055, "*RT*")</f>
        <v>0</v>
      </c>
      <c r="K1055">
        <v>42</v>
      </c>
      <c r="L1055">
        <v>10</v>
      </c>
      <c r="M1055">
        <f>COUNTIF(E1055, "*Jokowi*")</f>
        <v>0</v>
      </c>
      <c r="N1055">
        <f>COUNTIF(E1055, "*perempuan*")</f>
        <v>0</v>
      </c>
      <c r="O1055" t="e">
        <f>FIND("HAM", E1055)</f>
        <v>#VALUE!</v>
      </c>
      <c r="P1055" t="e">
        <f>SEARCH("millennial", E1055)</f>
        <v>#VALUE!</v>
      </c>
      <c r="Q1055" t="e">
        <f>SEARCH("lingkungan", E1055)</f>
        <v>#VALUE!</v>
      </c>
      <c r="R1055" t="e">
        <f>SEARCH("asasi", E1055)</f>
        <v>#VALUE!</v>
      </c>
      <c r="S1055" t="e">
        <f t="shared" si="26"/>
        <v>#VALUE!</v>
      </c>
      <c r="T1055">
        <f>COUNTIF(E1055, "*212*")</f>
        <v>0</v>
      </c>
    </row>
    <row r="1056" spans="1:20" ht="43.2" hidden="1" x14ac:dyDescent="0.3">
      <c r="A1056" s="2" t="s">
        <v>3391</v>
      </c>
      <c r="B1056" s="2" t="s">
        <v>3254</v>
      </c>
      <c r="C1056" s="2" t="s">
        <v>3194</v>
      </c>
      <c r="D1056" s="2" t="s">
        <v>3410</v>
      </c>
      <c r="E1056" s="1" t="s">
        <v>194</v>
      </c>
      <c r="F1056" s="1">
        <f>COUNTIF(E1056, "*#*")</f>
        <v>0</v>
      </c>
      <c r="G1056" s="1" t="e">
        <f>FIND("#", E1056)</f>
        <v>#VALUE!</v>
      </c>
      <c r="I1056" s="1">
        <f>COUNTIF(E1056, "*RT*")</f>
        <v>1</v>
      </c>
      <c r="J1056" s="1" t="e">
        <f>FIND("RT",E1056)</f>
        <v>#VALUE!</v>
      </c>
      <c r="K1056">
        <v>36</v>
      </c>
      <c r="L1056">
        <v>150</v>
      </c>
      <c r="M1056">
        <f>COUNTIF(E1056, "*Jokowi*")</f>
        <v>0</v>
      </c>
      <c r="N1056">
        <f>COUNTIF(E1056, "*perempuan*")</f>
        <v>0</v>
      </c>
      <c r="O1056" t="e">
        <f>FIND("HAM", E1056)</f>
        <v>#VALUE!</v>
      </c>
      <c r="P1056" t="e">
        <f>SEARCH("millennial", E1056)</f>
        <v>#VALUE!</v>
      </c>
      <c r="Q1056" t="e">
        <f>SEARCH("lingkungan", E1056)</f>
        <v>#VALUE!</v>
      </c>
      <c r="R1056" t="e">
        <f>SEARCH("asasi", E1056)</f>
        <v>#VALUE!</v>
      </c>
      <c r="S1056" t="e">
        <f t="shared" si="26"/>
        <v>#VALUE!</v>
      </c>
      <c r="T1056">
        <f>COUNTIF(E1056, "*212*")</f>
        <v>0</v>
      </c>
    </row>
    <row r="1057" spans="1:20" ht="57.6" hidden="1" x14ac:dyDescent="0.3">
      <c r="A1057" s="2" t="s">
        <v>3588</v>
      </c>
      <c r="B1057" s="2" t="s">
        <v>3438</v>
      </c>
      <c r="C1057" s="2" t="s">
        <v>3752</v>
      </c>
      <c r="D1057" s="2" t="s">
        <v>4191</v>
      </c>
      <c r="E1057" s="1" t="s">
        <v>970</v>
      </c>
      <c r="F1057" s="1">
        <f>COUNTIF(E1057, "*#*")</f>
        <v>0</v>
      </c>
      <c r="G1057" s="1" t="e">
        <f>FIND("#", E1057)</f>
        <v>#VALUE!</v>
      </c>
      <c r="I1057" s="1">
        <f>COUNTIF(E1057, "*RT*")</f>
        <v>0</v>
      </c>
      <c r="K1057">
        <v>41</v>
      </c>
      <c r="L1057">
        <v>41</v>
      </c>
      <c r="M1057">
        <f>COUNTIF(E1057, "*Jokowi*")</f>
        <v>0</v>
      </c>
      <c r="N1057">
        <f>COUNTIF(E1057, "*perempuan*")</f>
        <v>0</v>
      </c>
      <c r="O1057" t="e">
        <f>FIND("HAM", E1057)</f>
        <v>#VALUE!</v>
      </c>
      <c r="P1057" t="e">
        <f>SEARCH("millennial", E1057)</f>
        <v>#VALUE!</v>
      </c>
      <c r="Q1057" t="e">
        <f>SEARCH("lingkungan", E1057)</f>
        <v>#VALUE!</v>
      </c>
      <c r="R1057" t="e">
        <f>SEARCH("asasi", E1057)</f>
        <v>#VALUE!</v>
      </c>
      <c r="S1057" t="e">
        <f t="shared" si="26"/>
        <v>#VALUE!</v>
      </c>
      <c r="T1057">
        <f>COUNTIF(E1057, "*212*")</f>
        <v>0</v>
      </c>
    </row>
    <row r="1058" spans="1:20" ht="43.2" hidden="1" x14ac:dyDescent="0.3">
      <c r="A1058" s="2" t="s">
        <v>3221</v>
      </c>
      <c r="B1058" s="2" t="s">
        <v>3265</v>
      </c>
      <c r="C1058" s="2" t="s">
        <v>3752</v>
      </c>
      <c r="D1058" s="2" t="s">
        <v>4370</v>
      </c>
      <c r="E1058" s="1" t="s">
        <v>1155</v>
      </c>
      <c r="F1058" s="1">
        <f>COUNTIF(E1058, "*#*")</f>
        <v>0</v>
      </c>
      <c r="G1058" s="1" t="e">
        <f>FIND("#", E1058)</f>
        <v>#VALUE!</v>
      </c>
      <c r="I1058" s="1">
        <f>COUNTIF(E1058, "*RT*")</f>
        <v>1</v>
      </c>
      <c r="J1058" s="1" t="e">
        <f>FIND("RT",E1058)</f>
        <v>#VALUE!</v>
      </c>
      <c r="K1058">
        <v>41</v>
      </c>
      <c r="L1058">
        <v>16</v>
      </c>
      <c r="M1058">
        <f>COUNTIF(E1058, "*Jokowi*")</f>
        <v>0</v>
      </c>
      <c r="N1058">
        <f>COUNTIF(E1058, "*perempuan*")</f>
        <v>0</v>
      </c>
      <c r="O1058" t="e">
        <f>FIND("HAM", E1058)</f>
        <v>#VALUE!</v>
      </c>
      <c r="P1058" t="e">
        <f>SEARCH("millennial", E1058)</f>
        <v>#VALUE!</v>
      </c>
      <c r="Q1058" t="e">
        <f>SEARCH("lingkungan", E1058)</f>
        <v>#VALUE!</v>
      </c>
      <c r="R1058" t="e">
        <f>SEARCH("asasi", E1058)</f>
        <v>#VALUE!</v>
      </c>
      <c r="S1058" t="e">
        <f t="shared" si="26"/>
        <v>#VALUE!</v>
      </c>
      <c r="T1058">
        <f>COUNTIF(E1058, "*212*")</f>
        <v>0</v>
      </c>
    </row>
    <row r="1059" spans="1:20" ht="57.6" hidden="1" x14ac:dyDescent="0.3">
      <c r="A1059" s="2" t="s">
        <v>3588</v>
      </c>
      <c r="B1059" s="2" t="s">
        <v>3265</v>
      </c>
      <c r="C1059" s="2" t="s">
        <v>3752</v>
      </c>
      <c r="D1059" s="2" t="s">
        <v>4473</v>
      </c>
      <c r="E1059" s="1" t="s">
        <v>1262</v>
      </c>
      <c r="F1059" s="1">
        <f>COUNTIF(E1059, "*#*")</f>
        <v>0</v>
      </c>
      <c r="G1059" s="1" t="e">
        <f>FIND("#", E1059)</f>
        <v>#VALUE!</v>
      </c>
      <c r="I1059" s="1">
        <f>COUNTIF(E1059, "*RT*")</f>
        <v>0</v>
      </c>
      <c r="K1059">
        <v>41</v>
      </c>
      <c r="L1059">
        <v>22</v>
      </c>
      <c r="M1059">
        <f>COUNTIF(E1059, "*Jokowi*")</f>
        <v>0</v>
      </c>
      <c r="N1059">
        <f>COUNTIF(E1059, "*perempuan*")</f>
        <v>0</v>
      </c>
      <c r="O1059" t="e">
        <f>FIND("HAM", E1059)</f>
        <v>#VALUE!</v>
      </c>
      <c r="P1059" t="e">
        <f>SEARCH("millennial", E1059)</f>
        <v>#VALUE!</v>
      </c>
      <c r="Q1059" t="e">
        <f>SEARCH("lingkungan", E1059)</f>
        <v>#VALUE!</v>
      </c>
      <c r="R1059" t="e">
        <f>SEARCH("asasi", E1059)</f>
        <v>#VALUE!</v>
      </c>
      <c r="S1059" t="e">
        <f t="shared" si="26"/>
        <v>#VALUE!</v>
      </c>
      <c r="T1059">
        <f>COUNTIF(E1059, "*212*")</f>
        <v>0</v>
      </c>
    </row>
    <row r="1060" spans="1:20" ht="57.6" hidden="1" x14ac:dyDescent="0.3">
      <c r="A1060" s="2" t="s">
        <v>3333</v>
      </c>
      <c r="B1060" s="2" t="s">
        <v>3265</v>
      </c>
      <c r="C1060" s="2" t="s">
        <v>3752</v>
      </c>
      <c r="D1060" s="2" t="s">
        <v>3941</v>
      </c>
      <c r="E1060" s="1" t="s">
        <v>1278</v>
      </c>
      <c r="F1060" s="1">
        <f>COUNTIF(E1060, "*#*")</f>
        <v>0</v>
      </c>
      <c r="G1060" s="1" t="e">
        <f>FIND("#", E1060)</f>
        <v>#VALUE!</v>
      </c>
      <c r="I1060" s="1">
        <f>COUNTIF(E1060, "*RT*")</f>
        <v>0</v>
      </c>
      <c r="K1060">
        <v>41</v>
      </c>
      <c r="L1060">
        <v>25</v>
      </c>
      <c r="M1060">
        <f>COUNTIF(E1060, "*Jokowi*")</f>
        <v>0</v>
      </c>
      <c r="N1060">
        <f>COUNTIF(E1060, "*perempuan*")</f>
        <v>0</v>
      </c>
      <c r="O1060" t="e">
        <f>FIND("HAM", E1060)</f>
        <v>#VALUE!</v>
      </c>
      <c r="P1060" t="e">
        <f>SEARCH("millennial", E1060)</f>
        <v>#VALUE!</v>
      </c>
      <c r="Q1060" t="e">
        <f>SEARCH("lingkungan", E1060)</f>
        <v>#VALUE!</v>
      </c>
      <c r="R1060" t="e">
        <f>SEARCH("asasi", E1060)</f>
        <v>#VALUE!</v>
      </c>
      <c r="S1060" t="e">
        <f t="shared" si="26"/>
        <v>#VALUE!</v>
      </c>
      <c r="T1060">
        <f>COUNTIF(E1060, "*212*")</f>
        <v>0</v>
      </c>
    </row>
    <row r="1061" spans="1:20" ht="43.2" hidden="1" x14ac:dyDescent="0.3">
      <c r="A1061" s="2" t="s">
        <v>3199</v>
      </c>
      <c r="B1061" s="2" t="s">
        <v>3276</v>
      </c>
      <c r="C1061" s="2" t="s">
        <v>3752</v>
      </c>
      <c r="D1061" s="2" t="s">
        <v>4587</v>
      </c>
      <c r="E1061" s="1" t="s">
        <v>1380</v>
      </c>
      <c r="F1061" s="1">
        <f>COUNTIF(E1061, "*#*")</f>
        <v>0</v>
      </c>
      <c r="G1061" s="1" t="e">
        <f>FIND("#", E1061)</f>
        <v>#VALUE!</v>
      </c>
      <c r="I1061" s="1">
        <f>COUNTIF(E1061, "*RT*")</f>
        <v>0</v>
      </c>
      <c r="K1061">
        <v>41</v>
      </c>
      <c r="L1061">
        <v>12</v>
      </c>
      <c r="M1061">
        <f>COUNTIF(E1061, "*Jokowi*")</f>
        <v>0</v>
      </c>
      <c r="N1061">
        <f>COUNTIF(E1061, "*perempuan*")</f>
        <v>0</v>
      </c>
      <c r="O1061" t="e">
        <f>FIND("HAM", E1061)</f>
        <v>#VALUE!</v>
      </c>
      <c r="P1061" t="e">
        <f>SEARCH("millennial", E1061)</f>
        <v>#VALUE!</v>
      </c>
      <c r="Q1061" t="e">
        <f>SEARCH("lingkungan", E1061)</f>
        <v>#VALUE!</v>
      </c>
      <c r="R1061" t="e">
        <f>SEARCH("asasi", E1061)</f>
        <v>#VALUE!</v>
      </c>
      <c r="S1061" t="e">
        <f t="shared" si="26"/>
        <v>#VALUE!</v>
      </c>
      <c r="T1061">
        <f>COUNTIF(E1061, "*212*")</f>
        <v>0</v>
      </c>
    </row>
    <row r="1062" spans="1:20" ht="57.6" hidden="1" x14ac:dyDescent="0.3">
      <c r="A1062" s="2" t="s">
        <v>3588</v>
      </c>
      <c r="B1062" s="2" t="s">
        <v>3276</v>
      </c>
      <c r="C1062" s="2" t="s">
        <v>3752</v>
      </c>
      <c r="D1062" s="2" t="s">
        <v>4686</v>
      </c>
      <c r="E1062" s="1" t="s">
        <v>1481</v>
      </c>
      <c r="F1062" s="1">
        <f>COUNTIF(E1062, "*#*")</f>
        <v>0</v>
      </c>
      <c r="G1062" s="1" t="e">
        <f>FIND("#", E1062)</f>
        <v>#VALUE!</v>
      </c>
      <c r="I1062" s="1">
        <f>COUNTIF(E1062, "*RT*")</f>
        <v>0</v>
      </c>
      <c r="K1062">
        <v>41</v>
      </c>
      <c r="L1062">
        <v>11</v>
      </c>
      <c r="M1062">
        <f>COUNTIF(E1062, "*Jokowi*")</f>
        <v>0</v>
      </c>
      <c r="N1062">
        <f>COUNTIF(E1062, "*perempuan*")</f>
        <v>0</v>
      </c>
      <c r="O1062" t="e">
        <f>FIND("HAM", E1062)</f>
        <v>#VALUE!</v>
      </c>
      <c r="P1062" t="e">
        <f>SEARCH("millennial", E1062)</f>
        <v>#VALUE!</v>
      </c>
      <c r="Q1062" t="e">
        <f>SEARCH("lingkungan", E1062)</f>
        <v>#VALUE!</v>
      </c>
      <c r="R1062" t="e">
        <f>SEARCH("asasi", E1062)</f>
        <v>#VALUE!</v>
      </c>
      <c r="S1062" t="e">
        <f t="shared" si="26"/>
        <v>#VALUE!</v>
      </c>
      <c r="T1062">
        <f>COUNTIF(E1062, "*212*")</f>
        <v>0</v>
      </c>
    </row>
    <row r="1063" spans="1:20" ht="57.6" hidden="1" x14ac:dyDescent="0.3">
      <c r="A1063" s="2" t="s">
        <v>3333</v>
      </c>
      <c r="B1063" s="2" t="s">
        <v>3276</v>
      </c>
      <c r="C1063" s="2" t="s">
        <v>3752</v>
      </c>
      <c r="D1063" s="2" t="s">
        <v>4766</v>
      </c>
      <c r="E1063" s="1" t="s">
        <v>1564</v>
      </c>
      <c r="F1063" s="1">
        <f>COUNTIF(E1063, "*#*")</f>
        <v>0</v>
      </c>
      <c r="G1063" s="1" t="e">
        <f>FIND("#", E1063)</f>
        <v>#VALUE!</v>
      </c>
      <c r="I1063" s="1">
        <f>COUNTIF(E1063, "*RT*")</f>
        <v>1</v>
      </c>
      <c r="J1063" s="1" t="e">
        <f>FIND("RT",E1063)</f>
        <v>#VALUE!</v>
      </c>
      <c r="K1063">
        <v>41</v>
      </c>
      <c r="L1063">
        <v>35</v>
      </c>
      <c r="M1063">
        <f>COUNTIF(E1063, "*Jokowi*")</f>
        <v>0</v>
      </c>
      <c r="N1063">
        <f>COUNTIF(E1063, "*perempuan*")</f>
        <v>0</v>
      </c>
      <c r="O1063" t="e">
        <f>FIND("HAM", E1063)</f>
        <v>#VALUE!</v>
      </c>
      <c r="P1063" t="e">
        <f>SEARCH("millennial", E1063)</f>
        <v>#VALUE!</v>
      </c>
      <c r="Q1063" t="e">
        <f>SEARCH("lingkungan", E1063)</f>
        <v>#VALUE!</v>
      </c>
      <c r="R1063" t="e">
        <f>SEARCH("asasi", E1063)</f>
        <v>#VALUE!</v>
      </c>
      <c r="S1063" t="e">
        <f t="shared" si="26"/>
        <v>#VALUE!</v>
      </c>
      <c r="T1063">
        <f>COUNTIF(E1063, "*212*")</f>
        <v>0</v>
      </c>
    </row>
    <row r="1064" spans="1:20" ht="43.2" hidden="1" x14ac:dyDescent="0.3">
      <c r="A1064" s="2" t="s">
        <v>3485</v>
      </c>
      <c r="B1064" s="2" t="s">
        <v>3276</v>
      </c>
      <c r="C1064" s="2" t="s">
        <v>3752</v>
      </c>
      <c r="D1064" s="2" t="s">
        <v>4893</v>
      </c>
      <c r="E1064" s="1" t="s">
        <v>1694</v>
      </c>
      <c r="F1064" s="1">
        <f>COUNTIF(E1064, "*#*")</f>
        <v>0</v>
      </c>
      <c r="G1064" s="1" t="e">
        <f>FIND("#", E1064)</f>
        <v>#VALUE!</v>
      </c>
      <c r="I1064" s="1">
        <f>COUNTIF(E1064, "*RT*")</f>
        <v>0</v>
      </c>
      <c r="K1064">
        <v>41</v>
      </c>
      <c r="L1064">
        <v>25</v>
      </c>
      <c r="M1064">
        <f>COUNTIF(E1064, "*Jokowi*")</f>
        <v>0</v>
      </c>
      <c r="N1064">
        <f>COUNTIF(E1064, "*perempuan*")</f>
        <v>0</v>
      </c>
      <c r="O1064" t="e">
        <f>FIND("HAM", E1064)</f>
        <v>#VALUE!</v>
      </c>
      <c r="P1064" t="e">
        <f>SEARCH("millennial", E1064)</f>
        <v>#VALUE!</v>
      </c>
      <c r="Q1064" t="e">
        <f>SEARCH("lingkungan", E1064)</f>
        <v>#VALUE!</v>
      </c>
      <c r="R1064" t="e">
        <f>SEARCH("asasi", E1064)</f>
        <v>#VALUE!</v>
      </c>
      <c r="S1064" t="e">
        <f t="shared" si="26"/>
        <v>#VALUE!</v>
      </c>
      <c r="T1064">
        <f>COUNTIF(E1064, "*212*")</f>
        <v>0</v>
      </c>
    </row>
    <row r="1065" spans="1:20" ht="43.2" hidden="1" x14ac:dyDescent="0.3">
      <c r="A1065" s="2" t="s">
        <v>3391</v>
      </c>
      <c r="B1065" s="2" t="s">
        <v>3485</v>
      </c>
      <c r="C1065" s="2" t="s">
        <v>3752</v>
      </c>
      <c r="D1065" s="2" t="s">
        <v>5145</v>
      </c>
      <c r="E1065" s="1" t="s">
        <v>1968</v>
      </c>
      <c r="F1065" s="1">
        <f>COUNTIF(E1065, "*#*")</f>
        <v>0</v>
      </c>
      <c r="G1065" s="1" t="e">
        <f>FIND("#", E1065)</f>
        <v>#VALUE!</v>
      </c>
      <c r="I1065" s="1">
        <f>COUNTIF(E1065, "*RT*")</f>
        <v>0</v>
      </c>
      <c r="K1065">
        <v>41</v>
      </c>
      <c r="L1065">
        <v>10</v>
      </c>
      <c r="M1065">
        <f>COUNTIF(E1065, "*Jokowi*")</f>
        <v>0</v>
      </c>
      <c r="N1065">
        <f>COUNTIF(E1065, "*perempuan*")</f>
        <v>0</v>
      </c>
      <c r="O1065" t="e">
        <f>FIND("HAM", E1065)</f>
        <v>#VALUE!</v>
      </c>
      <c r="P1065" t="e">
        <f>SEARCH("millennial", E1065)</f>
        <v>#VALUE!</v>
      </c>
      <c r="Q1065" t="e">
        <f>SEARCH("lingkungan", E1065)</f>
        <v>#VALUE!</v>
      </c>
      <c r="R1065" t="e">
        <f>SEARCH("asasi", E1065)</f>
        <v>#VALUE!</v>
      </c>
      <c r="S1065" t="e">
        <f t="shared" si="26"/>
        <v>#VALUE!</v>
      </c>
      <c r="T1065">
        <f>COUNTIF(E1065, "*212*")</f>
        <v>0</v>
      </c>
    </row>
    <row r="1066" spans="1:20" ht="43.2" hidden="1" x14ac:dyDescent="0.3">
      <c r="A1066" s="2" t="s">
        <v>3285</v>
      </c>
      <c r="B1066" s="2" t="s">
        <v>3193</v>
      </c>
      <c r="C1066" s="2" t="s">
        <v>5415</v>
      </c>
      <c r="D1066" s="2" t="s">
        <v>5591</v>
      </c>
      <c r="E1066" s="1" t="s">
        <v>2447</v>
      </c>
      <c r="F1066" s="1">
        <f>COUNTIF(E1066, "*#*")</f>
        <v>0</v>
      </c>
      <c r="G1066" s="1" t="e">
        <f>FIND("#", E1066)</f>
        <v>#VALUE!</v>
      </c>
      <c r="I1066" s="1">
        <f>COUNTIF(E1066, "*RT*")</f>
        <v>0</v>
      </c>
      <c r="K1066">
        <v>41</v>
      </c>
      <c r="L1066">
        <v>23</v>
      </c>
      <c r="M1066">
        <f>COUNTIF(E1066, "*Jokowi*")</f>
        <v>0</v>
      </c>
      <c r="N1066">
        <f>COUNTIF(E1066, "*perempuan*")</f>
        <v>0</v>
      </c>
      <c r="O1066" t="e">
        <f>FIND("HAM", E1066)</f>
        <v>#VALUE!</v>
      </c>
      <c r="P1066" t="e">
        <f>SEARCH("millennial", E1066)</f>
        <v>#VALUE!</v>
      </c>
      <c r="Q1066" t="e">
        <f>SEARCH("lingkungan", E1066)</f>
        <v>#VALUE!</v>
      </c>
      <c r="R1066" t="e">
        <f>SEARCH("asasi", E1066)</f>
        <v>#VALUE!</v>
      </c>
      <c r="S1066" t="e">
        <f t="shared" si="26"/>
        <v>#VALUE!</v>
      </c>
      <c r="T1066">
        <f>COUNTIF(E1066, "*212*")</f>
        <v>0</v>
      </c>
    </row>
    <row r="1067" spans="1:20" ht="43.2" hidden="1" x14ac:dyDescent="0.3">
      <c r="A1067" s="2" t="s">
        <v>3391</v>
      </c>
      <c r="B1067" s="2" t="s">
        <v>3285</v>
      </c>
      <c r="C1067" s="2" t="s">
        <v>5415</v>
      </c>
      <c r="D1067" s="2" t="s">
        <v>5705</v>
      </c>
      <c r="E1067" s="1" t="s">
        <v>2578</v>
      </c>
      <c r="F1067" s="1">
        <f>COUNTIF(E1067, "*#*")</f>
        <v>0</v>
      </c>
      <c r="G1067" s="1" t="e">
        <f>FIND("#", E1067)</f>
        <v>#VALUE!</v>
      </c>
      <c r="I1067" s="1">
        <f>COUNTIF(E1067, "*RT*")</f>
        <v>0</v>
      </c>
      <c r="K1067">
        <v>41</v>
      </c>
      <c r="L1067">
        <v>4</v>
      </c>
      <c r="M1067">
        <f>COUNTIF(E1067, "*Jokowi*")</f>
        <v>0</v>
      </c>
      <c r="N1067">
        <f>COUNTIF(E1067, "*perempuan*")</f>
        <v>0</v>
      </c>
      <c r="O1067" t="e">
        <f>FIND("HAM", E1067)</f>
        <v>#VALUE!</v>
      </c>
      <c r="P1067" t="e">
        <f>SEARCH("millennial", E1067)</f>
        <v>#VALUE!</v>
      </c>
      <c r="Q1067" t="e">
        <f>SEARCH("lingkungan", E1067)</f>
        <v>#VALUE!</v>
      </c>
      <c r="R1067" t="e">
        <f>SEARCH("asasi", E1067)</f>
        <v>#VALUE!</v>
      </c>
      <c r="S1067" t="e">
        <f t="shared" si="26"/>
        <v>#VALUE!</v>
      </c>
      <c r="T1067">
        <f>COUNTIF(E1067, "*212*")</f>
        <v>0</v>
      </c>
    </row>
    <row r="1068" spans="1:20" ht="57.6" hidden="1" x14ac:dyDescent="0.3">
      <c r="A1068" s="2" t="s">
        <v>3245</v>
      </c>
      <c r="B1068" s="2" t="s">
        <v>3247</v>
      </c>
      <c r="C1068" s="2" t="s">
        <v>5415</v>
      </c>
      <c r="D1068" s="2" t="s">
        <v>6138</v>
      </c>
      <c r="E1068" s="1" t="s">
        <v>3053</v>
      </c>
      <c r="F1068" s="1">
        <f>COUNTIF(E1068, "*#*")</f>
        <v>0</v>
      </c>
      <c r="G1068" s="1" t="e">
        <f>FIND("#", E1068)</f>
        <v>#VALUE!</v>
      </c>
      <c r="I1068" s="1">
        <f>COUNTIF(E1068, "*RT*")</f>
        <v>0</v>
      </c>
      <c r="K1068">
        <v>41</v>
      </c>
      <c r="L1068">
        <v>14</v>
      </c>
      <c r="M1068">
        <f>COUNTIF(E1068, "*Jokowi*")</f>
        <v>0</v>
      </c>
      <c r="N1068">
        <f>COUNTIF(E1068, "*perempuan*")</f>
        <v>0</v>
      </c>
      <c r="O1068" t="e">
        <f>FIND("HAM", E1068)</f>
        <v>#VALUE!</v>
      </c>
      <c r="P1068" t="e">
        <f>SEARCH("millennial", E1068)</f>
        <v>#VALUE!</v>
      </c>
      <c r="Q1068" t="e">
        <f>SEARCH("lingkungan", E1068)</f>
        <v>#VALUE!</v>
      </c>
      <c r="R1068" t="e">
        <f>SEARCH("asasi", E1068)</f>
        <v>#VALUE!</v>
      </c>
      <c r="S1068">
        <f t="shared" si="26"/>
        <v>71</v>
      </c>
      <c r="T1068">
        <f>COUNTIF(E1068, "*212*")</f>
        <v>0</v>
      </c>
    </row>
    <row r="1069" spans="1:20" ht="57.6" hidden="1" x14ac:dyDescent="0.3">
      <c r="A1069" s="2" t="s">
        <v>3485</v>
      </c>
      <c r="B1069" s="2" t="s">
        <v>3485</v>
      </c>
      <c r="C1069" s="2" t="s">
        <v>3513</v>
      </c>
      <c r="D1069" s="2" t="s">
        <v>3566</v>
      </c>
      <c r="E1069" s="1" t="s">
        <v>345</v>
      </c>
      <c r="F1069" s="1">
        <f>COUNTIF(E1069, "*#*")</f>
        <v>0</v>
      </c>
      <c r="G1069" s="1" t="e">
        <f>FIND("#", E1069)</f>
        <v>#VALUE!</v>
      </c>
      <c r="I1069" s="1">
        <f>COUNTIF(E1069, "*RT*")</f>
        <v>1</v>
      </c>
      <c r="J1069" s="1" t="e">
        <f>FIND("RT",E1069)</f>
        <v>#VALUE!</v>
      </c>
      <c r="K1069">
        <v>40</v>
      </c>
      <c r="L1069">
        <v>199</v>
      </c>
      <c r="M1069">
        <f>COUNTIF(E1069, "*Jokowi*")</f>
        <v>0</v>
      </c>
      <c r="N1069">
        <f>COUNTIF(E1069, "*perempuan*")</f>
        <v>0</v>
      </c>
      <c r="O1069" t="e">
        <f>FIND("HAM", E1069)</f>
        <v>#VALUE!</v>
      </c>
      <c r="P1069" t="e">
        <f>SEARCH("millennial", E1069)</f>
        <v>#VALUE!</v>
      </c>
      <c r="Q1069" t="e">
        <f>SEARCH("lingkungan", E1069)</f>
        <v>#VALUE!</v>
      </c>
      <c r="R1069" t="e">
        <f>SEARCH("asasi", E1069)</f>
        <v>#VALUE!</v>
      </c>
      <c r="S1069" t="e">
        <f t="shared" si="26"/>
        <v>#VALUE!</v>
      </c>
      <c r="T1069">
        <f>COUNTIF(E1069, "*212*")</f>
        <v>0</v>
      </c>
    </row>
    <row r="1070" spans="1:20" hidden="1" x14ac:dyDescent="0.3">
      <c r="A1070" s="2" t="s">
        <v>3257</v>
      </c>
      <c r="B1070" s="2" t="s">
        <v>3276</v>
      </c>
      <c r="C1070" s="2" t="s">
        <v>3589</v>
      </c>
      <c r="D1070" s="2" t="s">
        <v>3655</v>
      </c>
      <c r="E1070" s="1" t="s">
        <v>432</v>
      </c>
      <c r="F1070" s="1">
        <f>COUNTIF(E1070, "*#*")</f>
        <v>0</v>
      </c>
      <c r="G1070" s="1" t="e">
        <f>FIND("#", E1070)</f>
        <v>#VALUE!</v>
      </c>
      <c r="I1070" s="1">
        <f>COUNTIF(E1070, "*RT*")</f>
        <v>0</v>
      </c>
      <c r="K1070">
        <v>40</v>
      </c>
      <c r="L1070">
        <v>186</v>
      </c>
      <c r="M1070">
        <f>COUNTIF(E1070, "*Jokowi*")</f>
        <v>0</v>
      </c>
      <c r="N1070">
        <f>COUNTIF(E1070, "*perempuan*")</f>
        <v>0</v>
      </c>
      <c r="O1070" t="e">
        <f>FIND("HAM", E1070)</f>
        <v>#VALUE!</v>
      </c>
      <c r="P1070" t="e">
        <f>SEARCH("millennial", E1070)</f>
        <v>#VALUE!</v>
      </c>
      <c r="Q1070" t="e">
        <f>SEARCH("lingkungan", E1070)</f>
        <v>#VALUE!</v>
      </c>
      <c r="R1070" t="e">
        <f>SEARCH("asasi", E1070)</f>
        <v>#VALUE!</v>
      </c>
      <c r="S1070" t="e">
        <f t="shared" si="26"/>
        <v>#VALUE!</v>
      </c>
      <c r="T1070">
        <f>COUNTIF(E1070, "*212*")</f>
        <v>0</v>
      </c>
    </row>
    <row r="1071" spans="1:20" ht="43.2" hidden="1" x14ac:dyDescent="0.3">
      <c r="A1071" s="2" t="s">
        <v>3588</v>
      </c>
      <c r="B1071" s="2" t="s">
        <v>3257</v>
      </c>
      <c r="C1071" s="2" t="s">
        <v>3752</v>
      </c>
      <c r="D1071" s="2" t="s">
        <v>4061</v>
      </c>
      <c r="E1071" s="1" t="s">
        <v>840</v>
      </c>
      <c r="F1071" s="1">
        <f>COUNTIF(E1071, "*#*")</f>
        <v>0</v>
      </c>
      <c r="G1071" s="1" t="e">
        <f>FIND("#", E1071)</f>
        <v>#VALUE!</v>
      </c>
      <c r="I1071" s="1">
        <f>COUNTIF(E1071, "*RT*")</f>
        <v>1</v>
      </c>
      <c r="J1071" s="1" t="e">
        <f>FIND("RT",E1071)</f>
        <v>#VALUE!</v>
      </c>
      <c r="K1071">
        <v>40</v>
      </c>
      <c r="L1071">
        <v>34</v>
      </c>
      <c r="M1071">
        <f>COUNTIF(E1071, "*Jokowi*")</f>
        <v>0</v>
      </c>
      <c r="N1071">
        <f>COUNTIF(E1071, "*perempuan*")</f>
        <v>0</v>
      </c>
      <c r="O1071" t="e">
        <f>FIND("HAM", E1071)</f>
        <v>#VALUE!</v>
      </c>
      <c r="P1071" t="e">
        <f>SEARCH("millennial", E1071)</f>
        <v>#VALUE!</v>
      </c>
      <c r="Q1071" t="e">
        <f>SEARCH("lingkungan", E1071)</f>
        <v>#VALUE!</v>
      </c>
      <c r="R1071" t="e">
        <f>SEARCH("asasi", E1071)</f>
        <v>#VALUE!</v>
      </c>
      <c r="S1071" t="e">
        <f t="shared" si="26"/>
        <v>#VALUE!</v>
      </c>
      <c r="T1071">
        <f>COUNTIF(E1071, "*212*")</f>
        <v>0</v>
      </c>
    </row>
    <row r="1072" spans="1:20" ht="57.6" hidden="1" x14ac:dyDescent="0.3">
      <c r="A1072" s="2" t="s">
        <v>3221</v>
      </c>
      <c r="B1072" s="2" t="s">
        <v>3265</v>
      </c>
      <c r="C1072" s="2" t="s">
        <v>3752</v>
      </c>
      <c r="D1072" s="2" t="s">
        <v>4381</v>
      </c>
      <c r="E1072" s="1" t="s">
        <v>1166</v>
      </c>
      <c r="F1072" s="1">
        <f>COUNTIF(E1072, "*#*")</f>
        <v>0</v>
      </c>
      <c r="G1072" s="1" t="e">
        <f>FIND("#", E1072)</f>
        <v>#VALUE!</v>
      </c>
      <c r="I1072" s="1">
        <f>COUNTIF(E1072, "*RT*")</f>
        <v>0</v>
      </c>
      <c r="K1072">
        <v>40</v>
      </c>
      <c r="L1072">
        <v>17</v>
      </c>
      <c r="M1072">
        <f>COUNTIF(E1072, "*Jokowi*")</f>
        <v>0</v>
      </c>
      <c r="N1072">
        <f>COUNTIF(E1072, "*perempuan*")</f>
        <v>0</v>
      </c>
      <c r="O1072" t="e">
        <f>FIND("HAM", E1072)</f>
        <v>#VALUE!</v>
      </c>
      <c r="P1072" t="e">
        <f>SEARCH("millennial", E1072)</f>
        <v>#VALUE!</v>
      </c>
      <c r="Q1072" t="e">
        <f>SEARCH("lingkungan", E1072)</f>
        <v>#VALUE!</v>
      </c>
      <c r="R1072" t="e">
        <f>SEARCH("asasi", E1072)</f>
        <v>#VALUE!</v>
      </c>
      <c r="S1072" t="e">
        <f t="shared" si="26"/>
        <v>#VALUE!</v>
      </c>
      <c r="T1072">
        <f>COUNTIF(E1072, "*212*")</f>
        <v>0</v>
      </c>
    </row>
    <row r="1073" spans="1:20" ht="43.2" hidden="1" x14ac:dyDescent="0.3">
      <c r="A1073" s="2" t="s">
        <v>3221</v>
      </c>
      <c r="B1073" s="2" t="s">
        <v>3276</v>
      </c>
      <c r="C1073" s="2" t="s">
        <v>3752</v>
      </c>
      <c r="D1073" s="2" t="s">
        <v>4626</v>
      </c>
      <c r="E1073" s="1" t="s">
        <v>1420</v>
      </c>
      <c r="F1073" s="1">
        <f>COUNTIF(E1073, "*#*")</f>
        <v>0</v>
      </c>
      <c r="G1073" s="1" t="e">
        <f>FIND("#", E1073)</f>
        <v>#VALUE!</v>
      </c>
      <c r="I1073" s="1">
        <f>COUNTIF(E1073, "*RT*")</f>
        <v>0</v>
      </c>
      <c r="K1073">
        <v>40</v>
      </c>
      <c r="L1073">
        <v>11</v>
      </c>
      <c r="M1073">
        <f>COUNTIF(E1073, "*Jokowi*")</f>
        <v>0</v>
      </c>
      <c r="N1073">
        <f>COUNTIF(E1073, "*perempuan*")</f>
        <v>0</v>
      </c>
      <c r="O1073" t="e">
        <f>FIND("HAM", E1073)</f>
        <v>#VALUE!</v>
      </c>
      <c r="P1073" t="e">
        <f>SEARCH("millennial", E1073)</f>
        <v>#VALUE!</v>
      </c>
      <c r="Q1073" t="e">
        <f>SEARCH("lingkungan", E1073)</f>
        <v>#VALUE!</v>
      </c>
      <c r="R1073" t="e">
        <f>SEARCH("asasi", E1073)</f>
        <v>#VALUE!</v>
      </c>
      <c r="S1073" t="e">
        <f t="shared" si="26"/>
        <v>#VALUE!</v>
      </c>
      <c r="T1073">
        <f>COUNTIF(E1073, "*212*")</f>
        <v>0</v>
      </c>
    </row>
    <row r="1074" spans="1:20" ht="43.2" hidden="1" x14ac:dyDescent="0.3">
      <c r="A1074" s="2" t="s">
        <v>3333</v>
      </c>
      <c r="B1074" s="2" t="s">
        <v>3276</v>
      </c>
      <c r="C1074" s="2" t="s">
        <v>3752</v>
      </c>
      <c r="D1074" s="2" t="s">
        <v>4727</v>
      </c>
      <c r="E1074" s="1" t="s">
        <v>1523</v>
      </c>
      <c r="F1074" s="1">
        <f>COUNTIF(E1074, "*#*")</f>
        <v>0</v>
      </c>
      <c r="G1074" s="1" t="e">
        <f>FIND("#", E1074)</f>
        <v>#VALUE!</v>
      </c>
      <c r="I1074" s="1">
        <f>COUNTIF(E1074, "*RT*")</f>
        <v>0</v>
      </c>
      <c r="K1074">
        <v>40</v>
      </c>
      <c r="L1074">
        <v>21</v>
      </c>
      <c r="M1074">
        <f>COUNTIF(E1074, "*Jokowi*")</f>
        <v>0</v>
      </c>
      <c r="N1074">
        <f>COUNTIF(E1074, "*perempuan*")</f>
        <v>0</v>
      </c>
      <c r="O1074" t="e">
        <f>FIND("HAM", E1074)</f>
        <v>#VALUE!</v>
      </c>
      <c r="P1074" t="e">
        <f>SEARCH("millennial", E1074)</f>
        <v>#VALUE!</v>
      </c>
      <c r="Q1074" t="e">
        <f>SEARCH("lingkungan", E1074)</f>
        <v>#VALUE!</v>
      </c>
      <c r="R1074" t="e">
        <f>SEARCH("asasi", E1074)</f>
        <v>#VALUE!</v>
      </c>
      <c r="S1074" t="e">
        <f t="shared" si="26"/>
        <v>#VALUE!</v>
      </c>
      <c r="T1074">
        <f>COUNTIF(E1074, "*212*")</f>
        <v>0</v>
      </c>
    </row>
    <row r="1075" spans="1:20" ht="43.2" hidden="1" x14ac:dyDescent="0.3">
      <c r="A1075" s="2" t="s">
        <v>3485</v>
      </c>
      <c r="B1075" s="2" t="s">
        <v>3276</v>
      </c>
      <c r="C1075" s="2" t="s">
        <v>3752</v>
      </c>
      <c r="D1075" s="2" t="s">
        <v>4866</v>
      </c>
      <c r="E1075" s="1" t="s">
        <v>1666</v>
      </c>
      <c r="F1075" s="1">
        <f>COUNTIF(E1075, "*#*")</f>
        <v>0</v>
      </c>
      <c r="G1075" s="1" t="e">
        <f>FIND("#", E1075)</f>
        <v>#VALUE!</v>
      </c>
      <c r="I1075" s="1">
        <f>COUNTIF(E1075, "*RT*")</f>
        <v>0</v>
      </c>
      <c r="K1075">
        <v>40</v>
      </c>
      <c r="L1075">
        <v>7</v>
      </c>
      <c r="M1075">
        <f>COUNTIF(E1075, "*Jokowi*")</f>
        <v>0</v>
      </c>
      <c r="N1075">
        <f>COUNTIF(E1075, "*perempuan*")</f>
        <v>0</v>
      </c>
      <c r="O1075" t="e">
        <f>FIND("HAM", E1075)</f>
        <v>#VALUE!</v>
      </c>
      <c r="P1075" t="e">
        <f>SEARCH("millennial", E1075)</f>
        <v>#VALUE!</v>
      </c>
      <c r="Q1075" t="e">
        <f>SEARCH("lingkungan", E1075)</f>
        <v>#VALUE!</v>
      </c>
      <c r="R1075" t="e">
        <f>SEARCH("asasi", E1075)</f>
        <v>#VALUE!</v>
      </c>
      <c r="S1075" t="e">
        <f t="shared" si="26"/>
        <v>#VALUE!</v>
      </c>
      <c r="T1075">
        <f>COUNTIF(E1075, "*212*")</f>
        <v>0</v>
      </c>
    </row>
    <row r="1076" spans="1:20" ht="43.2" hidden="1" x14ac:dyDescent="0.3">
      <c r="A1076" s="2" t="s">
        <v>3298</v>
      </c>
      <c r="B1076" s="2" t="s">
        <v>3485</v>
      </c>
      <c r="C1076" s="2" t="s">
        <v>3752</v>
      </c>
      <c r="D1076" s="2" t="s">
        <v>4924</v>
      </c>
      <c r="E1076" s="1" t="s">
        <v>1726</v>
      </c>
      <c r="F1076" s="1">
        <f>COUNTIF(E1076, "*#*")</f>
        <v>0</v>
      </c>
      <c r="G1076" s="1" t="e">
        <f>FIND("#", E1076)</f>
        <v>#VALUE!</v>
      </c>
      <c r="I1076" s="1">
        <f>COUNTIF(E1076, "*RT*")</f>
        <v>0</v>
      </c>
      <c r="K1076">
        <v>40</v>
      </c>
      <c r="L1076">
        <v>20</v>
      </c>
      <c r="M1076">
        <f>COUNTIF(E1076, "*Jokowi*")</f>
        <v>0</v>
      </c>
      <c r="N1076">
        <f>COUNTIF(E1076, "*perempuan*")</f>
        <v>0</v>
      </c>
      <c r="O1076" t="e">
        <f>FIND("HAM", E1076)</f>
        <v>#VALUE!</v>
      </c>
      <c r="P1076" t="e">
        <f>SEARCH("millennial", E1076)</f>
        <v>#VALUE!</v>
      </c>
      <c r="Q1076" t="e">
        <f>SEARCH("lingkungan", E1076)</f>
        <v>#VALUE!</v>
      </c>
      <c r="R1076" t="e">
        <f>SEARCH("asasi", E1076)</f>
        <v>#VALUE!</v>
      </c>
      <c r="S1076" t="e">
        <f t="shared" si="26"/>
        <v>#VALUE!</v>
      </c>
      <c r="T1076">
        <f>COUNTIF(E1076, "*212*")</f>
        <v>0</v>
      </c>
    </row>
    <row r="1077" spans="1:20" ht="57.6" hidden="1" x14ac:dyDescent="0.3">
      <c r="A1077" s="2" t="s">
        <v>3391</v>
      </c>
      <c r="B1077" s="2" t="s">
        <v>3485</v>
      </c>
      <c r="C1077" s="2" t="s">
        <v>3752</v>
      </c>
      <c r="D1077" s="2" t="s">
        <v>5114</v>
      </c>
      <c r="E1077" s="1" t="s">
        <v>1932</v>
      </c>
      <c r="F1077" s="1">
        <f>COUNTIF(E1077, "*#*")</f>
        <v>0</v>
      </c>
      <c r="G1077" s="1" t="e">
        <f>FIND("#", E1077)</f>
        <v>#VALUE!</v>
      </c>
      <c r="I1077" s="1">
        <f>COUNTIF(E1077, "*RT*")</f>
        <v>0</v>
      </c>
      <c r="K1077">
        <v>40</v>
      </c>
      <c r="L1077">
        <v>12</v>
      </c>
      <c r="M1077">
        <f>COUNTIF(E1077, "*Jokowi*")</f>
        <v>0</v>
      </c>
      <c r="N1077">
        <f>COUNTIF(E1077, "*perempuan*")</f>
        <v>0</v>
      </c>
      <c r="O1077" t="e">
        <f>FIND("HAM", E1077)</f>
        <v>#VALUE!</v>
      </c>
      <c r="P1077" t="e">
        <f>SEARCH("millennial", E1077)</f>
        <v>#VALUE!</v>
      </c>
      <c r="Q1077" t="e">
        <f>SEARCH("lingkungan", E1077)</f>
        <v>#VALUE!</v>
      </c>
      <c r="R1077" t="e">
        <f>SEARCH("asasi", E1077)</f>
        <v>#VALUE!</v>
      </c>
      <c r="S1077" t="e">
        <f t="shared" si="26"/>
        <v>#VALUE!</v>
      </c>
      <c r="T1077">
        <f>COUNTIF(E1077, "*212*")</f>
        <v>0</v>
      </c>
    </row>
    <row r="1078" spans="1:20" ht="43.2" hidden="1" x14ac:dyDescent="0.3">
      <c r="A1078" s="2" t="s">
        <v>3245</v>
      </c>
      <c r="B1078" s="2" t="s">
        <v>3193</v>
      </c>
      <c r="C1078" s="2" t="s">
        <v>5415</v>
      </c>
      <c r="D1078" s="2" t="s">
        <v>5499</v>
      </c>
      <c r="E1078" s="1" t="s">
        <v>2354</v>
      </c>
      <c r="F1078" s="1">
        <f>COUNTIF(E1078, "*#*")</f>
        <v>0</v>
      </c>
      <c r="G1078" s="1" t="e">
        <f>FIND("#", E1078)</f>
        <v>#VALUE!</v>
      </c>
      <c r="I1078" s="1">
        <f>COUNTIF(E1078, "*RT*")</f>
        <v>0</v>
      </c>
      <c r="K1078">
        <v>40</v>
      </c>
      <c r="L1078">
        <v>9</v>
      </c>
      <c r="M1078">
        <f>COUNTIF(E1078, "*Jokowi*")</f>
        <v>0</v>
      </c>
      <c r="N1078">
        <f>COUNTIF(E1078, "*perempuan*")</f>
        <v>1</v>
      </c>
      <c r="O1078" t="e">
        <f>FIND("HAM", E1078)</f>
        <v>#VALUE!</v>
      </c>
      <c r="P1078" t="e">
        <f>SEARCH("millennial", E1078)</f>
        <v>#VALUE!</v>
      </c>
      <c r="Q1078" t="e">
        <f>SEARCH("lingkungan", E1078)</f>
        <v>#VALUE!</v>
      </c>
      <c r="R1078" t="e">
        <f>SEARCH("asasi", E1078)</f>
        <v>#VALUE!</v>
      </c>
      <c r="S1078" t="e">
        <f t="shared" si="26"/>
        <v>#VALUE!</v>
      </c>
      <c r="T1078">
        <f>COUNTIF(E1078, "*212*")</f>
        <v>0</v>
      </c>
    </row>
    <row r="1079" spans="1:20" ht="43.2" hidden="1" x14ac:dyDescent="0.3">
      <c r="A1079" s="2" t="s">
        <v>3221</v>
      </c>
      <c r="B1079" s="2" t="s">
        <v>3333</v>
      </c>
      <c r="C1079" s="2" t="s">
        <v>5415</v>
      </c>
      <c r="D1079" s="2" t="s">
        <v>5852</v>
      </c>
      <c r="E1079" s="1" t="s">
        <v>2736</v>
      </c>
      <c r="F1079" s="1">
        <f>COUNTIF(E1079, "*#*")</f>
        <v>0</v>
      </c>
      <c r="G1079" s="1" t="e">
        <f>FIND("#", E1079)</f>
        <v>#VALUE!</v>
      </c>
      <c r="I1079" s="1">
        <f>COUNTIF(E1079, "*RT*")</f>
        <v>0</v>
      </c>
      <c r="K1079">
        <v>40</v>
      </c>
      <c r="L1079">
        <v>9</v>
      </c>
      <c r="M1079">
        <f>COUNTIF(E1079, "*Jokowi*")</f>
        <v>0</v>
      </c>
      <c r="N1079">
        <f>COUNTIF(E1079, "*perempuan*")</f>
        <v>0</v>
      </c>
      <c r="O1079" t="e">
        <f>FIND("HAM", E1079)</f>
        <v>#VALUE!</v>
      </c>
      <c r="P1079" t="e">
        <f>SEARCH("millennial", E1079)</f>
        <v>#VALUE!</v>
      </c>
      <c r="Q1079" t="e">
        <f>SEARCH("lingkungan", E1079)</f>
        <v>#VALUE!</v>
      </c>
      <c r="R1079" t="e">
        <f>SEARCH("asasi", E1079)</f>
        <v>#VALUE!</v>
      </c>
      <c r="S1079" t="e">
        <f t="shared" si="26"/>
        <v>#VALUE!</v>
      </c>
      <c r="T1079">
        <f>COUNTIF(E1079, "*212*")</f>
        <v>0</v>
      </c>
    </row>
    <row r="1080" spans="1:20" ht="43.2" hidden="1" x14ac:dyDescent="0.3">
      <c r="A1080" s="2" t="s">
        <v>3254</v>
      </c>
      <c r="B1080" s="2" t="s">
        <v>3265</v>
      </c>
      <c r="C1080" s="2" t="s">
        <v>3194</v>
      </c>
      <c r="D1080" s="2" t="s">
        <v>3496</v>
      </c>
      <c r="E1080" s="1" t="s">
        <v>277</v>
      </c>
      <c r="F1080" s="1">
        <f>COUNTIF(E1080, "*#*")</f>
        <v>0</v>
      </c>
      <c r="G1080" s="1" t="e">
        <f>FIND("#", E1080)</f>
        <v>#VALUE!</v>
      </c>
      <c r="I1080" s="1">
        <f>COUNTIF(E1080, "*RT*")</f>
        <v>0</v>
      </c>
      <c r="K1080">
        <v>33</v>
      </c>
      <c r="L1080">
        <v>101</v>
      </c>
      <c r="M1080">
        <f>COUNTIF(E1080, "*Jokowi*")</f>
        <v>0</v>
      </c>
      <c r="N1080">
        <f>COUNTIF(E1080, "*perempuan*")</f>
        <v>0</v>
      </c>
      <c r="O1080" t="e">
        <f>FIND("HAM", E1080)</f>
        <v>#VALUE!</v>
      </c>
      <c r="P1080" t="e">
        <f>SEARCH("millennial", E1080)</f>
        <v>#VALUE!</v>
      </c>
      <c r="Q1080" t="e">
        <f>SEARCH("lingkungan", E1080)</f>
        <v>#VALUE!</v>
      </c>
      <c r="R1080" t="e">
        <f>SEARCH("asasi", E1080)</f>
        <v>#VALUE!</v>
      </c>
      <c r="S1080" t="e">
        <f t="shared" si="26"/>
        <v>#VALUE!</v>
      </c>
      <c r="T1080">
        <f>COUNTIF(E1080, "*212*")</f>
        <v>0</v>
      </c>
    </row>
    <row r="1081" spans="1:20" hidden="1" x14ac:dyDescent="0.3">
      <c r="A1081" s="2" t="s">
        <v>3257</v>
      </c>
      <c r="B1081" s="2" t="s">
        <v>3254</v>
      </c>
      <c r="C1081" s="2" t="s">
        <v>3589</v>
      </c>
      <c r="D1081" s="2" t="s">
        <v>3637</v>
      </c>
      <c r="E1081" s="1" t="s">
        <v>414</v>
      </c>
      <c r="F1081" s="1">
        <f>COUNTIF(E1081, "*#*")</f>
        <v>0</v>
      </c>
      <c r="G1081" s="1" t="e">
        <f>FIND("#", E1081)</f>
        <v>#VALUE!</v>
      </c>
      <c r="I1081" s="1">
        <f>COUNTIF(E1081, "*RT*")</f>
        <v>0</v>
      </c>
      <c r="K1081">
        <v>39</v>
      </c>
      <c r="L1081">
        <v>158</v>
      </c>
      <c r="M1081">
        <f>COUNTIF(E1081, "*Jokowi*")</f>
        <v>0</v>
      </c>
      <c r="N1081">
        <f>COUNTIF(E1081, "*perempuan*")</f>
        <v>0</v>
      </c>
      <c r="O1081" t="e">
        <f>FIND("HAM", E1081)</f>
        <v>#VALUE!</v>
      </c>
      <c r="P1081" t="e">
        <f>SEARCH("millennial", E1081)</f>
        <v>#VALUE!</v>
      </c>
      <c r="Q1081" t="e">
        <f>SEARCH("lingkungan", E1081)</f>
        <v>#VALUE!</v>
      </c>
      <c r="R1081" t="e">
        <f>SEARCH("asasi", E1081)</f>
        <v>#VALUE!</v>
      </c>
      <c r="S1081" t="e">
        <f t="shared" si="26"/>
        <v>#VALUE!</v>
      </c>
      <c r="T1081">
        <f>COUNTIF(E1081, "*212*")</f>
        <v>0</v>
      </c>
    </row>
    <row r="1082" spans="1:20" ht="28.8" hidden="1" x14ac:dyDescent="0.3">
      <c r="A1082" s="2" t="s">
        <v>3433</v>
      </c>
      <c r="B1082" s="2" t="s">
        <v>3485</v>
      </c>
      <c r="C1082" s="2" t="s">
        <v>3589</v>
      </c>
      <c r="D1082" s="2" t="s">
        <v>3680</v>
      </c>
      <c r="E1082" s="1" t="s">
        <v>457</v>
      </c>
      <c r="F1082" s="1">
        <f>COUNTIF(E1082, "*#*")</f>
        <v>0</v>
      </c>
      <c r="G1082" s="1" t="e">
        <f>FIND("#", E1082)</f>
        <v>#VALUE!</v>
      </c>
      <c r="I1082" s="1">
        <f>COUNTIF(E1082, "*RT*")</f>
        <v>0</v>
      </c>
      <c r="K1082">
        <v>39</v>
      </c>
      <c r="L1082">
        <v>115</v>
      </c>
      <c r="M1082">
        <f>COUNTIF(E1082, "*Jokowi*")</f>
        <v>0</v>
      </c>
      <c r="N1082">
        <f>COUNTIF(E1082, "*perempuan*")</f>
        <v>0</v>
      </c>
      <c r="O1082" t="e">
        <f>FIND("HAM", E1082)</f>
        <v>#VALUE!</v>
      </c>
      <c r="P1082" t="e">
        <f>SEARCH("millennial", E1082)</f>
        <v>#VALUE!</v>
      </c>
      <c r="Q1082" t="e">
        <f>SEARCH("lingkungan", E1082)</f>
        <v>#VALUE!</v>
      </c>
      <c r="R1082" t="e">
        <f>SEARCH("asasi", E1082)</f>
        <v>#VALUE!</v>
      </c>
      <c r="S1082" t="e">
        <f t="shared" si="26"/>
        <v>#VALUE!</v>
      </c>
      <c r="T1082">
        <f>COUNTIF(E1082, "*212*")</f>
        <v>0</v>
      </c>
    </row>
    <row r="1083" spans="1:20" ht="28.8" hidden="1" x14ac:dyDescent="0.3">
      <c r="A1083" s="2" t="s">
        <v>3193</v>
      </c>
      <c r="B1083" s="2" t="s">
        <v>3257</v>
      </c>
      <c r="C1083" s="2" t="s">
        <v>3752</v>
      </c>
      <c r="D1083" s="2" t="s">
        <v>4108</v>
      </c>
      <c r="E1083" s="1" t="s">
        <v>887</v>
      </c>
      <c r="F1083" s="1">
        <f>COUNTIF(E1083, "*#*")</f>
        <v>0</v>
      </c>
      <c r="G1083" s="1" t="e">
        <f>FIND("#", E1083)</f>
        <v>#VALUE!</v>
      </c>
      <c r="I1083" s="1">
        <f>COUNTIF(E1083, "*RT*")</f>
        <v>0</v>
      </c>
      <c r="K1083">
        <v>39</v>
      </c>
      <c r="L1083">
        <v>47</v>
      </c>
      <c r="M1083">
        <f>COUNTIF(E1083, "*Jokowi*")</f>
        <v>0</v>
      </c>
      <c r="N1083">
        <f>COUNTIF(E1083, "*perempuan*")</f>
        <v>0</v>
      </c>
      <c r="O1083" t="e">
        <f>FIND("HAM", E1083)</f>
        <v>#VALUE!</v>
      </c>
      <c r="P1083" t="e">
        <f>SEARCH("millennial", E1083)</f>
        <v>#VALUE!</v>
      </c>
      <c r="Q1083" t="e">
        <f>SEARCH("lingkungan", E1083)</f>
        <v>#VALUE!</v>
      </c>
      <c r="R1083" t="e">
        <f>SEARCH("asasi", E1083)</f>
        <v>#VALUE!</v>
      </c>
      <c r="S1083" t="e">
        <f t="shared" si="26"/>
        <v>#VALUE!</v>
      </c>
      <c r="T1083">
        <f>COUNTIF(E1083, "*212*")</f>
        <v>0</v>
      </c>
    </row>
    <row r="1084" spans="1:20" ht="43.2" hidden="1" x14ac:dyDescent="0.3">
      <c r="A1084" s="2" t="s">
        <v>3192</v>
      </c>
      <c r="B1084" s="2" t="s">
        <v>3265</v>
      </c>
      <c r="C1084" s="2" t="s">
        <v>3752</v>
      </c>
      <c r="D1084" s="2" t="s">
        <v>4310</v>
      </c>
      <c r="E1084" s="1" t="s">
        <v>1093</v>
      </c>
      <c r="F1084" s="1">
        <f>COUNTIF(E1084, "*#*")</f>
        <v>0</v>
      </c>
      <c r="G1084" s="1" t="e">
        <f>FIND("#", E1084)</f>
        <v>#VALUE!</v>
      </c>
      <c r="I1084" s="1">
        <f>COUNTIF(E1084, "*RT*")</f>
        <v>0</v>
      </c>
      <c r="K1084">
        <v>39</v>
      </c>
      <c r="L1084">
        <v>21</v>
      </c>
      <c r="M1084">
        <f>COUNTIF(E1084, "*Jokowi*")</f>
        <v>0</v>
      </c>
      <c r="N1084">
        <f>COUNTIF(E1084, "*perempuan*")</f>
        <v>0</v>
      </c>
      <c r="O1084" t="e">
        <f>FIND("HAM", E1084)</f>
        <v>#VALUE!</v>
      </c>
      <c r="P1084" t="e">
        <f>SEARCH("millennial", E1084)</f>
        <v>#VALUE!</v>
      </c>
      <c r="Q1084" t="e">
        <f>SEARCH("lingkungan", E1084)</f>
        <v>#VALUE!</v>
      </c>
      <c r="R1084" t="e">
        <f>SEARCH("asasi", E1084)</f>
        <v>#VALUE!</v>
      </c>
      <c r="S1084" t="e">
        <f t="shared" si="26"/>
        <v>#VALUE!</v>
      </c>
      <c r="T1084">
        <f>COUNTIF(E1084, "*212*")</f>
        <v>0</v>
      </c>
    </row>
    <row r="1085" spans="1:20" ht="43.2" hidden="1" x14ac:dyDescent="0.3">
      <c r="A1085" s="2" t="s">
        <v>3221</v>
      </c>
      <c r="B1085" s="2" t="s">
        <v>3276</v>
      </c>
      <c r="C1085" s="2" t="s">
        <v>3752</v>
      </c>
      <c r="D1085" s="2" t="s">
        <v>4605</v>
      </c>
      <c r="E1085" s="1" t="s">
        <v>1399</v>
      </c>
      <c r="F1085" s="1">
        <f>COUNTIF(E1085, "*#*")</f>
        <v>0</v>
      </c>
      <c r="G1085" s="1" t="e">
        <f>FIND("#", E1085)</f>
        <v>#VALUE!</v>
      </c>
      <c r="I1085" s="1">
        <f>COUNTIF(E1085, "*RT*")</f>
        <v>0</v>
      </c>
      <c r="K1085">
        <v>39</v>
      </c>
      <c r="L1085">
        <v>18</v>
      </c>
      <c r="M1085">
        <f>COUNTIF(E1085, "*Jokowi*")</f>
        <v>0</v>
      </c>
      <c r="N1085">
        <f>COUNTIF(E1085, "*perempuan*")</f>
        <v>0</v>
      </c>
      <c r="O1085" t="e">
        <f>FIND("HAM", E1085)</f>
        <v>#VALUE!</v>
      </c>
      <c r="P1085" t="e">
        <f>SEARCH("millennial", E1085)</f>
        <v>#VALUE!</v>
      </c>
      <c r="Q1085" t="e">
        <f>SEARCH("lingkungan", E1085)</f>
        <v>#VALUE!</v>
      </c>
      <c r="R1085" t="e">
        <f>SEARCH("asasi", E1085)</f>
        <v>#VALUE!</v>
      </c>
      <c r="S1085" t="e">
        <f t="shared" si="26"/>
        <v>#VALUE!</v>
      </c>
      <c r="T1085">
        <f>COUNTIF(E1085, "*212*")</f>
        <v>0</v>
      </c>
    </row>
    <row r="1086" spans="1:20" ht="43.2" hidden="1" x14ac:dyDescent="0.3">
      <c r="A1086" s="2" t="s">
        <v>3325</v>
      </c>
      <c r="B1086" s="2" t="s">
        <v>3485</v>
      </c>
      <c r="C1086" s="2" t="s">
        <v>3752</v>
      </c>
      <c r="D1086" s="2" t="s">
        <v>4979</v>
      </c>
      <c r="E1086" s="1" t="s">
        <v>1787</v>
      </c>
      <c r="F1086" s="1">
        <f>COUNTIF(E1086, "*#*")</f>
        <v>0</v>
      </c>
      <c r="G1086" s="1" t="e">
        <f>FIND("#", E1086)</f>
        <v>#VALUE!</v>
      </c>
      <c r="I1086" s="1">
        <f>COUNTIF(E1086, "*RT*")</f>
        <v>0</v>
      </c>
      <c r="K1086">
        <v>39</v>
      </c>
      <c r="L1086">
        <v>8</v>
      </c>
      <c r="M1086">
        <f>COUNTIF(E1086, "*Jokowi*")</f>
        <v>0</v>
      </c>
      <c r="N1086">
        <f>COUNTIF(E1086, "*perempuan*")</f>
        <v>0</v>
      </c>
      <c r="O1086" t="e">
        <f>FIND("HAM", E1086)</f>
        <v>#VALUE!</v>
      </c>
      <c r="P1086" t="e">
        <f>SEARCH("millennial", E1086)</f>
        <v>#VALUE!</v>
      </c>
      <c r="Q1086" t="e">
        <f>SEARCH("lingkungan", E1086)</f>
        <v>#VALUE!</v>
      </c>
      <c r="R1086" t="e">
        <f>SEARCH("asasi", E1086)</f>
        <v>#VALUE!</v>
      </c>
      <c r="S1086" t="e">
        <f t="shared" si="26"/>
        <v>#VALUE!</v>
      </c>
      <c r="T1086">
        <f>COUNTIF(E1086, "*212*")</f>
        <v>0</v>
      </c>
    </row>
    <row r="1087" spans="1:20" ht="43.2" hidden="1" x14ac:dyDescent="0.3">
      <c r="A1087" s="2" t="s">
        <v>3325</v>
      </c>
      <c r="B1087" s="2" t="s">
        <v>3485</v>
      </c>
      <c r="C1087" s="2" t="s">
        <v>3752</v>
      </c>
      <c r="D1087" s="2" t="s">
        <v>5019</v>
      </c>
      <c r="E1087" s="1" t="s">
        <v>1830</v>
      </c>
      <c r="F1087" s="1">
        <f>COUNTIF(E1087, "*#*")</f>
        <v>0</v>
      </c>
      <c r="G1087" s="1" t="e">
        <f>FIND("#", E1087)</f>
        <v>#VALUE!</v>
      </c>
      <c r="I1087" s="1">
        <f>COUNTIF(E1087, "*RT*")</f>
        <v>0</v>
      </c>
      <c r="K1087">
        <v>39</v>
      </c>
      <c r="L1087">
        <v>14</v>
      </c>
      <c r="M1087">
        <f>COUNTIF(E1087, "*Jokowi*")</f>
        <v>0</v>
      </c>
      <c r="N1087">
        <f>COUNTIF(E1087, "*perempuan*")</f>
        <v>0</v>
      </c>
      <c r="O1087" t="e">
        <f>FIND("HAM", E1087)</f>
        <v>#VALUE!</v>
      </c>
      <c r="P1087" t="e">
        <f>SEARCH("millennial", E1087)</f>
        <v>#VALUE!</v>
      </c>
      <c r="Q1087" t="e">
        <f>SEARCH("lingkungan", E1087)</f>
        <v>#VALUE!</v>
      </c>
      <c r="R1087" t="e">
        <f>SEARCH("asasi", E1087)</f>
        <v>#VALUE!</v>
      </c>
      <c r="S1087" t="e">
        <f t="shared" si="26"/>
        <v>#VALUE!</v>
      </c>
      <c r="T1087">
        <f>COUNTIF(E1087, "*212*")</f>
        <v>0</v>
      </c>
    </row>
    <row r="1088" spans="1:20" ht="43.2" hidden="1" x14ac:dyDescent="0.3">
      <c r="A1088" s="2" t="s">
        <v>3325</v>
      </c>
      <c r="B1088" s="2" t="s">
        <v>3485</v>
      </c>
      <c r="C1088" s="2" t="s">
        <v>3752</v>
      </c>
      <c r="D1088" s="2" t="s">
        <v>5043</v>
      </c>
      <c r="E1088" s="1" t="s">
        <v>1856</v>
      </c>
      <c r="F1088" s="1">
        <f>COUNTIF(E1088, "*#*")</f>
        <v>0</v>
      </c>
      <c r="G1088" s="1" t="e">
        <f>FIND("#", E1088)</f>
        <v>#VALUE!</v>
      </c>
      <c r="I1088" s="1">
        <f>COUNTIF(E1088, "*RT*")</f>
        <v>0</v>
      </c>
      <c r="K1088">
        <v>39</v>
      </c>
      <c r="L1088">
        <v>11</v>
      </c>
      <c r="M1088">
        <f>COUNTIF(E1088, "*Jokowi*")</f>
        <v>0</v>
      </c>
      <c r="N1088">
        <f>COUNTIF(E1088, "*perempuan*")</f>
        <v>0</v>
      </c>
      <c r="O1088" t="e">
        <f>FIND("HAM", E1088)</f>
        <v>#VALUE!</v>
      </c>
      <c r="P1088" t="e">
        <f>SEARCH("millennial", E1088)</f>
        <v>#VALUE!</v>
      </c>
      <c r="Q1088" t="e">
        <f>SEARCH("lingkungan", E1088)</f>
        <v>#VALUE!</v>
      </c>
      <c r="R1088" t="e">
        <f>SEARCH("asasi", E1088)</f>
        <v>#VALUE!</v>
      </c>
      <c r="S1088" t="e">
        <f t="shared" si="26"/>
        <v>#VALUE!</v>
      </c>
      <c r="T1088">
        <f>COUNTIF(E1088, "*212*")</f>
        <v>0</v>
      </c>
    </row>
    <row r="1089" spans="1:20" ht="57.6" hidden="1" x14ac:dyDescent="0.3">
      <c r="A1089" s="2" t="s">
        <v>3325</v>
      </c>
      <c r="B1089" s="2" t="s">
        <v>3485</v>
      </c>
      <c r="C1089" s="2" t="s">
        <v>3752</v>
      </c>
      <c r="D1089" s="2" t="s">
        <v>5051</v>
      </c>
      <c r="E1089" s="1" t="s">
        <v>1865</v>
      </c>
      <c r="F1089" s="1">
        <f>COUNTIF(E1089, "*#*")</f>
        <v>0</v>
      </c>
      <c r="G1089" s="1" t="e">
        <f>FIND("#", E1089)</f>
        <v>#VALUE!</v>
      </c>
      <c r="I1089" s="1">
        <f>COUNTIF(E1089, "*RT*")</f>
        <v>0</v>
      </c>
      <c r="K1089">
        <v>39</v>
      </c>
      <c r="L1089">
        <v>17</v>
      </c>
      <c r="M1089">
        <f>COUNTIF(E1089, "*Jokowi*")</f>
        <v>0</v>
      </c>
      <c r="N1089">
        <f>COUNTIF(E1089, "*perempuan*")</f>
        <v>0</v>
      </c>
      <c r="O1089" t="e">
        <f>FIND("HAM", E1089)</f>
        <v>#VALUE!</v>
      </c>
      <c r="P1089" t="e">
        <f>SEARCH("millennial", E1089)</f>
        <v>#VALUE!</v>
      </c>
      <c r="Q1089" t="e">
        <f>SEARCH("lingkungan", E1089)</f>
        <v>#VALUE!</v>
      </c>
      <c r="R1089" t="e">
        <f>SEARCH("asasi", E1089)</f>
        <v>#VALUE!</v>
      </c>
      <c r="S1089" t="e">
        <f t="shared" si="26"/>
        <v>#VALUE!</v>
      </c>
      <c r="T1089">
        <f>COUNTIF(E1089, "*212*")</f>
        <v>0</v>
      </c>
    </row>
    <row r="1090" spans="1:20" ht="43.2" hidden="1" x14ac:dyDescent="0.3">
      <c r="A1090" s="2" t="s">
        <v>3518</v>
      </c>
      <c r="B1090" s="2" t="s">
        <v>3485</v>
      </c>
      <c r="C1090" s="2" t="s">
        <v>3752</v>
      </c>
      <c r="D1090" s="2" t="s">
        <v>5174</v>
      </c>
      <c r="E1090" s="1" t="s">
        <v>1999</v>
      </c>
      <c r="F1090" s="1">
        <f>COUNTIF(E1090, "*#*")</f>
        <v>0</v>
      </c>
      <c r="G1090" s="1" t="e">
        <f>FIND("#", E1090)</f>
        <v>#VALUE!</v>
      </c>
      <c r="I1090" s="1">
        <f>COUNTIF(E1090, "*RT*")</f>
        <v>0</v>
      </c>
      <c r="K1090">
        <v>39</v>
      </c>
      <c r="L1090">
        <v>9</v>
      </c>
      <c r="M1090">
        <f>COUNTIF(E1090, "*Jokowi*")</f>
        <v>0</v>
      </c>
      <c r="N1090">
        <f>COUNTIF(E1090, "*perempuan*")</f>
        <v>0</v>
      </c>
      <c r="O1090" t="e">
        <f>FIND("HAM", E1090)</f>
        <v>#VALUE!</v>
      </c>
      <c r="P1090" t="e">
        <f>SEARCH("millennial", E1090)</f>
        <v>#VALUE!</v>
      </c>
      <c r="Q1090" t="e">
        <f>SEARCH("lingkungan", E1090)</f>
        <v>#VALUE!</v>
      </c>
      <c r="R1090" t="e">
        <f>SEARCH("asasi", E1090)</f>
        <v>#VALUE!</v>
      </c>
      <c r="S1090" t="e">
        <f t="shared" si="26"/>
        <v>#VALUE!</v>
      </c>
      <c r="T1090">
        <f>COUNTIF(E1090, "*212*")</f>
        <v>0</v>
      </c>
    </row>
    <row r="1091" spans="1:20" ht="43.2" hidden="1" x14ac:dyDescent="0.3">
      <c r="A1091" s="2" t="s">
        <v>3193</v>
      </c>
      <c r="B1091" s="2" t="s">
        <v>3485</v>
      </c>
      <c r="C1091" s="2" t="s">
        <v>3752</v>
      </c>
      <c r="D1091" s="2" t="s">
        <v>5273</v>
      </c>
      <c r="E1091" s="1" t="s">
        <v>2105</v>
      </c>
      <c r="F1091" s="1">
        <f>COUNTIF(E1091, "*#*")</f>
        <v>0</v>
      </c>
      <c r="G1091" s="1" t="e">
        <f>FIND("#", E1091)</f>
        <v>#VALUE!</v>
      </c>
      <c r="I1091" s="1">
        <f>COUNTIF(E1091, "*RT*")</f>
        <v>1</v>
      </c>
      <c r="J1091" s="1" t="e">
        <f>FIND("RT",E1091)</f>
        <v>#VALUE!</v>
      </c>
      <c r="K1091">
        <v>39</v>
      </c>
      <c r="L1091">
        <v>21</v>
      </c>
      <c r="M1091">
        <f>COUNTIF(E1091, "*Jokowi*")</f>
        <v>0</v>
      </c>
      <c r="N1091">
        <f>COUNTIF(E1091, "*perempuan*")</f>
        <v>0</v>
      </c>
      <c r="O1091" t="e">
        <f>FIND("HAM", E1091)</f>
        <v>#VALUE!</v>
      </c>
      <c r="P1091" t="e">
        <f>SEARCH("millennial", E1091)</f>
        <v>#VALUE!</v>
      </c>
      <c r="Q1091" t="e">
        <f>SEARCH("lingkungan", E1091)</f>
        <v>#VALUE!</v>
      </c>
      <c r="R1091" t="e">
        <f>SEARCH("asasi", E1091)</f>
        <v>#VALUE!</v>
      </c>
      <c r="S1091" t="e">
        <f t="shared" ref="S1091:S1154" si="27">SEARCH("semoga",E1091)</f>
        <v>#VALUE!</v>
      </c>
      <c r="T1091">
        <f>COUNTIF(E1091, "*212*")</f>
        <v>0</v>
      </c>
    </row>
    <row r="1092" spans="1:20" ht="57.6" hidden="1" x14ac:dyDescent="0.3">
      <c r="A1092" s="2" t="s">
        <v>3254</v>
      </c>
      <c r="B1092" s="2" t="s">
        <v>3485</v>
      </c>
      <c r="C1092" s="2" t="s">
        <v>3752</v>
      </c>
      <c r="D1092" s="2" t="s">
        <v>5319</v>
      </c>
      <c r="E1092" s="1" t="s">
        <v>2151</v>
      </c>
      <c r="F1092" s="1">
        <f>COUNTIF(E1092, "*#*")</f>
        <v>0</v>
      </c>
      <c r="G1092" s="1" t="e">
        <f>FIND("#", E1092)</f>
        <v>#VALUE!</v>
      </c>
      <c r="I1092" s="1">
        <f>COUNTIF(E1092, "*RT*")</f>
        <v>0</v>
      </c>
      <c r="K1092">
        <v>39</v>
      </c>
      <c r="L1092">
        <v>12</v>
      </c>
      <c r="M1092">
        <f>COUNTIF(E1092, "*Jokowi*")</f>
        <v>0</v>
      </c>
      <c r="N1092">
        <f>COUNTIF(E1092, "*perempuan*")</f>
        <v>0</v>
      </c>
      <c r="O1092" t="e">
        <f>FIND("HAM", E1092)</f>
        <v>#VALUE!</v>
      </c>
      <c r="P1092" t="e">
        <f>SEARCH("millennial", E1092)</f>
        <v>#VALUE!</v>
      </c>
      <c r="Q1092" t="e">
        <f>SEARCH("lingkungan", E1092)</f>
        <v>#VALUE!</v>
      </c>
      <c r="R1092" t="e">
        <f>SEARCH("asasi", E1092)</f>
        <v>#VALUE!</v>
      </c>
      <c r="S1092" t="e">
        <f t="shared" si="27"/>
        <v>#VALUE!</v>
      </c>
      <c r="T1092">
        <f>COUNTIF(E1092, "*212*")</f>
        <v>0</v>
      </c>
    </row>
    <row r="1093" spans="1:20" ht="43.2" hidden="1" x14ac:dyDescent="0.3">
      <c r="A1093" s="2" t="s">
        <v>3247</v>
      </c>
      <c r="B1093" s="2" t="s">
        <v>3263</v>
      </c>
      <c r="C1093" s="2" t="s">
        <v>3752</v>
      </c>
      <c r="D1093" s="2" t="s">
        <v>4232</v>
      </c>
      <c r="E1093" s="1" t="s">
        <v>1012</v>
      </c>
      <c r="F1093" s="1">
        <f>COUNTIF(E1093, "*#*")</f>
        <v>0</v>
      </c>
      <c r="G1093" s="1" t="e">
        <f>FIND("#", E1093)</f>
        <v>#VALUE!</v>
      </c>
      <c r="I1093" s="1">
        <f>COUNTIF(E1093, "*RT*")</f>
        <v>0</v>
      </c>
      <c r="K1093">
        <v>38</v>
      </c>
      <c r="L1093">
        <v>32</v>
      </c>
      <c r="M1093">
        <f>COUNTIF(E1093, "*Jokowi*")</f>
        <v>0</v>
      </c>
      <c r="N1093">
        <f>COUNTIF(E1093, "*perempuan*")</f>
        <v>0</v>
      </c>
      <c r="O1093" t="e">
        <f>FIND("HAM", E1093)</f>
        <v>#VALUE!</v>
      </c>
      <c r="P1093" t="e">
        <f>SEARCH("millennial", E1093)</f>
        <v>#VALUE!</v>
      </c>
      <c r="Q1093" t="e">
        <f>SEARCH("lingkungan", E1093)</f>
        <v>#VALUE!</v>
      </c>
      <c r="R1093" t="e">
        <f>SEARCH("asasi", E1093)</f>
        <v>#VALUE!</v>
      </c>
      <c r="S1093" t="e">
        <f t="shared" si="27"/>
        <v>#VALUE!</v>
      </c>
      <c r="T1093">
        <f>COUNTIF(E1093, "*212*")</f>
        <v>0</v>
      </c>
    </row>
    <row r="1094" spans="1:20" ht="43.2" hidden="1" x14ac:dyDescent="0.3">
      <c r="A1094" s="2" t="s">
        <v>3263</v>
      </c>
      <c r="B1094" s="2" t="s">
        <v>3263</v>
      </c>
      <c r="C1094" s="2" t="s">
        <v>3752</v>
      </c>
      <c r="D1094" s="2" t="s">
        <v>4278</v>
      </c>
      <c r="E1094" s="1" t="s">
        <v>1060</v>
      </c>
      <c r="F1094" s="1">
        <f>COUNTIF(E1094, "*#*")</f>
        <v>0</v>
      </c>
      <c r="G1094" s="1" t="e">
        <f>FIND("#", E1094)</f>
        <v>#VALUE!</v>
      </c>
      <c r="I1094" s="1">
        <f>COUNTIF(E1094, "*RT*")</f>
        <v>0</v>
      </c>
      <c r="K1094">
        <v>38</v>
      </c>
      <c r="L1094">
        <v>74</v>
      </c>
      <c r="M1094">
        <f>COUNTIF(E1094, "*Jokowi*")</f>
        <v>0</v>
      </c>
      <c r="N1094">
        <f>COUNTIF(E1094, "*perempuan*")</f>
        <v>0</v>
      </c>
      <c r="O1094" t="e">
        <f>FIND("HAM", E1094)</f>
        <v>#VALUE!</v>
      </c>
      <c r="P1094" t="e">
        <f>SEARCH("millennial", E1094)</f>
        <v>#VALUE!</v>
      </c>
      <c r="Q1094" t="e">
        <f>SEARCH("lingkungan", E1094)</f>
        <v>#VALUE!</v>
      </c>
      <c r="R1094" t="e">
        <f>SEARCH("asasi", E1094)</f>
        <v>#VALUE!</v>
      </c>
      <c r="S1094" t="e">
        <f t="shared" si="27"/>
        <v>#VALUE!</v>
      </c>
      <c r="T1094">
        <f>COUNTIF(E1094, "*212*")</f>
        <v>0</v>
      </c>
    </row>
    <row r="1095" spans="1:20" ht="57.6" hidden="1" x14ac:dyDescent="0.3">
      <c r="A1095" s="2" t="s">
        <v>3257</v>
      </c>
      <c r="B1095" s="2" t="s">
        <v>3265</v>
      </c>
      <c r="C1095" s="2" t="s">
        <v>3752</v>
      </c>
      <c r="D1095" s="2" t="s">
        <v>4547</v>
      </c>
      <c r="E1095" s="1" t="s">
        <v>1338</v>
      </c>
      <c r="F1095" s="1">
        <f>COUNTIF(E1095, "*#*")</f>
        <v>0</v>
      </c>
      <c r="G1095" s="1" t="e">
        <f>FIND("#", E1095)</f>
        <v>#VALUE!</v>
      </c>
      <c r="I1095" s="1">
        <f>COUNTIF(E1095, "*RT*")</f>
        <v>0</v>
      </c>
      <c r="K1095">
        <v>38</v>
      </c>
      <c r="L1095">
        <v>14</v>
      </c>
      <c r="M1095">
        <f>COUNTIF(E1095, "*Jokowi*")</f>
        <v>0</v>
      </c>
      <c r="N1095">
        <f>COUNTIF(E1095, "*perempuan*")</f>
        <v>0</v>
      </c>
      <c r="O1095" t="e">
        <f>FIND("HAM", E1095)</f>
        <v>#VALUE!</v>
      </c>
      <c r="P1095" t="e">
        <f>SEARCH("millennial", E1095)</f>
        <v>#VALUE!</v>
      </c>
      <c r="Q1095" t="e">
        <f>SEARCH("lingkungan", E1095)</f>
        <v>#VALUE!</v>
      </c>
      <c r="R1095" t="e">
        <f>SEARCH("asasi", E1095)</f>
        <v>#VALUE!</v>
      </c>
      <c r="S1095" t="e">
        <f t="shared" si="27"/>
        <v>#VALUE!</v>
      </c>
      <c r="T1095">
        <f>COUNTIF(E1095, "*212*")</f>
        <v>0</v>
      </c>
    </row>
    <row r="1096" spans="1:20" ht="43.2" hidden="1" x14ac:dyDescent="0.3">
      <c r="A1096" s="2" t="s">
        <v>3298</v>
      </c>
      <c r="B1096" s="2" t="s">
        <v>3485</v>
      </c>
      <c r="C1096" s="2" t="s">
        <v>3752</v>
      </c>
      <c r="D1096" s="2" t="s">
        <v>4921</v>
      </c>
      <c r="E1096" s="1" t="s">
        <v>1723</v>
      </c>
      <c r="F1096" s="1">
        <f>COUNTIF(E1096, "*#*")</f>
        <v>0</v>
      </c>
      <c r="G1096" s="1" t="e">
        <f>FIND("#", E1096)</f>
        <v>#VALUE!</v>
      </c>
      <c r="I1096" s="1">
        <f>COUNTIF(E1096, "*RT*")</f>
        <v>0</v>
      </c>
      <c r="K1096">
        <v>38</v>
      </c>
      <c r="L1096">
        <v>22</v>
      </c>
      <c r="M1096">
        <f>COUNTIF(E1096, "*Jokowi*")</f>
        <v>0</v>
      </c>
      <c r="N1096">
        <f>COUNTIF(E1096, "*perempuan*")</f>
        <v>0</v>
      </c>
      <c r="O1096" t="e">
        <f>FIND("HAM", E1096)</f>
        <v>#VALUE!</v>
      </c>
      <c r="P1096" t="e">
        <f>SEARCH("millennial", E1096)</f>
        <v>#VALUE!</v>
      </c>
      <c r="Q1096" t="e">
        <f>SEARCH("lingkungan", E1096)</f>
        <v>#VALUE!</v>
      </c>
      <c r="R1096" t="e">
        <f>SEARCH("asasi", E1096)</f>
        <v>#VALUE!</v>
      </c>
      <c r="S1096" t="e">
        <f t="shared" si="27"/>
        <v>#VALUE!</v>
      </c>
      <c r="T1096">
        <f>COUNTIF(E1096, "*212*")</f>
        <v>0</v>
      </c>
    </row>
    <row r="1097" spans="1:20" ht="43.2" hidden="1" x14ac:dyDescent="0.3">
      <c r="A1097" s="2" t="s">
        <v>3391</v>
      </c>
      <c r="B1097" s="2" t="s">
        <v>3485</v>
      </c>
      <c r="C1097" s="2" t="s">
        <v>3752</v>
      </c>
      <c r="D1097" s="2" t="s">
        <v>5121</v>
      </c>
      <c r="E1097" s="1" t="s">
        <v>1943</v>
      </c>
      <c r="F1097" s="1">
        <f>COUNTIF(E1097, "*#*")</f>
        <v>0</v>
      </c>
      <c r="G1097" s="1" t="e">
        <f>FIND("#", E1097)</f>
        <v>#VALUE!</v>
      </c>
      <c r="I1097" s="1">
        <f>COUNTIF(E1097, "*RT*")</f>
        <v>0</v>
      </c>
      <c r="K1097">
        <v>38</v>
      </c>
      <c r="L1097">
        <v>13</v>
      </c>
      <c r="M1097">
        <f>COUNTIF(E1097, "*Jokowi*")</f>
        <v>0</v>
      </c>
      <c r="N1097">
        <f>COUNTIF(E1097, "*perempuan*")</f>
        <v>0</v>
      </c>
      <c r="O1097" t="e">
        <f>FIND("HAM", E1097)</f>
        <v>#VALUE!</v>
      </c>
      <c r="P1097" t="e">
        <f>SEARCH("millennial", E1097)</f>
        <v>#VALUE!</v>
      </c>
      <c r="Q1097" t="e">
        <f>SEARCH("lingkungan", E1097)</f>
        <v>#VALUE!</v>
      </c>
      <c r="R1097" t="e">
        <f>SEARCH("asasi", E1097)</f>
        <v>#VALUE!</v>
      </c>
      <c r="S1097" t="e">
        <f t="shared" si="27"/>
        <v>#VALUE!</v>
      </c>
      <c r="T1097">
        <f>COUNTIF(E1097, "*212*")</f>
        <v>0</v>
      </c>
    </row>
    <row r="1098" spans="1:20" ht="43.2" hidden="1" x14ac:dyDescent="0.3">
      <c r="A1098" s="2" t="s">
        <v>3265</v>
      </c>
      <c r="B1098" s="2" t="s">
        <v>3485</v>
      </c>
      <c r="C1098" s="2" t="s">
        <v>3752</v>
      </c>
      <c r="D1098" s="2" t="s">
        <v>5401</v>
      </c>
      <c r="E1098" s="1" t="s">
        <v>2242</v>
      </c>
      <c r="F1098" s="1">
        <f>COUNTIF(E1098, "*#*")</f>
        <v>0</v>
      </c>
      <c r="G1098" s="1" t="e">
        <f>FIND("#", E1098)</f>
        <v>#VALUE!</v>
      </c>
      <c r="I1098" s="1">
        <f>COUNTIF(E1098, "*RT*")</f>
        <v>0</v>
      </c>
      <c r="K1098">
        <v>38</v>
      </c>
      <c r="L1098">
        <v>18</v>
      </c>
      <c r="M1098">
        <f>COUNTIF(E1098, "*Jokowi*")</f>
        <v>0</v>
      </c>
      <c r="N1098">
        <f>COUNTIF(E1098, "*perempuan*")</f>
        <v>0</v>
      </c>
      <c r="O1098" t="e">
        <f>FIND("HAM", E1098)</f>
        <v>#VALUE!</v>
      </c>
      <c r="P1098" t="e">
        <f>SEARCH("millennial", E1098)</f>
        <v>#VALUE!</v>
      </c>
      <c r="Q1098" t="e">
        <f>SEARCH("lingkungan", E1098)</f>
        <v>#VALUE!</v>
      </c>
      <c r="R1098" t="e">
        <f>SEARCH("asasi", E1098)</f>
        <v>#VALUE!</v>
      </c>
      <c r="S1098" t="e">
        <f t="shared" si="27"/>
        <v>#VALUE!</v>
      </c>
      <c r="T1098">
        <f>COUNTIF(E1098, "*212*")</f>
        <v>0</v>
      </c>
    </row>
    <row r="1099" spans="1:20" ht="43.2" hidden="1" x14ac:dyDescent="0.3">
      <c r="A1099" s="2" t="s">
        <v>3285</v>
      </c>
      <c r="B1099" s="2" t="s">
        <v>3193</v>
      </c>
      <c r="C1099" s="2" t="s">
        <v>5415</v>
      </c>
      <c r="D1099" s="2" t="s">
        <v>5606</v>
      </c>
      <c r="E1099" s="1" t="s">
        <v>2462</v>
      </c>
      <c r="F1099" s="1">
        <f>COUNTIF(E1099, "*#*")</f>
        <v>0</v>
      </c>
      <c r="G1099" s="1" t="e">
        <f>FIND("#", E1099)</f>
        <v>#VALUE!</v>
      </c>
      <c r="I1099" s="1">
        <f>COUNTIF(E1099, "*RT*")</f>
        <v>0</v>
      </c>
      <c r="K1099">
        <v>38</v>
      </c>
      <c r="L1099">
        <v>6</v>
      </c>
      <c r="M1099">
        <f>COUNTIF(E1099, "*Jokowi*")</f>
        <v>0</v>
      </c>
      <c r="N1099">
        <f>COUNTIF(E1099, "*perempuan*")</f>
        <v>0</v>
      </c>
      <c r="O1099" t="e">
        <f>FIND("HAM", E1099)</f>
        <v>#VALUE!</v>
      </c>
      <c r="P1099" t="e">
        <f>SEARCH("millennial", E1099)</f>
        <v>#VALUE!</v>
      </c>
      <c r="Q1099" t="e">
        <f>SEARCH("lingkungan", E1099)</f>
        <v>#VALUE!</v>
      </c>
      <c r="R1099" t="e">
        <f>SEARCH("asasi", E1099)</f>
        <v>#VALUE!</v>
      </c>
      <c r="S1099" t="e">
        <f t="shared" si="27"/>
        <v>#VALUE!</v>
      </c>
      <c r="T1099">
        <f>COUNTIF(E1099, "*212*")</f>
        <v>0</v>
      </c>
    </row>
    <row r="1100" spans="1:20" ht="57.6" hidden="1" x14ac:dyDescent="0.3">
      <c r="A1100" s="2" t="s">
        <v>3391</v>
      </c>
      <c r="B1100" s="2" t="s">
        <v>3285</v>
      </c>
      <c r="C1100" s="2" t="s">
        <v>5415</v>
      </c>
      <c r="D1100" s="2" t="s">
        <v>5684</v>
      </c>
      <c r="E1100" s="1" t="s">
        <v>2557</v>
      </c>
      <c r="F1100" s="1">
        <f>COUNTIF(E1100, "*#*")</f>
        <v>0</v>
      </c>
      <c r="G1100" s="1" t="e">
        <f>FIND("#", E1100)</f>
        <v>#VALUE!</v>
      </c>
      <c r="I1100" s="1">
        <f>COUNTIF(E1100, "*RT*")</f>
        <v>0</v>
      </c>
      <c r="K1100">
        <v>38</v>
      </c>
      <c r="L1100">
        <v>5</v>
      </c>
      <c r="M1100">
        <f>COUNTIF(E1100, "*Jokowi*")</f>
        <v>0</v>
      </c>
      <c r="N1100">
        <f>COUNTIF(E1100, "*perempuan*")</f>
        <v>0</v>
      </c>
      <c r="O1100" t="e">
        <f>FIND("HAM", E1100)</f>
        <v>#VALUE!</v>
      </c>
      <c r="P1100" t="e">
        <f>SEARCH("millennial", E1100)</f>
        <v>#VALUE!</v>
      </c>
      <c r="Q1100" t="e">
        <f>SEARCH("lingkungan", E1100)</f>
        <v>#VALUE!</v>
      </c>
      <c r="R1100" t="e">
        <f>SEARCH("asasi", E1100)</f>
        <v>#VALUE!</v>
      </c>
      <c r="S1100" t="e">
        <f t="shared" si="27"/>
        <v>#VALUE!</v>
      </c>
      <c r="T1100">
        <f>COUNTIF(E1100, "*212*")</f>
        <v>0</v>
      </c>
    </row>
    <row r="1101" spans="1:20" ht="57.6" hidden="1" x14ac:dyDescent="0.3">
      <c r="A1101" s="2" t="s">
        <v>3230</v>
      </c>
      <c r="B1101" s="2" t="s">
        <v>3333</v>
      </c>
      <c r="C1101" s="2" t="s">
        <v>5415</v>
      </c>
      <c r="D1101" s="2" t="s">
        <v>5859</v>
      </c>
      <c r="E1101" s="1" t="s">
        <v>2743</v>
      </c>
      <c r="F1101" s="1">
        <f>COUNTIF(E1101, "*#*")</f>
        <v>0</v>
      </c>
      <c r="G1101" s="1" t="e">
        <f>FIND("#", E1101)</f>
        <v>#VALUE!</v>
      </c>
      <c r="I1101" s="1">
        <f>COUNTIF(E1101, "*RT*")</f>
        <v>1</v>
      </c>
      <c r="J1101" s="1" t="e">
        <f>FIND("RT",E1101)</f>
        <v>#VALUE!</v>
      </c>
      <c r="K1101">
        <v>38</v>
      </c>
      <c r="L1101">
        <v>10</v>
      </c>
      <c r="M1101">
        <f>COUNTIF(E1101, "*Jokowi*")</f>
        <v>0</v>
      </c>
      <c r="N1101">
        <f>COUNTIF(E1101, "*perempuan*")</f>
        <v>0</v>
      </c>
      <c r="O1101" t="e">
        <f>FIND("HAM", E1101)</f>
        <v>#VALUE!</v>
      </c>
      <c r="P1101" t="e">
        <f>SEARCH("millennial", E1101)</f>
        <v>#VALUE!</v>
      </c>
      <c r="Q1101" t="e">
        <f>SEARCH("lingkungan", E1101)</f>
        <v>#VALUE!</v>
      </c>
      <c r="R1101" t="e">
        <f>SEARCH("asasi", E1101)</f>
        <v>#VALUE!</v>
      </c>
      <c r="S1101" t="e">
        <f t="shared" si="27"/>
        <v>#VALUE!</v>
      </c>
      <c r="T1101">
        <f>COUNTIF(E1101, "*212*")</f>
        <v>0</v>
      </c>
    </row>
    <row r="1102" spans="1:20" ht="57.6" hidden="1" x14ac:dyDescent="0.3">
      <c r="A1102" s="2" t="s">
        <v>3518</v>
      </c>
      <c r="B1102" s="2" t="s">
        <v>3252</v>
      </c>
      <c r="C1102" s="2" t="s">
        <v>5415</v>
      </c>
      <c r="D1102" s="2" t="s">
        <v>6241</v>
      </c>
      <c r="E1102" s="1" t="s">
        <v>3171</v>
      </c>
      <c r="F1102" s="1">
        <f>COUNTIF(E1102, "*#*")</f>
        <v>0</v>
      </c>
      <c r="G1102" s="1" t="e">
        <f>FIND("#", E1102)</f>
        <v>#VALUE!</v>
      </c>
      <c r="I1102" s="1">
        <f>COUNTIF(E1102, "*RT*")</f>
        <v>0</v>
      </c>
      <c r="K1102">
        <v>38</v>
      </c>
      <c r="L1102">
        <v>49</v>
      </c>
      <c r="M1102">
        <f>COUNTIF(E1102, "*Jokowi*")</f>
        <v>0</v>
      </c>
      <c r="N1102">
        <f>COUNTIF(E1102, "*perempuan*")</f>
        <v>0</v>
      </c>
      <c r="O1102" t="e">
        <f>FIND("HAM", E1102)</f>
        <v>#VALUE!</v>
      </c>
      <c r="P1102" t="e">
        <f>SEARCH("millennial", E1102)</f>
        <v>#VALUE!</v>
      </c>
      <c r="Q1102" t="e">
        <f>SEARCH("lingkungan", E1102)</f>
        <v>#VALUE!</v>
      </c>
      <c r="R1102" t="e">
        <f>SEARCH("asasi", E1102)</f>
        <v>#VALUE!</v>
      </c>
      <c r="S1102" t="e">
        <f t="shared" si="27"/>
        <v>#VALUE!</v>
      </c>
      <c r="T1102">
        <f>COUNTIF(E1102, "*212*")</f>
        <v>0</v>
      </c>
    </row>
    <row r="1103" spans="1:20" ht="28.8" hidden="1" x14ac:dyDescent="0.3">
      <c r="A1103" s="2" t="s">
        <v>3230</v>
      </c>
      <c r="B1103" s="2" t="s">
        <v>3285</v>
      </c>
      <c r="C1103" s="2" t="s">
        <v>3194</v>
      </c>
      <c r="D1103" s="2" t="s">
        <v>3304</v>
      </c>
      <c r="E1103" s="1" t="s">
        <v>94</v>
      </c>
      <c r="F1103" s="1">
        <f>COUNTIF(E1103, "*#*")</f>
        <v>0</v>
      </c>
      <c r="G1103" s="1" t="e">
        <f>FIND("#", E1103)</f>
        <v>#VALUE!</v>
      </c>
      <c r="I1103" s="1">
        <f>COUNTIF(E1103, "*RT*")</f>
        <v>0</v>
      </c>
      <c r="K1103">
        <v>32</v>
      </c>
      <c r="L1103">
        <v>251</v>
      </c>
      <c r="M1103">
        <f>COUNTIF(E1103, "*Jokowi*")</f>
        <v>0</v>
      </c>
      <c r="N1103">
        <f>COUNTIF(E1103, "*perempuan*")</f>
        <v>0</v>
      </c>
      <c r="O1103" t="e">
        <f>FIND("HAM", E1103)</f>
        <v>#VALUE!</v>
      </c>
      <c r="P1103" t="e">
        <f>SEARCH("millennial", E1103)</f>
        <v>#VALUE!</v>
      </c>
      <c r="Q1103" t="e">
        <f>SEARCH("lingkungan", E1103)</f>
        <v>#VALUE!</v>
      </c>
      <c r="R1103" t="e">
        <f>SEARCH("asasi", E1103)</f>
        <v>#VALUE!</v>
      </c>
      <c r="S1103" t="e">
        <f t="shared" si="27"/>
        <v>#VALUE!</v>
      </c>
      <c r="T1103">
        <f>COUNTIF(E1103, "*212*")</f>
        <v>0</v>
      </c>
    </row>
    <row r="1104" spans="1:20" hidden="1" x14ac:dyDescent="0.3">
      <c r="A1104" s="2" t="s">
        <v>3518</v>
      </c>
      <c r="B1104" s="2" t="s">
        <v>3285</v>
      </c>
      <c r="C1104" s="2" t="s">
        <v>3513</v>
      </c>
      <c r="D1104" s="2" t="s">
        <v>3521</v>
      </c>
      <c r="E1104" s="1" t="s">
        <v>300</v>
      </c>
      <c r="F1104" s="1">
        <f>COUNTIF(E1104, "*#*")</f>
        <v>0</v>
      </c>
      <c r="G1104" s="1" t="e">
        <f>FIND("#", E1104)</f>
        <v>#VALUE!</v>
      </c>
      <c r="I1104" s="1">
        <f>COUNTIF(E1104, "*RT*")</f>
        <v>0</v>
      </c>
      <c r="K1104">
        <v>37</v>
      </c>
      <c r="L1104">
        <v>362</v>
      </c>
      <c r="M1104">
        <f>COUNTIF(E1104, "*Jokowi*")</f>
        <v>0</v>
      </c>
      <c r="N1104">
        <f>COUNTIF(E1104, "*perempuan*")</f>
        <v>0</v>
      </c>
      <c r="O1104" t="e">
        <f>FIND("HAM", E1104)</f>
        <v>#VALUE!</v>
      </c>
      <c r="P1104" t="e">
        <f>SEARCH("millennial", E1104)</f>
        <v>#VALUE!</v>
      </c>
      <c r="Q1104" t="e">
        <f>SEARCH("lingkungan", E1104)</f>
        <v>#VALUE!</v>
      </c>
      <c r="R1104" t="e">
        <f>SEARCH("asasi", E1104)</f>
        <v>#VALUE!</v>
      </c>
      <c r="S1104" t="e">
        <f t="shared" si="27"/>
        <v>#VALUE!</v>
      </c>
      <c r="T1104">
        <f>COUNTIF(E1104, "*212*")</f>
        <v>0</v>
      </c>
    </row>
    <row r="1105" spans="1:20" ht="43.2" hidden="1" x14ac:dyDescent="0.3">
      <c r="A1105" s="2" t="s">
        <v>3257</v>
      </c>
      <c r="B1105" s="2" t="s">
        <v>3254</v>
      </c>
      <c r="C1105" s="2" t="s">
        <v>3589</v>
      </c>
      <c r="D1105" s="2" t="s">
        <v>3643</v>
      </c>
      <c r="E1105" s="1" t="s">
        <v>420</v>
      </c>
      <c r="F1105" s="1">
        <f>COUNTIF(E1105, "*#*")</f>
        <v>0</v>
      </c>
      <c r="G1105" s="1" t="e">
        <f>FIND("#", E1105)</f>
        <v>#VALUE!</v>
      </c>
      <c r="I1105" s="1">
        <f>COUNTIF(E1105, "*RT*")</f>
        <v>0</v>
      </c>
      <c r="K1105">
        <v>37</v>
      </c>
      <c r="L1105">
        <v>125</v>
      </c>
      <c r="M1105">
        <f>COUNTIF(E1105, "*Jokowi*")</f>
        <v>0</v>
      </c>
      <c r="N1105">
        <f>COUNTIF(E1105, "*perempuan*")</f>
        <v>0</v>
      </c>
      <c r="O1105" t="e">
        <f>FIND("HAM", E1105)</f>
        <v>#VALUE!</v>
      </c>
      <c r="P1105" t="e">
        <f>SEARCH("millennial", E1105)</f>
        <v>#VALUE!</v>
      </c>
      <c r="Q1105" t="e">
        <f>SEARCH("lingkungan", E1105)</f>
        <v>#VALUE!</v>
      </c>
      <c r="R1105" t="e">
        <f>SEARCH("asasi", E1105)</f>
        <v>#VALUE!</v>
      </c>
      <c r="S1105">
        <f t="shared" si="27"/>
        <v>1</v>
      </c>
      <c r="T1105">
        <f>COUNTIF(E1105, "*212*")</f>
        <v>0</v>
      </c>
    </row>
    <row r="1106" spans="1:20" ht="43.2" hidden="1" x14ac:dyDescent="0.3">
      <c r="A1106" s="2" t="s">
        <v>3221</v>
      </c>
      <c r="B1106" s="2" t="s">
        <v>3265</v>
      </c>
      <c r="C1106" s="2" t="s">
        <v>3752</v>
      </c>
      <c r="D1106" s="2" t="s">
        <v>4365</v>
      </c>
      <c r="E1106" s="1" t="s">
        <v>1150</v>
      </c>
      <c r="F1106" s="1">
        <f>COUNTIF(E1106, "*#*")</f>
        <v>0</v>
      </c>
      <c r="G1106" s="1" t="e">
        <f>FIND("#", E1106)</f>
        <v>#VALUE!</v>
      </c>
      <c r="I1106" s="1">
        <f>COUNTIF(E1106, "*RT*")</f>
        <v>0</v>
      </c>
      <c r="K1106">
        <v>37</v>
      </c>
      <c r="L1106">
        <v>17</v>
      </c>
      <c r="M1106">
        <f>COUNTIF(E1106, "*Jokowi*")</f>
        <v>0</v>
      </c>
      <c r="N1106">
        <f>COUNTIF(E1106, "*perempuan*")</f>
        <v>0</v>
      </c>
      <c r="O1106" t="e">
        <f>FIND("HAM", E1106)</f>
        <v>#VALUE!</v>
      </c>
      <c r="P1106" t="e">
        <f>SEARCH("millennial", E1106)</f>
        <v>#VALUE!</v>
      </c>
      <c r="Q1106" t="e">
        <f>SEARCH("lingkungan", E1106)</f>
        <v>#VALUE!</v>
      </c>
      <c r="R1106" t="e">
        <f>SEARCH("asasi", E1106)</f>
        <v>#VALUE!</v>
      </c>
      <c r="S1106" t="e">
        <f t="shared" si="27"/>
        <v>#VALUE!</v>
      </c>
      <c r="T1106">
        <f>COUNTIF(E1106, "*212*")</f>
        <v>0</v>
      </c>
    </row>
    <row r="1107" spans="1:20" ht="43.2" hidden="1" x14ac:dyDescent="0.3">
      <c r="A1107" s="2" t="s">
        <v>3333</v>
      </c>
      <c r="B1107" s="2" t="s">
        <v>3265</v>
      </c>
      <c r="C1107" s="2" t="s">
        <v>3752</v>
      </c>
      <c r="D1107" s="2" t="s">
        <v>4488</v>
      </c>
      <c r="E1107" s="1" t="s">
        <v>1279</v>
      </c>
      <c r="F1107" s="1">
        <f>COUNTIF(E1107, "*#*")</f>
        <v>0</v>
      </c>
      <c r="G1107" s="1" t="e">
        <f>FIND("#", E1107)</f>
        <v>#VALUE!</v>
      </c>
      <c r="I1107" s="1">
        <f>COUNTIF(E1107, "*RT*")</f>
        <v>0</v>
      </c>
      <c r="K1107">
        <v>37</v>
      </c>
      <c r="L1107">
        <v>18</v>
      </c>
      <c r="M1107">
        <f>COUNTIF(E1107, "*Jokowi*")</f>
        <v>0</v>
      </c>
      <c r="N1107">
        <f>COUNTIF(E1107, "*perempuan*")</f>
        <v>0</v>
      </c>
      <c r="O1107" t="e">
        <f>FIND("HAM", E1107)</f>
        <v>#VALUE!</v>
      </c>
      <c r="P1107" t="e">
        <f>SEARCH("millennial", E1107)</f>
        <v>#VALUE!</v>
      </c>
      <c r="Q1107" t="e">
        <f>SEARCH("lingkungan", E1107)</f>
        <v>#VALUE!</v>
      </c>
      <c r="R1107" t="e">
        <f>SEARCH("asasi", E1107)</f>
        <v>#VALUE!</v>
      </c>
      <c r="S1107" t="e">
        <f t="shared" si="27"/>
        <v>#VALUE!</v>
      </c>
      <c r="T1107">
        <f>COUNTIF(E1107, "*212*")</f>
        <v>0</v>
      </c>
    </row>
    <row r="1108" spans="1:20" ht="43.2" hidden="1" x14ac:dyDescent="0.3">
      <c r="A1108" s="2" t="s">
        <v>3333</v>
      </c>
      <c r="B1108" s="2" t="s">
        <v>3276</v>
      </c>
      <c r="C1108" s="2" t="s">
        <v>3752</v>
      </c>
      <c r="D1108" s="2" t="s">
        <v>4751</v>
      </c>
      <c r="E1108" s="1" t="s">
        <v>1549</v>
      </c>
      <c r="F1108" s="1">
        <f>COUNTIF(E1108, "*#*")</f>
        <v>0</v>
      </c>
      <c r="G1108" s="1" t="e">
        <f>FIND("#", E1108)</f>
        <v>#VALUE!</v>
      </c>
      <c r="I1108" s="1">
        <f>COUNTIF(E1108, "*RT*")</f>
        <v>1</v>
      </c>
      <c r="J1108" s="1" t="e">
        <f>FIND("RT",E1108)</f>
        <v>#VALUE!</v>
      </c>
      <c r="K1108">
        <v>37</v>
      </c>
      <c r="L1108">
        <v>11</v>
      </c>
      <c r="M1108">
        <f>COUNTIF(E1108, "*Jokowi*")</f>
        <v>0</v>
      </c>
      <c r="N1108">
        <f>COUNTIF(E1108, "*perempuan*")</f>
        <v>0</v>
      </c>
      <c r="O1108" t="e">
        <f>FIND("HAM", E1108)</f>
        <v>#VALUE!</v>
      </c>
      <c r="P1108" t="e">
        <f>SEARCH("millennial", E1108)</f>
        <v>#VALUE!</v>
      </c>
      <c r="Q1108" t="e">
        <f>SEARCH("lingkungan", E1108)</f>
        <v>#VALUE!</v>
      </c>
      <c r="R1108" t="e">
        <f>SEARCH("asasi", E1108)</f>
        <v>#VALUE!</v>
      </c>
      <c r="S1108" t="e">
        <f t="shared" si="27"/>
        <v>#VALUE!</v>
      </c>
      <c r="T1108">
        <f>COUNTIF(E1108, "*212*")</f>
        <v>0</v>
      </c>
    </row>
    <row r="1109" spans="1:20" ht="43.2" hidden="1" x14ac:dyDescent="0.3">
      <c r="A1109" s="2" t="s">
        <v>3485</v>
      </c>
      <c r="B1109" s="2" t="s">
        <v>3276</v>
      </c>
      <c r="C1109" s="2" t="s">
        <v>3752</v>
      </c>
      <c r="D1109" s="2" t="s">
        <v>4826</v>
      </c>
      <c r="E1109" s="1" t="s">
        <v>1625</v>
      </c>
      <c r="F1109" s="1">
        <f>COUNTIF(E1109, "*#*")</f>
        <v>0</v>
      </c>
      <c r="G1109" s="1" t="e">
        <f>FIND("#", E1109)</f>
        <v>#VALUE!</v>
      </c>
      <c r="I1109" s="1">
        <f>COUNTIF(E1109, "*RT*")</f>
        <v>1</v>
      </c>
      <c r="J1109" s="1" t="e">
        <f>FIND("RT",E1109)</f>
        <v>#VALUE!</v>
      </c>
      <c r="K1109">
        <v>37</v>
      </c>
      <c r="L1109">
        <v>22</v>
      </c>
      <c r="M1109">
        <f>COUNTIF(E1109, "*Jokowi*")</f>
        <v>0</v>
      </c>
      <c r="N1109">
        <f>COUNTIF(E1109, "*perempuan*")</f>
        <v>0</v>
      </c>
      <c r="O1109" t="e">
        <f>FIND("HAM", E1109)</f>
        <v>#VALUE!</v>
      </c>
      <c r="P1109" t="e">
        <f>SEARCH("millennial", E1109)</f>
        <v>#VALUE!</v>
      </c>
      <c r="Q1109" t="e">
        <f>SEARCH("lingkungan", E1109)</f>
        <v>#VALUE!</v>
      </c>
      <c r="R1109" t="e">
        <f>SEARCH("asasi", E1109)</f>
        <v>#VALUE!</v>
      </c>
      <c r="S1109" t="e">
        <f t="shared" si="27"/>
        <v>#VALUE!</v>
      </c>
      <c r="T1109">
        <f>COUNTIF(E1109, "*212*")</f>
        <v>0</v>
      </c>
    </row>
    <row r="1110" spans="1:20" ht="43.2" hidden="1" x14ac:dyDescent="0.3">
      <c r="A1110" s="2" t="s">
        <v>3485</v>
      </c>
      <c r="B1110" s="2" t="s">
        <v>3276</v>
      </c>
      <c r="C1110" s="2" t="s">
        <v>3752</v>
      </c>
      <c r="D1110" s="2" t="s">
        <v>4868</v>
      </c>
      <c r="E1110" s="1" t="s">
        <v>1668</v>
      </c>
      <c r="F1110" s="1">
        <f>COUNTIF(E1110, "*#*")</f>
        <v>0</v>
      </c>
      <c r="G1110" s="1" t="e">
        <f>FIND("#", E1110)</f>
        <v>#VALUE!</v>
      </c>
      <c r="I1110" s="1">
        <f>COUNTIF(E1110, "*RT*")</f>
        <v>0</v>
      </c>
      <c r="K1110">
        <v>37</v>
      </c>
      <c r="L1110">
        <v>10</v>
      </c>
      <c r="M1110">
        <f>COUNTIF(E1110, "*Jokowi*")</f>
        <v>0</v>
      </c>
      <c r="N1110">
        <f>COUNTIF(E1110, "*perempuan*")</f>
        <v>0</v>
      </c>
      <c r="O1110" t="e">
        <f>FIND("HAM", E1110)</f>
        <v>#VALUE!</v>
      </c>
      <c r="P1110" t="e">
        <f>SEARCH("millennial", E1110)</f>
        <v>#VALUE!</v>
      </c>
      <c r="Q1110" t="e">
        <f>SEARCH("lingkungan", E1110)</f>
        <v>#VALUE!</v>
      </c>
      <c r="R1110" t="e">
        <f>SEARCH("asasi", E1110)</f>
        <v>#VALUE!</v>
      </c>
      <c r="S1110" t="e">
        <f t="shared" si="27"/>
        <v>#VALUE!</v>
      </c>
      <c r="T1110">
        <f>COUNTIF(E1110, "*212*")</f>
        <v>0</v>
      </c>
    </row>
    <row r="1111" spans="1:20" ht="57.6" hidden="1" x14ac:dyDescent="0.3">
      <c r="A1111" s="2" t="s">
        <v>3391</v>
      </c>
      <c r="B1111" s="2" t="s">
        <v>3485</v>
      </c>
      <c r="C1111" s="2" t="s">
        <v>3752</v>
      </c>
      <c r="D1111" s="2" t="s">
        <v>5156</v>
      </c>
      <c r="E1111" s="1" t="s">
        <v>1981</v>
      </c>
      <c r="F1111" s="1">
        <f>COUNTIF(E1111, "*#*")</f>
        <v>0</v>
      </c>
      <c r="G1111" s="1" t="e">
        <f>FIND("#", E1111)</f>
        <v>#VALUE!</v>
      </c>
      <c r="I1111" s="1">
        <f>COUNTIF(E1111, "*RT*")</f>
        <v>0</v>
      </c>
      <c r="K1111">
        <v>37</v>
      </c>
      <c r="L1111">
        <v>13</v>
      </c>
      <c r="M1111">
        <f>COUNTIF(E1111, "*Jokowi*")</f>
        <v>0</v>
      </c>
      <c r="N1111">
        <f>COUNTIF(E1111, "*perempuan*")</f>
        <v>0</v>
      </c>
      <c r="O1111" t="e">
        <f>FIND("HAM", E1111)</f>
        <v>#VALUE!</v>
      </c>
      <c r="P1111" t="e">
        <f>SEARCH("millennial", E1111)</f>
        <v>#VALUE!</v>
      </c>
      <c r="Q1111" t="e">
        <f>SEARCH("lingkungan", E1111)</f>
        <v>#VALUE!</v>
      </c>
      <c r="R1111" t="e">
        <f>SEARCH("asasi", E1111)</f>
        <v>#VALUE!</v>
      </c>
      <c r="S1111" t="e">
        <f t="shared" si="27"/>
        <v>#VALUE!</v>
      </c>
      <c r="T1111">
        <f>COUNTIF(E1111, "*212*")</f>
        <v>0</v>
      </c>
    </row>
    <row r="1112" spans="1:20" ht="43.2" hidden="1" x14ac:dyDescent="0.3">
      <c r="A1112" s="2" t="s">
        <v>3518</v>
      </c>
      <c r="B1112" s="2" t="s">
        <v>3485</v>
      </c>
      <c r="C1112" s="2" t="s">
        <v>3752</v>
      </c>
      <c r="D1112" s="2" t="s">
        <v>5247</v>
      </c>
      <c r="E1112" s="1" t="s">
        <v>2076</v>
      </c>
      <c r="F1112" s="1">
        <f>COUNTIF(E1112, "*#*")</f>
        <v>0</v>
      </c>
      <c r="G1112" s="1" t="e">
        <f>FIND("#", E1112)</f>
        <v>#VALUE!</v>
      </c>
      <c r="I1112" s="1">
        <f>COUNTIF(E1112, "*RT*")</f>
        <v>0</v>
      </c>
      <c r="K1112">
        <v>37</v>
      </c>
      <c r="L1112">
        <v>7</v>
      </c>
      <c r="M1112">
        <f>COUNTIF(E1112, "*Jokowi*")</f>
        <v>0</v>
      </c>
      <c r="N1112">
        <f>COUNTIF(E1112, "*perempuan*")</f>
        <v>0</v>
      </c>
      <c r="O1112" t="e">
        <f>FIND("HAM", E1112)</f>
        <v>#VALUE!</v>
      </c>
      <c r="P1112" t="e">
        <f>SEARCH("millennial", E1112)</f>
        <v>#VALUE!</v>
      </c>
      <c r="Q1112" t="e">
        <f>SEARCH("lingkungan", E1112)</f>
        <v>#VALUE!</v>
      </c>
      <c r="R1112" t="e">
        <f>SEARCH("asasi", E1112)</f>
        <v>#VALUE!</v>
      </c>
      <c r="S1112" t="e">
        <f t="shared" si="27"/>
        <v>#VALUE!</v>
      </c>
      <c r="T1112">
        <f>COUNTIF(E1112, "*212*")</f>
        <v>0</v>
      </c>
    </row>
    <row r="1113" spans="1:20" ht="57.6" hidden="1" x14ac:dyDescent="0.3">
      <c r="A1113" s="2" t="s">
        <v>3285</v>
      </c>
      <c r="B1113" s="2" t="s">
        <v>3485</v>
      </c>
      <c r="C1113" s="2" t="s">
        <v>3752</v>
      </c>
      <c r="D1113" s="2" t="s">
        <v>5301</v>
      </c>
      <c r="E1113" s="1" t="s">
        <v>2133</v>
      </c>
      <c r="F1113" s="1">
        <f>COUNTIF(E1113, "*#*")</f>
        <v>0</v>
      </c>
      <c r="G1113" s="1" t="e">
        <f>FIND("#", E1113)</f>
        <v>#VALUE!</v>
      </c>
      <c r="I1113" s="1">
        <f>COUNTIF(E1113, "*RT*")</f>
        <v>0</v>
      </c>
      <c r="K1113">
        <v>37</v>
      </c>
      <c r="L1113">
        <v>21</v>
      </c>
      <c r="M1113">
        <f>COUNTIF(E1113, "*Jokowi*")</f>
        <v>0</v>
      </c>
      <c r="N1113">
        <f>COUNTIF(E1113, "*perempuan*")</f>
        <v>0</v>
      </c>
      <c r="O1113" t="e">
        <f>FIND("HAM", E1113)</f>
        <v>#VALUE!</v>
      </c>
      <c r="P1113" t="e">
        <f>SEARCH("millennial", E1113)</f>
        <v>#VALUE!</v>
      </c>
      <c r="Q1113" t="e">
        <f>SEARCH("lingkungan", E1113)</f>
        <v>#VALUE!</v>
      </c>
      <c r="R1113" t="e">
        <f>SEARCH("asasi", E1113)</f>
        <v>#VALUE!</v>
      </c>
      <c r="S1113" t="e">
        <f t="shared" si="27"/>
        <v>#VALUE!</v>
      </c>
      <c r="T1113">
        <f>COUNTIF(E1113, "*212*")</f>
        <v>0</v>
      </c>
    </row>
    <row r="1114" spans="1:20" ht="43.2" hidden="1" x14ac:dyDescent="0.3">
      <c r="A1114" s="2" t="s">
        <v>3298</v>
      </c>
      <c r="B1114" s="2" t="s">
        <v>3193</v>
      </c>
      <c r="C1114" s="2" t="s">
        <v>5415</v>
      </c>
      <c r="D1114" s="2" t="s">
        <v>5431</v>
      </c>
      <c r="E1114" s="1" t="s">
        <v>2274</v>
      </c>
      <c r="F1114" s="1">
        <f>COUNTIF(E1114, "*#*")</f>
        <v>0</v>
      </c>
      <c r="G1114" s="1" t="e">
        <f>FIND("#", E1114)</f>
        <v>#VALUE!</v>
      </c>
      <c r="I1114" s="1">
        <f>COUNTIF(E1114, "*RT*")</f>
        <v>0</v>
      </c>
      <c r="K1114">
        <v>37</v>
      </c>
      <c r="L1114">
        <v>30</v>
      </c>
      <c r="M1114">
        <f>COUNTIF(E1114, "*Jokowi*")</f>
        <v>0</v>
      </c>
      <c r="N1114">
        <f>COUNTIF(E1114, "*perempuan*")</f>
        <v>0</v>
      </c>
      <c r="O1114" t="e">
        <f>FIND("HAM", E1114)</f>
        <v>#VALUE!</v>
      </c>
      <c r="P1114" t="e">
        <f>SEARCH("millennial", E1114)</f>
        <v>#VALUE!</v>
      </c>
      <c r="Q1114" t="e">
        <f>SEARCH("lingkungan", E1114)</f>
        <v>#VALUE!</v>
      </c>
      <c r="R1114" t="e">
        <f>SEARCH("asasi", E1114)</f>
        <v>#VALUE!</v>
      </c>
      <c r="S1114" t="e">
        <f t="shared" si="27"/>
        <v>#VALUE!</v>
      </c>
      <c r="T1114">
        <f>COUNTIF(E1114, "*212*")</f>
        <v>0</v>
      </c>
    </row>
    <row r="1115" spans="1:20" ht="57.6" hidden="1" x14ac:dyDescent="0.3">
      <c r="A1115" s="2" t="s">
        <v>3227</v>
      </c>
      <c r="B1115" s="2" t="s">
        <v>3193</v>
      </c>
      <c r="C1115" s="2" t="s">
        <v>5415</v>
      </c>
      <c r="D1115" s="2" t="s">
        <v>5251</v>
      </c>
      <c r="E1115" s="1" t="s">
        <v>2292</v>
      </c>
      <c r="F1115" s="1">
        <f>COUNTIF(E1115, "*#*")</f>
        <v>0</v>
      </c>
      <c r="G1115" s="1" t="e">
        <f>FIND("#", E1115)</f>
        <v>#VALUE!</v>
      </c>
      <c r="I1115" s="1">
        <f>COUNTIF(E1115, "*RT*")</f>
        <v>0</v>
      </c>
      <c r="K1115">
        <v>37</v>
      </c>
      <c r="L1115">
        <v>8</v>
      </c>
      <c r="M1115">
        <f>COUNTIF(E1115, "*Jokowi*")</f>
        <v>0</v>
      </c>
      <c r="N1115">
        <f>COUNTIF(E1115, "*perempuan*")</f>
        <v>0</v>
      </c>
      <c r="O1115" t="e">
        <f>FIND("HAM", E1115)</f>
        <v>#VALUE!</v>
      </c>
      <c r="P1115" t="e">
        <f>SEARCH("millennial", E1115)</f>
        <v>#VALUE!</v>
      </c>
      <c r="Q1115" t="e">
        <f>SEARCH("lingkungan", E1115)</f>
        <v>#VALUE!</v>
      </c>
      <c r="R1115" t="e">
        <f>SEARCH("asasi", E1115)</f>
        <v>#VALUE!</v>
      </c>
      <c r="S1115" t="e">
        <f t="shared" si="27"/>
        <v>#VALUE!</v>
      </c>
      <c r="T1115">
        <f>COUNTIF(E1115, "*212*")</f>
        <v>0</v>
      </c>
    </row>
    <row r="1116" spans="1:20" ht="43.2" hidden="1" x14ac:dyDescent="0.3">
      <c r="A1116" s="2" t="s">
        <v>3238</v>
      </c>
      <c r="B1116" s="2" t="s">
        <v>3193</v>
      </c>
      <c r="C1116" s="2" t="s">
        <v>5415</v>
      </c>
      <c r="D1116" s="2" t="s">
        <v>3975</v>
      </c>
      <c r="E1116" s="1" t="s">
        <v>2311</v>
      </c>
      <c r="F1116" s="1">
        <f>COUNTIF(E1116, "*#*")</f>
        <v>0</v>
      </c>
      <c r="G1116" s="1" t="e">
        <f>FIND("#", E1116)</f>
        <v>#VALUE!</v>
      </c>
      <c r="I1116" s="1">
        <f>COUNTIF(E1116, "*RT*")</f>
        <v>0</v>
      </c>
      <c r="K1116">
        <v>37</v>
      </c>
      <c r="L1116">
        <v>5</v>
      </c>
      <c r="M1116">
        <f>COUNTIF(E1116, "*Jokowi*")</f>
        <v>0</v>
      </c>
      <c r="N1116">
        <f>COUNTIF(E1116, "*perempuan*")</f>
        <v>0</v>
      </c>
      <c r="O1116" t="e">
        <f>FIND("HAM", E1116)</f>
        <v>#VALUE!</v>
      </c>
      <c r="P1116" t="e">
        <f>SEARCH("millennial", E1116)</f>
        <v>#VALUE!</v>
      </c>
      <c r="Q1116" t="e">
        <f>SEARCH("lingkungan", E1116)</f>
        <v>#VALUE!</v>
      </c>
      <c r="R1116" t="e">
        <f>SEARCH("asasi", E1116)</f>
        <v>#VALUE!</v>
      </c>
      <c r="S1116" t="e">
        <f t="shared" si="27"/>
        <v>#VALUE!</v>
      </c>
      <c r="T1116">
        <f>COUNTIF(E1116, "*212*")</f>
        <v>0</v>
      </c>
    </row>
    <row r="1117" spans="1:20" ht="43.2" hidden="1" x14ac:dyDescent="0.3">
      <c r="A1117" s="2" t="s">
        <v>3238</v>
      </c>
      <c r="B1117" s="2" t="s">
        <v>3193</v>
      </c>
      <c r="C1117" s="2" t="s">
        <v>5415</v>
      </c>
      <c r="D1117" s="2" t="s">
        <v>4495</v>
      </c>
      <c r="E1117" s="1" t="s">
        <v>2322</v>
      </c>
      <c r="F1117" s="1">
        <f>COUNTIF(E1117, "*#*")</f>
        <v>0</v>
      </c>
      <c r="G1117" s="1" t="e">
        <f>FIND("#", E1117)</f>
        <v>#VALUE!</v>
      </c>
      <c r="I1117" s="1">
        <f>COUNTIF(E1117, "*RT*")</f>
        <v>0</v>
      </c>
      <c r="K1117">
        <v>37</v>
      </c>
      <c r="L1117">
        <v>19</v>
      </c>
      <c r="M1117">
        <f>COUNTIF(E1117, "*Jokowi*")</f>
        <v>0</v>
      </c>
      <c r="N1117">
        <f>COUNTIF(E1117, "*perempuan*")</f>
        <v>0</v>
      </c>
      <c r="O1117" t="e">
        <f>FIND("HAM", E1117)</f>
        <v>#VALUE!</v>
      </c>
      <c r="P1117" t="e">
        <f>SEARCH("millennial", E1117)</f>
        <v>#VALUE!</v>
      </c>
      <c r="Q1117" t="e">
        <f>SEARCH("lingkungan", E1117)</f>
        <v>#VALUE!</v>
      </c>
      <c r="R1117" t="e">
        <f>SEARCH("asasi", E1117)</f>
        <v>#VALUE!</v>
      </c>
      <c r="S1117" t="e">
        <f t="shared" si="27"/>
        <v>#VALUE!</v>
      </c>
      <c r="T1117">
        <f>COUNTIF(E1117, "*212*")</f>
        <v>0</v>
      </c>
    </row>
    <row r="1118" spans="1:20" ht="28.8" hidden="1" x14ac:dyDescent="0.3">
      <c r="A1118" s="2" t="s">
        <v>3230</v>
      </c>
      <c r="B1118" s="2" t="s">
        <v>3285</v>
      </c>
      <c r="C1118" s="2" t="s">
        <v>5415</v>
      </c>
      <c r="D1118" s="2" t="s">
        <v>5642</v>
      </c>
      <c r="E1118" s="1" t="s">
        <v>2506</v>
      </c>
      <c r="F1118" s="1">
        <f>COUNTIF(E1118, "*#*")</f>
        <v>0</v>
      </c>
      <c r="G1118" s="1" t="e">
        <f>FIND("#", E1118)</f>
        <v>#VALUE!</v>
      </c>
      <c r="I1118" s="1">
        <f>COUNTIF(E1118, "*RT*")</f>
        <v>0</v>
      </c>
      <c r="K1118">
        <v>37</v>
      </c>
      <c r="L1118">
        <v>21</v>
      </c>
      <c r="M1118">
        <f>COUNTIF(E1118, "*Jokowi*")</f>
        <v>0</v>
      </c>
      <c r="N1118">
        <f>COUNTIF(E1118, "*perempuan*")</f>
        <v>0</v>
      </c>
      <c r="O1118" t="e">
        <f>FIND("HAM", E1118)</f>
        <v>#VALUE!</v>
      </c>
      <c r="P1118" t="e">
        <f>SEARCH("millennial", E1118)</f>
        <v>#VALUE!</v>
      </c>
      <c r="Q1118" t="e">
        <f>SEARCH("lingkungan", E1118)</f>
        <v>#VALUE!</v>
      </c>
      <c r="R1118" t="e">
        <f>SEARCH("asasi", E1118)</f>
        <v>#VALUE!</v>
      </c>
      <c r="S1118" t="e">
        <f t="shared" si="27"/>
        <v>#VALUE!</v>
      </c>
      <c r="T1118">
        <f>COUNTIF(E1118, "*212*")</f>
        <v>0</v>
      </c>
    </row>
    <row r="1119" spans="1:20" ht="57.6" hidden="1" x14ac:dyDescent="0.3">
      <c r="A1119" s="2" t="s">
        <v>3391</v>
      </c>
      <c r="B1119" s="2" t="s">
        <v>3333</v>
      </c>
      <c r="C1119" s="2" t="s">
        <v>5415</v>
      </c>
      <c r="D1119" s="2" t="s">
        <v>5887</v>
      </c>
      <c r="E1119" s="1" t="s">
        <v>2774</v>
      </c>
      <c r="F1119" s="1">
        <f>COUNTIF(E1119, "*#*")</f>
        <v>0</v>
      </c>
      <c r="G1119" s="1" t="e">
        <f>FIND("#", E1119)</f>
        <v>#VALUE!</v>
      </c>
      <c r="I1119" s="1">
        <f>COUNTIF(E1119, "*RT*")</f>
        <v>0</v>
      </c>
      <c r="K1119">
        <v>37</v>
      </c>
      <c r="L1119">
        <v>8</v>
      </c>
      <c r="M1119">
        <f>COUNTIF(E1119, "*Jokowi*")</f>
        <v>0</v>
      </c>
      <c r="N1119">
        <f>COUNTIF(E1119, "*perempuan*")</f>
        <v>0</v>
      </c>
      <c r="O1119" t="e">
        <f>FIND("HAM", E1119)</f>
        <v>#VALUE!</v>
      </c>
      <c r="P1119" t="e">
        <f>SEARCH("millennial", E1119)</f>
        <v>#VALUE!</v>
      </c>
      <c r="Q1119" t="e">
        <f>SEARCH("lingkungan", E1119)</f>
        <v>#VALUE!</v>
      </c>
      <c r="R1119" t="e">
        <f>SEARCH("asasi", E1119)</f>
        <v>#VALUE!</v>
      </c>
      <c r="S1119" t="e">
        <f t="shared" si="27"/>
        <v>#VALUE!</v>
      </c>
      <c r="T1119">
        <f>COUNTIF(E1119, "*212*")</f>
        <v>0</v>
      </c>
    </row>
    <row r="1120" spans="1:20" ht="43.2" hidden="1" x14ac:dyDescent="0.3">
      <c r="A1120" s="2" t="s">
        <v>3245</v>
      </c>
      <c r="B1120" s="2" t="s">
        <v>3247</v>
      </c>
      <c r="C1120" s="2" t="s">
        <v>5415</v>
      </c>
      <c r="D1120" s="2" t="s">
        <v>6146</v>
      </c>
      <c r="E1120" s="1" t="s">
        <v>3062</v>
      </c>
      <c r="F1120" s="1">
        <f>COUNTIF(E1120, "*#*")</f>
        <v>0</v>
      </c>
      <c r="G1120" s="1" t="e">
        <f>FIND("#", E1120)</f>
        <v>#VALUE!</v>
      </c>
      <c r="I1120" s="1">
        <f>COUNTIF(E1120, "*RT*")</f>
        <v>0</v>
      </c>
      <c r="K1120">
        <v>37</v>
      </c>
      <c r="L1120">
        <v>7</v>
      </c>
      <c r="M1120">
        <f>COUNTIF(E1120, "*Jokowi*")</f>
        <v>0</v>
      </c>
      <c r="N1120">
        <f>COUNTIF(E1120, "*perempuan*")</f>
        <v>0</v>
      </c>
      <c r="O1120" t="e">
        <f>FIND("HAM", E1120)</f>
        <v>#VALUE!</v>
      </c>
      <c r="P1120" t="e">
        <f>SEARCH("millennial", E1120)</f>
        <v>#VALUE!</v>
      </c>
      <c r="Q1120" t="e">
        <f>SEARCH("lingkungan", E1120)</f>
        <v>#VALUE!</v>
      </c>
      <c r="R1120" t="e">
        <f>SEARCH("asasi", E1120)</f>
        <v>#VALUE!</v>
      </c>
      <c r="S1120" t="e">
        <f t="shared" si="27"/>
        <v>#VALUE!</v>
      </c>
      <c r="T1120">
        <f>COUNTIF(E1120, "*212*")</f>
        <v>0</v>
      </c>
    </row>
    <row r="1121" spans="1:20" ht="28.8" hidden="1" x14ac:dyDescent="0.3">
      <c r="A1121" s="2" t="s">
        <v>3588</v>
      </c>
      <c r="B1121" s="2" t="s">
        <v>3252</v>
      </c>
      <c r="C1121" s="2" t="s">
        <v>5415</v>
      </c>
      <c r="D1121" s="2" t="s">
        <v>6235</v>
      </c>
      <c r="E1121" s="1" t="s">
        <v>3165</v>
      </c>
      <c r="F1121" s="1">
        <f>COUNTIF(E1121, "*#*")</f>
        <v>0</v>
      </c>
      <c r="G1121" s="1" t="e">
        <f>FIND("#", E1121)</f>
        <v>#VALUE!</v>
      </c>
      <c r="I1121" s="1">
        <f>COUNTIF(E1121, "*RT*")</f>
        <v>0</v>
      </c>
      <c r="K1121">
        <v>37</v>
      </c>
      <c r="L1121">
        <v>2</v>
      </c>
      <c r="M1121">
        <f>COUNTIF(E1121, "*Jokowi*")</f>
        <v>0</v>
      </c>
      <c r="N1121">
        <f>COUNTIF(E1121, "*perempuan*")</f>
        <v>0</v>
      </c>
      <c r="O1121" t="e">
        <f>FIND("HAM", E1121)</f>
        <v>#VALUE!</v>
      </c>
      <c r="P1121" t="e">
        <f>SEARCH("millennial", E1121)</f>
        <v>#VALUE!</v>
      </c>
      <c r="Q1121" t="e">
        <f>SEARCH("lingkungan", E1121)</f>
        <v>#VALUE!</v>
      </c>
      <c r="R1121" t="e">
        <f>SEARCH("asasi", E1121)</f>
        <v>#VALUE!</v>
      </c>
      <c r="S1121" t="e">
        <f t="shared" si="27"/>
        <v>#VALUE!</v>
      </c>
      <c r="T1121">
        <f>COUNTIF(E1121, "*212*")</f>
        <v>0</v>
      </c>
    </row>
    <row r="1122" spans="1:20" ht="43.2" hidden="1" x14ac:dyDescent="0.3">
      <c r="A1122" s="2" t="s">
        <v>3588</v>
      </c>
      <c r="B1122" s="2" t="s">
        <v>3252</v>
      </c>
      <c r="C1122" s="2" t="s">
        <v>5415</v>
      </c>
      <c r="D1122" s="2" t="s">
        <v>6237</v>
      </c>
      <c r="E1122" s="1" t="s">
        <v>3167</v>
      </c>
      <c r="F1122" s="1">
        <f>COUNTIF(E1122, "*#*")</f>
        <v>0</v>
      </c>
      <c r="G1122" s="1" t="e">
        <f>FIND("#", E1122)</f>
        <v>#VALUE!</v>
      </c>
      <c r="I1122" s="1">
        <f>COUNTIF(E1122, "*RT*")</f>
        <v>0</v>
      </c>
      <c r="K1122">
        <v>37</v>
      </c>
      <c r="L1122">
        <v>1</v>
      </c>
      <c r="M1122">
        <f>COUNTIF(E1122, "*Jokowi*")</f>
        <v>0</v>
      </c>
      <c r="N1122">
        <f>COUNTIF(E1122, "*perempuan*")</f>
        <v>0</v>
      </c>
      <c r="O1122" t="e">
        <f>FIND("HAM", E1122)</f>
        <v>#VALUE!</v>
      </c>
      <c r="P1122" t="e">
        <f>SEARCH("millennial", E1122)</f>
        <v>#VALUE!</v>
      </c>
      <c r="Q1122" t="e">
        <f>SEARCH("lingkungan", E1122)</f>
        <v>#VALUE!</v>
      </c>
      <c r="R1122" t="e">
        <f>SEARCH("asasi", E1122)</f>
        <v>#VALUE!</v>
      </c>
      <c r="S1122" t="e">
        <f t="shared" si="27"/>
        <v>#VALUE!</v>
      </c>
      <c r="T1122">
        <f>COUNTIF(E1122, "*212*")</f>
        <v>0</v>
      </c>
    </row>
    <row r="1123" spans="1:20" hidden="1" x14ac:dyDescent="0.3">
      <c r="A1123" s="2" t="s">
        <v>3263</v>
      </c>
      <c r="B1123" s="2" t="s">
        <v>3438</v>
      </c>
      <c r="C1123" s="2" t="s">
        <v>3194</v>
      </c>
      <c r="D1123" s="2" t="s">
        <v>3478</v>
      </c>
      <c r="E1123" s="1" t="s">
        <v>260</v>
      </c>
      <c r="F1123" s="1">
        <f>COUNTIF(E1123, "*#*")</f>
        <v>0</v>
      </c>
      <c r="G1123" s="1" t="e">
        <f>FIND("#", E1123)</f>
        <v>#VALUE!</v>
      </c>
      <c r="I1123" s="1">
        <f>COUNTIF(E1123, "*RT*")</f>
        <v>0</v>
      </c>
      <c r="K1123">
        <v>31</v>
      </c>
      <c r="L1123">
        <v>374</v>
      </c>
      <c r="M1123">
        <f>COUNTIF(E1123, "*Jokowi*")</f>
        <v>0</v>
      </c>
      <c r="N1123">
        <f>COUNTIF(E1123, "*perempuan*")</f>
        <v>0</v>
      </c>
      <c r="O1123" t="e">
        <f>FIND("HAM", E1123)</f>
        <v>#VALUE!</v>
      </c>
      <c r="P1123" t="e">
        <f>SEARCH("millennial", E1123)</f>
        <v>#VALUE!</v>
      </c>
      <c r="Q1123" t="e">
        <f>SEARCH("lingkungan", E1123)</f>
        <v>#VALUE!</v>
      </c>
      <c r="R1123" t="e">
        <f>SEARCH("asasi", E1123)</f>
        <v>#VALUE!</v>
      </c>
      <c r="S1123" t="e">
        <f t="shared" si="27"/>
        <v>#VALUE!</v>
      </c>
      <c r="T1123">
        <f>COUNTIF(E1123, "*212*")</f>
        <v>0</v>
      </c>
    </row>
    <row r="1124" spans="1:20" ht="72" hidden="1" x14ac:dyDescent="0.3">
      <c r="A1124" s="2" t="s">
        <v>3199</v>
      </c>
      <c r="B1124" s="2" t="s">
        <v>3193</v>
      </c>
      <c r="C1124" s="2" t="s">
        <v>3194</v>
      </c>
      <c r="D1124" s="2" t="s">
        <v>3205</v>
      </c>
      <c r="E1124" s="1" t="s">
        <v>12</v>
      </c>
      <c r="F1124" s="1">
        <f>COUNTIF(E1124, "*#*")</f>
        <v>0</v>
      </c>
      <c r="G1124" s="1" t="e">
        <f>FIND("#", E1124)</f>
        <v>#VALUE!</v>
      </c>
      <c r="I1124" s="1">
        <f>COUNTIF(E1124, "*RT*")</f>
        <v>0</v>
      </c>
      <c r="K1124">
        <v>28</v>
      </c>
      <c r="L1124">
        <v>245</v>
      </c>
      <c r="M1124">
        <f>COUNTIF(E1124, "*Jokowi*")</f>
        <v>0</v>
      </c>
      <c r="N1124">
        <f>COUNTIF(E1124, "*perempuan*")</f>
        <v>0</v>
      </c>
      <c r="O1124" t="e">
        <f>FIND("HAM", E1124)</f>
        <v>#VALUE!</v>
      </c>
      <c r="P1124" t="e">
        <f>SEARCH("millennial", E1124)</f>
        <v>#VALUE!</v>
      </c>
      <c r="Q1124" t="e">
        <f>SEARCH("lingkungan", E1124)</f>
        <v>#VALUE!</v>
      </c>
      <c r="R1124" t="e">
        <f>SEARCH("asasi", E1124)</f>
        <v>#VALUE!</v>
      </c>
      <c r="S1124" t="e">
        <f t="shared" si="27"/>
        <v>#VALUE!</v>
      </c>
      <c r="T1124">
        <f>COUNTIF(E1124, "*212*")</f>
        <v>0</v>
      </c>
    </row>
    <row r="1125" spans="1:20" ht="28.8" hidden="1" x14ac:dyDescent="0.3">
      <c r="A1125" s="2" t="s">
        <v>3199</v>
      </c>
      <c r="B1125" s="2" t="s">
        <v>3263</v>
      </c>
      <c r="C1125" s="2" t="s">
        <v>3752</v>
      </c>
      <c r="D1125" s="2" t="s">
        <v>4198</v>
      </c>
      <c r="E1125" s="1" t="s">
        <v>978</v>
      </c>
      <c r="F1125" s="1">
        <f>COUNTIF(E1125, "*#*")</f>
        <v>0</v>
      </c>
      <c r="G1125" s="1" t="e">
        <f>FIND("#", E1125)</f>
        <v>#VALUE!</v>
      </c>
      <c r="I1125" s="1">
        <f>COUNTIF(E1125, "*RT*")</f>
        <v>0</v>
      </c>
      <c r="K1125">
        <v>36</v>
      </c>
      <c r="L1125">
        <v>38</v>
      </c>
      <c r="M1125">
        <f>COUNTIF(E1125, "*Jokowi*")</f>
        <v>0</v>
      </c>
      <c r="N1125">
        <f>COUNTIF(E1125, "*perempuan*")</f>
        <v>0</v>
      </c>
      <c r="O1125" t="e">
        <f>FIND("HAM", E1125)</f>
        <v>#VALUE!</v>
      </c>
      <c r="P1125" t="e">
        <f>SEARCH("millennial", E1125)</f>
        <v>#VALUE!</v>
      </c>
      <c r="Q1125" t="e">
        <f>SEARCH("lingkungan", E1125)</f>
        <v>#VALUE!</v>
      </c>
      <c r="R1125" t="e">
        <f>SEARCH("asasi", E1125)</f>
        <v>#VALUE!</v>
      </c>
      <c r="S1125" t="e">
        <f t="shared" si="27"/>
        <v>#VALUE!</v>
      </c>
      <c r="T1125">
        <f>COUNTIF(E1125, "*212*")</f>
        <v>0</v>
      </c>
    </row>
    <row r="1126" spans="1:20" ht="43.2" hidden="1" x14ac:dyDescent="0.3">
      <c r="A1126" s="2" t="s">
        <v>3263</v>
      </c>
      <c r="B1126" s="2" t="s">
        <v>3263</v>
      </c>
      <c r="C1126" s="2" t="s">
        <v>3752</v>
      </c>
      <c r="D1126" s="2" t="s">
        <v>4281</v>
      </c>
      <c r="E1126" s="1" t="s">
        <v>1063</v>
      </c>
      <c r="F1126" s="1">
        <f>COUNTIF(E1126, "*#*")</f>
        <v>0</v>
      </c>
      <c r="G1126" s="1" t="e">
        <f>FIND("#", E1126)</f>
        <v>#VALUE!</v>
      </c>
      <c r="I1126" s="1">
        <f>COUNTIF(E1126, "*RT*")</f>
        <v>0</v>
      </c>
      <c r="K1126">
        <v>36</v>
      </c>
      <c r="L1126">
        <v>25</v>
      </c>
      <c r="M1126">
        <f>COUNTIF(E1126, "*Jokowi*")</f>
        <v>0</v>
      </c>
      <c r="N1126">
        <f>COUNTIF(E1126, "*perempuan*")</f>
        <v>0</v>
      </c>
      <c r="O1126" t="e">
        <f>FIND("HAM", E1126)</f>
        <v>#VALUE!</v>
      </c>
      <c r="P1126" t="e">
        <f>SEARCH("millennial", E1126)</f>
        <v>#VALUE!</v>
      </c>
      <c r="Q1126" t="e">
        <f>SEARCH("lingkungan", E1126)</f>
        <v>#VALUE!</v>
      </c>
      <c r="R1126" t="e">
        <f>SEARCH("asasi", E1126)</f>
        <v>#VALUE!</v>
      </c>
      <c r="S1126" t="e">
        <f t="shared" si="27"/>
        <v>#VALUE!</v>
      </c>
      <c r="T1126">
        <f>COUNTIF(E1126, "*212*")</f>
        <v>0</v>
      </c>
    </row>
    <row r="1127" spans="1:20" ht="43.2" hidden="1" x14ac:dyDescent="0.3">
      <c r="A1127" s="2" t="s">
        <v>3221</v>
      </c>
      <c r="B1127" s="2" t="s">
        <v>3265</v>
      </c>
      <c r="C1127" s="2" t="s">
        <v>3752</v>
      </c>
      <c r="D1127" s="2" t="s">
        <v>4389</v>
      </c>
      <c r="E1127" s="1" t="s">
        <v>1175</v>
      </c>
      <c r="F1127" s="1">
        <f>COUNTIF(E1127, "*#*")</f>
        <v>0</v>
      </c>
      <c r="G1127" s="1" t="e">
        <f>FIND("#", E1127)</f>
        <v>#VALUE!</v>
      </c>
      <c r="I1127" s="1">
        <f>COUNTIF(E1127, "*RT*")</f>
        <v>0</v>
      </c>
      <c r="K1127">
        <v>36</v>
      </c>
      <c r="L1127">
        <v>12</v>
      </c>
      <c r="M1127">
        <f>COUNTIF(E1127, "*Jokowi*")</f>
        <v>0</v>
      </c>
      <c r="N1127">
        <f>COUNTIF(E1127, "*perempuan*")</f>
        <v>0</v>
      </c>
      <c r="O1127" t="e">
        <f>FIND("HAM", E1127)</f>
        <v>#VALUE!</v>
      </c>
      <c r="P1127" t="e">
        <f>SEARCH("millennial", E1127)</f>
        <v>#VALUE!</v>
      </c>
      <c r="Q1127" t="e">
        <f>SEARCH("lingkungan", E1127)</f>
        <v>#VALUE!</v>
      </c>
      <c r="R1127" t="e">
        <f>SEARCH("asasi", E1127)</f>
        <v>#VALUE!</v>
      </c>
      <c r="S1127" t="e">
        <f t="shared" si="27"/>
        <v>#VALUE!</v>
      </c>
      <c r="T1127">
        <f>COUNTIF(E1127, "*212*")</f>
        <v>0</v>
      </c>
    </row>
    <row r="1128" spans="1:20" ht="57.6" hidden="1" x14ac:dyDescent="0.3">
      <c r="A1128" s="2" t="s">
        <v>3221</v>
      </c>
      <c r="B1128" s="2" t="s">
        <v>3265</v>
      </c>
      <c r="C1128" s="2" t="s">
        <v>3752</v>
      </c>
      <c r="D1128" s="2" t="s">
        <v>4424</v>
      </c>
      <c r="E1128" s="1" t="s">
        <v>1211</v>
      </c>
      <c r="F1128" s="1">
        <f>COUNTIF(E1128, "*#*")</f>
        <v>0</v>
      </c>
      <c r="G1128" s="1" t="e">
        <f>FIND("#", E1128)</f>
        <v>#VALUE!</v>
      </c>
      <c r="I1128" s="1">
        <f>COUNTIF(E1128, "*RT*")</f>
        <v>0</v>
      </c>
      <c r="K1128">
        <v>36</v>
      </c>
      <c r="L1128">
        <v>4</v>
      </c>
      <c r="M1128">
        <f>COUNTIF(E1128, "*Jokowi*")</f>
        <v>0</v>
      </c>
      <c r="N1128">
        <f>COUNTIF(E1128, "*perempuan*")</f>
        <v>0</v>
      </c>
      <c r="O1128" t="e">
        <f>FIND("HAM", E1128)</f>
        <v>#VALUE!</v>
      </c>
      <c r="P1128" t="e">
        <f>SEARCH("millennial", E1128)</f>
        <v>#VALUE!</v>
      </c>
      <c r="Q1128" t="e">
        <f>SEARCH("lingkungan", E1128)</f>
        <v>#VALUE!</v>
      </c>
      <c r="R1128" t="e">
        <f>SEARCH("asasi", E1128)</f>
        <v>#VALUE!</v>
      </c>
      <c r="S1128" t="e">
        <f t="shared" si="27"/>
        <v>#VALUE!</v>
      </c>
      <c r="T1128">
        <f>COUNTIF(E1128, "*212*")</f>
        <v>0</v>
      </c>
    </row>
    <row r="1129" spans="1:20" ht="57.6" hidden="1" x14ac:dyDescent="0.3">
      <c r="A1129" s="2" t="s">
        <v>3333</v>
      </c>
      <c r="B1129" s="2" t="s">
        <v>3265</v>
      </c>
      <c r="C1129" s="2" t="s">
        <v>3752</v>
      </c>
      <c r="D1129" s="2" t="s">
        <v>4486</v>
      </c>
      <c r="E1129" s="1" t="s">
        <v>1275</v>
      </c>
      <c r="F1129" s="1">
        <f>COUNTIF(E1129, "*#*")</f>
        <v>0</v>
      </c>
      <c r="G1129" s="1" t="e">
        <f>FIND("#", E1129)</f>
        <v>#VALUE!</v>
      </c>
      <c r="I1129" s="1">
        <f>COUNTIF(E1129, "*RT*")</f>
        <v>1</v>
      </c>
      <c r="J1129" s="1" t="e">
        <f>FIND("RT",E1129)</f>
        <v>#VALUE!</v>
      </c>
      <c r="K1129">
        <v>36</v>
      </c>
      <c r="L1129">
        <v>32</v>
      </c>
      <c r="M1129">
        <f>COUNTIF(E1129, "*Jokowi*")</f>
        <v>0</v>
      </c>
      <c r="N1129">
        <f>COUNTIF(E1129, "*perempuan*")</f>
        <v>0</v>
      </c>
      <c r="O1129" t="e">
        <f>FIND("HAM", E1129)</f>
        <v>#VALUE!</v>
      </c>
      <c r="P1129" t="e">
        <f>SEARCH("millennial", E1129)</f>
        <v>#VALUE!</v>
      </c>
      <c r="Q1129" t="e">
        <f>SEARCH("lingkungan", E1129)</f>
        <v>#VALUE!</v>
      </c>
      <c r="R1129" t="e">
        <f>SEARCH("asasi", E1129)</f>
        <v>#VALUE!</v>
      </c>
      <c r="S1129" t="e">
        <f t="shared" si="27"/>
        <v>#VALUE!</v>
      </c>
      <c r="T1129">
        <f>COUNTIF(E1129, "*212*")</f>
        <v>0</v>
      </c>
    </row>
    <row r="1130" spans="1:20" ht="43.2" hidden="1" x14ac:dyDescent="0.3">
      <c r="A1130" s="2" t="s">
        <v>3325</v>
      </c>
      <c r="B1130" s="2" t="s">
        <v>3276</v>
      </c>
      <c r="C1130" s="2" t="s">
        <v>3752</v>
      </c>
      <c r="D1130" s="2" t="s">
        <v>4662</v>
      </c>
      <c r="E1130" s="1" t="s">
        <v>1457</v>
      </c>
      <c r="F1130" s="1">
        <f>COUNTIF(E1130, "*#*")</f>
        <v>0</v>
      </c>
      <c r="G1130" s="1" t="e">
        <f>FIND("#", E1130)</f>
        <v>#VALUE!</v>
      </c>
      <c r="I1130" s="1">
        <f>COUNTIF(E1130, "*RT*")</f>
        <v>0</v>
      </c>
      <c r="K1130">
        <v>36</v>
      </c>
      <c r="L1130">
        <v>26</v>
      </c>
      <c r="M1130">
        <f>COUNTIF(E1130, "*Jokowi*")</f>
        <v>0</v>
      </c>
      <c r="N1130">
        <f>COUNTIF(E1130, "*perempuan*")</f>
        <v>0</v>
      </c>
      <c r="O1130" t="e">
        <f>FIND("HAM", E1130)</f>
        <v>#VALUE!</v>
      </c>
      <c r="P1130" t="e">
        <f>SEARCH("millennial", E1130)</f>
        <v>#VALUE!</v>
      </c>
      <c r="Q1130" t="e">
        <f>SEARCH("lingkungan", E1130)</f>
        <v>#VALUE!</v>
      </c>
      <c r="R1130" t="e">
        <f>SEARCH("asasi", E1130)</f>
        <v>#VALUE!</v>
      </c>
      <c r="S1130" t="e">
        <f t="shared" si="27"/>
        <v>#VALUE!</v>
      </c>
      <c r="T1130">
        <f>COUNTIF(E1130, "*212*")</f>
        <v>0</v>
      </c>
    </row>
    <row r="1131" spans="1:20" ht="43.2" hidden="1" x14ac:dyDescent="0.3">
      <c r="A1131" s="2" t="s">
        <v>3333</v>
      </c>
      <c r="B1131" s="2" t="s">
        <v>3276</v>
      </c>
      <c r="C1131" s="2" t="s">
        <v>3752</v>
      </c>
      <c r="D1131" s="2" t="s">
        <v>4736</v>
      </c>
      <c r="E1131" s="1" t="s">
        <v>1532</v>
      </c>
      <c r="F1131" s="1">
        <f>COUNTIF(E1131, "*#*")</f>
        <v>0</v>
      </c>
      <c r="G1131" s="1" t="e">
        <f>FIND("#", E1131)</f>
        <v>#VALUE!</v>
      </c>
      <c r="I1131" s="1">
        <f>COUNTIF(E1131, "*RT*")</f>
        <v>0</v>
      </c>
      <c r="K1131">
        <v>36</v>
      </c>
      <c r="L1131">
        <v>9</v>
      </c>
      <c r="M1131">
        <f>COUNTIF(E1131, "*Jokowi*")</f>
        <v>0</v>
      </c>
      <c r="N1131">
        <f>COUNTIF(E1131, "*perempuan*")</f>
        <v>0</v>
      </c>
      <c r="O1131" t="e">
        <f>FIND("HAM", E1131)</f>
        <v>#VALUE!</v>
      </c>
      <c r="P1131" t="e">
        <f>SEARCH("millennial", E1131)</f>
        <v>#VALUE!</v>
      </c>
      <c r="Q1131" t="e">
        <f>SEARCH("lingkungan", E1131)</f>
        <v>#VALUE!</v>
      </c>
      <c r="R1131" t="e">
        <f>SEARCH("asasi", E1131)</f>
        <v>#VALUE!</v>
      </c>
      <c r="S1131" t="e">
        <f t="shared" si="27"/>
        <v>#VALUE!</v>
      </c>
      <c r="T1131">
        <f>COUNTIF(E1131, "*212*")</f>
        <v>0</v>
      </c>
    </row>
    <row r="1132" spans="1:20" ht="57.6" hidden="1" x14ac:dyDescent="0.3">
      <c r="A1132" s="2" t="s">
        <v>3333</v>
      </c>
      <c r="B1132" s="2" t="s">
        <v>3276</v>
      </c>
      <c r="C1132" s="2" t="s">
        <v>3752</v>
      </c>
      <c r="D1132" s="2" t="s">
        <v>4740</v>
      </c>
      <c r="E1132" s="1" t="s">
        <v>1537</v>
      </c>
      <c r="F1132" s="1">
        <f>COUNTIF(E1132, "*#*")</f>
        <v>0</v>
      </c>
      <c r="G1132" s="1" t="e">
        <f>FIND("#", E1132)</f>
        <v>#VALUE!</v>
      </c>
      <c r="I1132" s="1">
        <f>COUNTIF(E1132, "*RT*")</f>
        <v>0</v>
      </c>
      <c r="K1132">
        <v>36</v>
      </c>
      <c r="L1132">
        <v>13</v>
      </c>
      <c r="M1132">
        <f>COUNTIF(E1132, "*Jokowi*")</f>
        <v>0</v>
      </c>
      <c r="N1132">
        <f>COUNTIF(E1132, "*perempuan*")</f>
        <v>0</v>
      </c>
      <c r="O1132" t="e">
        <f>FIND("HAM", E1132)</f>
        <v>#VALUE!</v>
      </c>
      <c r="P1132" t="e">
        <f>SEARCH("millennial", E1132)</f>
        <v>#VALUE!</v>
      </c>
      <c r="Q1132" t="e">
        <f>SEARCH("lingkungan", E1132)</f>
        <v>#VALUE!</v>
      </c>
      <c r="R1132" t="e">
        <f>SEARCH("asasi", E1132)</f>
        <v>#VALUE!</v>
      </c>
      <c r="S1132" t="e">
        <f t="shared" si="27"/>
        <v>#VALUE!</v>
      </c>
      <c r="T1132">
        <f>COUNTIF(E1132, "*212*")</f>
        <v>0</v>
      </c>
    </row>
    <row r="1133" spans="1:20" ht="57.6" hidden="1" x14ac:dyDescent="0.3">
      <c r="A1133" s="2" t="s">
        <v>3285</v>
      </c>
      <c r="B1133" s="2" t="s">
        <v>3485</v>
      </c>
      <c r="C1133" s="2" t="s">
        <v>3752</v>
      </c>
      <c r="D1133" s="2" t="s">
        <v>5286</v>
      </c>
      <c r="E1133" s="1" t="s">
        <v>2118</v>
      </c>
      <c r="F1133" s="1">
        <f>COUNTIF(E1133, "*#*")</f>
        <v>0</v>
      </c>
      <c r="G1133" s="1" t="e">
        <f>FIND("#", E1133)</f>
        <v>#VALUE!</v>
      </c>
      <c r="I1133" s="1">
        <f>COUNTIF(E1133, "*RT*")</f>
        <v>0</v>
      </c>
      <c r="K1133">
        <v>36</v>
      </c>
      <c r="L1133">
        <v>13</v>
      </c>
      <c r="M1133">
        <f>COUNTIF(E1133, "*Jokowi*")</f>
        <v>0</v>
      </c>
      <c r="N1133">
        <f>COUNTIF(E1133, "*perempuan*")</f>
        <v>0</v>
      </c>
      <c r="O1133" t="e">
        <f>FIND("HAM", E1133)</f>
        <v>#VALUE!</v>
      </c>
      <c r="P1133" t="e">
        <f>SEARCH("millennial", E1133)</f>
        <v>#VALUE!</v>
      </c>
      <c r="Q1133" t="e">
        <f>SEARCH("lingkungan", E1133)</f>
        <v>#VALUE!</v>
      </c>
      <c r="R1133" t="e">
        <f>SEARCH("asasi", E1133)</f>
        <v>#VALUE!</v>
      </c>
      <c r="S1133" t="e">
        <f t="shared" si="27"/>
        <v>#VALUE!</v>
      </c>
      <c r="T1133">
        <f>COUNTIF(E1133, "*212*")</f>
        <v>0</v>
      </c>
    </row>
    <row r="1134" spans="1:20" ht="43.2" hidden="1" x14ac:dyDescent="0.3">
      <c r="A1134" s="2" t="s">
        <v>3298</v>
      </c>
      <c r="B1134" s="2" t="s">
        <v>3193</v>
      </c>
      <c r="C1134" s="2" t="s">
        <v>5415</v>
      </c>
      <c r="D1134" s="2" t="s">
        <v>5429</v>
      </c>
      <c r="E1134" s="1" t="s">
        <v>2271</v>
      </c>
      <c r="F1134" s="1">
        <f>COUNTIF(E1134, "*#*")</f>
        <v>0</v>
      </c>
      <c r="G1134" s="1" t="e">
        <f>FIND("#", E1134)</f>
        <v>#VALUE!</v>
      </c>
      <c r="I1134" s="1">
        <f>COUNTIF(E1134, "*RT*")</f>
        <v>0</v>
      </c>
      <c r="K1134">
        <v>36</v>
      </c>
      <c r="L1134">
        <v>8</v>
      </c>
      <c r="M1134">
        <f>COUNTIF(E1134, "*Jokowi*")</f>
        <v>0</v>
      </c>
      <c r="N1134">
        <f>COUNTIF(E1134, "*perempuan*")</f>
        <v>0</v>
      </c>
      <c r="O1134" t="e">
        <f>FIND("HAM", E1134)</f>
        <v>#VALUE!</v>
      </c>
      <c r="P1134" t="e">
        <f>SEARCH("millennial", E1134)</f>
        <v>#VALUE!</v>
      </c>
      <c r="Q1134" t="e">
        <f>SEARCH("lingkungan", E1134)</f>
        <v>#VALUE!</v>
      </c>
      <c r="R1134" t="e">
        <f>SEARCH("asasi", E1134)</f>
        <v>#VALUE!</v>
      </c>
      <c r="S1134" t="e">
        <f t="shared" si="27"/>
        <v>#VALUE!</v>
      </c>
      <c r="T1134">
        <f>COUNTIF(E1134, "*212*")</f>
        <v>0</v>
      </c>
    </row>
    <row r="1135" spans="1:20" ht="57.6" hidden="1" x14ac:dyDescent="0.3">
      <c r="A1135" s="2" t="s">
        <v>3285</v>
      </c>
      <c r="B1135" s="2" t="s">
        <v>3193</v>
      </c>
      <c r="C1135" s="2" t="s">
        <v>5415</v>
      </c>
      <c r="D1135" s="2" t="s">
        <v>5596</v>
      </c>
      <c r="E1135" s="1" t="s">
        <v>2452</v>
      </c>
      <c r="F1135" s="1">
        <f>COUNTIF(E1135, "*#*")</f>
        <v>0</v>
      </c>
      <c r="G1135" s="1" t="e">
        <f>FIND("#", E1135)</f>
        <v>#VALUE!</v>
      </c>
      <c r="I1135" s="1">
        <f>COUNTIF(E1135, "*RT*")</f>
        <v>0</v>
      </c>
      <c r="K1135">
        <v>36</v>
      </c>
      <c r="L1135">
        <v>6</v>
      </c>
      <c r="M1135">
        <f>COUNTIF(E1135, "*Jokowi*")</f>
        <v>0</v>
      </c>
      <c r="N1135">
        <f>COUNTIF(E1135, "*perempuan*")</f>
        <v>0</v>
      </c>
      <c r="O1135" t="e">
        <f>FIND("HAM", E1135)</f>
        <v>#VALUE!</v>
      </c>
      <c r="P1135" t="e">
        <f>SEARCH("millennial", E1135)</f>
        <v>#VALUE!</v>
      </c>
      <c r="Q1135" t="e">
        <f>SEARCH("lingkungan", E1135)</f>
        <v>#VALUE!</v>
      </c>
      <c r="R1135" t="e">
        <f>SEARCH("asasi", E1135)</f>
        <v>#VALUE!</v>
      </c>
      <c r="S1135" t="e">
        <f t="shared" si="27"/>
        <v>#VALUE!</v>
      </c>
      <c r="T1135">
        <f>COUNTIF(E1135, "*212*")</f>
        <v>0</v>
      </c>
    </row>
    <row r="1136" spans="1:20" ht="43.2" hidden="1" x14ac:dyDescent="0.3">
      <c r="A1136" s="2" t="s">
        <v>3285</v>
      </c>
      <c r="B1136" s="2" t="s">
        <v>3285</v>
      </c>
      <c r="C1136" s="2" t="s">
        <v>5415</v>
      </c>
      <c r="D1136" s="2" t="s">
        <v>5759</v>
      </c>
      <c r="E1136" s="1" t="s">
        <v>2638</v>
      </c>
      <c r="F1136" s="1">
        <f>COUNTIF(E1136, "*#*")</f>
        <v>0</v>
      </c>
      <c r="G1136" s="1" t="e">
        <f>FIND("#", E1136)</f>
        <v>#VALUE!</v>
      </c>
      <c r="I1136" s="1">
        <f>COUNTIF(E1136, "*RT*")</f>
        <v>0</v>
      </c>
      <c r="K1136">
        <v>36</v>
      </c>
      <c r="L1136">
        <v>7</v>
      </c>
      <c r="M1136">
        <f>COUNTIF(E1136, "*Jokowi*")</f>
        <v>0</v>
      </c>
      <c r="N1136">
        <f>COUNTIF(E1136, "*perempuan*")</f>
        <v>0</v>
      </c>
      <c r="O1136" t="e">
        <f>FIND("HAM", E1136)</f>
        <v>#VALUE!</v>
      </c>
      <c r="P1136" t="e">
        <f>SEARCH("millennial", E1136)</f>
        <v>#VALUE!</v>
      </c>
      <c r="Q1136" t="e">
        <f>SEARCH("lingkungan", E1136)</f>
        <v>#VALUE!</v>
      </c>
      <c r="R1136" t="e">
        <f>SEARCH("asasi", E1136)</f>
        <v>#VALUE!</v>
      </c>
      <c r="S1136" t="e">
        <f t="shared" si="27"/>
        <v>#VALUE!</v>
      </c>
      <c r="T1136">
        <f>COUNTIF(E1136, "*212*")</f>
        <v>0</v>
      </c>
    </row>
    <row r="1137" spans="1:20" ht="43.2" hidden="1" x14ac:dyDescent="0.3">
      <c r="A1137" s="2" t="s">
        <v>3588</v>
      </c>
      <c r="B1137" s="2" t="s">
        <v>3333</v>
      </c>
      <c r="C1137" s="2" t="s">
        <v>5415</v>
      </c>
      <c r="D1137" s="2" t="s">
        <v>5885</v>
      </c>
      <c r="E1137" s="1" t="s">
        <v>2772</v>
      </c>
      <c r="F1137" s="1">
        <f>COUNTIF(E1137, "*#*")</f>
        <v>0</v>
      </c>
      <c r="G1137" s="1" t="e">
        <f>FIND("#", E1137)</f>
        <v>#VALUE!</v>
      </c>
      <c r="I1137" s="1">
        <f>COUNTIF(E1137, "*RT*")</f>
        <v>0</v>
      </c>
      <c r="K1137">
        <v>36</v>
      </c>
      <c r="L1137">
        <v>17</v>
      </c>
      <c r="M1137">
        <f>COUNTIF(E1137, "*Jokowi*")</f>
        <v>0</v>
      </c>
      <c r="N1137">
        <f>COUNTIF(E1137, "*perempuan*")</f>
        <v>0</v>
      </c>
      <c r="O1137" t="e">
        <f>FIND("HAM", E1137)</f>
        <v>#VALUE!</v>
      </c>
      <c r="P1137" t="e">
        <f>SEARCH("millennial", E1137)</f>
        <v>#VALUE!</v>
      </c>
      <c r="Q1137" t="e">
        <f>SEARCH("lingkungan", E1137)</f>
        <v>#VALUE!</v>
      </c>
      <c r="R1137" t="e">
        <f>SEARCH("asasi", E1137)</f>
        <v>#VALUE!</v>
      </c>
      <c r="S1137">
        <f t="shared" si="27"/>
        <v>63</v>
      </c>
      <c r="T1137">
        <f>COUNTIF(E1137, "*212*")</f>
        <v>0</v>
      </c>
    </row>
    <row r="1138" spans="1:20" hidden="1" x14ac:dyDescent="0.3">
      <c r="A1138" s="2" t="s">
        <v>3438</v>
      </c>
      <c r="B1138" s="2" t="s">
        <v>3254</v>
      </c>
      <c r="C1138" s="2" t="s">
        <v>3752</v>
      </c>
      <c r="D1138" s="2" t="s">
        <v>3844</v>
      </c>
      <c r="E1138" s="1" t="s">
        <v>620</v>
      </c>
      <c r="F1138" s="1">
        <f>COUNTIF(E1138, "*#*")</f>
        <v>0</v>
      </c>
      <c r="G1138" s="1" t="e">
        <f>FIND("#", E1138)</f>
        <v>#VALUE!</v>
      </c>
      <c r="I1138" s="1">
        <f>COUNTIF(E1138, "*RT*")</f>
        <v>0</v>
      </c>
      <c r="K1138">
        <v>35</v>
      </c>
      <c r="L1138">
        <v>75</v>
      </c>
      <c r="M1138">
        <f>COUNTIF(E1138, "*Jokowi*")</f>
        <v>0</v>
      </c>
      <c r="N1138">
        <f>COUNTIF(E1138, "*perempuan*")</f>
        <v>0</v>
      </c>
      <c r="O1138" t="e">
        <f>FIND("HAM", E1138)</f>
        <v>#VALUE!</v>
      </c>
      <c r="P1138" t="e">
        <f>SEARCH("millennial", E1138)</f>
        <v>#VALUE!</v>
      </c>
      <c r="Q1138" t="e">
        <f>SEARCH("lingkungan", E1138)</f>
        <v>#VALUE!</v>
      </c>
      <c r="R1138" t="e">
        <f>SEARCH("asasi", E1138)</f>
        <v>#VALUE!</v>
      </c>
      <c r="S1138" t="e">
        <f t="shared" si="27"/>
        <v>#VALUE!</v>
      </c>
      <c r="T1138">
        <f>COUNTIF(E1138, "*212*")</f>
        <v>0</v>
      </c>
    </row>
    <row r="1139" spans="1:20" hidden="1" x14ac:dyDescent="0.3">
      <c r="A1139" s="2" t="s">
        <v>3247</v>
      </c>
      <c r="B1139" s="2" t="s">
        <v>3257</v>
      </c>
      <c r="C1139" s="2" t="s">
        <v>3752</v>
      </c>
      <c r="D1139" s="2" t="s">
        <v>4131</v>
      </c>
      <c r="E1139" s="1" t="s">
        <v>910</v>
      </c>
      <c r="F1139" s="1">
        <f>COUNTIF(E1139, "*#*")</f>
        <v>0</v>
      </c>
      <c r="G1139" s="1" t="e">
        <f>FIND("#", E1139)</f>
        <v>#VALUE!</v>
      </c>
      <c r="I1139" s="1">
        <f>COUNTIF(E1139, "*RT*")</f>
        <v>0</v>
      </c>
      <c r="K1139">
        <v>35</v>
      </c>
      <c r="L1139">
        <v>43</v>
      </c>
      <c r="M1139">
        <f>COUNTIF(E1139, "*Jokowi*")</f>
        <v>0</v>
      </c>
      <c r="N1139">
        <f>COUNTIF(E1139, "*perempuan*")</f>
        <v>0</v>
      </c>
      <c r="O1139" t="e">
        <f>FIND("HAM", E1139)</f>
        <v>#VALUE!</v>
      </c>
      <c r="P1139" t="e">
        <f>SEARCH("millennial", E1139)</f>
        <v>#VALUE!</v>
      </c>
      <c r="Q1139" t="e">
        <f>SEARCH("lingkungan", E1139)</f>
        <v>#VALUE!</v>
      </c>
      <c r="R1139" t="e">
        <f>SEARCH("asasi", E1139)</f>
        <v>#VALUE!</v>
      </c>
      <c r="S1139" t="e">
        <f t="shared" si="27"/>
        <v>#VALUE!</v>
      </c>
      <c r="T1139">
        <f>COUNTIF(E1139, "*212*")</f>
        <v>0</v>
      </c>
    </row>
    <row r="1140" spans="1:20" ht="43.2" hidden="1" x14ac:dyDescent="0.3">
      <c r="A1140" s="2" t="s">
        <v>3290</v>
      </c>
      <c r="B1140" s="2" t="s">
        <v>3265</v>
      </c>
      <c r="C1140" s="2" t="s">
        <v>3752</v>
      </c>
      <c r="D1140" s="2" t="s">
        <v>4342</v>
      </c>
      <c r="E1140" s="1" t="s">
        <v>1127</v>
      </c>
      <c r="F1140" s="1">
        <f>COUNTIF(E1140, "*#*")</f>
        <v>0</v>
      </c>
      <c r="G1140" s="1" t="e">
        <f>FIND("#", E1140)</f>
        <v>#VALUE!</v>
      </c>
      <c r="I1140" s="1">
        <f>COUNTIF(E1140, "*RT*")</f>
        <v>0</v>
      </c>
      <c r="K1140">
        <v>35</v>
      </c>
      <c r="L1140">
        <v>15</v>
      </c>
      <c r="M1140">
        <f>COUNTIF(E1140, "*Jokowi*")</f>
        <v>0</v>
      </c>
      <c r="N1140">
        <f>COUNTIF(E1140, "*perempuan*")</f>
        <v>0</v>
      </c>
      <c r="O1140" t="e">
        <f>FIND("HAM", E1140)</f>
        <v>#VALUE!</v>
      </c>
      <c r="P1140" t="e">
        <f>SEARCH("millennial", E1140)</f>
        <v>#VALUE!</v>
      </c>
      <c r="Q1140" t="e">
        <f>SEARCH("lingkungan", E1140)</f>
        <v>#VALUE!</v>
      </c>
      <c r="R1140" t="e">
        <f>SEARCH("asasi", E1140)</f>
        <v>#VALUE!</v>
      </c>
      <c r="S1140" t="e">
        <f t="shared" si="27"/>
        <v>#VALUE!</v>
      </c>
      <c r="T1140">
        <f>COUNTIF(E1140, "*212*")</f>
        <v>0</v>
      </c>
    </row>
    <row r="1141" spans="1:20" ht="43.2" hidden="1" x14ac:dyDescent="0.3">
      <c r="A1141" s="2" t="s">
        <v>3257</v>
      </c>
      <c r="B1141" s="2" t="s">
        <v>3265</v>
      </c>
      <c r="C1141" s="2" t="s">
        <v>3752</v>
      </c>
      <c r="D1141" s="2" t="s">
        <v>4527</v>
      </c>
      <c r="E1141" s="1" t="s">
        <v>1318</v>
      </c>
      <c r="F1141" s="1">
        <f>COUNTIF(E1141, "*#*")</f>
        <v>0</v>
      </c>
      <c r="G1141" s="1" t="e">
        <f>FIND("#", E1141)</f>
        <v>#VALUE!</v>
      </c>
      <c r="I1141" s="1">
        <f>COUNTIF(E1141, "*RT*")</f>
        <v>0</v>
      </c>
      <c r="K1141">
        <v>35</v>
      </c>
      <c r="L1141">
        <v>10</v>
      </c>
      <c r="M1141">
        <f>COUNTIF(E1141, "*Jokowi*")</f>
        <v>0</v>
      </c>
      <c r="N1141">
        <f>COUNTIF(E1141, "*perempuan*")</f>
        <v>0</v>
      </c>
      <c r="O1141" t="e">
        <f>FIND("HAM", E1141)</f>
        <v>#VALUE!</v>
      </c>
      <c r="P1141" t="e">
        <f>SEARCH("millennial", E1141)</f>
        <v>#VALUE!</v>
      </c>
      <c r="Q1141" t="e">
        <f>SEARCH("lingkungan", E1141)</f>
        <v>#VALUE!</v>
      </c>
      <c r="R1141" t="e">
        <f>SEARCH("asasi", E1141)</f>
        <v>#VALUE!</v>
      </c>
      <c r="S1141" t="e">
        <f t="shared" si="27"/>
        <v>#VALUE!</v>
      </c>
      <c r="T1141">
        <f>COUNTIF(E1141, "*212*")</f>
        <v>0</v>
      </c>
    </row>
    <row r="1142" spans="1:20" ht="43.2" hidden="1" x14ac:dyDescent="0.3">
      <c r="A1142" s="2" t="s">
        <v>3588</v>
      </c>
      <c r="B1142" s="2" t="s">
        <v>3276</v>
      </c>
      <c r="C1142" s="2" t="s">
        <v>3752</v>
      </c>
      <c r="D1142" s="2" t="s">
        <v>4683</v>
      </c>
      <c r="E1142" s="1" t="s">
        <v>1478</v>
      </c>
      <c r="F1142" s="1">
        <f>COUNTIF(E1142, "*#*")</f>
        <v>0</v>
      </c>
      <c r="G1142" s="1" t="e">
        <f>FIND("#", E1142)</f>
        <v>#VALUE!</v>
      </c>
      <c r="I1142" s="1">
        <f>COUNTIF(E1142, "*RT*")</f>
        <v>0</v>
      </c>
      <c r="K1142">
        <v>35</v>
      </c>
      <c r="L1142">
        <v>10</v>
      </c>
      <c r="M1142">
        <f>COUNTIF(E1142, "*Jokowi*")</f>
        <v>0</v>
      </c>
      <c r="N1142">
        <f>COUNTIF(E1142, "*perempuan*")</f>
        <v>0</v>
      </c>
      <c r="O1142" t="e">
        <f>FIND("HAM", E1142)</f>
        <v>#VALUE!</v>
      </c>
      <c r="P1142" t="e">
        <f>SEARCH("millennial", E1142)</f>
        <v>#VALUE!</v>
      </c>
      <c r="Q1142" t="e">
        <f>SEARCH("lingkungan", E1142)</f>
        <v>#VALUE!</v>
      </c>
      <c r="R1142" t="e">
        <f>SEARCH("asasi", E1142)</f>
        <v>#VALUE!</v>
      </c>
      <c r="S1142" t="e">
        <f t="shared" si="27"/>
        <v>#VALUE!</v>
      </c>
      <c r="T1142">
        <f>COUNTIF(E1142, "*212*")</f>
        <v>0</v>
      </c>
    </row>
    <row r="1143" spans="1:20" ht="43.2" hidden="1" x14ac:dyDescent="0.3">
      <c r="A1143" s="2" t="s">
        <v>3588</v>
      </c>
      <c r="B1143" s="2" t="s">
        <v>3276</v>
      </c>
      <c r="C1143" s="2" t="s">
        <v>3752</v>
      </c>
      <c r="D1143" s="2" t="s">
        <v>4692</v>
      </c>
      <c r="E1143" s="1" t="s">
        <v>1487</v>
      </c>
      <c r="F1143" s="1">
        <f>COUNTIF(E1143, "*#*")</f>
        <v>0</v>
      </c>
      <c r="G1143" s="1" t="e">
        <f>FIND("#", E1143)</f>
        <v>#VALUE!</v>
      </c>
      <c r="I1143" s="1">
        <f>COUNTIF(E1143, "*RT*")</f>
        <v>0</v>
      </c>
      <c r="K1143">
        <v>35</v>
      </c>
      <c r="L1143">
        <v>17</v>
      </c>
      <c r="M1143">
        <f>COUNTIF(E1143, "*Jokowi*")</f>
        <v>0</v>
      </c>
      <c r="N1143">
        <f>COUNTIF(E1143, "*perempuan*")</f>
        <v>0</v>
      </c>
      <c r="O1143" t="e">
        <f>FIND("HAM", E1143)</f>
        <v>#VALUE!</v>
      </c>
      <c r="P1143" t="e">
        <f>SEARCH("millennial", E1143)</f>
        <v>#VALUE!</v>
      </c>
      <c r="Q1143" t="e">
        <f>SEARCH("lingkungan", E1143)</f>
        <v>#VALUE!</v>
      </c>
      <c r="R1143" t="e">
        <f>SEARCH("asasi", E1143)</f>
        <v>#VALUE!</v>
      </c>
      <c r="S1143" t="e">
        <f t="shared" si="27"/>
        <v>#VALUE!</v>
      </c>
      <c r="T1143">
        <f>COUNTIF(E1143, "*212*")</f>
        <v>0</v>
      </c>
    </row>
    <row r="1144" spans="1:20" ht="43.2" hidden="1" x14ac:dyDescent="0.3">
      <c r="A1144" s="2" t="s">
        <v>3333</v>
      </c>
      <c r="B1144" s="2" t="s">
        <v>3276</v>
      </c>
      <c r="C1144" s="2" t="s">
        <v>3752</v>
      </c>
      <c r="D1144" s="2" t="s">
        <v>4342</v>
      </c>
      <c r="E1144" s="1" t="s">
        <v>1544</v>
      </c>
      <c r="F1144" s="1">
        <f>COUNTIF(E1144, "*#*")</f>
        <v>0</v>
      </c>
      <c r="G1144" s="1" t="e">
        <f>FIND("#", E1144)</f>
        <v>#VALUE!</v>
      </c>
      <c r="I1144" s="1">
        <f>COUNTIF(E1144, "*RT*")</f>
        <v>0</v>
      </c>
      <c r="K1144">
        <v>35</v>
      </c>
      <c r="L1144">
        <v>19</v>
      </c>
      <c r="M1144">
        <f>COUNTIF(E1144, "*Jokowi*")</f>
        <v>0</v>
      </c>
      <c r="N1144">
        <f>COUNTIF(E1144, "*perempuan*")</f>
        <v>0</v>
      </c>
      <c r="O1144" t="e">
        <f>FIND("HAM", E1144)</f>
        <v>#VALUE!</v>
      </c>
      <c r="P1144" t="e">
        <f>SEARCH("millennial", E1144)</f>
        <v>#VALUE!</v>
      </c>
      <c r="Q1144" t="e">
        <f>SEARCH("lingkungan", E1144)</f>
        <v>#VALUE!</v>
      </c>
      <c r="R1144" t="e">
        <f>SEARCH("asasi", E1144)</f>
        <v>#VALUE!</v>
      </c>
      <c r="S1144" t="e">
        <f t="shared" si="27"/>
        <v>#VALUE!</v>
      </c>
      <c r="T1144">
        <f>COUNTIF(E1144, "*212*")</f>
        <v>0</v>
      </c>
    </row>
    <row r="1145" spans="1:20" ht="57.6" hidden="1" x14ac:dyDescent="0.3">
      <c r="A1145" s="2" t="s">
        <v>3485</v>
      </c>
      <c r="B1145" s="2" t="s">
        <v>3276</v>
      </c>
      <c r="C1145" s="2" t="s">
        <v>3752</v>
      </c>
      <c r="D1145" s="2" t="s">
        <v>4838</v>
      </c>
      <c r="E1145" s="1" t="s">
        <v>1637</v>
      </c>
      <c r="F1145" s="1">
        <f>COUNTIF(E1145, "*#*")</f>
        <v>0</v>
      </c>
      <c r="G1145" s="1" t="e">
        <f>FIND("#", E1145)</f>
        <v>#VALUE!</v>
      </c>
      <c r="I1145" s="1">
        <f>COUNTIF(E1145, "*RT*")</f>
        <v>0</v>
      </c>
      <c r="K1145">
        <v>35</v>
      </c>
      <c r="L1145">
        <v>14</v>
      </c>
      <c r="M1145">
        <f>COUNTIF(E1145, "*Jokowi*")</f>
        <v>0</v>
      </c>
      <c r="N1145">
        <f>COUNTIF(E1145, "*perempuan*")</f>
        <v>0</v>
      </c>
      <c r="O1145" t="e">
        <f>FIND("HAM", E1145)</f>
        <v>#VALUE!</v>
      </c>
      <c r="P1145" t="e">
        <f>SEARCH("millennial", E1145)</f>
        <v>#VALUE!</v>
      </c>
      <c r="Q1145" t="e">
        <f>SEARCH("lingkungan", E1145)</f>
        <v>#VALUE!</v>
      </c>
      <c r="R1145" t="e">
        <f>SEARCH("asasi", E1145)</f>
        <v>#VALUE!</v>
      </c>
      <c r="S1145" t="e">
        <f t="shared" si="27"/>
        <v>#VALUE!</v>
      </c>
      <c r="T1145">
        <f>COUNTIF(E1145, "*212*")</f>
        <v>0</v>
      </c>
    </row>
    <row r="1146" spans="1:20" ht="43.2" hidden="1" x14ac:dyDescent="0.3">
      <c r="A1146" s="2" t="s">
        <v>3298</v>
      </c>
      <c r="B1146" s="2" t="s">
        <v>3485</v>
      </c>
      <c r="C1146" s="2" t="s">
        <v>3752</v>
      </c>
      <c r="D1146" s="2" t="s">
        <v>4925</v>
      </c>
      <c r="E1146" s="1" t="s">
        <v>1727</v>
      </c>
      <c r="F1146" s="1">
        <f>COUNTIF(E1146, "*#*")</f>
        <v>0</v>
      </c>
      <c r="G1146" s="1" t="e">
        <f>FIND("#", E1146)</f>
        <v>#VALUE!</v>
      </c>
      <c r="I1146" s="1">
        <f>COUNTIF(E1146, "*RT*")</f>
        <v>0</v>
      </c>
      <c r="K1146">
        <v>35</v>
      </c>
      <c r="L1146">
        <v>18</v>
      </c>
      <c r="M1146">
        <f>COUNTIF(E1146, "*Jokowi*")</f>
        <v>0</v>
      </c>
      <c r="N1146">
        <f>COUNTIF(E1146, "*perempuan*")</f>
        <v>0</v>
      </c>
      <c r="O1146" t="e">
        <f>FIND("HAM", E1146)</f>
        <v>#VALUE!</v>
      </c>
      <c r="P1146" t="e">
        <f>SEARCH("millennial", E1146)</f>
        <v>#VALUE!</v>
      </c>
      <c r="Q1146" t="e">
        <f>SEARCH("lingkungan", E1146)</f>
        <v>#VALUE!</v>
      </c>
      <c r="R1146" t="e">
        <f>SEARCH("asasi", E1146)</f>
        <v>#VALUE!</v>
      </c>
      <c r="S1146" t="e">
        <f t="shared" si="27"/>
        <v>#VALUE!</v>
      </c>
      <c r="T1146">
        <f>COUNTIF(E1146, "*212*")</f>
        <v>0</v>
      </c>
    </row>
    <row r="1147" spans="1:20" ht="43.2" hidden="1" x14ac:dyDescent="0.3">
      <c r="A1147" s="2" t="s">
        <v>3298</v>
      </c>
      <c r="B1147" s="2" t="s">
        <v>3485</v>
      </c>
      <c r="C1147" s="2" t="s">
        <v>3752</v>
      </c>
      <c r="D1147" s="2" t="s">
        <v>4930</v>
      </c>
      <c r="E1147" s="1" t="s">
        <v>1733</v>
      </c>
      <c r="F1147" s="1">
        <f>COUNTIF(E1147, "*#*")</f>
        <v>0</v>
      </c>
      <c r="G1147" s="1" t="e">
        <f>FIND("#", E1147)</f>
        <v>#VALUE!</v>
      </c>
      <c r="I1147" s="1">
        <f>COUNTIF(E1147, "*RT*")</f>
        <v>0</v>
      </c>
      <c r="K1147">
        <v>35</v>
      </c>
      <c r="L1147">
        <v>16</v>
      </c>
      <c r="M1147">
        <f>COUNTIF(E1147, "*Jokowi*")</f>
        <v>0</v>
      </c>
      <c r="N1147">
        <f>COUNTIF(E1147, "*perempuan*")</f>
        <v>0</v>
      </c>
      <c r="O1147" t="e">
        <f>FIND("HAM", E1147)</f>
        <v>#VALUE!</v>
      </c>
      <c r="P1147" t="e">
        <f>SEARCH("millennial", E1147)</f>
        <v>#VALUE!</v>
      </c>
      <c r="Q1147" t="e">
        <f>SEARCH("lingkungan", E1147)</f>
        <v>#VALUE!</v>
      </c>
      <c r="R1147" t="e">
        <f>SEARCH("asasi", E1147)</f>
        <v>#VALUE!</v>
      </c>
      <c r="S1147" t="e">
        <f t="shared" si="27"/>
        <v>#VALUE!</v>
      </c>
      <c r="T1147">
        <f>COUNTIF(E1147, "*212*")</f>
        <v>0</v>
      </c>
    </row>
    <row r="1148" spans="1:20" ht="43.2" hidden="1" x14ac:dyDescent="0.3">
      <c r="A1148" s="2" t="s">
        <v>3325</v>
      </c>
      <c r="B1148" s="2" t="s">
        <v>3485</v>
      </c>
      <c r="C1148" s="2" t="s">
        <v>3752</v>
      </c>
      <c r="D1148" s="2" t="s">
        <v>5042</v>
      </c>
      <c r="E1148" s="1" t="s">
        <v>1855</v>
      </c>
      <c r="F1148" s="1">
        <f>COUNTIF(E1148, "*#*")</f>
        <v>0</v>
      </c>
      <c r="G1148" s="1" t="e">
        <f>FIND("#", E1148)</f>
        <v>#VALUE!</v>
      </c>
      <c r="I1148" s="1">
        <f>COUNTIF(E1148, "*RT*")</f>
        <v>1</v>
      </c>
      <c r="J1148" s="1" t="e">
        <f>FIND("RT",E1148)</f>
        <v>#VALUE!</v>
      </c>
      <c r="K1148">
        <v>35</v>
      </c>
      <c r="L1148">
        <v>9</v>
      </c>
      <c r="M1148">
        <f>COUNTIF(E1148, "*Jokowi*")</f>
        <v>0</v>
      </c>
      <c r="N1148">
        <f>COUNTIF(E1148, "*perempuan*")</f>
        <v>0</v>
      </c>
      <c r="O1148" t="e">
        <f>FIND("HAM", E1148)</f>
        <v>#VALUE!</v>
      </c>
      <c r="P1148" t="e">
        <f>SEARCH("millennial", E1148)</f>
        <v>#VALUE!</v>
      </c>
      <c r="Q1148" t="e">
        <f>SEARCH("lingkungan", E1148)</f>
        <v>#VALUE!</v>
      </c>
      <c r="R1148" t="e">
        <f>SEARCH("asasi", E1148)</f>
        <v>#VALUE!</v>
      </c>
      <c r="S1148" t="e">
        <f t="shared" si="27"/>
        <v>#VALUE!</v>
      </c>
      <c r="T1148">
        <f>COUNTIF(E1148, "*212*")</f>
        <v>0</v>
      </c>
    </row>
    <row r="1149" spans="1:20" ht="43.2" hidden="1" x14ac:dyDescent="0.3">
      <c r="A1149" s="2" t="s">
        <v>3238</v>
      </c>
      <c r="B1149" s="2" t="s">
        <v>3193</v>
      </c>
      <c r="C1149" s="2" t="s">
        <v>5415</v>
      </c>
      <c r="D1149" s="2" t="s">
        <v>5465</v>
      </c>
      <c r="E1149" s="1" t="s">
        <v>2316</v>
      </c>
      <c r="F1149" s="1">
        <f>COUNTIF(E1149, "*#*")</f>
        <v>0</v>
      </c>
      <c r="G1149" s="1" t="e">
        <f>FIND("#", E1149)</f>
        <v>#VALUE!</v>
      </c>
      <c r="I1149" s="1">
        <f>COUNTIF(E1149, "*RT*")</f>
        <v>0</v>
      </c>
      <c r="K1149">
        <v>35</v>
      </c>
      <c r="L1149">
        <v>6</v>
      </c>
      <c r="M1149">
        <f>COUNTIF(E1149, "*Jokowi*")</f>
        <v>0</v>
      </c>
      <c r="N1149">
        <f>COUNTIF(E1149, "*perempuan*")</f>
        <v>0</v>
      </c>
      <c r="O1149" t="e">
        <f>FIND("HAM", E1149)</f>
        <v>#VALUE!</v>
      </c>
      <c r="P1149" t="e">
        <f>SEARCH("millennial", E1149)</f>
        <v>#VALUE!</v>
      </c>
      <c r="Q1149" t="e">
        <f>SEARCH("lingkungan", E1149)</f>
        <v>#VALUE!</v>
      </c>
      <c r="R1149" t="e">
        <f>SEARCH("asasi", E1149)</f>
        <v>#VALUE!</v>
      </c>
      <c r="S1149" t="e">
        <f t="shared" si="27"/>
        <v>#VALUE!</v>
      </c>
      <c r="T1149">
        <f>COUNTIF(E1149, "*212*")</f>
        <v>0</v>
      </c>
    </row>
    <row r="1150" spans="1:20" ht="43.2" hidden="1" x14ac:dyDescent="0.3">
      <c r="A1150" s="2" t="s">
        <v>3285</v>
      </c>
      <c r="B1150" s="2" t="s">
        <v>3193</v>
      </c>
      <c r="C1150" s="2" t="s">
        <v>5415</v>
      </c>
      <c r="D1150" s="2" t="s">
        <v>5607</v>
      </c>
      <c r="E1150" s="1" t="s">
        <v>2463</v>
      </c>
      <c r="F1150" s="1">
        <f>COUNTIF(E1150, "*#*")</f>
        <v>0</v>
      </c>
      <c r="G1150" s="1" t="e">
        <f>FIND("#", E1150)</f>
        <v>#VALUE!</v>
      </c>
      <c r="I1150" s="1">
        <f>COUNTIF(E1150, "*RT*")</f>
        <v>1</v>
      </c>
      <c r="J1150" s="1" t="e">
        <f>FIND("RT",E1150)</f>
        <v>#VALUE!</v>
      </c>
      <c r="K1150">
        <v>35</v>
      </c>
      <c r="L1150">
        <v>6</v>
      </c>
      <c r="M1150">
        <f>COUNTIF(E1150, "*Jokowi*")</f>
        <v>0</v>
      </c>
      <c r="N1150">
        <f>COUNTIF(E1150, "*perempuan*")</f>
        <v>0</v>
      </c>
      <c r="O1150" t="e">
        <f>FIND("HAM", E1150)</f>
        <v>#VALUE!</v>
      </c>
      <c r="P1150" t="e">
        <f>SEARCH("millennial", E1150)</f>
        <v>#VALUE!</v>
      </c>
      <c r="Q1150" t="e">
        <f>SEARCH("lingkungan", E1150)</f>
        <v>#VALUE!</v>
      </c>
      <c r="R1150" t="e">
        <f>SEARCH("asasi", E1150)</f>
        <v>#VALUE!</v>
      </c>
      <c r="S1150" t="e">
        <f t="shared" si="27"/>
        <v>#VALUE!</v>
      </c>
      <c r="T1150">
        <f>COUNTIF(E1150, "*212*")</f>
        <v>0</v>
      </c>
    </row>
    <row r="1151" spans="1:20" ht="57.6" hidden="1" x14ac:dyDescent="0.3">
      <c r="A1151" s="2" t="s">
        <v>3588</v>
      </c>
      <c r="B1151" s="2" t="s">
        <v>3285</v>
      </c>
      <c r="C1151" s="2" t="s">
        <v>5415</v>
      </c>
      <c r="D1151" s="2" t="s">
        <v>5483</v>
      </c>
      <c r="E1151" s="1" t="s">
        <v>2540</v>
      </c>
      <c r="F1151" s="1">
        <f>COUNTIF(E1151, "*#*")</f>
        <v>0</v>
      </c>
      <c r="G1151" s="1" t="e">
        <f>FIND("#", E1151)</f>
        <v>#VALUE!</v>
      </c>
      <c r="I1151" s="1">
        <f>COUNTIF(E1151, "*RT*")</f>
        <v>0</v>
      </c>
      <c r="K1151">
        <v>35</v>
      </c>
      <c r="L1151">
        <v>10</v>
      </c>
      <c r="M1151">
        <f>COUNTIF(E1151, "*Jokowi*")</f>
        <v>0</v>
      </c>
      <c r="N1151">
        <f>COUNTIF(E1151, "*perempuan*")</f>
        <v>0</v>
      </c>
      <c r="O1151" t="e">
        <f>FIND("HAM", E1151)</f>
        <v>#VALUE!</v>
      </c>
      <c r="P1151" t="e">
        <f>SEARCH("millennial", E1151)</f>
        <v>#VALUE!</v>
      </c>
      <c r="Q1151" t="e">
        <f>SEARCH("lingkungan", E1151)</f>
        <v>#VALUE!</v>
      </c>
      <c r="R1151" t="e">
        <f>SEARCH("asasi", E1151)</f>
        <v>#VALUE!</v>
      </c>
      <c r="S1151" t="e">
        <f t="shared" si="27"/>
        <v>#VALUE!</v>
      </c>
      <c r="T1151">
        <f>COUNTIF(E1151, "*212*")</f>
        <v>0</v>
      </c>
    </row>
    <row r="1152" spans="1:20" ht="57.6" hidden="1" x14ac:dyDescent="0.3">
      <c r="A1152" s="2" t="s">
        <v>3391</v>
      </c>
      <c r="B1152" s="2" t="s">
        <v>3285</v>
      </c>
      <c r="C1152" s="2" t="s">
        <v>5415</v>
      </c>
      <c r="D1152" s="2" t="s">
        <v>5707</v>
      </c>
      <c r="E1152" s="1" t="s">
        <v>2580</v>
      </c>
      <c r="F1152" s="1">
        <f>COUNTIF(E1152, "*#*")</f>
        <v>0</v>
      </c>
      <c r="G1152" s="1" t="e">
        <f>FIND("#", E1152)</f>
        <v>#VALUE!</v>
      </c>
      <c r="I1152" s="1">
        <f>COUNTIF(E1152, "*RT*")</f>
        <v>1</v>
      </c>
      <c r="J1152" s="1" t="e">
        <f>FIND("RT",E1152)</f>
        <v>#VALUE!</v>
      </c>
      <c r="K1152">
        <v>35</v>
      </c>
      <c r="L1152">
        <v>14</v>
      </c>
      <c r="M1152">
        <f>COUNTIF(E1152, "*Jokowi*")</f>
        <v>0</v>
      </c>
      <c r="N1152">
        <f>COUNTIF(E1152, "*perempuan*")</f>
        <v>0</v>
      </c>
      <c r="O1152" t="e">
        <f>FIND("HAM", E1152)</f>
        <v>#VALUE!</v>
      </c>
      <c r="P1152" t="e">
        <f>SEARCH("millennial", E1152)</f>
        <v>#VALUE!</v>
      </c>
      <c r="Q1152" t="e">
        <f>SEARCH("lingkungan", E1152)</f>
        <v>#VALUE!</v>
      </c>
      <c r="R1152" t="e">
        <f>SEARCH("asasi", E1152)</f>
        <v>#VALUE!</v>
      </c>
      <c r="S1152" t="e">
        <f t="shared" si="27"/>
        <v>#VALUE!</v>
      </c>
      <c r="T1152">
        <f>COUNTIF(E1152, "*212*")</f>
        <v>0</v>
      </c>
    </row>
    <row r="1153" spans="1:20" ht="57.6" hidden="1" x14ac:dyDescent="0.3">
      <c r="A1153" s="2" t="s">
        <v>3254</v>
      </c>
      <c r="B1153" s="2" t="s">
        <v>3333</v>
      </c>
      <c r="C1153" s="2" t="s">
        <v>5415</v>
      </c>
      <c r="D1153" s="2" t="s">
        <v>5956</v>
      </c>
      <c r="E1153" s="1" t="s">
        <v>2851</v>
      </c>
      <c r="F1153" s="1">
        <f>COUNTIF(E1153, "*#*")</f>
        <v>0</v>
      </c>
      <c r="G1153" s="1" t="e">
        <f>FIND("#", E1153)</f>
        <v>#VALUE!</v>
      </c>
      <c r="I1153" s="1">
        <f>COUNTIF(E1153, "*RT*")</f>
        <v>0</v>
      </c>
      <c r="K1153">
        <v>35</v>
      </c>
      <c r="L1153">
        <v>3</v>
      </c>
      <c r="M1153">
        <f>COUNTIF(E1153, "*Jokowi*")</f>
        <v>0</v>
      </c>
      <c r="N1153">
        <f>COUNTIF(E1153, "*perempuan*")</f>
        <v>0</v>
      </c>
      <c r="O1153" t="e">
        <f>FIND("HAM", E1153)</f>
        <v>#VALUE!</v>
      </c>
      <c r="P1153" t="e">
        <f>SEARCH("millennial", E1153)</f>
        <v>#VALUE!</v>
      </c>
      <c r="Q1153" t="e">
        <f>SEARCH("lingkungan", E1153)</f>
        <v>#VALUE!</v>
      </c>
      <c r="R1153" t="e">
        <f>SEARCH("asasi", E1153)</f>
        <v>#VALUE!</v>
      </c>
      <c r="S1153" t="e">
        <f t="shared" si="27"/>
        <v>#VALUE!</v>
      </c>
      <c r="T1153">
        <f>COUNTIF(E1153, "*212*")</f>
        <v>0</v>
      </c>
    </row>
    <row r="1154" spans="1:20" ht="43.2" hidden="1" x14ac:dyDescent="0.3">
      <c r="A1154" s="2" t="s">
        <v>3485</v>
      </c>
      <c r="B1154" s="2" t="s">
        <v>3485</v>
      </c>
      <c r="C1154" s="2" t="s">
        <v>3513</v>
      </c>
      <c r="D1154" s="2" t="s">
        <v>3569</v>
      </c>
      <c r="E1154" s="1" t="s">
        <v>348</v>
      </c>
      <c r="F1154" s="1">
        <f>COUNTIF(E1154, "*#*")</f>
        <v>0</v>
      </c>
      <c r="G1154" s="1" t="e">
        <f>FIND("#", E1154)</f>
        <v>#VALUE!</v>
      </c>
      <c r="I1154" s="1">
        <f>COUNTIF(E1154, "*RT*")</f>
        <v>1</v>
      </c>
      <c r="J1154" s="1" t="e">
        <f>FIND("RT",E1154)</f>
        <v>#VALUE!</v>
      </c>
      <c r="K1154">
        <v>34</v>
      </c>
      <c r="L1154">
        <v>156</v>
      </c>
      <c r="M1154">
        <f>COUNTIF(E1154, "*Jokowi*")</f>
        <v>0</v>
      </c>
      <c r="N1154">
        <f>COUNTIF(E1154, "*perempuan*")</f>
        <v>0</v>
      </c>
      <c r="O1154" t="e">
        <f>FIND("HAM", E1154)</f>
        <v>#VALUE!</v>
      </c>
      <c r="P1154" t="e">
        <f>SEARCH("millennial", E1154)</f>
        <v>#VALUE!</v>
      </c>
      <c r="Q1154" t="e">
        <f>SEARCH("lingkungan", E1154)</f>
        <v>#VALUE!</v>
      </c>
      <c r="R1154" t="e">
        <f>SEARCH("asasi", E1154)</f>
        <v>#VALUE!</v>
      </c>
      <c r="S1154" t="e">
        <f t="shared" si="27"/>
        <v>#VALUE!</v>
      </c>
      <c r="T1154">
        <f>COUNTIF(E1154, "*212*")</f>
        <v>0</v>
      </c>
    </row>
    <row r="1155" spans="1:20" hidden="1" x14ac:dyDescent="0.3">
      <c r="A1155" s="2" t="s">
        <v>3265</v>
      </c>
      <c r="B1155" s="2" t="s">
        <v>3257</v>
      </c>
      <c r="C1155" s="2" t="s">
        <v>3752</v>
      </c>
      <c r="D1155" s="2" t="s">
        <v>4149</v>
      </c>
      <c r="E1155" s="1" t="s">
        <v>928</v>
      </c>
      <c r="F1155" s="1">
        <f>COUNTIF(E1155, "*#*")</f>
        <v>0</v>
      </c>
      <c r="G1155" s="1" t="e">
        <f>FIND("#", E1155)</f>
        <v>#VALUE!</v>
      </c>
      <c r="I1155" s="1">
        <f>COUNTIF(E1155, "*RT*")</f>
        <v>0</v>
      </c>
      <c r="K1155">
        <v>34</v>
      </c>
      <c r="L1155">
        <v>52</v>
      </c>
      <c r="M1155">
        <f>COUNTIF(E1155, "*Jokowi*")</f>
        <v>0</v>
      </c>
      <c r="N1155">
        <f>COUNTIF(E1155, "*perempuan*")</f>
        <v>0</v>
      </c>
      <c r="O1155" t="e">
        <f>FIND("HAM", E1155)</f>
        <v>#VALUE!</v>
      </c>
      <c r="P1155" t="e">
        <f>SEARCH("millennial", E1155)</f>
        <v>#VALUE!</v>
      </c>
      <c r="Q1155" t="e">
        <f>SEARCH("lingkungan", E1155)</f>
        <v>#VALUE!</v>
      </c>
      <c r="R1155" t="e">
        <f>SEARCH("asasi", E1155)</f>
        <v>#VALUE!</v>
      </c>
      <c r="S1155" t="e">
        <f t="shared" ref="S1155:S1218" si="28">SEARCH("semoga",E1155)</f>
        <v>#VALUE!</v>
      </c>
      <c r="T1155">
        <f>COUNTIF(E1155, "*212*")</f>
        <v>0</v>
      </c>
    </row>
    <row r="1156" spans="1:20" hidden="1" x14ac:dyDescent="0.3">
      <c r="A1156" s="2" t="s">
        <v>3265</v>
      </c>
      <c r="B1156" s="2" t="s">
        <v>3257</v>
      </c>
      <c r="C1156" s="2" t="s">
        <v>3752</v>
      </c>
      <c r="D1156" s="2" t="s">
        <v>4154</v>
      </c>
      <c r="E1156" s="1" t="s">
        <v>933</v>
      </c>
      <c r="F1156" s="1">
        <f>COUNTIF(E1156, "*#*")</f>
        <v>0</v>
      </c>
      <c r="G1156" s="1" t="e">
        <f>FIND("#", E1156)</f>
        <v>#VALUE!</v>
      </c>
      <c r="I1156" s="1">
        <f>COUNTIF(E1156, "*RT*")</f>
        <v>0</v>
      </c>
      <c r="K1156">
        <v>34</v>
      </c>
      <c r="L1156">
        <v>44</v>
      </c>
      <c r="M1156">
        <f>COUNTIF(E1156, "*Jokowi*")</f>
        <v>0</v>
      </c>
      <c r="N1156">
        <f>COUNTIF(E1156, "*perempuan*")</f>
        <v>0</v>
      </c>
      <c r="O1156" t="e">
        <f>FIND("HAM", E1156)</f>
        <v>#VALUE!</v>
      </c>
      <c r="P1156" t="e">
        <f>SEARCH("millennial", E1156)</f>
        <v>#VALUE!</v>
      </c>
      <c r="Q1156" t="e">
        <f>SEARCH("lingkungan", E1156)</f>
        <v>#VALUE!</v>
      </c>
      <c r="R1156" t="e">
        <f>SEARCH("asasi", E1156)</f>
        <v>#VALUE!</v>
      </c>
      <c r="S1156" t="e">
        <f t="shared" si="28"/>
        <v>#VALUE!</v>
      </c>
      <c r="T1156">
        <f>COUNTIF(E1156, "*212*")</f>
        <v>0</v>
      </c>
    </row>
    <row r="1157" spans="1:20" ht="43.2" hidden="1" x14ac:dyDescent="0.3">
      <c r="A1157" s="2" t="s">
        <v>3361</v>
      </c>
      <c r="B1157" s="2" t="s">
        <v>3265</v>
      </c>
      <c r="C1157" s="2" t="s">
        <v>3752</v>
      </c>
      <c r="D1157" s="2" t="s">
        <v>4455</v>
      </c>
      <c r="E1157" s="1" t="s">
        <v>1244</v>
      </c>
      <c r="F1157" s="1">
        <f>COUNTIF(E1157, "*#*")</f>
        <v>0</v>
      </c>
      <c r="G1157" s="1" t="e">
        <f>FIND("#", E1157)</f>
        <v>#VALUE!</v>
      </c>
      <c r="I1157" s="1">
        <f>COUNTIF(E1157, "*RT*")</f>
        <v>0</v>
      </c>
      <c r="K1157">
        <v>34</v>
      </c>
      <c r="L1157">
        <v>23</v>
      </c>
      <c r="M1157">
        <f>COUNTIF(E1157, "*Jokowi*")</f>
        <v>0</v>
      </c>
      <c r="N1157">
        <f>COUNTIF(E1157, "*perempuan*")</f>
        <v>0</v>
      </c>
      <c r="O1157" t="e">
        <f>FIND("HAM", E1157)</f>
        <v>#VALUE!</v>
      </c>
      <c r="P1157" t="e">
        <f>SEARCH("millennial", E1157)</f>
        <v>#VALUE!</v>
      </c>
      <c r="Q1157" t="e">
        <f>SEARCH("lingkungan", E1157)</f>
        <v>#VALUE!</v>
      </c>
      <c r="R1157" t="e">
        <f>SEARCH("asasi", E1157)</f>
        <v>#VALUE!</v>
      </c>
      <c r="S1157" t="e">
        <f t="shared" si="28"/>
        <v>#VALUE!</v>
      </c>
      <c r="T1157">
        <f>COUNTIF(E1157, "*212*")</f>
        <v>0</v>
      </c>
    </row>
    <row r="1158" spans="1:20" ht="43.2" hidden="1" x14ac:dyDescent="0.3">
      <c r="A1158" s="2" t="s">
        <v>3257</v>
      </c>
      <c r="B1158" s="2" t="s">
        <v>3265</v>
      </c>
      <c r="C1158" s="2" t="s">
        <v>3752</v>
      </c>
      <c r="D1158" s="2" t="s">
        <v>4538</v>
      </c>
      <c r="E1158" s="1" t="s">
        <v>1329</v>
      </c>
      <c r="F1158" s="1">
        <f>COUNTIF(E1158, "*#*")</f>
        <v>0</v>
      </c>
      <c r="G1158" s="1" t="e">
        <f>FIND("#", E1158)</f>
        <v>#VALUE!</v>
      </c>
      <c r="I1158" s="1">
        <f>COUNTIF(E1158, "*RT*")</f>
        <v>0</v>
      </c>
      <c r="K1158">
        <v>34</v>
      </c>
      <c r="L1158">
        <v>17</v>
      </c>
      <c r="M1158">
        <f>COUNTIF(E1158, "*Jokowi*")</f>
        <v>0</v>
      </c>
      <c r="N1158">
        <f>COUNTIF(E1158, "*perempuan*")</f>
        <v>0</v>
      </c>
      <c r="O1158" t="e">
        <f>FIND("HAM", E1158)</f>
        <v>#VALUE!</v>
      </c>
      <c r="P1158" t="e">
        <f>SEARCH("millennial", E1158)</f>
        <v>#VALUE!</v>
      </c>
      <c r="Q1158" t="e">
        <f>SEARCH("lingkungan", E1158)</f>
        <v>#VALUE!</v>
      </c>
      <c r="R1158" t="e">
        <f>SEARCH("asasi", E1158)</f>
        <v>#VALUE!</v>
      </c>
      <c r="S1158" t="e">
        <f t="shared" si="28"/>
        <v>#VALUE!</v>
      </c>
      <c r="T1158">
        <f>COUNTIF(E1158, "*212*")</f>
        <v>0</v>
      </c>
    </row>
    <row r="1159" spans="1:20" ht="43.2" hidden="1" x14ac:dyDescent="0.3">
      <c r="A1159" s="2" t="s">
        <v>3221</v>
      </c>
      <c r="B1159" s="2" t="s">
        <v>3276</v>
      </c>
      <c r="C1159" s="2" t="s">
        <v>3752</v>
      </c>
      <c r="D1159" s="2" t="s">
        <v>4622</v>
      </c>
      <c r="E1159" s="1" t="s">
        <v>1416</v>
      </c>
      <c r="F1159" s="1">
        <f>COUNTIF(E1159, "*#*")</f>
        <v>0</v>
      </c>
      <c r="G1159" s="1" t="e">
        <f>FIND("#", E1159)</f>
        <v>#VALUE!</v>
      </c>
      <c r="I1159" s="1">
        <f>COUNTIF(E1159, "*RT*")</f>
        <v>0</v>
      </c>
      <c r="K1159">
        <v>34</v>
      </c>
      <c r="L1159">
        <v>20</v>
      </c>
      <c r="M1159">
        <f>COUNTIF(E1159, "*Jokowi*")</f>
        <v>0</v>
      </c>
      <c r="N1159">
        <f>COUNTIF(E1159, "*perempuan*")</f>
        <v>0</v>
      </c>
      <c r="O1159" t="e">
        <f>FIND("HAM", E1159)</f>
        <v>#VALUE!</v>
      </c>
      <c r="P1159" t="e">
        <f>SEARCH("millennial", E1159)</f>
        <v>#VALUE!</v>
      </c>
      <c r="Q1159" t="e">
        <f>SEARCH("lingkungan", E1159)</f>
        <v>#VALUE!</v>
      </c>
      <c r="R1159" t="e">
        <f>SEARCH("asasi", E1159)</f>
        <v>#VALUE!</v>
      </c>
      <c r="S1159" t="e">
        <f t="shared" si="28"/>
        <v>#VALUE!</v>
      </c>
      <c r="T1159">
        <f>COUNTIF(E1159, "*212*")</f>
        <v>0</v>
      </c>
    </row>
    <row r="1160" spans="1:20" ht="43.2" hidden="1" x14ac:dyDescent="0.3">
      <c r="A1160" s="2" t="s">
        <v>3333</v>
      </c>
      <c r="B1160" s="2" t="s">
        <v>3276</v>
      </c>
      <c r="C1160" s="2" t="s">
        <v>3752</v>
      </c>
      <c r="D1160" s="2" t="s">
        <v>4735</v>
      </c>
      <c r="E1160" s="1" t="s">
        <v>1531</v>
      </c>
      <c r="F1160" s="1">
        <f>COUNTIF(E1160, "*#*")</f>
        <v>0</v>
      </c>
      <c r="G1160" s="1" t="e">
        <f>FIND("#", E1160)</f>
        <v>#VALUE!</v>
      </c>
      <c r="I1160" s="1">
        <f>COUNTIF(E1160, "*RT*")</f>
        <v>1</v>
      </c>
      <c r="J1160" s="1" t="e">
        <f>FIND("RT",E1160)</f>
        <v>#VALUE!</v>
      </c>
      <c r="K1160">
        <v>34</v>
      </c>
      <c r="L1160">
        <v>17</v>
      </c>
      <c r="M1160">
        <f>COUNTIF(E1160, "*Jokowi*")</f>
        <v>0</v>
      </c>
      <c r="N1160">
        <f>COUNTIF(E1160, "*perempuan*")</f>
        <v>0</v>
      </c>
      <c r="O1160" t="e">
        <f>FIND("HAM", E1160)</f>
        <v>#VALUE!</v>
      </c>
      <c r="P1160" t="e">
        <f>SEARCH("millennial", E1160)</f>
        <v>#VALUE!</v>
      </c>
      <c r="Q1160" t="e">
        <f>SEARCH("lingkungan", E1160)</f>
        <v>#VALUE!</v>
      </c>
      <c r="R1160" t="e">
        <f>SEARCH("asasi", E1160)</f>
        <v>#VALUE!</v>
      </c>
      <c r="S1160" t="e">
        <f t="shared" si="28"/>
        <v>#VALUE!</v>
      </c>
      <c r="T1160">
        <f>COUNTIF(E1160, "*212*")</f>
        <v>0</v>
      </c>
    </row>
    <row r="1161" spans="1:20" ht="43.2" hidden="1" x14ac:dyDescent="0.3">
      <c r="A1161" s="2" t="s">
        <v>3333</v>
      </c>
      <c r="B1161" s="2" t="s">
        <v>3276</v>
      </c>
      <c r="C1161" s="2" t="s">
        <v>3752</v>
      </c>
      <c r="D1161" s="2" t="s">
        <v>4744</v>
      </c>
      <c r="E1161" s="1" t="s">
        <v>1541</v>
      </c>
      <c r="F1161" s="1">
        <f>COUNTIF(E1161, "*#*")</f>
        <v>0</v>
      </c>
      <c r="G1161" s="1" t="e">
        <f>FIND("#", E1161)</f>
        <v>#VALUE!</v>
      </c>
      <c r="I1161" s="1">
        <f>COUNTIF(E1161, "*RT*")</f>
        <v>0</v>
      </c>
      <c r="K1161">
        <v>34</v>
      </c>
      <c r="L1161">
        <v>12</v>
      </c>
      <c r="M1161">
        <f>COUNTIF(E1161, "*Jokowi*")</f>
        <v>0</v>
      </c>
      <c r="N1161">
        <f>COUNTIF(E1161, "*perempuan*")</f>
        <v>0</v>
      </c>
      <c r="O1161" t="e">
        <f>FIND("HAM", E1161)</f>
        <v>#VALUE!</v>
      </c>
      <c r="P1161" t="e">
        <f>SEARCH("millennial", E1161)</f>
        <v>#VALUE!</v>
      </c>
      <c r="Q1161" t="e">
        <f>SEARCH("lingkungan", E1161)</f>
        <v>#VALUE!</v>
      </c>
      <c r="R1161" t="e">
        <f>SEARCH("asasi", E1161)</f>
        <v>#VALUE!</v>
      </c>
      <c r="S1161" t="e">
        <f t="shared" si="28"/>
        <v>#VALUE!</v>
      </c>
      <c r="T1161">
        <f>COUNTIF(E1161, "*212*")</f>
        <v>0</v>
      </c>
    </row>
    <row r="1162" spans="1:20" ht="57.6" hidden="1" x14ac:dyDescent="0.3">
      <c r="A1162" s="2" t="s">
        <v>3333</v>
      </c>
      <c r="B1162" s="2" t="s">
        <v>3276</v>
      </c>
      <c r="C1162" s="2" t="s">
        <v>3752</v>
      </c>
      <c r="D1162" s="2" t="s">
        <v>4757</v>
      </c>
      <c r="E1162" s="1" t="s">
        <v>1555</v>
      </c>
      <c r="F1162" s="1">
        <f>COUNTIF(E1162, "*#*")</f>
        <v>0</v>
      </c>
      <c r="G1162" s="1" t="e">
        <f>FIND("#", E1162)</f>
        <v>#VALUE!</v>
      </c>
      <c r="I1162" s="1">
        <f>COUNTIF(E1162, "*RT*")</f>
        <v>0</v>
      </c>
      <c r="K1162">
        <v>34</v>
      </c>
      <c r="L1162">
        <v>17</v>
      </c>
      <c r="M1162">
        <f>COUNTIF(E1162, "*Jokowi*")</f>
        <v>0</v>
      </c>
      <c r="N1162">
        <f>COUNTIF(E1162, "*perempuan*")</f>
        <v>0</v>
      </c>
      <c r="O1162" t="e">
        <f>FIND("HAM", E1162)</f>
        <v>#VALUE!</v>
      </c>
      <c r="P1162" t="e">
        <f>SEARCH("millennial", E1162)</f>
        <v>#VALUE!</v>
      </c>
      <c r="Q1162" t="e">
        <f>SEARCH("lingkungan", E1162)</f>
        <v>#VALUE!</v>
      </c>
      <c r="R1162" t="e">
        <f>SEARCH("asasi", E1162)</f>
        <v>#VALUE!</v>
      </c>
      <c r="S1162" t="e">
        <f t="shared" si="28"/>
        <v>#VALUE!</v>
      </c>
      <c r="T1162">
        <f>COUNTIF(E1162, "*212*")</f>
        <v>0</v>
      </c>
    </row>
    <row r="1163" spans="1:20" ht="43.2" hidden="1" x14ac:dyDescent="0.3">
      <c r="A1163" s="2" t="s">
        <v>3333</v>
      </c>
      <c r="B1163" s="2" t="s">
        <v>3276</v>
      </c>
      <c r="C1163" s="2" t="s">
        <v>3752</v>
      </c>
      <c r="D1163" s="2" t="s">
        <v>4761</v>
      </c>
      <c r="E1163" s="1" t="s">
        <v>1559</v>
      </c>
      <c r="F1163" s="1">
        <f>COUNTIF(E1163, "*#*")</f>
        <v>0</v>
      </c>
      <c r="G1163" s="1" t="e">
        <f>FIND("#", E1163)</f>
        <v>#VALUE!</v>
      </c>
      <c r="I1163" s="1">
        <f>COUNTIF(E1163, "*RT*")</f>
        <v>1</v>
      </c>
      <c r="J1163" s="1" t="e">
        <f>FIND("RT",E1163)</f>
        <v>#VALUE!</v>
      </c>
      <c r="K1163">
        <v>34</v>
      </c>
      <c r="L1163">
        <v>19</v>
      </c>
      <c r="M1163">
        <f>COUNTIF(E1163, "*Jokowi*")</f>
        <v>0</v>
      </c>
      <c r="N1163">
        <f>COUNTIF(E1163, "*perempuan*")</f>
        <v>0</v>
      </c>
      <c r="O1163" t="e">
        <f>FIND("HAM", E1163)</f>
        <v>#VALUE!</v>
      </c>
      <c r="P1163" t="e">
        <f>SEARCH("millennial", E1163)</f>
        <v>#VALUE!</v>
      </c>
      <c r="Q1163" t="e">
        <f>SEARCH("lingkungan", E1163)</f>
        <v>#VALUE!</v>
      </c>
      <c r="R1163" t="e">
        <f>SEARCH("asasi", E1163)</f>
        <v>#VALUE!</v>
      </c>
      <c r="S1163" t="e">
        <f t="shared" si="28"/>
        <v>#VALUE!</v>
      </c>
      <c r="T1163">
        <f>COUNTIF(E1163, "*212*")</f>
        <v>0</v>
      </c>
    </row>
    <row r="1164" spans="1:20" ht="43.2" hidden="1" x14ac:dyDescent="0.3">
      <c r="A1164" s="2" t="s">
        <v>3485</v>
      </c>
      <c r="B1164" s="2" t="s">
        <v>3276</v>
      </c>
      <c r="C1164" s="2" t="s">
        <v>3752</v>
      </c>
      <c r="D1164" s="2" t="s">
        <v>4843</v>
      </c>
      <c r="E1164" s="1" t="s">
        <v>1643</v>
      </c>
      <c r="F1164" s="1">
        <f>COUNTIF(E1164, "*#*")</f>
        <v>0</v>
      </c>
      <c r="G1164" s="1" t="e">
        <f>FIND("#", E1164)</f>
        <v>#VALUE!</v>
      </c>
      <c r="I1164" s="1">
        <f>COUNTIF(E1164, "*RT*")</f>
        <v>0</v>
      </c>
      <c r="K1164">
        <v>34</v>
      </c>
      <c r="L1164">
        <v>14</v>
      </c>
      <c r="M1164">
        <f>COUNTIF(E1164, "*Jokowi*")</f>
        <v>0</v>
      </c>
      <c r="N1164">
        <f>COUNTIF(E1164, "*perempuan*")</f>
        <v>0</v>
      </c>
      <c r="O1164" t="e">
        <f>FIND("HAM", E1164)</f>
        <v>#VALUE!</v>
      </c>
      <c r="P1164" t="e">
        <f>SEARCH("millennial", E1164)</f>
        <v>#VALUE!</v>
      </c>
      <c r="Q1164" t="e">
        <f>SEARCH("lingkungan", E1164)</f>
        <v>#VALUE!</v>
      </c>
      <c r="R1164" t="e">
        <f>SEARCH("asasi", E1164)</f>
        <v>#VALUE!</v>
      </c>
      <c r="S1164" t="e">
        <f t="shared" si="28"/>
        <v>#VALUE!</v>
      </c>
      <c r="T1164">
        <f>COUNTIF(E1164, "*212*")</f>
        <v>0</v>
      </c>
    </row>
    <row r="1165" spans="1:20" ht="43.2" hidden="1" x14ac:dyDescent="0.3">
      <c r="A1165" s="2" t="s">
        <v>3485</v>
      </c>
      <c r="B1165" s="2" t="s">
        <v>3276</v>
      </c>
      <c r="C1165" s="2" t="s">
        <v>3752</v>
      </c>
      <c r="D1165" s="2" t="s">
        <v>4844</v>
      </c>
      <c r="E1165" s="1" t="s">
        <v>1644</v>
      </c>
      <c r="F1165" s="1">
        <f>COUNTIF(E1165, "*#*")</f>
        <v>0</v>
      </c>
      <c r="G1165" s="1" t="e">
        <f>FIND("#", E1165)</f>
        <v>#VALUE!</v>
      </c>
      <c r="I1165" s="1">
        <f>COUNTIF(E1165, "*RT*")</f>
        <v>1</v>
      </c>
      <c r="J1165" s="1" t="e">
        <f>FIND("RT",E1165)</f>
        <v>#VALUE!</v>
      </c>
      <c r="K1165">
        <v>34</v>
      </c>
      <c r="L1165">
        <v>14</v>
      </c>
      <c r="M1165">
        <f>COUNTIF(E1165, "*Jokowi*")</f>
        <v>0</v>
      </c>
      <c r="N1165">
        <f>COUNTIF(E1165, "*perempuan*")</f>
        <v>0</v>
      </c>
      <c r="O1165" t="e">
        <f>FIND("HAM", E1165)</f>
        <v>#VALUE!</v>
      </c>
      <c r="P1165" t="e">
        <f>SEARCH("millennial", E1165)</f>
        <v>#VALUE!</v>
      </c>
      <c r="Q1165" t="e">
        <f>SEARCH("lingkungan", E1165)</f>
        <v>#VALUE!</v>
      </c>
      <c r="R1165" t="e">
        <f>SEARCH("asasi", E1165)</f>
        <v>#VALUE!</v>
      </c>
      <c r="S1165" t="e">
        <f t="shared" si="28"/>
        <v>#VALUE!</v>
      </c>
      <c r="T1165">
        <f>COUNTIF(E1165, "*212*")</f>
        <v>0</v>
      </c>
    </row>
    <row r="1166" spans="1:20" ht="57.6" hidden="1" x14ac:dyDescent="0.3">
      <c r="A1166" s="2" t="s">
        <v>3391</v>
      </c>
      <c r="B1166" s="2" t="s">
        <v>3485</v>
      </c>
      <c r="C1166" s="2" t="s">
        <v>3752</v>
      </c>
      <c r="D1166" s="2" t="s">
        <v>5113</v>
      </c>
      <c r="E1166" s="1" t="s">
        <v>1931</v>
      </c>
      <c r="F1166" s="1">
        <f>COUNTIF(E1166, "*#*")</f>
        <v>0</v>
      </c>
      <c r="G1166" s="1" t="e">
        <f>FIND("#", E1166)</f>
        <v>#VALUE!</v>
      </c>
      <c r="I1166" s="1">
        <f>COUNTIF(E1166, "*RT*")</f>
        <v>0</v>
      </c>
      <c r="K1166">
        <v>34</v>
      </c>
      <c r="L1166">
        <v>15</v>
      </c>
      <c r="M1166">
        <f>COUNTIF(E1166, "*Jokowi*")</f>
        <v>0</v>
      </c>
      <c r="N1166">
        <f>COUNTIF(E1166, "*perempuan*")</f>
        <v>0</v>
      </c>
      <c r="O1166" t="e">
        <f>FIND("HAM", E1166)</f>
        <v>#VALUE!</v>
      </c>
      <c r="P1166" t="e">
        <f>SEARCH("millennial", E1166)</f>
        <v>#VALUE!</v>
      </c>
      <c r="Q1166" t="e">
        <f>SEARCH("lingkungan", E1166)</f>
        <v>#VALUE!</v>
      </c>
      <c r="R1166" t="e">
        <f>SEARCH("asasi", E1166)</f>
        <v>#VALUE!</v>
      </c>
      <c r="S1166" t="e">
        <f t="shared" si="28"/>
        <v>#VALUE!</v>
      </c>
      <c r="T1166">
        <f>COUNTIF(E1166, "*212*")</f>
        <v>0</v>
      </c>
    </row>
    <row r="1167" spans="1:20" ht="43.2" hidden="1" x14ac:dyDescent="0.3">
      <c r="A1167" s="2" t="s">
        <v>3361</v>
      </c>
      <c r="B1167" s="2" t="s">
        <v>3193</v>
      </c>
      <c r="C1167" s="2" t="s">
        <v>5415</v>
      </c>
      <c r="D1167" s="2" t="s">
        <v>5538</v>
      </c>
      <c r="E1167" s="1" t="s">
        <v>2393</v>
      </c>
      <c r="F1167" s="1">
        <f>COUNTIF(E1167, "*#*")</f>
        <v>0</v>
      </c>
      <c r="G1167" s="1" t="e">
        <f>FIND("#", E1167)</f>
        <v>#VALUE!</v>
      </c>
      <c r="I1167" s="1">
        <f>COUNTIF(E1167, "*RT*")</f>
        <v>0</v>
      </c>
      <c r="K1167">
        <v>34</v>
      </c>
      <c r="L1167">
        <v>7</v>
      </c>
      <c r="M1167">
        <f>COUNTIF(E1167, "*Jokowi*")</f>
        <v>0</v>
      </c>
      <c r="N1167">
        <f>COUNTIF(E1167, "*perempuan*")</f>
        <v>0</v>
      </c>
      <c r="O1167" t="e">
        <f>FIND("HAM", E1167)</f>
        <v>#VALUE!</v>
      </c>
      <c r="P1167" t="e">
        <f>SEARCH("millennial", E1167)</f>
        <v>#VALUE!</v>
      </c>
      <c r="Q1167" t="e">
        <f>SEARCH("lingkungan", E1167)</f>
        <v>#VALUE!</v>
      </c>
      <c r="R1167" t="e">
        <f>SEARCH("asasi", E1167)</f>
        <v>#VALUE!</v>
      </c>
      <c r="S1167" t="e">
        <f t="shared" si="28"/>
        <v>#VALUE!</v>
      </c>
      <c r="T1167">
        <f>COUNTIF(E1167, "*212*")</f>
        <v>0</v>
      </c>
    </row>
    <row r="1168" spans="1:20" ht="43.2" hidden="1" x14ac:dyDescent="0.3">
      <c r="A1168" s="2" t="s">
        <v>3221</v>
      </c>
      <c r="B1168" s="2" t="s">
        <v>3247</v>
      </c>
      <c r="C1168" s="2" t="s">
        <v>5415</v>
      </c>
      <c r="D1168" s="2" t="s">
        <v>3315</v>
      </c>
      <c r="E1168" s="1" t="s">
        <v>2994</v>
      </c>
      <c r="F1168" s="1">
        <f>COUNTIF(E1168, "*#*")</f>
        <v>0</v>
      </c>
      <c r="G1168" s="1" t="e">
        <f>FIND("#", E1168)</f>
        <v>#VALUE!</v>
      </c>
      <c r="I1168" s="1">
        <f>COUNTIF(E1168, "*RT*")</f>
        <v>0</v>
      </c>
      <c r="K1168">
        <v>34</v>
      </c>
      <c r="L1168">
        <v>4</v>
      </c>
      <c r="M1168">
        <f>COUNTIF(E1168, "*Jokowi*")</f>
        <v>0</v>
      </c>
      <c r="N1168">
        <f>COUNTIF(E1168, "*perempuan*")</f>
        <v>0</v>
      </c>
      <c r="O1168" t="e">
        <f>FIND("HAM", E1168)</f>
        <v>#VALUE!</v>
      </c>
      <c r="P1168" t="e">
        <f>SEARCH("millennial", E1168)</f>
        <v>#VALUE!</v>
      </c>
      <c r="Q1168" t="e">
        <f>SEARCH("lingkungan", E1168)</f>
        <v>#VALUE!</v>
      </c>
      <c r="R1168" t="e">
        <f>SEARCH("asasi", E1168)</f>
        <v>#VALUE!</v>
      </c>
      <c r="S1168" t="e">
        <f t="shared" si="28"/>
        <v>#VALUE!</v>
      </c>
      <c r="T1168">
        <f>COUNTIF(E1168, "*212*")</f>
        <v>0</v>
      </c>
    </row>
    <row r="1169" spans="1:20" ht="43.2" hidden="1" x14ac:dyDescent="0.3">
      <c r="A1169" s="2" t="s">
        <v>3588</v>
      </c>
      <c r="B1169" s="2" t="s">
        <v>3252</v>
      </c>
      <c r="C1169" s="2" t="s">
        <v>5415</v>
      </c>
      <c r="D1169" s="2" t="s">
        <v>6234</v>
      </c>
      <c r="E1169" s="1" t="s">
        <v>3164</v>
      </c>
      <c r="F1169" s="1">
        <f>COUNTIF(E1169, "*#*")</f>
        <v>0</v>
      </c>
      <c r="G1169" s="1" t="e">
        <f>FIND("#", E1169)</f>
        <v>#VALUE!</v>
      </c>
      <c r="I1169" s="1">
        <f>COUNTIF(E1169, "*RT*")</f>
        <v>0</v>
      </c>
      <c r="K1169">
        <v>34</v>
      </c>
      <c r="L1169">
        <v>2</v>
      </c>
      <c r="M1169">
        <f>COUNTIF(E1169, "*Jokowi*")</f>
        <v>0</v>
      </c>
      <c r="N1169">
        <f>COUNTIF(E1169, "*perempuan*")</f>
        <v>0</v>
      </c>
      <c r="O1169" t="e">
        <f>FIND("HAM", E1169)</f>
        <v>#VALUE!</v>
      </c>
      <c r="P1169" t="e">
        <f>SEARCH("millennial", E1169)</f>
        <v>#VALUE!</v>
      </c>
      <c r="Q1169" t="e">
        <f>SEARCH("lingkungan", E1169)</f>
        <v>#VALUE!</v>
      </c>
      <c r="R1169" t="e">
        <f>SEARCH("asasi", E1169)</f>
        <v>#VALUE!</v>
      </c>
      <c r="S1169" t="e">
        <f t="shared" si="28"/>
        <v>#VALUE!</v>
      </c>
      <c r="T1169">
        <f>COUNTIF(E1169, "*212*")</f>
        <v>0</v>
      </c>
    </row>
    <row r="1170" spans="1:20" ht="100.8" hidden="1" x14ac:dyDescent="0.3">
      <c r="A1170" s="2" t="s">
        <v>3254</v>
      </c>
      <c r="B1170" s="2" t="s">
        <v>3193</v>
      </c>
      <c r="C1170" s="2" t="s">
        <v>3194</v>
      </c>
      <c r="D1170" s="2" t="s">
        <v>3255</v>
      </c>
      <c r="E1170" s="1" t="s">
        <v>53</v>
      </c>
      <c r="F1170" s="1">
        <f>COUNTIF(E1170, "*#*")</f>
        <v>0</v>
      </c>
      <c r="G1170" s="1" t="e">
        <f>FIND("#", E1170)</f>
        <v>#VALUE!</v>
      </c>
      <c r="I1170" s="1">
        <f>COUNTIF(E1170, "*RT*")</f>
        <v>1</v>
      </c>
      <c r="J1170" s="1" t="e">
        <f>FIND("RT",E1170)</f>
        <v>#VALUE!</v>
      </c>
      <c r="K1170">
        <v>26</v>
      </c>
      <c r="L1170">
        <v>163</v>
      </c>
      <c r="M1170">
        <f>COUNTIF(E1170, "*Jokowi*")</f>
        <v>0</v>
      </c>
      <c r="N1170">
        <f>COUNTIF(E1170, "*perempuan*")</f>
        <v>0</v>
      </c>
      <c r="O1170" t="e">
        <f>FIND("HAM", E1170)</f>
        <v>#VALUE!</v>
      </c>
      <c r="P1170" t="e">
        <f>SEARCH("millennial", E1170)</f>
        <v>#VALUE!</v>
      </c>
      <c r="Q1170" t="e">
        <f>SEARCH("lingkungan", E1170)</f>
        <v>#VALUE!</v>
      </c>
      <c r="R1170" t="e">
        <f>SEARCH("asasi", E1170)</f>
        <v>#VALUE!</v>
      </c>
      <c r="S1170" t="e">
        <f t="shared" si="28"/>
        <v>#VALUE!</v>
      </c>
      <c r="T1170">
        <f>COUNTIF(E1170, "*212*")</f>
        <v>0</v>
      </c>
    </row>
    <row r="1171" spans="1:20" ht="43.2" hidden="1" x14ac:dyDescent="0.3">
      <c r="A1171" s="2" t="s">
        <v>3257</v>
      </c>
      <c r="B1171" s="2" t="s">
        <v>3254</v>
      </c>
      <c r="C1171" s="2" t="s">
        <v>3589</v>
      </c>
      <c r="D1171" s="2" t="s">
        <v>3645</v>
      </c>
      <c r="E1171" s="1" t="s">
        <v>422</v>
      </c>
      <c r="F1171" s="1">
        <f>COUNTIF(E1171, "*#*")</f>
        <v>0</v>
      </c>
      <c r="G1171" s="1" t="e">
        <f>FIND("#", E1171)</f>
        <v>#VALUE!</v>
      </c>
      <c r="I1171" s="1">
        <f>COUNTIF(E1171, "*RT*")</f>
        <v>0</v>
      </c>
      <c r="K1171">
        <v>33</v>
      </c>
      <c r="L1171">
        <v>105</v>
      </c>
      <c r="M1171">
        <f>COUNTIF(E1171, "*Jokowi*")</f>
        <v>0</v>
      </c>
      <c r="N1171">
        <f>COUNTIF(E1171, "*perempuan*")</f>
        <v>0</v>
      </c>
      <c r="O1171" t="e">
        <f>FIND("HAM", E1171)</f>
        <v>#VALUE!</v>
      </c>
      <c r="P1171" t="e">
        <f>SEARCH("millennial", E1171)</f>
        <v>#VALUE!</v>
      </c>
      <c r="Q1171" t="e">
        <f>SEARCH("lingkungan", E1171)</f>
        <v>#VALUE!</v>
      </c>
      <c r="R1171" t="e">
        <f>SEARCH("asasi", E1171)</f>
        <v>#VALUE!</v>
      </c>
      <c r="S1171" t="e">
        <f t="shared" si="28"/>
        <v>#VALUE!</v>
      </c>
      <c r="T1171">
        <f>COUNTIF(E1171, "*212*")</f>
        <v>0</v>
      </c>
    </row>
    <row r="1172" spans="1:20" hidden="1" x14ac:dyDescent="0.3">
      <c r="A1172" s="2" t="s">
        <v>3257</v>
      </c>
      <c r="B1172" s="2" t="s">
        <v>3276</v>
      </c>
      <c r="C1172" s="2" t="s">
        <v>3687</v>
      </c>
      <c r="D1172" s="2" t="s">
        <v>3738</v>
      </c>
      <c r="E1172" s="1" t="s">
        <v>514</v>
      </c>
      <c r="F1172" s="1">
        <f>COUNTIF(E1172, "*#*")</f>
        <v>0</v>
      </c>
      <c r="G1172" s="1" t="e">
        <f>FIND("#", E1172)</f>
        <v>#VALUE!</v>
      </c>
      <c r="I1172" s="1">
        <f>COUNTIF(E1172, "*RT*")</f>
        <v>0</v>
      </c>
      <c r="K1172">
        <v>33</v>
      </c>
      <c r="L1172">
        <v>117</v>
      </c>
      <c r="M1172">
        <f>COUNTIF(E1172, "*Jokowi*")</f>
        <v>0</v>
      </c>
      <c r="N1172">
        <f>COUNTIF(E1172, "*perempuan*")</f>
        <v>0</v>
      </c>
      <c r="O1172" t="e">
        <f>FIND("HAM", E1172)</f>
        <v>#VALUE!</v>
      </c>
      <c r="P1172" t="e">
        <f>SEARCH("millennial", E1172)</f>
        <v>#VALUE!</v>
      </c>
      <c r="Q1172" t="e">
        <f>SEARCH("lingkungan", E1172)</f>
        <v>#VALUE!</v>
      </c>
      <c r="R1172" t="e">
        <f>SEARCH("asasi", E1172)</f>
        <v>#VALUE!</v>
      </c>
      <c r="S1172" t="e">
        <f t="shared" si="28"/>
        <v>#VALUE!</v>
      </c>
      <c r="T1172">
        <f>COUNTIF(E1172, "*212*")</f>
        <v>0</v>
      </c>
    </row>
    <row r="1173" spans="1:20" ht="28.8" hidden="1" x14ac:dyDescent="0.3">
      <c r="A1173" s="2" t="s">
        <v>3588</v>
      </c>
      <c r="B1173" s="2" t="s">
        <v>3257</v>
      </c>
      <c r="C1173" s="2" t="s">
        <v>3752</v>
      </c>
      <c r="D1173" s="2" t="s">
        <v>4047</v>
      </c>
      <c r="E1173" s="1" t="s">
        <v>826</v>
      </c>
      <c r="F1173" s="1">
        <f>COUNTIF(E1173, "*#*")</f>
        <v>0</v>
      </c>
      <c r="G1173" s="1" t="e">
        <f>FIND("#", E1173)</f>
        <v>#VALUE!</v>
      </c>
      <c r="I1173" s="1">
        <f>COUNTIF(E1173, "*RT*")</f>
        <v>1</v>
      </c>
      <c r="J1173" s="1" t="e">
        <f>FIND("RT",E1173)</f>
        <v>#VALUE!</v>
      </c>
      <c r="K1173">
        <v>33</v>
      </c>
      <c r="L1173">
        <v>34</v>
      </c>
      <c r="M1173">
        <f>COUNTIF(E1173, "*Jokowi*")</f>
        <v>0</v>
      </c>
      <c r="N1173">
        <f>COUNTIF(E1173, "*perempuan*")</f>
        <v>0</v>
      </c>
      <c r="O1173" t="e">
        <f>FIND("HAM", E1173)</f>
        <v>#VALUE!</v>
      </c>
      <c r="P1173" t="e">
        <f>SEARCH("millennial", E1173)</f>
        <v>#VALUE!</v>
      </c>
      <c r="Q1173" t="e">
        <f>SEARCH("lingkungan", E1173)</f>
        <v>#VALUE!</v>
      </c>
      <c r="R1173" t="e">
        <f>SEARCH("asasi", E1173)</f>
        <v>#VALUE!</v>
      </c>
      <c r="S1173" t="e">
        <f t="shared" si="28"/>
        <v>#VALUE!</v>
      </c>
      <c r="T1173">
        <f>COUNTIF(E1173, "*212*")</f>
        <v>0</v>
      </c>
    </row>
    <row r="1174" spans="1:20" ht="43.2" hidden="1" x14ac:dyDescent="0.3">
      <c r="A1174" s="2" t="s">
        <v>3265</v>
      </c>
      <c r="B1174" s="2" t="s">
        <v>3263</v>
      </c>
      <c r="C1174" s="2" t="s">
        <v>3752</v>
      </c>
      <c r="D1174" s="2" t="s">
        <v>4287</v>
      </c>
      <c r="E1174" s="1" t="s">
        <v>1069</v>
      </c>
      <c r="F1174" s="1">
        <f>COUNTIF(E1174, "*#*")</f>
        <v>0</v>
      </c>
      <c r="G1174" s="1" t="e">
        <f>FIND("#", E1174)</f>
        <v>#VALUE!</v>
      </c>
      <c r="I1174" s="1">
        <f>COUNTIF(E1174, "*RT*")</f>
        <v>0</v>
      </c>
      <c r="K1174">
        <v>33</v>
      </c>
      <c r="L1174">
        <v>21</v>
      </c>
      <c r="M1174">
        <f>COUNTIF(E1174, "*Jokowi*")</f>
        <v>0</v>
      </c>
      <c r="N1174">
        <f>COUNTIF(E1174, "*perempuan*")</f>
        <v>0</v>
      </c>
      <c r="O1174" t="e">
        <f>FIND("HAM", E1174)</f>
        <v>#VALUE!</v>
      </c>
      <c r="P1174" t="e">
        <f>SEARCH("millennial", E1174)</f>
        <v>#VALUE!</v>
      </c>
      <c r="Q1174" t="e">
        <f>SEARCH("lingkungan", E1174)</f>
        <v>#VALUE!</v>
      </c>
      <c r="R1174" t="e">
        <f>SEARCH("asasi", E1174)</f>
        <v>#VALUE!</v>
      </c>
      <c r="S1174" t="e">
        <f t="shared" si="28"/>
        <v>#VALUE!</v>
      </c>
      <c r="T1174">
        <f>COUNTIF(E1174, "*212*")</f>
        <v>0</v>
      </c>
    </row>
    <row r="1175" spans="1:20" ht="43.2" hidden="1" x14ac:dyDescent="0.3">
      <c r="A1175" s="2" t="s">
        <v>3290</v>
      </c>
      <c r="B1175" s="2" t="s">
        <v>3265</v>
      </c>
      <c r="C1175" s="2" t="s">
        <v>3752</v>
      </c>
      <c r="D1175" s="2" t="s">
        <v>4339</v>
      </c>
      <c r="E1175" s="1" t="s">
        <v>1124</v>
      </c>
      <c r="F1175" s="1">
        <f>COUNTIF(E1175, "*#*")</f>
        <v>0</v>
      </c>
      <c r="G1175" s="1" t="e">
        <f>FIND("#", E1175)</f>
        <v>#VALUE!</v>
      </c>
      <c r="I1175" s="1">
        <f>COUNTIF(E1175, "*RT*")</f>
        <v>0</v>
      </c>
      <c r="K1175">
        <v>33</v>
      </c>
      <c r="L1175">
        <v>10</v>
      </c>
      <c r="M1175">
        <f>COUNTIF(E1175, "*Jokowi*")</f>
        <v>0</v>
      </c>
      <c r="N1175">
        <f>COUNTIF(E1175, "*perempuan*")</f>
        <v>0</v>
      </c>
      <c r="O1175" t="e">
        <f>FIND("HAM", E1175)</f>
        <v>#VALUE!</v>
      </c>
      <c r="P1175" t="e">
        <f>SEARCH("millennial", E1175)</f>
        <v>#VALUE!</v>
      </c>
      <c r="Q1175" t="e">
        <f>SEARCH("lingkungan", E1175)</f>
        <v>#VALUE!</v>
      </c>
      <c r="R1175" t="e">
        <f>SEARCH("asasi", E1175)</f>
        <v>#VALUE!</v>
      </c>
      <c r="S1175" t="e">
        <f t="shared" si="28"/>
        <v>#VALUE!</v>
      </c>
      <c r="T1175">
        <f>COUNTIF(E1175, "*212*")</f>
        <v>0</v>
      </c>
    </row>
    <row r="1176" spans="1:20" ht="43.2" hidden="1" x14ac:dyDescent="0.3">
      <c r="A1176" s="2" t="s">
        <v>3298</v>
      </c>
      <c r="B1176" s="2" t="s">
        <v>3265</v>
      </c>
      <c r="C1176" s="2" t="s">
        <v>3752</v>
      </c>
      <c r="D1176" s="2" t="s">
        <v>4355</v>
      </c>
      <c r="E1176" s="1" t="s">
        <v>1140</v>
      </c>
      <c r="F1176" s="1">
        <f>COUNTIF(E1176, "*#*")</f>
        <v>0</v>
      </c>
      <c r="G1176" s="1" t="e">
        <f>FIND("#", E1176)</f>
        <v>#VALUE!</v>
      </c>
      <c r="I1176" s="1">
        <f>COUNTIF(E1176, "*RT*")</f>
        <v>1</v>
      </c>
      <c r="J1176" s="1" t="e">
        <f>FIND("RT",E1176)</f>
        <v>#VALUE!</v>
      </c>
      <c r="K1176">
        <v>33</v>
      </c>
      <c r="L1176">
        <v>19</v>
      </c>
      <c r="M1176">
        <f>COUNTIF(E1176, "*Jokowi*")</f>
        <v>0</v>
      </c>
      <c r="N1176">
        <f>COUNTIF(E1176, "*perempuan*")</f>
        <v>0</v>
      </c>
      <c r="O1176" t="e">
        <f>FIND("HAM", E1176)</f>
        <v>#VALUE!</v>
      </c>
      <c r="P1176" t="e">
        <f>SEARCH("millennial", E1176)</f>
        <v>#VALUE!</v>
      </c>
      <c r="Q1176" t="e">
        <f>SEARCH("lingkungan", E1176)</f>
        <v>#VALUE!</v>
      </c>
      <c r="R1176" t="e">
        <f>SEARCH("asasi", E1176)</f>
        <v>#VALUE!</v>
      </c>
      <c r="S1176">
        <f t="shared" si="28"/>
        <v>90</v>
      </c>
      <c r="T1176">
        <f>COUNTIF(E1176, "*212*")</f>
        <v>0</v>
      </c>
    </row>
    <row r="1177" spans="1:20" ht="43.2" hidden="1" x14ac:dyDescent="0.3">
      <c r="A1177" s="2" t="s">
        <v>3221</v>
      </c>
      <c r="B1177" s="2" t="s">
        <v>3265</v>
      </c>
      <c r="C1177" s="2" t="s">
        <v>3752</v>
      </c>
      <c r="D1177" s="2" t="s">
        <v>4382</v>
      </c>
      <c r="E1177" s="1" t="s">
        <v>1167</v>
      </c>
      <c r="F1177" s="1">
        <f>COUNTIF(E1177, "*#*")</f>
        <v>0</v>
      </c>
      <c r="G1177" s="1" t="e">
        <f>FIND("#", E1177)</f>
        <v>#VALUE!</v>
      </c>
      <c r="I1177" s="1">
        <f>COUNTIF(E1177, "*RT*")</f>
        <v>0</v>
      </c>
      <c r="K1177">
        <v>33</v>
      </c>
      <c r="L1177">
        <v>13</v>
      </c>
      <c r="M1177">
        <f>COUNTIF(E1177, "*Jokowi*")</f>
        <v>0</v>
      </c>
      <c r="N1177">
        <f>COUNTIF(E1177, "*perempuan*")</f>
        <v>0</v>
      </c>
      <c r="O1177" t="e">
        <f>FIND("HAM", E1177)</f>
        <v>#VALUE!</v>
      </c>
      <c r="P1177" t="e">
        <f>SEARCH("millennial", E1177)</f>
        <v>#VALUE!</v>
      </c>
      <c r="Q1177" t="e">
        <f>SEARCH("lingkungan", E1177)</f>
        <v>#VALUE!</v>
      </c>
      <c r="R1177" t="e">
        <f>SEARCH("asasi", E1177)</f>
        <v>#VALUE!</v>
      </c>
      <c r="S1177" t="e">
        <f t="shared" si="28"/>
        <v>#VALUE!</v>
      </c>
      <c r="T1177">
        <f>COUNTIF(E1177, "*212*")</f>
        <v>0</v>
      </c>
    </row>
    <row r="1178" spans="1:20" ht="57.6" hidden="1" x14ac:dyDescent="0.3">
      <c r="A1178" s="2" t="s">
        <v>3227</v>
      </c>
      <c r="B1178" s="2" t="s">
        <v>3265</v>
      </c>
      <c r="C1178" s="2" t="s">
        <v>3752</v>
      </c>
      <c r="D1178" s="2" t="s">
        <v>4431</v>
      </c>
      <c r="E1178" s="1" t="s">
        <v>1218</v>
      </c>
      <c r="F1178" s="1">
        <f>COUNTIF(E1178, "*#*")</f>
        <v>0</v>
      </c>
      <c r="G1178" s="1" t="e">
        <f>FIND("#", E1178)</f>
        <v>#VALUE!</v>
      </c>
      <c r="I1178" s="1">
        <f>COUNTIF(E1178, "*RT*")</f>
        <v>0</v>
      </c>
      <c r="K1178">
        <v>33</v>
      </c>
      <c r="L1178">
        <v>22</v>
      </c>
      <c r="M1178">
        <f>COUNTIF(E1178, "*Jokowi*")</f>
        <v>0</v>
      </c>
      <c r="N1178">
        <f>COUNTIF(E1178, "*perempuan*")</f>
        <v>0</v>
      </c>
      <c r="O1178" t="e">
        <f>FIND("HAM", E1178)</f>
        <v>#VALUE!</v>
      </c>
      <c r="P1178" t="e">
        <f>SEARCH("millennial", E1178)</f>
        <v>#VALUE!</v>
      </c>
      <c r="Q1178" t="e">
        <f>SEARCH("lingkungan", E1178)</f>
        <v>#VALUE!</v>
      </c>
      <c r="R1178" t="e">
        <f>SEARCH("asasi", E1178)</f>
        <v>#VALUE!</v>
      </c>
      <c r="S1178" t="e">
        <f t="shared" si="28"/>
        <v>#VALUE!</v>
      </c>
      <c r="T1178">
        <f>COUNTIF(E1178, "*212*")</f>
        <v>0</v>
      </c>
    </row>
    <row r="1179" spans="1:20" ht="43.2" hidden="1" x14ac:dyDescent="0.3">
      <c r="A1179" s="2" t="s">
        <v>3333</v>
      </c>
      <c r="B1179" s="2" t="s">
        <v>3265</v>
      </c>
      <c r="C1179" s="2" t="s">
        <v>3752</v>
      </c>
      <c r="D1179" s="2" t="s">
        <v>4493</v>
      </c>
      <c r="E1179" s="1" t="s">
        <v>1284</v>
      </c>
      <c r="F1179" s="1">
        <f>COUNTIF(E1179, "*#*")</f>
        <v>0</v>
      </c>
      <c r="G1179" s="1" t="e">
        <f>FIND("#", E1179)</f>
        <v>#VALUE!</v>
      </c>
      <c r="I1179" s="1">
        <f>COUNTIF(E1179, "*RT*")</f>
        <v>0</v>
      </c>
      <c r="K1179">
        <v>33</v>
      </c>
      <c r="L1179">
        <v>14</v>
      </c>
      <c r="M1179">
        <f>COUNTIF(E1179, "*Jokowi*")</f>
        <v>0</v>
      </c>
      <c r="N1179">
        <f>COUNTIF(E1179, "*perempuan*")</f>
        <v>0</v>
      </c>
      <c r="O1179" t="e">
        <f>FIND("HAM", E1179)</f>
        <v>#VALUE!</v>
      </c>
      <c r="P1179" t="e">
        <f>SEARCH("millennial", E1179)</f>
        <v>#VALUE!</v>
      </c>
      <c r="Q1179" t="e">
        <f>SEARCH("lingkungan", E1179)</f>
        <v>#VALUE!</v>
      </c>
      <c r="R1179" t="e">
        <f>SEARCH("asasi", E1179)</f>
        <v>#VALUE!</v>
      </c>
      <c r="S1179">
        <f t="shared" si="28"/>
        <v>14</v>
      </c>
      <c r="T1179">
        <f>COUNTIF(E1179, "*212*")</f>
        <v>0</v>
      </c>
    </row>
    <row r="1180" spans="1:20" ht="43.2" hidden="1" x14ac:dyDescent="0.3">
      <c r="A1180" s="2" t="s">
        <v>3325</v>
      </c>
      <c r="B1180" s="2" t="s">
        <v>3276</v>
      </c>
      <c r="C1180" s="2" t="s">
        <v>3752</v>
      </c>
      <c r="D1180" s="2" t="s">
        <v>4660</v>
      </c>
      <c r="E1180" s="1" t="s">
        <v>1455</v>
      </c>
      <c r="F1180" s="1">
        <f>COUNTIF(E1180, "*#*")</f>
        <v>0</v>
      </c>
      <c r="G1180" s="1" t="e">
        <f>FIND("#", E1180)</f>
        <v>#VALUE!</v>
      </c>
      <c r="I1180" s="1">
        <f>COUNTIF(E1180, "*RT*")</f>
        <v>0</v>
      </c>
      <c r="K1180">
        <v>33</v>
      </c>
      <c r="L1180">
        <v>26</v>
      </c>
      <c r="M1180">
        <f>COUNTIF(E1180, "*Jokowi*")</f>
        <v>0</v>
      </c>
      <c r="N1180">
        <f>COUNTIF(E1180, "*perempuan*")</f>
        <v>0</v>
      </c>
      <c r="O1180" t="e">
        <f>FIND("HAM", E1180)</f>
        <v>#VALUE!</v>
      </c>
      <c r="P1180" t="e">
        <f>SEARCH("millennial", E1180)</f>
        <v>#VALUE!</v>
      </c>
      <c r="Q1180" t="e">
        <f>SEARCH("lingkungan", E1180)</f>
        <v>#VALUE!</v>
      </c>
      <c r="R1180" t="e">
        <f>SEARCH("asasi", E1180)</f>
        <v>#VALUE!</v>
      </c>
      <c r="S1180" t="e">
        <f t="shared" si="28"/>
        <v>#VALUE!</v>
      </c>
      <c r="T1180">
        <f>COUNTIF(E1180, "*212*")</f>
        <v>0</v>
      </c>
    </row>
    <row r="1181" spans="1:20" ht="43.2" hidden="1" x14ac:dyDescent="0.3">
      <c r="A1181" s="2" t="s">
        <v>3333</v>
      </c>
      <c r="B1181" s="2" t="s">
        <v>3276</v>
      </c>
      <c r="C1181" s="2" t="s">
        <v>3752</v>
      </c>
      <c r="D1181" s="2" t="s">
        <v>4747</v>
      </c>
      <c r="E1181" s="1" t="s">
        <v>1545</v>
      </c>
      <c r="F1181" s="1">
        <f>COUNTIF(E1181, "*#*")</f>
        <v>0</v>
      </c>
      <c r="G1181" s="1" t="e">
        <f>FIND("#", E1181)</f>
        <v>#VALUE!</v>
      </c>
      <c r="I1181" s="1">
        <f>COUNTIF(E1181, "*RT*")</f>
        <v>0</v>
      </c>
      <c r="K1181">
        <v>33</v>
      </c>
      <c r="L1181">
        <v>11</v>
      </c>
      <c r="M1181">
        <f>COUNTIF(E1181, "*Jokowi*")</f>
        <v>0</v>
      </c>
      <c r="N1181">
        <f>COUNTIF(E1181, "*perempuan*")</f>
        <v>0</v>
      </c>
      <c r="O1181" t="e">
        <f>FIND("HAM", E1181)</f>
        <v>#VALUE!</v>
      </c>
      <c r="P1181" t="e">
        <f>SEARCH("millennial", E1181)</f>
        <v>#VALUE!</v>
      </c>
      <c r="Q1181" t="e">
        <f>SEARCH("lingkungan", E1181)</f>
        <v>#VALUE!</v>
      </c>
      <c r="R1181" t="e">
        <f>SEARCH("asasi", E1181)</f>
        <v>#VALUE!</v>
      </c>
      <c r="S1181" t="e">
        <f t="shared" si="28"/>
        <v>#VALUE!</v>
      </c>
      <c r="T1181">
        <f>COUNTIF(E1181, "*212*")</f>
        <v>0</v>
      </c>
    </row>
    <row r="1182" spans="1:20" ht="57.6" hidden="1" x14ac:dyDescent="0.3">
      <c r="A1182" s="2" t="s">
        <v>3485</v>
      </c>
      <c r="B1182" s="2" t="s">
        <v>3276</v>
      </c>
      <c r="C1182" s="2" t="s">
        <v>3752</v>
      </c>
      <c r="D1182" s="2" t="s">
        <v>4847</v>
      </c>
      <c r="E1182" s="1" t="s">
        <v>1647</v>
      </c>
      <c r="F1182" s="1">
        <f>COUNTIF(E1182, "*#*")</f>
        <v>0</v>
      </c>
      <c r="G1182" s="1" t="e">
        <f>FIND("#", E1182)</f>
        <v>#VALUE!</v>
      </c>
      <c r="I1182" s="1">
        <f>COUNTIF(E1182, "*RT*")</f>
        <v>1</v>
      </c>
      <c r="J1182" s="1" t="e">
        <f>FIND("RT",E1182)</f>
        <v>#VALUE!</v>
      </c>
      <c r="K1182">
        <v>33</v>
      </c>
      <c r="L1182">
        <v>13</v>
      </c>
      <c r="M1182">
        <f>COUNTIF(E1182, "*Jokowi*")</f>
        <v>0</v>
      </c>
      <c r="N1182">
        <f>COUNTIF(E1182, "*perempuan*")</f>
        <v>0</v>
      </c>
      <c r="O1182" t="e">
        <f>FIND("HAM", E1182)</f>
        <v>#VALUE!</v>
      </c>
      <c r="P1182" t="e">
        <f>SEARCH("millennial", E1182)</f>
        <v>#VALUE!</v>
      </c>
      <c r="Q1182" t="e">
        <f>SEARCH("lingkungan", E1182)</f>
        <v>#VALUE!</v>
      </c>
      <c r="R1182" t="e">
        <f>SEARCH("asasi", E1182)</f>
        <v>#VALUE!</v>
      </c>
      <c r="S1182" t="e">
        <f t="shared" si="28"/>
        <v>#VALUE!</v>
      </c>
      <c r="T1182">
        <f>COUNTIF(E1182, "*212*")</f>
        <v>0</v>
      </c>
    </row>
    <row r="1183" spans="1:20" ht="43.2" hidden="1" x14ac:dyDescent="0.3">
      <c r="A1183" s="2" t="s">
        <v>3325</v>
      </c>
      <c r="B1183" s="2" t="s">
        <v>3485</v>
      </c>
      <c r="C1183" s="2" t="s">
        <v>3752</v>
      </c>
      <c r="D1183" s="2" t="s">
        <v>4981</v>
      </c>
      <c r="E1183" s="1" t="s">
        <v>1789</v>
      </c>
      <c r="F1183" s="1">
        <f>COUNTIF(E1183, "*#*")</f>
        <v>0</v>
      </c>
      <c r="G1183" s="1" t="e">
        <f>FIND("#", E1183)</f>
        <v>#VALUE!</v>
      </c>
      <c r="I1183" s="1">
        <f>COUNTIF(E1183, "*RT*")</f>
        <v>1</v>
      </c>
      <c r="J1183" s="1" t="e">
        <f>FIND("RT",E1183)</f>
        <v>#VALUE!</v>
      </c>
      <c r="K1183">
        <v>33</v>
      </c>
      <c r="L1183">
        <v>7</v>
      </c>
      <c r="M1183">
        <f>COUNTIF(E1183, "*Jokowi*")</f>
        <v>0</v>
      </c>
      <c r="N1183">
        <f>COUNTIF(E1183, "*perempuan*")</f>
        <v>0</v>
      </c>
      <c r="O1183" t="e">
        <f>FIND("HAM", E1183)</f>
        <v>#VALUE!</v>
      </c>
      <c r="P1183" t="e">
        <f>SEARCH("millennial", E1183)</f>
        <v>#VALUE!</v>
      </c>
      <c r="Q1183" t="e">
        <f>SEARCH("lingkungan", E1183)</f>
        <v>#VALUE!</v>
      </c>
      <c r="R1183" t="e">
        <f>SEARCH("asasi", E1183)</f>
        <v>#VALUE!</v>
      </c>
      <c r="S1183" t="e">
        <f t="shared" si="28"/>
        <v>#VALUE!</v>
      </c>
      <c r="T1183">
        <f>COUNTIF(E1183, "*212*")</f>
        <v>0</v>
      </c>
    </row>
    <row r="1184" spans="1:20" ht="43.2" hidden="1" x14ac:dyDescent="0.3">
      <c r="A1184" s="2" t="s">
        <v>3285</v>
      </c>
      <c r="B1184" s="2" t="s">
        <v>3485</v>
      </c>
      <c r="C1184" s="2" t="s">
        <v>3752</v>
      </c>
      <c r="D1184" s="2" t="s">
        <v>5290</v>
      </c>
      <c r="E1184" s="1" t="s">
        <v>2122</v>
      </c>
      <c r="F1184" s="1">
        <f>COUNTIF(E1184, "*#*")</f>
        <v>0</v>
      </c>
      <c r="G1184" s="1" t="e">
        <f>FIND("#", E1184)</f>
        <v>#VALUE!</v>
      </c>
      <c r="I1184" s="1">
        <f>COUNTIF(E1184, "*RT*")</f>
        <v>0</v>
      </c>
      <c r="K1184">
        <v>33</v>
      </c>
      <c r="L1184">
        <v>16</v>
      </c>
      <c r="M1184">
        <f>COUNTIF(E1184, "*Jokowi*")</f>
        <v>0</v>
      </c>
      <c r="N1184">
        <f>COUNTIF(E1184, "*perempuan*")</f>
        <v>0</v>
      </c>
      <c r="O1184" t="e">
        <f>FIND("HAM", E1184)</f>
        <v>#VALUE!</v>
      </c>
      <c r="P1184" t="e">
        <f>SEARCH("millennial", E1184)</f>
        <v>#VALUE!</v>
      </c>
      <c r="Q1184" t="e">
        <f>SEARCH("lingkungan", E1184)</f>
        <v>#VALUE!</v>
      </c>
      <c r="R1184" t="e">
        <f>SEARCH("asasi", E1184)</f>
        <v>#VALUE!</v>
      </c>
      <c r="S1184" t="e">
        <f t="shared" si="28"/>
        <v>#VALUE!</v>
      </c>
      <c r="T1184">
        <f>COUNTIF(E1184, "*212*")</f>
        <v>0</v>
      </c>
    </row>
    <row r="1185" spans="1:20" ht="43.2" hidden="1" x14ac:dyDescent="0.3">
      <c r="A1185" s="2" t="s">
        <v>3254</v>
      </c>
      <c r="B1185" s="2" t="s">
        <v>3485</v>
      </c>
      <c r="C1185" s="2" t="s">
        <v>3752</v>
      </c>
      <c r="D1185" s="2" t="s">
        <v>5316</v>
      </c>
      <c r="E1185" s="1" t="s">
        <v>2148</v>
      </c>
      <c r="F1185" s="1">
        <f>COUNTIF(E1185, "*#*")</f>
        <v>0</v>
      </c>
      <c r="G1185" s="1" t="e">
        <f>FIND("#", E1185)</f>
        <v>#VALUE!</v>
      </c>
      <c r="I1185" s="1">
        <f>COUNTIF(E1185, "*RT*")</f>
        <v>0</v>
      </c>
      <c r="K1185">
        <v>33</v>
      </c>
      <c r="L1185">
        <v>11</v>
      </c>
      <c r="M1185">
        <f>COUNTIF(E1185, "*Jokowi*")</f>
        <v>0</v>
      </c>
      <c r="N1185">
        <f>COUNTIF(E1185, "*perempuan*")</f>
        <v>0</v>
      </c>
      <c r="O1185" t="e">
        <f>FIND("HAM", E1185)</f>
        <v>#VALUE!</v>
      </c>
      <c r="P1185" t="e">
        <f>SEARCH("millennial", E1185)</f>
        <v>#VALUE!</v>
      </c>
      <c r="Q1185" t="e">
        <f>SEARCH("lingkungan", E1185)</f>
        <v>#VALUE!</v>
      </c>
      <c r="R1185" t="e">
        <f>SEARCH("asasi", E1185)</f>
        <v>#VALUE!</v>
      </c>
      <c r="S1185" t="e">
        <f t="shared" si="28"/>
        <v>#VALUE!</v>
      </c>
      <c r="T1185">
        <f>COUNTIF(E1185, "*212*")</f>
        <v>0</v>
      </c>
    </row>
    <row r="1186" spans="1:20" ht="43.2" hidden="1" x14ac:dyDescent="0.3">
      <c r="A1186" s="2" t="s">
        <v>3254</v>
      </c>
      <c r="B1186" s="2" t="s">
        <v>3485</v>
      </c>
      <c r="C1186" s="2" t="s">
        <v>3752</v>
      </c>
      <c r="D1186" s="2" t="s">
        <v>5332</v>
      </c>
      <c r="E1186" s="1" t="s">
        <v>2164</v>
      </c>
      <c r="F1186" s="1">
        <f>COUNTIF(E1186, "*#*")</f>
        <v>0</v>
      </c>
      <c r="G1186" s="1" t="e">
        <f>FIND("#", E1186)</f>
        <v>#VALUE!</v>
      </c>
      <c r="I1186" s="1">
        <f>COUNTIF(E1186, "*RT*")</f>
        <v>0</v>
      </c>
      <c r="K1186">
        <v>33</v>
      </c>
      <c r="L1186">
        <v>7</v>
      </c>
      <c r="M1186">
        <f>COUNTIF(E1186, "*Jokowi*")</f>
        <v>0</v>
      </c>
      <c r="N1186">
        <f>COUNTIF(E1186, "*perempuan*")</f>
        <v>0</v>
      </c>
      <c r="O1186" t="e">
        <f>FIND("HAM", E1186)</f>
        <v>#VALUE!</v>
      </c>
      <c r="P1186" t="e">
        <f>SEARCH("millennial", E1186)</f>
        <v>#VALUE!</v>
      </c>
      <c r="Q1186" t="e">
        <f>SEARCH("lingkungan", E1186)</f>
        <v>#VALUE!</v>
      </c>
      <c r="R1186" t="e">
        <f>SEARCH("asasi", E1186)</f>
        <v>#VALUE!</v>
      </c>
      <c r="S1186" t="e">
        <f t="shared" si="28"/>
        <v>#VALUE!</v>
      </c>
      <c r="T1186">
        <f>COUNTIF(E1186, "*212*")</f>
        <v>0</v>
      </c>
    </row>
    <row r="1187" spans="1:20" ht="57.6" hidden="1" x14ac:dyDescent="0.3">
      <c r="A1187" s="2" t="s">
        <v>3391</v>
      </c>
      <c r="B1187" s="2" t="s">
        <v>3285</v>
      </c>
      <c r="C1187" s="2" t="s">
        <v>5415</v>
      </c>
      <c r="D1187" s="2" t="s">
        <v>5704</v>
      </c>
      <c r="E1187" s="1" t="s">
        <v>2577</v>
      </c>
      <c r="F1187" s="1">
        <f>COUNTIF(E1187, "*#*")</f>
        <v>0</v>
      </c>
      <c r="G1187" s="1" t="e">
        <f>FIND("#", E1187)</f>
        <v>#VALUE!</v>
      </c>
      <c r="I1187" s="1">
        <f>COUNTIF(E1187, "*RT*")</f>
        <v>0</v>
      </c>
      <c r="K1187">
        <v>33</v>
      </c>
      <c r="L1187">
        <v>3</v>
      </c>
      <c r="M1187">
        <f>COUNTIF(E1187, "*Jokowi*")</f>
        <v>0</v>
      </c>
      <c r="N1187">
        <f>COUNTIF(E1187, "*perempuan*")</f>
        <v>0</v>
      </c>
      <c r="O1187" t="e">
        <f>FIND("HAM", E1187)</f>
        <v>#VALUE!</v>
      </c>
      <c r="P1187" t="e">
        <f>SEARCH("millennial", E1187)</f>
        <v>#VALUE!</v>
      </c>
      <c r="Q1187" t="e">
        <f>SEARCH("lingkungan", E1187)</f>
        <v>#VALUE!</v>
      </c>
      <c r="R1187" t="e">
        <f>SEARCH("asasi", E1187)</f>
        <v>#VALUE!</v>
      </c>
      <c r="S1187" t="e">
        <f t="shared" si="28"/>
        <v>#VALUE!</v>
      </c>
      <c r="T1187">
        <f>COUNTIF(E1187, "*212*")</f>
        <v>0</v>
      </c>
    </row>
    <row r="1188" spans="1:20" hidden="1" x14ac:dyDescent="0.3">
      <c r="A1188" s="2" t="s">
        <v>3257</v>
      </c>
      <c r="B1188" s="2" t="s">
        <v>3333</v>
      </c>
      <c r="C1188" s="2" t="s">
        <v>5415</v>
      </c>
      <c r="D1188" s="2" t="s">
        <v>5991</v>
      </c>
      <c r="E1188" s="1" t="s">
        <v>2889</v>
      </c>
      <c r="F1188" s="1">
        <f>COUNTIF(E1188, "*#*")</f>
        <v>0</v>
      </c>
      <c r="G1188" s="1" t="e">
        <f>FIND("#", E1188)</f>
        <v>#VALUE!</v>
      </c>
      <c r="I1188" s="1">
        <f>COUNTIF(E1188, "*RT*")</f>
        <v>0</v>
      </c>
      <c r="K1188">
        <v>33</v>
      </c>
      <c r="L1188">
        <v>11</v>
      </c>
      <c r="M1188">
        <f>COUNTIF(E1188, "*Jokowi*")</f>
        <v>0</v>
      </c>
      <c r="N1188">
        <f>COUNTIF(E1188, "*perempuan*")</f>
        <v>0</v>
      </c>
      <c r="O1188" t="e">
        <f>FIND("HAM", E1188)</f>
        <v>#VALUE!</v>
      </c>
      <c r="P1188" t="e">
        <f>SEARCH("millennial", E1188)</f>
        <v>#VALUE!</v>
      </c>
      <c r="Q1188" t="e">
        <f>SEARCH("lingkungan", E1188)</f>
        <v>#VALUE!</v>
      </c>
      <c r="R1188" t="e">
        <f>SEARCH("asasi", E1188)</f>
        <v>#VALUE!</v>
      </c>
      <c r="S1188" t="e">
        <f t="shared" si="28"/>
        <v>#VALUE!</v>
      </c>
      <c r="T1188">
        <f>COUNTIF(E1188, "*212*")</f>
        <v>0</v>
      </c>
    </row>
    <row r="1189" spans="1:20" ht="43.2" hidden="1" x14ac:dyDescent="0.3">
      <c r="A1189" s="2" t="s">
        <v>3221</v>
      </c>
      <c r="B1189" s="2" t="s">
        <v>3193</v>
      </c>
      <c r="C1189" s="2" t="s">
        <v>3194</v>
      </c>
      <c r="D1189" s="2" t="s">
        <v>3224</v>
      </c>
      <c r="E1189" s="1" t="s">
        <v>29</v>
      </c>
      <c r="F1189" s="1">
        <f>COUNTIF(E1189, "*#*")</f>
        <v>0</v>
      </c>
      <c r="G1189" s="1" t="e">
        <f>FIND("#", E1189)</f>
        <v>#VALUE!</v>
      </c>
      <c r="I1189" s="1">
        <f>COUNTIF(E1189, "*RT*")</f>
        <v>0</v>
      </c>
      <c r="K1189">
        <v>26</v>
      </c>
      <c r="L1189">
        <v>132</v>
      </c>
      <c r="M1189">
        <f>COUNTIF(E1189, "*Jokowi*")</f>
        <v>0</v>
      </c>
      <c r="N1189">
        <f>COUNTIF(E1189, "*perempuan*")</f>
        <v>0</v>
      </c>
      <c r="O1189" t="e">
        <f>FIND("HAM", E1189)</f>
        <v>#VALUE!</v>
      </c>
      <c r="P1189" t="e">
        <f>SEARCH("millennial", E1189)</f>
        <v>#VALUE!</v>
      </c>
      <c r="Q1189" t="e">
        <f>SEARCH("lingkungan", E1189)</f>
        <v>#VALUE!</v>
      </c>
      <c r="R1189" t="e">
        <f>SEARCH("asasi", E1189)</f>
        <v>#VALUE!</v>
      </c>
      <c r="S1189" t="e">
        <f t="shared" si="28"/>
        <v>#VALUE!</v>
      </c>
      <c r="T1189">
        <f>COUNTIF(E1189, "*212*")</f>
        <v>0</v>
      </c>
    </row>
    <row r="1190" spans="1:20" ht="43.2" hidden="1" x14ac:dyDescent="0.3">
      <c r="A1190" s="2" t="s">
        <v>3485</v>
      </c>
      <c r="B1190" s="2" t="s">
        <v>3485</v>
      </c>
      <c r="C1190" s="2" t="s">
        <v>3513</v>
      </c>
      <c r="D1190" s="2" t="s">
        <v>3565</v>
      </c>
      <c r="E1190" s="1" t="s">
        <v>344</v>
      </c>
      <c r="F1190" s="1">
        <f>COUNTIF(E1190, "*#*")</f>
        <v>0</v>
      </c>
      <c r="G1190" s="1" t="e">
        <f>FIND("#", E1190)</f>
        <v>#VALUE!</v>
      </c>
      <c r="I1190" s="1">
        <f>COUNTIF(E1190, "*RT*")</f>
        <v>0</v>
      </c>
      <c r="K1190">
        <v>32</v>
      </c>
      <c r="L1190">
        <v>183</v>
      </c>
      <c r="M1190">
        <f>COUNTIF(E1190, "*Jokowi*")</f>
        <v>0</v>
      </c>
      <c r="N1190">
        <f>COUNTIF(E1190, "*perempuan*")</f>
        <v>0</v>
      </c>
      <c r="O1190" t="e">
        <f>FIND("HAM", E1190)</f>
        <v>#VALUE!</v>
      </c>
      <c r="P1190" t="e">
        <f>SEARCH("millennial", E1190)</f>
        <v>#VALUE!</v>
      </c>
      <c r="Q1190" t="e">
        <f>SEARCH("lingkungan", E1190)</f>
        <v>#VALUE!</v>
      </c>
      <c r="R1190" t="e">
        <f>SEARCH("asasi", E1190)</f>
        <v>#VALUE!</v>
      </c>
      <c r="S1190" t="e">
        <f t="shared" si="28"/>
        <v>#VALUE!</v>
      </c>
      <c r="T1190">
        <f>COUNTIF(E1190, "*212*")</f>
        <v>0</v>
      </c>
    </row>
    <row r="1191" spans="1:20" hidden="1" x14ac:dyDescent="0.3">
      <c r="A1191" s="2" t="s">
        <v>3257</v>
      </c>
      <c r="B1191" s="2" t="s">
        <v>3276</v>
      </c>
      <c r="C1191" s="2" t="s">
        <v>3589</v>
      </c>
      <c r="D1191" s="2" t="s">
        <v>3654</v>
      </c>
      <c r="E1191" s="1" t="s">
        <v>431</v>
      </c>
      <c r="F1191" s="1">
        <f>COUNTIF(E1191, "*#*")</f>
        <v>0</v>
      </c>
      <c r="G1191" s="1" t="e">
        <f>FIND("#", E1191)</f>
        <v>#VALUE!</v>
      </c>
      <c r="I1191" s="1">
        <f>COUNTIF(E1191, "*RT*")</f>
        <v>0</v>
      </c>
      <c r="K1191">
        <v>32</v>
      </c>
      <c r="L1191">
        <v>199</v>
      </c>
      <c r="M1191">
        <f>COUNTIF(E1191, "*Jokowi*")</f>
        <v>0</v>
      </c>
      <c r="N1191">
        <f>COUNTIF(E1191, "*perempuan*")</f>
        <v>0</v>
      </c>
      <c r="O1191" t="e">
        <f>FIND("HAM", E1191)</f>
        <v>#VALUE!</v>
      </c>
      <c r="P1191" t="e">
        <f>SEARCH("millennial", E1191)</f>
        <v>#VALUE!</v>
      </c>
      <c r="Q1191" t="e">
        <f>SEARCH("lingkungan", E1191)</f>
        <v>#VALUE!</v>
      </c>
      <c r="R1191" t="e">
        <f>SEARCH("asasi", E1191)</f>
        <v>#VALUE!</v>
      </c>
      <c r="S1191" t="e">
        <f t="shared" si="28"/>
        <v>#VALUE!</v>
      </c>
      <c r="T1191">
        <f>COUNTIF(E1191, "*212*")</f>
        <v>0</v>
      </c>
    </row>
    <row r="1192" spans="1:20" ht="57.6" hidden="1" x14ac:dyDescent="0.3">
      <c r="A1192" s="2" t="s">
        <v>3247</v>
      </c>
      <c r="B1192" s="2" t="s">
        <v>3263</v>
      </c>
      <c r="C1192" s="2" t="s">
        <v>3752</v>
      </c>
      <c r="D1192" s="2" t="s">
        <v>4233</v>
      </c>
      <c r="E1192" s="1" t="s">
        <v>1013</v>
      </c>
      <c r="F1192" s="1">
        <f>COUNTIF(E1192, "*#*")</f>
        <v>0</v>
      </c>
      <c r="G1192" s="1" t="e">
        <f>FIND("#", E1192)</f>
        <v>#VALUE!</v>
      </c>
      <c r="I1192" s="1">
        <f>COUNTIF(E1192, "*RT*")</f>
        <v>0</v>
      </c>
      <c r="K1192">
        <v>32</v>
      </c>
      <c r="L1192">
        <v>36</v>
      </c>
      <c r="M1192">
        <f>COUNTIF(E1192, "*Jokowi*")</f>
        <v>0</v>
      </c>
      <c r="N1192">
        <f>COUNTIF(E1192, "*perempuan*")</f>
        <v>0</v>
      </c>
      <c r="O1192" t="e">
        <f>FIND("HAM", E1192)</f>
        <v>#VALUE!</v>
      </c>
      <c r="P1192" t="e">
        <f>SEARCH("millennial", E1192)</f>
        <v>#VALUE!</v>
      </c>
      <c r="Q1192" t="e">
        <f>SEARCH("lingkungan", E1192)</f>
        <v>#VALUE!</v>
      </c>
      <c r="R1192" t="e">
        <f>SEARCH("asasi", E1192)</f>
        <v>#VALUE!</v>
      </c>
      <c r="S1192" t="e">
        <f t="shared" si="28"/>
        <v>#VALUE!</v>
      </c>
      <c r="T1192">
        <f>COUNTIF(E1192, "*212*")</f>
        <v>0</v>
      </c>
    </row>
    <row r="1193" spans="1:20" ht="43.2" hidden="1" x14ac:dyDescent="0.3">
      <c r="A1193" s="2" t="s">
        <v>3438</v>
      </c>
      <c r="B1193" s="2" t="s">
        <v>3263</v>
      </c>
      <c r="C1193" s="2" t="s">
        <v>3752</v>
      </c>
      <c r="D1193" s="2" t="s">
        <v>4266</v>
      </c>
      <c r="E1193" s="1" t="s">
        <v>1048</v>
      </c>
      <c r="F1193" s="1">
        <f>COUNTIF(E1193, "*#*")</f>
        <v>0</v>
      </c>
      <c r="G1193" s="1" t="e">
        <f>FIND("#", E1193)</f>
        <v>#VALUE!</v>
      </c>
      <c r="I1193" s="1">
        <f>COUNTIF(E1193, "*RT*")</f>
        <v>0</v>
      </c>
      <c r="K1193">
        <v>32</v>
      </c>
      <c r="L1193">
        <v>32</v>
      </c>
      <c r="M1193">
        <f>COUNTIF(E1193, "*Jokowi*")</f>
        <v>0</v>
      </c>
      <c r="N1193">
        <f>COUNTIF(E1193, "*perempuan*")</f>
        <v>0</v>
      </c>
      <c r="O1193" t="e">
        <f>FIND("HAM", E1193)</f>
        <v>#VALUE!</v>
      </c>
      <c r="P1193" t="e">
        <f>SEARCH("millennial", E1193)</f>
        <v>#VALUE!</v>
      </c>
      <c r="Q1193" t="e">
        <f>SEARCH("lingkungan", E1193)</f>
        <v>#VALUE!</v>
      </c>
      <c r="R1193" t="e">
        <f>SEARCH("asasi", E1193)</f>
        <v>#VALUE!</v>
      </c>
      <c r="S1193" t="e">
        <f t="shared" si="28"/>
        <v>#VALUE!</v>
      </c>
      <c r="T1193">
        <f>COUNTIF(E1193, "*212*")</f>
        <v>0</v>
      </c>
    </row>
    <row r="1194" spans="1:20" ht="43.2" hidden="1" x14ac:dyDescent="0.3">
      <c r="A1194" s="2" t="s">
        <v>3290</v>
      </c>
      <c r="B1194" s="2" t="s">
        <v>3265</v>
      </c>
      <c r="C1194" s="2" t="s">
        <v>3752</v>
      </c>
      <c r="D1194" s="2" t="s">
        <v>4336</v>
      </c>
      <c r="E1194" s="1" t="s">
        <v>1121</v>
      </c>
      <c r="F1194" s="1">
        <f>COUNTIF(E1194, "*#*")</f>
        <v>0</v>
      </c>
      <c r="G1194" s="1" t="e">
        <f>FIND("#", E1194)</f>
        <v>#VALUE!</v>
      </c>
      <c r="I1194" s="1">
        <f>COUNTIF(E1194, "*RT*")</f>
        <v>0</v>
      </c>
      <c r="K1194">
        <v>32</v>
      </c>
      <c r="L1194">
        <v>10</v>
      </c>
      <c r="M1194">
        <f>COUNTIF(E1194, "*Jokowi*")</f>
        <v>0</v>
      </c>
      <c r="N1194">
        <f>COUNTIF(E1194, "*perempuan*")</f>
        <v>0</v>
      </c>
      <c r="O1194" t="e">
        <f>FIND("HAM", E1194)</f>
        <v>#VALUE!</v>
      </c>
      <c r="P1194" t="e">
        <f>SEARCH("millennial", E1194)</f>
        <v>#VALUE!</v>
      </c>
      <c r="Q1194" t="e">
        <f>SEARCH("lingkungan", E1194)</f>
        <v>#VALUE!</v>
      </c>
      <c r="R1194" t="e">
        <f>SEARCH("asasi", E1194)</f>
        <v>#VALUE!</v>
      </c>
      <c r="S1194" t="e">
        <f t="shared" si="28"/>
        <v>#VALUE!</v>
      </c>
      <c r="T1194">
        <f>COUNTIF(E1194, "*212*")</f>
        <v>0</v>
      </c>
    </row>
    <row r="1195" spans="1:20" ht="43.2" hidden="1" x14ac:dyDescent="0.3">
      <c r="A1195" s="2" t="s">
        <v>3221</v>
      </c>
      <c r="B1195" s="2" t="s">
        <v>3276</v>
      </c>
      <c r="C1195" s="2" t="s">
        <v>3752</v>
      </c>
      <c r="D1195" s="2" t="s">
        <v>4630</v>
      </c>
      <c r="E1195" s="1" t="s">
        <v>1424</v>
      </c>
      <c r="F1195" s="1">
        <f>COUNTIF(E1195, "*#*")</f>
        <v>0</v>
      </c>
      <c r="G1195" s="1" t="e">
        <f>FIND("#", E1195)</f>
        <v>#VALUE!</v>
      </c>
      <c r="I1195" s="1">
        <f>COUNTIF(E1195, "*RT*")</f>
        <v>0</v>
      </c>
      <c r="K1195">
        <v>32</v>
      </c>
      <c r="L1195">
        <v>20</v>
      </c>
      <c r="M1195">
        <f>COUNTIF(E1195, "*Jokowi*")</f>
        <v>0</v>
      </c>
      <c r="N1195">
        <f>COUNTIF(E1195, "*perempuan*")</f>
        <v>0</v>
      </c>
      <c r="O1195" t="e">
        <f>FIND("HAM", E1195)</f>
        <v>#VALUE!</v>
      </c>
      <c r="P1195" t="e">
        <f>SEARCH("millennial", E1195)</f>
        <v>#VALUE!</v>
      </c>
      <c r="Q1195" t="e">
        <f>SEARCH("lingkungan", E1195)</f>
        <v>#VALUE!</v>
      </c>
      <c r="R1195" t="e">
        <f>SEARCH("asasi", E1195)</f>
        <v>#VALUE!</v>
      </c>
      <c r="S1195" t="e">
        <f t="shared" si="28"/>
        <v>#VALUE!</v>
      </c>
      <c r="T1195">
        <f>COUNTIF(E1195, "*212*")</f>
        <v>0</v>
      </c>
    </row>
    <row r="1196" spans="1:20" ht="43.2" hidden="1" x14ac:dyDescent="0.3">
      <c r="A1196" s="2" t="s">
        <v>3588</v>
      </c>
      <c r="B1196" s="2" t="s">
        <v>3276</v>
      </c>
      <c r="C1196" s="2" t="s">
        <v>3752</v>
      </c>
      <c r="D1196" s="2" t="s">
        <v>4677</v>
      </c>
      <c r="E1196" s="1" t="s">
        <v>1472</v>
      </c>
      <c r="F1196" s="1">
        <f>COUNTIF(E1196, "*#*")</f>
        <v>0</v>
      </c>
      <c r="G1196" s="1" t="e">
        <f>FIND("#", E1196)</f>
        <v>#VALUE!</v>
      </c>
      <c r="I1196" s="1">
        <f>COUNTIF(E1196, "*RT*")</f>
        <v>0</v>
      </c>
      <c r="K1196">
        <v>32</v>
      </c>
      <c r="L1196">
        <v>13</v>
      </c>
      <c r="M1196">
        <f>COUNTIF(E1196, "*Jokowi*")</f>
        <v>0</v>
      </c>
      <c r="N1196">
        <f>COUNTIF(E1196, "*perempuan*")</f>
        <v>0</v>
      </c>
      <c r="O1196" t="e">
        <f>FIND("HAM", E1196)</f>
        <v>#VALUE!</v>
      </c>
      <c r="P1196" t="e">
        <f>SEARCH("millennial", E1196)</f>
        <v>#VALUE!</v>
      </c>
      <c r="Q1196" t="e">
        <f>SEARCH("lingkungan", E1196)</f>
        <v>#VALUE!</v>
      </c>
      <c r="R1196" t="e">
        <f>SEARCH("asasi", E1196)</f>
        <v>#VALUE!</v>
      </c>
      <c r="S1196" t="e">
        <f t="shared" si="28"/>
        <v>#VALUE!</v>
      </c>
      <c r="T1196">
        <f>COUNTIF(E1196, "*212*")</f>
        <v>0</v>
      </c>
    </row>
    <row r="1197" spans="1:20" ht="43.2" hidden="1" x14ac:dyDescent="0.3">
      <c r="A1197" s="2" t="s">
        <v>3333</v>
      </c>
      <c r="B1197" s="2" t="s">
        <v>3276</v>
      </c>
      <c r="C1197" s="2" t="s">
        <v>3752</v>
      </c>
      <c r="D1197" s="2" t="s">
        <v>4732</v>
      </c>
      <c r="E1197" s="1" t="s">
        <v>1528</v>
      </c>
      <c r="F1197" s="1">
        <f>COUNTIF(E1197, "*#*")</f>
        <v>0</v>
      </c>
      <c r="G1197" s="1" t="e">
        <f>FIND("#", E1197)</f>
        <v>#VALUE!</v>
      </c>
      <c r="I1197" s="1">
        <f>COUNTIF(E1197, "*RT*")</f>
        <v>0</v>
      </c>
      <c r="K1197">
        <v>32</v>
      </c>
      <c r="L1197">
        <v>7</v>
      </c>
      <c r="M1197">
        <f>COUNTIF(E1197, "*Jokowi*")</f>
        <v>0</v>
      </c>
      <c r="N1197">
        <f>COUNTIF(E1197, "*perempuan*")</f>
        <v>0</v>
      </c>
      <c r="O1197" t="e">
        <f>FIND("HAM", E1197)</f>
        <v>#VALUE!</v>
      </c>
      <c r="P1197" t="e">
        <f>SEARCH("millennial", E1197)</f>
        <v>#VALUE!</v>
      </c>
      <c r="Q1197" t="e">
        <f>SEARCH("lingkungan", E1197)</f>
        <v>#VALUE!</v>
      </c>
      <c r="R1197" t="e">
        <f>SEARCH("asasi", E1197)</f>
        <v>#VALUE!</v>
      </c>
      <c r="S1197" t="e">
        <f t="shared" si="28"/>
        <v>#VALUE!</v>
      </c>
      <c r="T1197">
        <f>COUNTIF(E1197, "*212*")</f>
        <v>0</v>
      </c>
    </row>
    <row r="1198" spans="1:20" ht="43.2" hidden="1" x14ac:dyDescent="0.3">
      <c r="A1198" s="2" t="s">
        <v>3333</v>
      </c>
      <c r="B1198" s="2" t="s">
        <v>3276</v>
      </c>
      <c r="C1198" s="2" t="s">
        <v>3752</v>
      </c>
      <c r="D1198" s="2" t="s">
        <v>4756</v>
      </c>
      <c r="E1198" s="1" t="s">
        <v>1554</v>
      </c>
      <c r="F1198" s="1">
        <f>COUNTIF(E1198, "*#*")</f>
        <v>0</v>
      </c>
      <c r="G1198" s="1" t="e">
        <f>FIND("#", E1198)</f>
        <v>#VALUE!</v>
      </c>
      <c r="I1198" s="1">
        <f>COUNTIF(E1198, "*RT*")</f>
        <v>0</v>
      </c>
      <c r="K1198">
        <v>32</v>
      </c>
      <c r="L1198">
        <v>14</v>
      </c>
      <c r="M1198">
        <f>COUNTIF(E1198, "*Jokowi*")</f>
        <v>0</v>
      </c>
      <c r="N1198">
        <f>COUNTIF(E1198, "*perempuan*")</f>
        <v>0</v>
      </c>
      <c r="O1198" t="e">
        <f>FIND("HAM", E1198)</f>
        <v>#VALUE!</v>
      </c>
      <c r="P1198" t="e">
        <f>SEARCH("millennial", E1198)</f>
        <v>#VALUE!</v>
      </c>
      <c r="Q1198" t="e">
        <f>SEARCH("lingkungan", E1198)</f>
        <v>#VALUE!</v>
      </c>
      <c r="R1198" t="e">
        <f>SEARCH("asasi", E1198)</f>
        <v>#VALUE!</v>
      </c>
      <c r="S1198" t="e">
        <f t="shared" si="28"/>
        <v>#VALUE!</v>
      </c>
      <c r="T1198">
        <f>COUNTIF(E1198, "*212*")</f>
        <v>0</v>
      </c>
    </row>
    <row r="1199" spans="1:20" ht="57.6" hidden="1" x14ac:dyDescent="0.3">
      <c r="A1199" s="2" t="s">
        <v>3325</v>
      </c>
      <c r="B1199" s="2" t="s">
        <v>3485</v>
      </c>
      <c r="C1199" s="2" t="s">
        <v>3752</v>
      </c>
      <c r="D1199" s="2" t="s">
        <v>5049</v>
      </c>
      <c r="E1199" s="1" t="s">
        <v>1863</v>
      </c>
      <c r="F1199" s="1">
        <f>COUNTIF(E1199, "*#*")</f>
        <v>0</v>
      </c>
      <c r="G1199" s="1" t="e">
        <f>FIND("#", E1199)</f>
        <v>#VALUE!</v>
      </c>
      <c r="I1199" s="1">
        <f>COUNTIF(E1199, "*RT*")</f>
        <v>0</v>
      </c>
      <c r="K1199">
        <v>32</v>
      </c>
      <c r="L1199">
        <v>13</v>
      </c>
      <c r="M1199">
        <f>COUNTIF(E1199, "*Jokowi*")</f>
        <v>0</v>
      </c>
      <c r="N1199">
        <f>COUNTIF(E1199, "*perempuan*")</f>
        <v>0</v>
      </c>
      <c r="O1199" t="e">
        <f>FIND("HAM", E1199)</f>
        <v>#VALUE!</v>
      </c>
      <c r="P1199" t="e">
        <f>SEARCH("millennial", E1199)</f>
        <v>#VALUE!</v>
      </c>
      <c r="Q1199" t="e">
        <f>SEARCH("lingkungan", E1199)</f>
        <v>#VALUE!</v>
      </c>
      <c r="R1199" t="e">
        <f>SEARCH("asasi", E1199)</f>
        <v>#VALUE!</v>
      </c>
      <c r="S1199" t="e">
        <f t="shared" si="28"/>
        <v>#VALUE!</v>
      </c>
      <c r="T1199">
        <f>COUNTIF(E1199, "*212*")</f>
        <v>0</v>
      </c>
    </row>
    <row r="1200" spans="1:20" ht="43.2" hidden="1" x14ac:dyDescent="0.3">
      <c r="A1200" s="2" t="s">
        <v>3400</v>
      </c>
      <c r="B1200" s="2" t="s">
        <v>3485</v>
      </c>
      <c r="C1200" s="2" t="s">
        <v>3752</v>
      </c>
      <c r="D1200" s="2" t="s">
        <v>5068</v>
      </c>
      <c r="E1200" s="1" t="s">
        <v>1882</v>
      </c>
      <c r="F1200" s="1">
        <f>COUNTIF(E1200, "*#*")</f>
        <v>0</v>
      </c>
      <c r="G1200" s="1" t="e">
        <f>FIND("#", E1200)</f>
        <v>#VALUE!</v>
      </c>
      <c r="I1200" s="1">
        <f>COUNTIF(E1200, "*RT*")</f>
        <v>0</v>
      </c>
      <c r="K1200">
        <v>32</v>
      </c>
      <c r="L1200">
        <v>14</v>
      </c>
      <c r="M1200">
        <f>COUNTIF(E1200, "*Jokowi*")</f>
        <v>0</v>
      </c>
      <c r="N1200">
        <f>COUNTIF(E1200, "*perempuan*")</f>
        <v>0</v>
      </c>
      <c r="O1200" t="e">
        <f>FIND("HAM", E1200)</f>
        <v>#VALUE!</v>
      </c>
      <c r="P1200" t="e">
        <f>SEARCH("millennial", E1200)</f>
        <v>#VALUE!</v>
      </c>
      <c r="Q1200" t="e">
        <f>SEARCH("lingkungan", E1200)</f>
        <v>#VALUE!</v>
      </c>
      <c r="R1200" t="e">
        <f>SEARCH("asasi", E1200)</f>
        <v>#VALUE!</v>
      </c>
      <c r="S1200" t="e">
        <f t="shared" si="28"/>
        <v>#VALUE!</v>
      </c>
      <c r="T1200">
        <f>COUNTIF(E1200, "*212*")</f>
        <v>0</v>
      </c>
    </row>
    <row r="1201" spans="1:20" ht="43.2" hidden="1" x14ac:dyDescent="0.3">
      <c r="A1201" s="2" t="s">
        <v>3400</v>
      </c>
      <c r="B1201" s="2" t="s">
        <v>3485</v>
      </c>
      <c r="C1201" s="2" t="s">
        <v>3752</v>
      </c>
      <c r="D1201" s="2" t="s">
        <v>5069</v>
      </c>
      <c r="E1201" s="1" t="s">
        <v>1883</v>
      </c>
      <c r="F1201" s="1">
        <f>COUNTIF(E1201, "*#*")</f>
        <v>0</v>
      </c>
      <c r="G1201" s="1" t="e">
        <f>FIND("#", E1201)</f>
        <v>#VALUE!</v>
      </c>
      <c r="I1201" s="1">
        <f>COUNTIF(E1201, "*RT*")</f>
        <v>0</v>
      </c>
      <c r="K1201">
        <v>32</v>
      </c>
      <c r="L1201">
        <v>14</v>
      </c>
      <c r="M1201">
        <f>COUNTIF(E1201, "*Jokowi*")</f>
        <v>0</v>
      </c>
      <c r="N1201">
        <f>COUNTIF(E1201, "*perempuan*")</f>
        <v>0</v>
      </c>
      <c r="O1201" t="e">
        <f>FIND("HAM", E1201)</f>
        <v>#VALUE!</v>
      </c>
      <c r="P1201" t="e">
        <f>SEARCH("millennial", E1201)</f>
        <v>#VALUE!</v>
      </c>
      <c r="Q1201" t="e">
        <f>SEARCH("lingkungan", E1201)</f>
        <v>#VALUE!</v>
      </c>
      <c r="R1201" t="e">
        <f>SEARCH("asasi", E1201)</f>
        <v>#VALUE!</v>
      </c>
      <c r="S1201" t="e">
        <f t="shared" si="28"/>
        <v>#VALUE!</v>
      </c>
      <c r="T1201">
        <f>COUNTIF(E1201, "*212*")</f>
        <v>0</v>
      </c>
    </row>
    <row r="1202" spans="1:20" ht="43.2" hidden="1" x14ac:dyDescent="0.3">
      <c r="A1202" s="2" t="s">
        <v>3391</v>
      </c>
      <c r="B1202" s="2" t="s">
        <v>3485</v>
      </c>
      <c r="C1202" s="2" t="s">
        <v>3752</v>
      </c>
      <c r="D1202" s="2" t="s">
        <v>5124</v>
      </c>
      <c r="E1202" s="1" t="s">
        <v>1946</v>
      </c>
      <c r="F1202" s="1">
        <f>COUNTIF(E1202, "*#*")</f>
        <v>0</v>
      </c>
      <c r="G1202" s="1" t="e">
        <f>FIND("#", E1202)</f>
        <v>#VALUE!</v>
      </c>
      <c r="I1202" s="1">
        <f>COUNTIF(E1202, "*RT*")</f>
        <v>0</v>
      </c>
      <c r="K1202">
        <v>32</v>
      </c>
      <c r="L1202">
        <v>7</v>
      </c>
      <c r="M1202">
        <f>COUNTIF(E1202, "*Jokowi*")</f>
        <v>0</v>
      </c>
      <c r="N1202">
        <f>COUNTIF(E1202, "*perempuan*")</f>
        <v>0</v>
      </c>
      <c r="O1202" t="e">
        <f>FIND("HAM", E1202)</f>
        <v>#VALUE!</v>
      </c>
      <c r="P1202" t="e">
        <f>SEARCH("millennial", E1202)</f>
        <v>#VALUE!</v>
      </c>
      <c r="Q1202" t="e">
        <f>SEARCH("lingkungan", E1202)</f>
        <v>#VALUE!</v>
      </c>
      <c r="R1202" t="e">
        <f>SEARCH("asasi", E1202)</f>
        <v>#VALUE!</v>
      </c>
      <c r="S1202" t="e">
        <f t="shared" si="28"/>
        <v>#VALUE!</v>
      </c>
      <c r="T1202">
        <f>COUNTIF(E1202, "*212*")</f>
        <v>0</v>
      </c>
    </row>
    <row r="1203" spans="1:20" ht="57.6" hidden="1" x14ac:dyDescent="0.3">
      <c r="A1203" s="2" t="s">
        <v>3265</v>
      </c>
      <c r="B1203" s="2" t="s">
        <v>3485</v>
      </c>
      <c r="C1203" s="2" t="s">
        <v>3752</v>
      </c>
      <c r="D1203" s="2" t="s">
        <v>5384</v>
      </c>
      <c r="E1203" s="1" t="s">
        <v>2223</v>
      </c>
      <c r="F1203" s="1">
        <f>COUNTIF(E1203, "*#*")</f>
        <v>0</v>
      </c>
      <c r="G1203" s="1" t="e">
        <f>FIND("#", E1203)</f>
        <v>#VALUE!</v>
      </c>
      <c r="I1203" s="1">
        <f>COUNTIF(E1203, "*RT*")</f>
        <v>0</v>
      </c>
      <c r="K1203">
        <v>32</v>
      </c>
      <c r="L1203">
        <v>8</v>
      </c>
      <c r="M1203">
        <f>COUNTIF(E1203, "*Jokowi*")</f>
        <v>0</v>
      </c>
      <c r="N1203">
        <f>COUNTIF(E1203, "*perempuan*")</f>
        <v>0</v>
      </c>
      <c r="O1203" t="e">
        <f>FIND("HAM", E1203)</f>
        <v>#VALUE!</v>
      </c>
      <c r="P1203" t="e">
        <f>SEARCH("millennial", E1203)</f>
        <v>#VALUE!</v>
      </c>
      <c r="Q1203" t="e">
        <f>SEARCH("lingkungan", E1203)</f>
        <v>#VALUE!</v>
      </c>
      <c r="R1203" t="e">
        <f>SEARCH("asasi", E1203)</f>
        <v>#VALUE!</v>
      </c>
      <c r="S1203" t="e">
        <f t="shared" si="28"/>
        <v>#VALUE!</v>
      </c>
      <c r="T1203">
        <f>COUNTIF(E1203, "*212*")</f>
        <v>0</v>
      </c>
    </row>
    <row r="1204" spans="1:20" ht="57.6" hidden="1" x14ac:dyDescent="0.3">
      <c r="A1204" s="2" t="s">
        <v>3265</v>
      </c>
      <c r="B1204" s="2" t="s">
        <v>3485</v>
      </c>
      <c r="C1204" s="2" t="s">
        <v>3752</v>
      </c>
      <c r="D1204" s="2" t="s">
        <v>4096</v>
      </c>
      <c r="E1204" s="1" t="s">
        <v>2241</v>
      </c>
      <c r="F1204" s="1">
        <f>COUNTIF(E1204, "*#*")</f>
        <v>0</v>
      </c>
      <c r="G1204" s="1" t="e">
        <f>FIND("#", E1204)</f>
        <v>#VALUE!</v>
      </c>
      <c r="I1204" s="1">
        <f>COUNTIF(E1204, "*RT*")</f>
        <v>0</v>
      </c>
      <c r="K1204">
        <v>32</v>
      </c>
      <c r="L1204">
        <v>18</v>
      </c>
      <c r="M1204">
        <f>COUNTIF(E1204, "*Jokowi*")</f>
        <v>0</v>
      </c>
      <c r="N1204">
        <f>COUNTIF(E1204, "*perempuan*")</f>
        <v>0</v>
      </c>
      <c r="O1204" t="e">
        <f>FIND("HAM", E1204)</f>
        <v>#VALUE!</v>
      </c>
      <c r="P1204" t="e">
        <f>SEARCH("millennial", E1204)</f>
        <v>#VALUE!</v>
      </c>
      <c r="Q1204" t="e">
        <f>SEARCH("lingkungan", E1204)</f>
        <v>#VALUE!</v>
      </c>
      <c r="R1204" t="e">
        <f>SEARCH("asasi", E1204)</f>
        <v>#VALUE!</v>
      </c>
      <c r="S1204" t="e">
        <f t="shared" si="28"/>
        <v>#VALUE!</v>
      </c>
      <c r="T1204">
        <f>COUNTIF(E1204, "*212*")</f>
        <v>0</v>
      </c>
    </row>
    <row r="1205" spans="1:20" ht="43.2" hidden="1" x14ac:dyDescent="0.3">
      <c r="A1205" s="2" t="s">
        <v>3193</v>
      </c>
      <c r="B1205" s="2" t="s">
        <v>3285</v>
      </c>
      <c r="C1205" s="2" t="s">
        <v>5415</v>
      </c>
      <c r="D1205" s="2" t="s">
        <v>5730</v>
      </c>
      <c r="E1205" s="1" t="s">
        <v>2606</v>
      </c>
      <c r="F1205" s="1">
        <f>COUNTIF(E1205, "*#*")</f>
        <v>0</v>
      </c>
      <c r="G1205" s="1" t="e">
        <f>FIND("#", E1205)</f>
        <v>#VALUE!</v>
      </c>
      <c r="I1205" s="1">
        <f>COUNTIF(E1205, "*RT*")</f>
        <v>1</v>
      </c>
      <c r="J1205" s="1" t="e">
        <f>FIND("RT",E1205)</f>
        <v>#VALUE!</v>
      </c>
      <c r="K1205">
        <v>32</v>
      </c>
      <c r="L1205">
        <v>8</v>
      </c>
      <c r="M1205">
        <f>COUNTIF(E1205, "*Jokowi*")</f>
        <v>0</v>
      </c>
      <c r="N1205">
        <f>COUNTIF(E1205, "*perempuan*")</f>
        <v>0</v>
      </c>
      <c r="O1205" t="e">
        <f>FIND("HAM", E1205)</f>
        <v>#VALUE!</v>
      </c>
      <c r="P1205" t="e">
        <f>SEARCH("millennial", E1205)</f>
        <v>#VALUE!</v>
      </c>
      <c r="Q1205" t="e">
        <f>SEARCH("lingkungan", E1205)</f>
        <v>#VALUE!</v>
      </c>
      <c r="R1205" t="e">
        <f>SEARCH("asasi", E1205)</f>
        <v>#VALUE!</v>
      </c>
      <c r="S1205" t="e">
        <f t="shared" si="28"/>
        <v>#VALUE!</v>
      </c>
      <c r="T1205">
        <f>COUNTIF(E1205, "*212*")</f>
        <v>0</v>
      </c>
    </row>
    <row r="1206" spans="1:20" ht="43.2" hidden="1" x14ac:dyDescent="0.3">
      <c r="A1206" s="2" t="s">
        <v>3230</v>
      </c>
      <c r="B1206" s="2" t="s">
        <v>3333</v>
      </c>
      <c r="C1206" s="2" t="s">
        <v>5415</v>
      </c>
      <c r="D1206" s="2" t="s">
        <v>5877</v>
      </c>
      <c r="E1206" s="1" t="s">
        <v>2764</v>
      </c>
      <c r="F1206" s="1">
        <f>COUNTIF(E1206, "*#*")</f>
        <v>0</v>
      </c>
      <c r="G1206" s="1" t="e">
        <f>FIND("#", E1206)</f>
        <v>#VALUE!</v>
      </c>
      <c r="I1206" s="1">
        <f>COUNTIF(E1206, "*RT*")</f>
        <v>1</v>
      </c>
      <c r="J1206" s="1" t="e">
        <f>FIND("RT",E1206)</f>
        <v>#VALUE!</v>
      </c>
      <c r="K1206">
        <v>32</v>
      </c>
      <c r="L1206">
        <v>1</v>
      </c>
      <c r="M1206">
        <f>COUNTIF(E1206, "*Jokowi*")</f>
        <v>0</v>
      </c>
      <c r="N1206">
        <f>COUNTIF(E1206, "*perempuan*")</f>
        <v>0</v>
      </c>
      <c r="O1206" t="e">
        <f>FIND("HAM", E1206)</f>
        <v>#VALUE!</v>
      </c>
      <c r="P1206" t="e">
        <f>SEARCH("millennial", E1206)</f>
        <v>#VALUE!</v>
      </c>
      <c r="Q1206" t="e">
        <f>SEARCH("lingkungan", E1206)</f>
        <v>#VALUE!</v>
      </c>
      <c r="R1206" t="e">
        <f>SEARCH("asasi", E1206)</f>
        <v>#VALUE!</v>
      </c>
      <c r="S1206" t="e">
        <f t="shared" si="28"/>
        <v>#VALUE!</v>
      </c>
      <c r="T1206">
        <f>COUNTIF(E1206, "*212*")</f>
        <v>0</v>
      </c>
    </row>
    <row r="1207" spans="1:20" hidden="1" x14ac:dyDescent="0.3">
      <c r="A1207" s="2" t="s">
        <v>3290</v>
      </c>
      <c r="B1207" s="2" t="s">
        <v>3247</v>
      </c>
      <c r="C1207" s="2" t="s">
        <v>5415</v>
      </c>
      <c r="D1207" s="2" t="s">
        <v>6072</v>
      </c>
      <c r="E1207" s="1" t="s">
        <v>2979</v>
      </c>
      <c r="F1207" s="1">
        <f>COUNTIF(E1207, "*#*")</f>
        <v>0</v>
      </c>
      <c r="G1207" s="1" t="e">
        <f>FIND("#", E1207)</f>
        <v>#VALUE!</v>
      </c>
      <c r="I1207" s="1">
        <f>COUNTIF(E1207, "*RT*")</f>
        <v>0</v>
      </c>
      <c r="K1207">
        <v>32</v>
      </c>
      <c r="L1207">
        <v>12</v>
      </c>
      <c r="M1207">
        <f>COUNTIF(E1207, "*Jokowi*")</f>
        <v>0</v>
      </c>
      <c r="N1207">
        <f>COUNTIF(E1207, "*perempuan*")</f>
        <v>0</v>
      </c>
      <c r="O1207" t="e">
        <f>FIND("HAM", E1207)</f>
        <v>#VALUE!</v>
      </c>
      <c r="P1207" t="e">
        <f>SEARCH("millennial", E1207)</f>
        <v>#VALUE!</v>
      </c>
      <c r="Q1207" t="e">
        <f>SEARCH("lingkungan", E1207)</f>
        <v>#VALUE!</v>
      </c>
      <c r="R1207" t="e">
        <f>SEARCH("asasi", E1207)</f>
        <v>#VALUE!</v>
      </c>
      <c r="S1207" t="e">
        <f t="shared" si="28"/>
        <v>#VALUE!</v>
      </c>
      <c r="T1207">
        <f>COUNTIF(E1207, "*212*")</f>
        <v>0</v>
      </c>
    </row>
    <row r="1208" spans="1:20" ht="57.6" hidden="1" x14ac:dyDescent="0.3">
      <c r="A1208" s="2" t="s">
        <v>3518</v>
      </c>
      <c r="B1208" s="2" t="s">
        <v>3252</v>
      </c>
      <c r="C1208" s="2" t="s">
        <v>5415</v>
      </c>
      <c r="D1208" s="2" t="s">
        <v>5595</v>
      </c>
      <c r="E1208" s="1" t="s">
        <v>3180</v>
      </c>
      <c r="F1208" s="1">
        <f>COUNTIF(E1208, "*#*")</f>
        <v>0</v>
      </c>
      <c r="G1208" s="1" t="e">
        <f>FIND("#", E1208)</f>
        <v>#VALUE!</v>
      </c>
      <c r="I1208" s="1">
        <f>COUNTIF(E1208, "*RT*")</f>
        <v>0</v>
      </c>
      <c r="K1208">
        <v>32</v>
      </c>
      <c r="L1208">
        <v>5</v>
      </c>
      <c r="M1208">
        <f>COUNTIF(E1208, "*Jokowi*")</f>
        <v>0</v>
      </c>
      <c r="N1208">
        <f>COUNTIF(E1208, "*perempuan*")</f>
        <v>0</v>
      </c>
      <c r="O1208" t="e">
        <f>FIND("HAM", E1208)</f>
        <v>#VALUE!</v>
      </c>
      <c r="P1208" t="e">
        <f>SEARCH("millennial", E1208)</f>
        <v>#VALUE!</v>
      </c>
      <c r="Q1208" t="e">
        <f>SEARCH("lingkungan", E1208)</f>
        <v>#VALUE!</v>
      </c>
      <c r="R1208" t="e">
        <f>SEARCH("asasi", E1208)</f>
        <v>#VALUE!</v>
      </c>
      <c r="S1208" t="e">
        <f t="shared" si="28"/>
        <v>#VALUE!</v>
      </c>
      <c r="T1208">
        <f>COUNTIF(E1208, "*212*")</f>
        <v>0</v>
      </c>
    </row>
    <row r="1209" spans="1:20" ht="28.8" hidden="1" x14ac:dyDescent="0.3">
      <c r="A1209" s="2" t="s">
        <v>3361</v>
      </c>
      <c r="B1209" s="2" t="s">
        <v>3333</v>
      </c>
      <c r="C1209" s="2" t="s">
        <v>3194</v>
      </c>
      <c r="D1209" s="2" t="s">
        <v>3364</v>
      </c>
      <c r="E1209" s="1" t="s">
        <v>151</v>
      </c>
      <c r="F1209" s="1">
        <f>COUNTIF(E1209, "*#*")</f>
        <v>0</v>
      </c>
      <c r="G1209" s="1" t="e">
        <f>FIND("#", E1209)</f>
        <v>#VALUE!</v>
      </c>
      <c r="I1209" s="1">
        <f>COUNTIF(E1209, "*RT*")</f>
        <v>0</v>
      </c>
      <c r="K1209">
        <v>26</v>
      </c>
      <c r="L1209">
        <v>226</v>
      </c>
      <c r="M1209">
        <f>COUNTIF(E1209, "*Jokowi*")</f>
        <v>0</v>
      </c>
      <c r="N1209">
        <f>COUNTIF(E1209, "*perempuan*")</f>
        <v>0</v>
      </c>
      <c r="O1209" t="e">
        <f>FIND("HAM", E1209)</f>
        <v>#VALUE!</v>
      </c>
      <c r="P1209" t="e">
        <f>SEARCH("millennial", E1209)</f>
        <v>#VALUE!</v>
      </c>
      <c r="Q1209" t="e">
        <f>SEARCH("lingkungan", E1209)</f>
        <v>#VALUE!</v>
      </c>
      <c r="R1209" t="e">
        <f>SEARCH("asasi", E1209)</f>
        <v>#VALUE!</v>
      </c>
      <c r="S1209" t="e">
        <f t="shared" si="28"/>
        <v>#VALUE!</v>
      </c>
      <c r="T1209">
        <f>COUNTIF(E1209, "*212*")</f>
        <v>0</v>
      </c>
    </row>
    <row r="1210" spans="1:20" ht="28.8" hidden="1" x14ac:dyDescent="0.3">
      <c r="A1210" s="2" t="s">
        <v>3265</v>
      </c>
      <c r="B1210" s="2" t="s">
        <v>3254</v>
      </c>
      <c r="C1210" s="2" t="s">
        <v>3752</v>
      </c>
      <c r="D1210" s="2" t="s">
        <v>3885</v>
      </c>
      <c r="E1210" s="1" t="s">
        <v>661</v>
      </c>
      <c r="F1210" s="1">
        <f>COUNTIF(E1210, "*#*")</f>
        <v>0</v>
      </c>
      <c r="G1210" s="1" t="e">
        <f>FIND("#", E1210)</f>
        <v>#VALUE!</v>
      </c>
      <c r="I1210" s="1">
        <f>COUNTIF(E1210, "*RT*")</f>
        <v>0</v>
      </c>
      <c r="K1210">
        <v>31</v>
      </c>
      <c r="L1210">
        <v>45</v>
      </c>
      <c r="M1210">
        <f>COUNTIF(E1210, "*Jokowi*")</f>
        <v>0</v>
      </c>
      <c r="N1210">
        <f>COUNTIF(E1210, "*perempuan*")</f>
        <v>0</v>
      </c>
      <c r="O1210" t="e">
        <f>FIND("HAM", E1210)</f>
        <v>#VALUE!</v>
      </c>
      <c r="P1210" t="e">
        <f>SEARCH("millennial", E1210)</f>
        <v>#VALUE!</v>
      </c>
      <c r="Q1210" t="e">
        <f>SEARCH("lingkungan", E1210)</f>
        <v>#VALUE!</v>
      </c>
      <c r="R1210" t="e">
        <f>SEARCH("asasi", E1210)</f>
        <v>#VALUE!</v>
      </c>
      <c r="S1210" t="e">
        <f t="shared" si="28"/>
        <v>#VALUE!</v>
      </c>
      <c r="T1210">
        <f>COUNTIF(E1210, "*212*")</f>
        <v>0</v>
      </c>
    </row>
    <row r="1211" spans="1:20" hidden="1" x14ac:dyDescent="0.3">
      <c r="A1211" s="2" t="s">
        <v>3588</v>
      </c>
      <c r="B1211" s="2" t="s">
        <v>3257</v>
      </c>
      <c r="C1211" s="2" t="s">
        <v>3752</v>
      </c>
      <c r="D1211" s="2" t="s">
        <v>4064</v>
      </c>
      <c r="E1211" s="1" t="s">
        <v>843</v>
      </c>
      <c r="F1211" s="1">
        <f>COUNTIF(E1211, "*#*")</f>
        <v>0</v>
      </c>
      <c r="G1211" s="1" t="e">
        <f>FIND("#", E1211)</f>
        <v>#VALUE!</v>
      </c>
      <c r="I1211" s="1">
        <f>COUNTIF(E1211, "*RT*")</f>
        <v>0</v>
      </c>
      <c r="K1211">
        <v>31</v>
      </c>
      <c r="L1211">
        <v>35</v>
      </c>
      <c r="M1211">
        <f>COUNTIF(E1211, "*Jokowi*")</f>
        <v>0</v>
      </c>
      <c r="N1211">
        <f>COUNTIF(E1211, "*perempuan*")</f>
        <v>0</v>
      </c>
      <c r="O1211" t="e">
        <f>FIND("HAM", E1211)</f>
        <v>#VALUE!</v>
      </c>
      <c r="P1211" t="e">
        <f>SEARCH("millennial", E1211)</f>
        <v>#VALUE!</v>
      </c>
      <c r="Q1211" t="e">
        <f>SEARCH("lingkungan", E1211)</f>
        <v>#VALUE!</v>
      </c>
      <c r="R1211" t="e">
        <f>SEARCH("asasi", E1211)</f>
        <v>#VALUE!</v>
      </c>
      <c r="S1211" t="e">
        <f t="shared" si="28"/>
        <v>#VALUE!</v>
      </c>
      <c r="T1211">
        <f>COUNTIF(E1211, "*212*")</f>
        <v>0</v>
      </c>
    </row>
    <row r="1212" spans="1:20" hidden="1" x14ac:dyDescent="0.3">
      <c r="A1212" s="2" t="s">
        <v>3325</v>
      </c>
      <c r="B1212" s="2" t="s">
        <v>3438</v>
      </c>
      <c r="C1212" s="2" t="s">
        <v>3752</v>
      </c>
      <c r="D1212" s="2" t="s">
        <v>4169</v>
      </c>
      <c r="E1212" s="1" t="s">
        <v>948</v>
      </c>
      <c r="F1212" s="1">
        <f>COUNTIF(E1212, "*#*")</f>
        <v>0</v>
      </c>
      <c r="G1212" s="1" t="e">
        <f>FIND("#", E1212)</f>
        <v>#VALUE!</v>
      </c>
      <c r="I1212" s="1">
        <f>COUNTIF(E1212, "*RT*")</f>
        <v>0</v>
      </c>
      <c r="K1212">
        <v>31</v>
      </c>
      <c r="L1212">
        <v>54</v>
      </c>
      <c r="M1212">
        <f>COUNTIF(E1212, "*Jokowi*")</f>
        <v>0</v>
      </c>
      <c r="N1212">
        <f>COUNTIF(E1212, "*perempuan*")</f>
        <v>0</v>
      </c>
      <c r="O1212" t="e">
        <f>FIND("HAM", E1212)</f>
        <v>#VALUE!</v>
      </c>
      <c r="P1212" t="e">
        <f>SEARCH("millennial", E1212)</f>
        <v>#VALUE!</v>
      </c>
      <c r="Q1212" t="e">
        <f>SEARCH("lingkungan", E1212)</f>
        <v>#VALUE!</v>
      </c>
      <c r="R1212" t="e">
        <f>SEARCH("asasi", E1212)</f>
        <v>#VALUE!</v>
      </c>
      <c r="S1212" t="e">
        <f t="shared" si="28"/>
        <v>#VALUE!</v>
      </c>
      <c r="T1212">
        <f>COUNTIF(E1212, "*212*")</f>
        <v>0</v>
      </c>
    </row>
    <row r="1213" spans="1:20" ht="57.6" hidden="1" x14ac:dyDescent="0.3">
      <c r="A1213" s="2" t="s">
        <v>3252</v>
      </c>
      <c r="B1213" s="2" t="s">
        <v>3263</v>
      </c>
      <c r="C1213" s="2" t="s">
        <v>3752</v>
      </c>
      <c r="D1213" s="2" t="s">
        <v>4252</v>
      </c>
      <c r="E1213" s="1" t="s">
        <v>1033</v>
      </c>
      <c r="F1213" s="1">
        <f>COUNTIF(E1213, "*#*")</f>
        <v>0</v>
      </c>
      <c r="G1213" s="1" t="e">
        <f>FIND("#", E1213)</f>
        <v>#VALUE!</v>
      </c>
      <c r="I1213" s="1">
        <f>COUNTIF(E1213, "*RT*")</f>
        <v>0</v>
      </c>
      <c r="K1213">
        <v>31</v>
      </c>
      <c r="L1213">
        <v>24</v>
      </c>
      <c r="M1213">
        <f>COUNTIF(E1213, "*Jokowi*")</f>
        <v>0</v>
      </c>
      <c r="N1213">
        <f>COUNTIF(E1213, "*perempuan*")</f>
        <v>0</v>
      </c>
      <c r="O1213" t="e">
        <f>FIND("HAM", E1213)</f>
        <v>#VALUE!</v>
      </c>
      <c r="P1213" t="e">
        <f>SEARCH("millennial", E1213)</f>
        <v>#VALUE!</v>
      </c>
      <c r="Q1213" t="e">
        <f>SEARCH("lingkungan", E1213)</f>
        <v>#VALUE!</v>
      </c>
      <c r="R1213" t="e">
        <f>SEARCH("asasi", E1213)</f>
        <v>#VALUE!</v>
      </c>
      <c r="S1213" t="e">
        <f t="shared" si="28"/>
        <v>#VALUE!</v>
      </c>
      <c r="T1213">
        <f>COUNTIF(E1213, "*212*")</f>
        <v>0</v>
      </c>
    </row>
    <row r="1214" spans="1:20" ht="43.2" hidden="1" x14ac:dyDescent="0.3">
      <c r="A1214" s="2" t="s">
        <v>3265</v>
      </c>
      <c r="B1214" s="2" t="s">
        <v>3263</v>
      </c>
      <c r="C1214" s="2" t="s">
        <v>3752</v>
      </c>
      <c r="D1214" s="2" t="s">
        <v>4289</v>
      </c>
      <c r="E1214" s="1" t="s">
        <v>1072</v>
      </c>
      <c r="F1214" s="1">
        <f>COUNTIF(E1214, "*#*")</f>
        <v>0</v>
      </c>
      <c r="G1214" s="1" t="e">
        <f>FIND("#", E1214)</f>
        <v>#VALUE!</v>
      </c>
      <c r="I1214" s="1">
        <f>COUNTIF(E1214, "*RT*")</f>
        <v>1</v>
      </c>
      <c r="J1214" s="1" t="e">
        <f>FIND("RT",E1214)</f>
        <v>#VALUE!</v>
      </c>
      <c r="K1214">
        <v>31</v>
      </c>
      <c r="L1214">
        <v>27</v>
      </c>
      <c r="M1214">
        <f>COUNTIF(E1214, "*Jokowi*")</f>
        <v>0</v>
      </c>
      <c r="N1214">
        <f>COUNTIF(E1214, "*perempuan*")</f>
        <v>0</v>
      </c>
      <c r="O1214" t="e">
        <f>FIND("HAM", E1214)</f>
        <v>#VALUE!</v>
      </c>
      <c r="P1214" t="e">
        <f>SEARCH("millennial", E1214)</f>
        <v>#VALUE!</v>
      </c>
      <c r="Q1214" t="e">
        <f>SEARCH("lingkungan", E1214)</f>
        <v>#VALUE!</v>
      </c>
      <c r="R1214" t="e">
        <f>SEARCH("asasi", E1214)</f>
        <v>#VALUE!</v>
      </c>
      <c r="S1214" t="e">
        <f t="shared" si="28"/>
        <v>#VALUE!</v>
      </c>
      <c r="T1214">
        <f>COUNTIF(E1214, "*212*")</f>
        <v>0</v>
      </c>
    </row>
    <row r="1215" spans="1:20" ht="43.2" hidden="1" x14ac:dyDescent="0.3">
      <c r="A1215" s="2" t="s">
        <v>3221</v>
      </c>
      <c r="B1215" s="2" t="s">
        <v>3265</v>
      </c>
      <c r="C1215" s="2" t="s">
        <v>3752</v>
      </c>
      <c r="D1215" s="2" t="s">
        <v>4388</v>
      </c>
      <c r="E1215" s="1" t="s">
        <v>1174</v>
      </c>
      <c r="F1215" s="1">
        <f>COUNTIF(E1215, "*#*")</f>
        <v>0</v>
      </c>
      <c r="G1215" s="1" t="e">
        <f>FIND("#", E1215)</f>
        <v>#VALUE!</v>
      </c>
      <c r="I1215" s="1">
        <f>COUNTIF(E1215, "*RT*")</f>
        <v>0</v>
      </c>
      <c r="K1215">
        <v>31</v>
      </c>
      <c r="L1215">
        <v>20</v>
      </c>
      <c r="M1215">
        <f>COUNTIF(E1215, "*Jokowi*")</f>
        <v>0</v>
      </c>
      <c r="N1215">
        <f>COUNTIF(E1215, "*perempuan*")</f>
        <v>0</v>
      </c>
      <c r="O1215" t="e">
        <f>FIND("HAM", E1215)</f>
        <v>#VALUE!</v>
      </c>
      <c r="P1215" t="e">
        <f>SEARCH("millennial", E1215)</f>
        <v>#VALUE!</v>
      </c>
      <c r="Q1215" t="e">
        <f>SEARCH("lingkungan", E1215)</f>
        <v>#VALUE!</v>
      </c>
      <c r="R1215" t="e">
        <f>SEARCH("asasi", E1215)</f>
        <v>#VALUE!</v>
      </c>
      <c r="S1215" t="e">
        <f t="shared" si="28"/>
        <v>#VALUE!</v>
      </c>
      <c r="T1215">
        <f>COUNTIF(E1215, "*212*")</f>
        <v>0</v>
      </c>
    </row>
    <row r="1216" spans="1:20" ht="57.6" hidden="1" x14ac:dyDescent="0.3">
      <c r="A1216" s="2" t="s">
        <v>3257</v>
      </c>
      <c r="B1216" s="2" t="s">
        <v>3265</v>
      </c>
      <c r="C1216" s="2" t="s">
        <v>3752</v>
      </c>
      <c r="D1216" s="2" t="s">
        <v>4546</v>
      </c>
      <c r="E1216" s="1" t="s">
        <v>1337</v>
      </c>
      <c r="F1216" s="1">
        <f>COUNTIF(E1216, "*#*")</f>
        <v>0</v>
      </c>
      <c r="G1216" s="1" t="e">
        <f>FIND("#", E1216)</f>
        <v>#VALUE!</v>
      </c>
      <c r="I1216" s="1">
        <f>COUNTIF(E1216, "*RT*")</f>
        <v>0</v>
      </c>
      <c r="K1216">
        <v>31</v>
      </c>
      <c r="L1216">
        <v>12</v>
      </c>
      <c r="M1216">
        <f>COUNTIF(E1216, "*Jokowi*")</f>
        <v>0</v>
      </c>
      <c r="N1216">
        <f>COUNTIF(E1216, "*perempuan*")</f>
        <v>0</v>
      </c>
      <c r="O1216" t="e">
        <f>FIND("HAM", E1216)</f>
        <v>#VALUE!</v>
      </c>
      <c r="P1216" t="e">
        <f>SEARCH("millennial", E1216)</f>
        <v>#VALUE!</v>
      </c>
      <c r="Q1216" t="e">
        <f>SEARCH("lingkungan", E1216)</f>
        <v>#VALUE!</v>
      </c>
      <c r="R1216" t="e">
        <f>SEARCH("asasi", E1216)</f>
        <v>#VALUE!</v>
      </c>
      <c r="S1216" t="e">
        <f t="shared" si="28"/>
        <v>#VALUE!</v>
      </c>
      <c r="T1216">
        <f>COUNTIF(E1216, "*212*")</f>
        <v>0</v>
      </c>
    </row>
    <row r="1217" spans="1:20" ht="57.6" hidden="1" x14ac:dyDescent="0.3">
      <c r="A1217" s="2" t="s">
        <v>3199</v>
      </c>
      <c r="B1217" s="2" t="s">
        <v>3276</v>
      </c>
      <c r="C1217" s="2" t="s">
        <v>3752</v>
      </c>
      <c r="D1217" s="2" t="s">
        <v>4589</v>
      </c>
      <c r="E1217" s="1" t="s">
        <v>1382</v>
      </c>
      <c r="F1217" s="1">
        <f>COUNTIF(E1217, "*#*")</f>
        <v>0</v>
      </c>
      <c r="G1217" s="1" t="e">
        <f>FIND("#", E1217)</f>
        <v>#VALUE!</v>
      </c>
      <c r="I1217" s="1">
        <f>COUNTIF(E1217, "*RT*")</f>
        <v>0</v>
      </c>
      <c r="K1217">
        <v>31</v>
      </c>
      <c r="L1217">
        <v>22</v>
      </c>
      <c r="M1217">
        <f>COUNTIF(E1217, "*Jokowi*")</f>
        <v>0</v>
      </c>
      <c r="N1217">
        <f>COUNTIF(E1217, "*perempuan*")</f>
        <v>0</v>
      </c>
      <c r="O1217" t="e">
        <f>FIND("HAM", E1217)</f>
        <v>#VALUE!</v>
      </c>
      <c r="P1217" t="e">
        <f>SEARCH("millennial", E1217)</f>
        <v>#VALUE!</v>
      </c>
      <c r="Q1217" t="e">
        <f>SEARCH("lingkungan", E1217)</f>
        <v>#VALUE!</v>
      </c>
      <c r="R1217" t="e">
        <f>SEARCH("asasi", E1217)</f>
        <v>#VALUE!</v>
      </c>
      <c r="S1217" t="e">
        <f t="shared" si="28"/>
        <v>#VALUE!</v>
      </c>
      <c r="T1217">
        <f>COUNTIF(E1217, "*212*")</f>
        <v>0</v>
      </c>
    </row>
    <row r="1218" spans="1:20" ht="43.2" hidden="1" x14ac:dyDescent="0.3">
      <c r="A1218" s="2" t="s">
        <v>3333</v>
      </c>
      <c r="B1218" s="2" t="s">
        <v>3276</v>
      </c>
      <c r="C1218" s="2" t="s">
        <v>3752</v>
      </c>
      <c r="D1218" s="2" t="s">
        <v>4741</v>
      </c>
      <c r="E1218" s="1" t="s">
        <v>1538</v>
      </c>
      <c r="F1218" s="1">
        <f>COUNTIF(E1218, "*#*")</f>
        <v>0</v>
      </c>
      <c r="G1218" s="1" t="e">
        <f>FIND("#", E1218)</f>
        <v>#VALUE!</v>
      </c>
      <c r="I1218" s="1">
        <f>COUNTIF(E1218, "*RT*")</f>
        <v>0</v>
      </c>
      <c r="K1218">
        <v>31</v>
      </c>
      <c r="L1218">
        <v>5</v>
      </c>
      <c r="M1218">
        <f>COUNTIF(E1218, "*Jokowi*")</f>
        <v>0</v>
      </c>
      <c r="N1218">
        <f>COUNTIF(E1218, "*perempuan*")</f>
        <v>0</v>
      </c>
      <c r="O1218" t="e">
        <f>FIND("HAM", E1218)</f>
        <v>#VALUE!</v>
      </c>
      <c r="P1218" t="e">
        <f>SEARCH("millennial", E1218)</f>
        <v>#VALUE!</v>
      </c>
      <c r="Q1218" t="e">
        <f>SEARCH("lingkungan", E1218)</f>
        <v>#VALUE!</v>
      </c>
      <c r="R1218" t="e">
        <f>SEARCH("asasi", E1218)</f>
        <v>#VALUE!</v>
      </c>
      <c r="S1218" t="e">
        <f t="shared" si="28"/>
        <v>#VALUE!</v>
      </c>
      <c r="T1218">
        <f>COUNTIF(E1218, "*212*")</f>
        <v>0</v>
      </c>
    </row>
    <row r="1219" spans="1:20" ht="57.6" hidden="1" x14ac:dyDescent="0.3">
      <c r="A1219" s="2" t="s">
        <v>3437</v>
      </c>
      <c r="B1219" s="2" t="s">
        <v>3485</v>
      </c>
      <c r="C1219" s="2" t="s">
        <v>3752</v>
      </c>
      <c r="D1219" s="2" t="s">
        <v>4960</v>
      </c>
      <c r="E1219" s="1" t="s">
        <v>1767</v>
      </c>
      <c r="F1219" s="1">
        <f>COUNTIF(E1219, "*#*")</f>
        <v>0</v>
      </c>
      <c r="G1219" s="1" t="e">
        <f>FIND("#", E1219)</f>
        <v>#VALUE!</v>
      </c>
      <c r="I1219" s="1">
        <f>COUNTIF(E1219, "*RT*")</f>
        <v>0</v>
      </c>
      <c r="K1219">
        <v>31</v>
      </c>
      <c r="L1219">
        <v>9</v>
      </c>
      <c r="M1219">
        <f>COUNTIF(E1219, "*Jokowi*")</f>
        <v>0</v>
      </c>
      <c r="N1219">
        <f>COUNTIF(E1219, "*perempuan*")</f>
        <v>0</v>
      </c>
      <c r="O1219" t="e">
        <f>FIND("HAM", E1219)</f>
        <v>#VALUE!</v>
      </c>
      <c r="P1219" t="e">
        <f>SEARCH("millennial", E1219)</f>
        <v>#VALUE!</v>
      </c>
      <c r="Q1219" t="e">
        <f>SEARCH("lingkungan", E1219)</f>
        <v>#VALUE!</v>
      </c>
      <c r="R1219" t="e">
        <f>SEARCH("asasi", E1219)</f>
        <v>#VALUE!</v>
      </c>
      <c r="S1219" t="e">
        <f t="shared" ref="S1219:S1282" si="29">SEARCH("semoga",E1219)</f>
        <v>#VALUE!</v>
      </c>
      <c r="T1219">
        <f>COUNTIF(E1219, "*212*")</f>
        <v>0</v>
      </c>
    </row>
    <row r="1220" spans="1:20" ht="43.2" hidden="1" x14ac:dyDescent="0.3">
      <c r="A1220" s="2" t="s">
        <v>3325</v>
      </c>
      <c r="B1220" s="2" t="s">
        <v>3485</v>
      </c>
      <c r="C1220" s="2" t="s">
        <v>3752</v>
      </c>
      <c r="D1220" s="2" t="s">
        <v>4967</v>
      </c>
      <c r="E1220" s="1" t="s">
        <v>1775</v>
      </c>
      <c r="F1220" s="1">
        <f>COUNTIF(E1220, "*#*")</f>
        <v>0</v>
      </c>
      <c r="G1220" s="1" t="e">
        <f>FIND("#", E1220)</f>
        <v>#VALUE!</v>
      </c>
      <c r="I1220" s="1">
        <f>COUNTIF(E1220, "*RT*")</f>
        <v>0</v>
      </c>
      <c r="K1220">
        <v>31</v>
      </c>
      <c r="L1220">
        <v>12</v>
      </c>
      <c r="M1220">
        <f>COUNTIF(E1220, "*Jokowi*")</f>
        <v>0</v>
      </c>
      <c r="N1220">
        <f>COUNTIF(E1220, "*perempuan*")</f>
        <v>0</v>
      </c>
      <c r="O1220" t="e">
        <f>FIND("HAM", E1220)</f>
        <v>#VALUE!</v>
      </c>
      <c r="P1220" t="e">
        <f>SEARCH("millennial", E1220)</f>
        <v>#VALUE!</v>
      </c>
      <c r="Q1220" t="e">
        <f>SEARCH("lingkungan", E1220)</f>
        <v>#VALUE!</v>
      </c>
      <c r="R1220" t="e">
        <f>SEARCH("asasi", E1220)</f>
        <v>#VALUE!</v>
      </c>
      <c r="S1220" t="e">
        <f t="shared" si="29"/>
        <v>#VALUE!</v>
      </c>
      <c r="T1220">
        <f>COUNTIF(E1220, "*212*")</f>
        <v>0</v>
      </c>
    </row>
    <row r="1221" spans="1:20" ht="43.2" hidden="1" x14ac:dyDescent="0.3">
      <c r="A1221" s="2" t="s">
        <v>3325</v>
      </c>
      <c r="B1221" s="2" t="s">
        <v>3485</v>
      </c>
      <c r="C1221" s="2" t="s">
        <v>3752</v>
      </c>
      <c r="D1221" s="2" t="s">
        <v>4976</v>
      </c>
      <c r="E1221" s="1" t="s">
        <v>1784</v>
      </c>
      <c r="F1221" s="1">
        <f>COUNTIF(E1221, "*#*")</f>
        <v>0</v>
      </c>
      <c r="G1221" s="1" t="e">
        <f>FIND("#", E1221)</f>
        <v>#VALUE!</v>
      </c>
      <c r="I1221" s="1">
        <f>COUNTIF(E1221, "*RT*")</f>
        <v>1</v>
      </c>
      <c r="J1221" s="1" t="e">
        <f>FIND("RT",E1221)</f>
        <v>#VALUE!</v>
      </c>
      <c r="K1221">
        <v>31</v>
      </c>
      <c r="L1221">
        <v>11</v>
      </c>
      <c r="M1221">
        <f>COUNTIF(E1221, "*Jokowi*")</f>
        <v>0</v>
      </c>
      <c r="N1221">
        <f>COUNTIF(E1221, "*perempuan*")</f>
        <v>0</v>
      </c>
      <c r="O1221" t="e">
        <f>FIND("HAM", E1221)</f>
        <v>#VALUE!</v>
      </c>
      <c r="P1221" t="e">
        <f>SEARCH("millennial", E1221)</f>
        <v>#VALUE!</v>
      </c>
      <c r="Q1221" t="e">
        <f>SEARCH("lingkungan", E1221)</f>
        <v>#VALUE!</v>
      </c>
      <c r="R1221" t="e">
        <f>SEARCH("asasi", E1221)</f>
        <v>#VALUE!</v>
      </c>
      <c r="S1221" t="e">
        <f t="shared" si="29"/>
        <v>#VALUE!</v>
      </c>
      <c r="T1221">
        <f>COUNTIF(E1221, "*212*")</f>
        <v>0</v>
      </c>
    </row>
    <row r="1222" spans="1:20" ht="43.2" hidden="1" x14ac:dyDescent="0.3">
      <c r="A1222" s="2" t="s">
        <v>3391</v>
      </c>
      <c r="B1222" s="2" t="s">
        <v>3485</v>
      </c>
      <c r="C1222" s="2" t="s">
        <v>3752</v>
      </c>
      <c r="D1222" s="2" t="s">
        <v>5137</v>
      </c>
      <c r="E1222" s="1" t="s">
        <v>1959</v>
      </c>
      <c r="F1222" s="1">
        <f>COUNTIF(E1222, "*#*")</f>
        <v>0</v>
      </c>
      <c r="G1222" s="1" t="e">
        <f>FIND("#", E1222)</f>
        <v>#VALUE!</v>
      </c>
      <c r="I1222" s="1">
        <f>COUNTIF(E1222, "*RT*")</f>
        <v>1</v>
      </c>
      <c r="J1222" s="1" t="e">
        <f>FIND("RT",E1222)</f>
        <v>#VALUE!</v>
      </c>
      <c r="K1222">
        <v>31</v>
      </c>
      <c r="L1222">
        <v>12</v>
      </c>
      <c r="M1222">
        <f>COUNTIF(E1222, "*Jokowi*")</f>
        <v>0</v>
      </c>
      <c r="N1222">
        <f>COUNTIF(E1222, "*perempuan*")</f>
        <v>0</v>
      </c>
      <c r="O1222" t="e">
        <f>FIND("HAM", E1222)</f>
        <v>#VALUE!</v>
      </c>
      <c r="P1222" t="e">
        <f>SEARCH("millennial", E1222)</f>
        <v>#VALUE!</v>
      </c>
      <c r="Q1222" t="e">
        <f>SEARCH("lingkungan", E1222)</f>
        <v>#VALUE!</v>
      </c>
      <c r="R1222" t="e">
        <f>SEARCH("asasi", E1222)</f>
        <v>#VALUE!</v>
      </c>
      <c r="S1222" t="e">
        <f t="shared" si="29"/>
        <v>#VALUE!</v>
      </c>
      <c r="T1222">
        <f>COUNTIF(E1222, "*212*")</f>
        <v>0</v>
      </c>
    </row>
    <row r="1223" spans="1:20" ht="43.2" hidden="1" x14ac:dyDescent="0.3">
      <c r="A1223" s="2" t="s">
        <v>3298</v>
      </c>
      <c r="B1223" s="2" t="s">
        <v>3193</v>
      </c>
      <c r="C1223" s="2" t="s">
        <v>5415</v>
      </c>
      <c r="D1223" s="2" t="s">
        <v>3662</v>
      </c>
      <c r="E1223" s="1" t="s">
        <v>2272</v>
      </c>
      <c r="F1223" s="1">
        <f>COUNTIF(E1223, "*#*")</f>
        <v>0</v>
      </c>
      <c r="G1223" s="1" t="e">
        <f>FIND("#", E1223)</f>
        <v>#VALUE!</v>
      </c>
      <c r="I1223" s="1">
        <f>COUNTIF(E1223, "*RT*")</f>
        <v>0</v>
      </c>
      <c r="K1223">
        <v>31</v>
      </c>
      <c r="L1223">
        <v>13</v>
      </c>
      <c r="M1223">
        <f>COUNTIF(E1223, "*Jokowi*")</f>
        <v>0</v>
      </c>
      <c r="N1223">
        <f>COUNTIF(E1223, "*perempuan*")</f>
        <v>0</v>
      </c>
      <c r="O1223" t="e">
        <f>FIND("HAM", E1223)</f>
        <v>#VALUE!</v>
      </c>
      <c r="P1223" t="e">
        <f>SEARCH("millennial", E1223)</f>
        <v>#VALUE!</v>
      </c>
      <c r="Q1223" t="e">
        <f>SEARCH("lingkungan", E1223)</f>
        <v>#VALUE!</v>
      </c>
      <c r="R1223" t="e">
        <f>SEARCH("asasi", E1223)</f>
        <v>#VALUE!</v>
      </c>
      <c r="S1223" t="e">
        <f t="shared" si="29"/>
        <v>#VALUE!</v>
      </c>
      <c r="T1223">
        <f>COUNTIF(E1223, "*212*")</f>
        <v>0</v>
      </c>
    </row>
    <row r="1224" spans="1:20" ht="43.2" hidden="1" x14ac:dyDescent="0.3">
      <c r="A1224" s="2" t="s">
        <v>3245</v>
      </c>
      <c r="B1224" s="2" t="s">
        <v>3193</v>
      </c>
      <c r="C1224" s="2" t="s">
        <v>5415</v>
      </c>
      <c r="D1224" s="2" t="s">
        <v>5503</v>
      </c>
      <c r="E1224" s="1" t="s">
        <v>2358</v>
      </c>
      <c r="F1224" s="1">
        <f>COUNTIF(E1224, "*#*")</f>
        <v>0</v>
      </c>
      <c r="G1224" s="1" t="e">
        <f>FIND("#", E1224)</f>
        <v>#VALUE!</v>
      </c>
      <c r="I1224" s="1">
        <f>COUNTIF(E1224, "*RT*")</f>
        <v>0</v>
      </c>
      <c r="K1224">
        <v>31</v>
      </c>
      <c r="L1224">
        <v>20</v>
      </c>
      <c r="M1224">
        <f>COUNTIF(E1224, "*Jokowi*")</f>
        <v>0</v>
      </c>
      <c r="N1224">
        <f>COUNTIF(E1224, "*perempuan*")</f>
        <v>0</v>
      </c>
      <c r="O1224" t="e">
        <f>FIND("HAM", E1224)</f>
        <v>#VALUE!</v>
      </c>
      <c r="P1224" t="e">
        <f>SEARCH("millennial", E1224)</f>
        <v>#VALUE!</v>
      </c>
      <c r="Q1224" t="e">
        <f>SEARCH("lingkungan", E1224)</f>
        <v>#VALUE!</v>
      </c>
      <c r="R1224" t="e">
        <f>SEARCH("asasi", E1224)</f>
        <v>#VALUE!</v>
      </c>
      <c r="S1224" t="e">
        <f t="shared" si="29"/>
        <v>#VALUE!</v>
      </c>
      <c r="T1224">
        <f>COUNTIF(E1224, "*212*")</f>
        <v>0</v>
      </c>
    </row>
    <row r="1225" spans="1:20" ht="43.2" hidden="1" x14ac:dyDescent="0.3">
      <c r="A1225" s="2" t="s">
        <v>3433</v>
      </c>
      <c r="B1225" s="2" t="s">
        <v>3193</v>
      </c>
      <c r="C1225" s="2" t="s">
        <v>5415</v>
      </c>
      <c r="D1225" s="2" t="s">
        <v>5572</v>
      </c>
      <c r="E1225" s="1" t="s">
        <v>2427</v>
      </c>
      <c r="F1225" s="1">
        <f>COUNTIF(E1225, "*#*")</f>
        <v>0</v>
      </c>
      <c r="G1225" s="1" t="e">
        <f>FIND("#", E1225)</f>
        <v>#VALUE!</v>
      </c>
      <c r="I1225" s="1">
        <f>COUNTIF(E1225, "*RT*")</f>
        <v>0</v>
      </c>
      <c r="K1225">
        <v>31</v>
      </c>
      <c r="L1225">
        <v>5</v>
      </c>
      <c r="M1225">
        <f>COUNTIF(E1225, "*Jokowi*")</f>
        <v>0</v>
      </c>
      <c r="N1225">
        <f>COUNTIF(E1225, "*perempuan*")</f>
        <v>0</v>
      </c>
      <c r="O1225" t="e">
        <f>FIND("HAM", E1225)</f>
        <v>#VALUE!</v>
      </c>
      <c r="P1225" t="e">
        <f>SEARCH("millennial", E1225)</f>
        <v>#VALUE!</v>
      </c>
      <c r="Q1225" t="e">
        <f>SEARCH("lingkungan", E1225)</f>
        <v>#VALUE!</v>
      </c>
      <c r="R1225" t="e">
        <f>SEARCH("asasi", E1225)</f>
        <v>#VALUE!</v>
      </c>
      <c r="S1225" t="e">
        <f t="shared" si="29"/>
        <v>#VALUE!</v>
      </c>
      <c r="T1225">
        <f>COUNTIF(E1225, "*212*")</f>
        <v>0</v>
      </c>
    </row>
    <row r="1226" spans="1:20" ht="43.2" hidden="1" x14ac:dyDescent="0.3">
      <c r="A1226" s="2" t="s">
        <v>3257</v>
      </c>
      <c r="B1226" s="2" t="s">
        <v>3333</v>
      </c>
      <c r="C1226" s="2" t="s">
        <v>5415</v>
      </c>
      <c r="D1226" s="2" t="s">
        <v>5961</v>
      </c>
      <c r="E1226" s="1" t="s">
        <v>2857</v>
      </c>
      <c r="F1226" s="1">
        <f>COUNTIF(E1226, "*#*")</f>
        <v>0</v>
      </c>
      <c r="G1226" s="1" t="e">
        <f>FIND("#", E1226)</f>
        <v>#VALUE!</v>
      </c>
      <c r="I1226" s="1">
        <f>COUNTIF(E1226, "*RT*")</f>
        <v>0</v>
      </c>
      <c r="K1226">
        <v>31</v>
      </c>
      <c r="L1226">
        <v>12</v>
      </c>
      <c r="M1226">
        <f>COUNTIF(E1226, "*Jokowi*")</f>
        <v>0</v>
      </c>
      <c r="N1226">
        <f>COUNTIF(E1226, "*perempuan*")</f>
        <v>0</v>
      </c>
      <c r="O1226" t="e">
        <f>FIND("HAM", E1226)</f>
        <v>#VALUE!</v>
      </c>
      <c r="P1226" t="e">
        <f>SEARCH("millennial", E1226)</f>
        <v>#VALUE!</v>
      </c>
      <c r="Q1226" t="e">
        <f>SEARCH("lingkungan", E1226)</f>
        <v>#VALUE!</v>
      </c>
      <c r="R1226" t="e">
        <f>SEARCH("asasi", E1226)</f>
        <v>#VALUE!</v>
      </c>
      <c r="S1226" t="e">
        <f t="shared" si="29"/>
        <v>#VALUE!</v>
      </c>
      <c r="T1226">
        <f>COUNTIF(E1226, "*212*")</f>
        <v>0</v>
      </c>
    </row>
    <row r="1227" spans="1:20" ht="43.2" hidden="1" x14ac:dyDescent="0.3">
      <c r="A1227" s="2" t="s">
        <v>3438</v>
      </c>
      <c r="B1227" s="2" t="s">
        <v>3333</v>
      </c>
      <c r="C1227" s="2" t="s">
        <v>5415</v>
      </c>
      <c r="D1227" s="2" t="s">
        <v>6005</v>
      </c>
      <c r="E1227" s="1" t="s">
        <v>2904</v>
      </c>
      <c r="F1227" s="1">
        <f>COUNTIF(E1227, "*#*")</f>
        <v>0</v>
      </c>
      <c r="G1227" s="1" t="e">
        <f>FIND("#", E1227)</f>
        <v>#VALUE!</v>
      </c>
      <c r="I1227" s="1">
        <f>COUNTIF(E1227, "*RT*")</f>
        <v>1</v>
      </c>
      <c r="J1227" s="1" t="e">
        <f>FIND("RT",E1227)</f>
        <v>#VALUE!</v>
      </c>
      <c r="K1227">
        <v>31</v>
      </c>
      <c r="L1227">
        <v>4</v>
      </c>
      <c r="M1227">
        <f>COUNTIF(E1227, "*Jokowi*")</f>
        <v>0</v>
      </c>
      <c r="N1227">
        <f>COUNTIF(E1227, "*perempuan*")</f>
        <v>0</v>
      </c>
      <c r="O1227" t="e">
        <f>FIND("HAM", E1227)</f>
        <v>#VALUE!</v>
      </c>
      <c r="P1227" t="e">
        <f>SEARCH("millennial", E1227)</f>
        <v>#VALUE!</v>
      </c>
      <c r="Q1227" t="e">
        <f>SEARCH("lingkungan", E1227)</f>
        <v>#VALUE!</v>
      </c>
      <c r="R1227" t="e">
        <f>SEARCH("asasi", E1227)</f>
        <v>#VALUE!</v>
      </c>
      <c r="S1227" t="e">
        <f t="shared" si="29"/>
        <v>#VALUE!</v>
      </c>
      <c r="T1227">
        <f>COUNTIF(E1227, "*212*")</f>
        <v>0</v>
      </c>
    </row>
    <row r="1228" spans="1:20" ht="43.2" hidden="1" x14ac:dyDescent="0.3">
      <c r="A1228" s="2" t="s">
        <v>3284</v>
      </c>
      <c r="B1228" s="2" t="s">
        <v>3247</v>
      </c>
      <c r="C1228" s="2" t="s">
        <v>5415</v>
      </c>
      <c r="D1228" s="2" t="s">
        <v>6054</v>
      </c>
      <c r="E1228" s="1" t="s">
        <v>2961</v>
      </c>
      <c r="F1228" s="1">
        <f>COUNTIF(E1228, "*#*")</f>
        <v>0</v>
      </c>
      <c r="G1228" s="1" t="e">
        <f>FIND("#", E1228)</f>
        <v>#VALUE!</v>
      </c>
      <c r="I1228" s="1">
        <f>COUNTIF(E1228, "*RT*")</f>
        <v>0</v>
      </c>
      <c r="K1228">
        <v>31</v>
      </c>
      <c r="L1228">
        <v>4</v>
      </c>
      <c r="M1228">
        <f>COUNTIF(E1228, "*Jokowi*")</f>
        <v>0</v>
      </c>
      <c r="N1228">
        <f>COUNTIF(E1228, "*perempuan*")</f>
        <v>0</v>
      </c>
      <c r="O1228" t="e">
        <f>FIND("HAM", E1228)</f>
        <v>#VALUE!</v>
      </c>
      <c r="P1228" t="e">
        <f>SEARCH("millennial", E1228)</f>
        <v>#VALUE!</v>
      </c>
      <c r="Q1228" t="e">
        <f>SEARCH("lingkungan", E1228)</f>
        <v>#VALUE!</v>
      </c>
      <c r="R1228" t="e">
        <f>SEARCH("asasi", E1228)</f>
        <v>#VALUE!</v>
      </c>
      <c r="S1228">
        <f t="shared" si="29"/>
        <v>72</v>
      </c>
      <c r="T1228">
        <f>COUNTIF(E1228, "*212*")</f>
        <v>0</v>
      </c>
    </row>
    <row r="1229" spans="1:20" ht="57.6" hidden="1" x14ac:dyDescent="0.3">
      <c r="A1229" s="2" t="s">
        <v>3227</v>
      </c>
      <c r="B1229" s="2" t="s">
        <v>3265</v>
      </c>
      <c r="C1229" s="2" t="s">
        <v>3752</v>
      </c>
      <c r="D1229" s="2" t="s">
        <v>4441</v>
      </c>
      <c r="E1229" s="1" t="s">
        <v>1229</v>
      </c>
      <c r="F1229" s="1">
        <f>COUNTIF(E1229, "*#*")</f>
        <v>0</v>
      </c>
      <c r="G1229" s="1" t="e">
        <f>FIND("#", E1229)</f>
        <v>#VALUE!</v>
      </c>
      <c r="I1229" s="1">
        <f>COUNTIF(E1229, "*RT*")</f>
        <v>1</v>
      </c>
      <c r="J1229" s="1">
        <f>FIND("RT",E1229)</f>
        <v>1</v>
      </c>
      <c r="K1229">
        <v>30</v>
      </c>
      <c r="L1229">
        <v>0</v>
      </c>
      <c r="M1229">
        <f>COUNTIF(E1229, "*Jokowi*")</f>
        <v>0</v>
      </c>
      <c r="N1229">
        <f>COUNTIF(E1229, "*perempuan*")</f>
        <v>0</v>
      </c>
      <c r="O1229" t="e">
        <f>FIND("HAM", E1229)</f>
        <v>#VALUE!</v>
      </c>
      <c r="P1229" t="e">
        <f>SEARCH("millennial", E1229)</f>
        <v>#VALUE!</v>
      </c>
      <c r="Q1229" t="e">
        <f>SEARCH("lingkungan", E1229)</f>
        <v>#VALUE!</v>
      </c>
      <c r="R1229" t="e">
        <f>SEARCH("asasi", E1229)</f>
        <v>#VALUE!</v>
      </c>
      <c r="S1229" t="e">
        <f t="shared" si="29"/>
        <v>#VALUE!</v>
      </c>
      <c r="T1229">
        <f>COUNTIF(E1229, "*212*")</f>
        <v>0</v>
      </c>
    </row>
    <row r="1230" spans="1:20" hidden="1" x14ac:dyDescent="0.3">
      <c r="A1230" s="2" t="s">
        <v>3227</v>
      </c>
      <c r="B1230" s="2" t="s">
        <v>3257</v>
      </c>
      <c r="C1230" s="2" t="s">
        <v>3513</v>
      </c>
      <c r="D1230" s="2" t="s">
        <v>3531</v>
      </c>
      <c r="E1230" s="1" t="s">
        <v>310</v>
      </c>
      <c r="F1230" s="1">
        <f>COUNTIF(E1230, "*#*")</f>
        <v>0</v>
      </c>
      <c r="G1230" s="1" t="e">
        <f>FIND("#", E1230)</f>
        <v>#VALUE!</v>
      </c>
      <c r="I1230" s="1">
        <f>COUNTIF(E1230, "*RT*")</f>
        <v>0</v>
      </c>
      <c r="K1230">
        <v>30</v>
      </c>
      <c r="L1230">
        <v>319</v>
      </c>
      <c r="M1230">
        <f>COUNTIF(E1230, "*Jokowi*")</f>
        <v>0</v>
      </c>
      <c r="N1230">
        <f>COUNTIF(E1230, "*perempuan*")</f>
        <v>0</v>
      </c>
      <c r="O1230" t="e">
        <f>FIND("HAM", E1230)</f>
        <v>#VALUE!</v>
      </c>
      <c r="P1230" t="e">
        <f>SEARCH("millennial", E1230)</f>
        <v>#VALUE!</v>
      </c>
      <c r="Q1230" t="e">
        <f>SEARCH("lingkungan", E1230)</f>
        <v>#VALUE!</v>
      </c>
      <c r="R1230" t="e">
        <f>SEARCH("asasi", E1230)</f>
        <v>#VALUE!</v>
      </c>
      <c r="S1230" t="e">
        <f t="shared" si="29"/>
        <v>#VALUE!</v>
      </c>
      <c r="T1230">
        <f>COUNTIF(E1230, "*212*")</f>
        <v>0</v>
      </c>
    </row>
    <row r="1231" spans="1:20" hidden="1" x14ac:dyDescent="0.3">
      <c r="A1231" s="2" t="s">
        <v>3433</v>
      </c>
      <c r="B1231" s="2" t="s">
        <v>3263</v>
      </c>
      <c r="C1231" s="2" t="s">
        <v>3752</v>
      </c>
      <c r="D1231" s="2" t="s">
        <v>4209</v>
      </c>
      <c r="E1231" s="1" t="s">
        <v>989</v>
      </c>
      <c r="F1231" s="1">
        <f>COUNTIF(E1231, "*#*")</f>
        <v>0</v>
      </c>
      <c r="G1231" s="1" t="e">
        <f>FIND("#", E1231)</f>
        <v>#VALUE!</v>
      </c>
      <c r="I1231" s="1">
        <f>COUNTIF(E1231, "*RT*")</f>
        <v>0</v>
      </c>
      <c r="K1231">
        <v>30</v>
      </c>
      <c r="L1231">
        <v>35</v>
      </c>
      <c r="M1231">
        <f>COUNTIF(E1231, "*Jokowi*")</f>
        <v>0</v>
      </c>
      <c r="N1231">
        <f>COUNTIF(E1231, "*perempuan*")</f>
        <v>0</v>
      </c>
      <c r="O1231" t="e">
        <f>FIND("HAM", E1231)</f>
        <v>#VALUE!</v>
      </c>
      <c r="P1231" t="e">
        <f>SEARCH("millennial", E1231)</f>
        <v>#VALUE!</v>
      </c>
      <c r="Q1231" t="e">
        <f>SEARCH("lingkungan", E1231)</f>
        <v>#VALUE!</v>
      </c>
      <c r="R1231" t="e">
        <f>SEARCH("asasi", E1231)</f>
        <v>#VALUE!</v>
      </c>
      <c r="S1231" t="e">
        <f t="shared" si="29"/>
        <v>#VALUE!</v>
      </c>
      <c r="T1231">
        <f>COUNTIF(E1231, "*212*")</f>
        <v>0</v>
      </c>
    </row>
    <row r="1232" spans="1:20" ht="57.6" hidden="1" x14ac:dyDescent="0.3">
      <c r="A1232" s="2" t="s">
        <v>3221</v>
      </c>
      <c r="B1232" s="2" t="s">
        <v>3265</v>
      </c>
      <c r="C1232" s="2" t="s">
        <v>3752</v>
      </c>
      <c r="D1232" s="2" t="s">
        <v>4371</v>
      </c>
      <c r="E1232" s="1" t="s">
        <v>1156</v>
      </c>
      <c r="F1232" s="1">
        <f>COUNTIF(E1232, "*#*")</f>
        <v>0</v>
      </c>
      <c r="G1232" s="1" t="e">
        <f>FIND("#", E1232)</f>
        <v>#VALUE!</v>
      </c>
      <c r="I1232" s="1">
        <f>COUNTIF(E1232, "*RT*")</f>
        <v>1</v>
      </c>
      <c r="J1232" s="1" t="e">
        <f>FIND("RT",E1232)</f>
        <v>#VALUE!</v>
      </c>
      <c r="K1232">
        <v>30</v>
      </c>
      <c r="L1232">
        <v>11</v>
      </c>
      <c r="M1232">
        <f>COUNTIF(E1232, "*Jokowi*")</f>
        <v>0</v>
      </c>
      <c r="N1232">
        <f>COUNTIF(E1232, "*perempuan*")</f>
        <v>0</v>
      </c>
      <c r="O1232" t="e">
        <f>FIND("HAM", E1232)</f>
        <v>#VALUE!</v>
      </c>
      <c r="P1232" t="e">
        <f>SEARCH("millennial", E1232)</f>
        <v>#VALUE!</v>
      </c>
      <c r="Q1232" t="e">
        <f>SEARCH("lingkungan", E1232)</f>
        <v>#VALUE!</v>
      </c>
      <c r="R1232" t="e">
        <f>SEARCH("asasi", E1232)</f>
        <v>#VALUE!</v>
      </c>
      <c r="S1232">
        <f t="shared" si="29"/>
        <v>114</v>
      </c>
      <c r="T1232">
        <f>COUNTIF(E1232, "*212*")</f>
        <v>0</v>
      </c>
    </row>
    <row r="1233" spans="1:20" ht="57.6" hidden="1" x14ac:dyDescent="0.3">
      <c r="A1233" s="2" t="s">
        <v>3221</v>
      </c>
      <c r="B1233" s="2" t="s">
        <v>3265</v>
      </c>
      <c r="C1233" s="2" t="s">
        <v>3752</v>
      </c>
      <c r="D1233" s="2" t="s">
        <v>4426</v>
      </c>
      <c r="E1233" s="1" t="s">
        <v>1213</v>
      </c>
      <c r="F1233" s="1">
        <f>COUNTIF(E1233, "*#*")</f>
        <v>0</v>
      </c>
      <c r="G1233" s="1" t="e">
        <f>FIND("#", E1233)</f>
        <v>#VALUE!</v>
      </c>
      <c r="I1233" s="1">
        <f>COUNTIF(E1233, "*RT*")</f>
        <v>1</v>
      </c>
      <c r="J1233" s="1" t="e">
        <f>FIND("RT",E1233)</f>
        <v>#VALUE!</v>
      </c>
      <c r="K1233">
        <v>30</v>
      </c>
      <c r="L1233">
        <v>6</v>
      </c>
      <c r="M1233">
        <f>COUNTIF(E1233, "*Jokowi*")</f>
        <v>0</v>
      </c>
      <c r="N1233">
        <f>COUNTIF(E1233, "*perempuan*")</f>
        <v>0</v>
      </c>
      <c r="O1233" t="e">
        <f>FIND("HAM", E1233)</f>
        <v>#VALUE!</v>
      </c>
      <c r="P1233" t="e">
        <f>SEARCH("millennial", E1233)</f>
        <v>#VALUE!</v>
      </c>
      <c r="Q1233" t="e">
        <f>SEARCH("lingkungan", E1233)</f>
        <v>#VALUE!</v>
      </c>
      <c r="R1233" t="e">
        <f>SEARCH("asasi", E1233)</f>
        <v>#VALUE!</v>
      </c>
      <c r="S1233" t="e">
        <f t="shared" si="29"/>
        <v>#VALUE!</v>
      </c>
      <c r="T1233">
        <f>COUNTIF(E1233, "*212*")</f>
        <v>0</v>
      </c>
    </row>
    <row r="1234" spans="1:20" ht="43.2" hidden="1" x14ac:dyDescent="0.3">
      <c r="A1234" s="2" t="s">
        <v>3518</v>
      </c>
      <c r="B1234" s="2" t="s">
        <v>3265</v>
      </c>
      <c r="C1234" s="2" t="s">
        <v>3752</v>
      </c>
      <c r="D1234" s="2" t="s">
        <v>4479</v>
      </c>
      <c r="E1234" s="1" t="s">
        <v>1268</v>
      </c>
      <c r="F1234" s="1">
        <f>COUNTIF(E1234, "*#*")</f>
        <v>0</v>
      </c>
      <c r="G1234" s="1" t="e">
        <f>FIND("#", E1234)</f>
        <v>#VALUE!</v>
      </c>
      <c r="I1234" s="1">
        <f>COUNTIF(E1234, "*RT*")</f>
        <v>0</v>
      </c>
      <c r="K1234">
        <v>30</v>
      </c>
      <c r="L1234">
        <v>8</v>
      </c>
      <c r="M1234">
        <f>COUNTIF(E1234, "*Jokowi*")</f>
        <v>0</v>
      </c>
      <c r="N1234">
        <f>COUNTIF(E1234, "*perempuan*")</f>
        <v>0</v>
      </c>
      <c r="O1234" t="e">
        <f>FIND("HAM", E1234)</f>
        <v>#VALUE!</v>
      </c>
      <c r="P1234" t="e">
        <f>SEARCH("millennial", E1234)</f>
        <v>#VALUE!</v>
      </c>
      <c r="Q1234" t="e">
        <f>SEARCH("lingkungan", E1234)</f>
        <v>#VALUE!</v>
      </c>
      <c r="R1234" t="e">
        <f>SEARCH("asasi", E1234)</f>
        <v>#VALUE!</v>
      </c>
      <c r="S1234" t="e">
        <f t="shared" si="29"/>
        <v>#VALUE!</v>
      </c>
      <c r="T1234">
        <f>COUNTIF(E1234, "*212*")</f>
        <v>0</v>
      </c>
    </row>
    <row r="1235" spans="1:20" ht="57.6" hidden="1" x14ac:dyDescent="0.3">
      <c r="A1235" s="2" t="s">
        <v>3257</v>
      </c>
      <c r="B1235" s="2" t="s">
        <v>3265</v>
      </c>
      <c r="C1235" s="2" t="s">
        <v>3752</v>
      </c>
      <c r="D1235" s="2" t="s">
        <v>4545</v>
      </c>
      <c r="E1235" s="1" t="s">
        <v>1336</v>
      </c>
      <c r="F1235" s="1">
        <f>COUNTIF(E1235, "*#*")</f>
        <v>0</v>
      </c>
      <c r="G1235" s="1" t="e">
        <f>FIND("#", E1235)</f>
        <v>#VALUE!</v>
      </c>
      <c r="I1235" s="1">
        <f>COUNTIF(E1235, "*RT*")</f>
        <v>0</v>
      </c>
      <c r="K1235">
        <v>30</v>
      </c>
      <c r="L1235">
        <v>19</v>
      </c>
      <c r="M1235">
        <f>COUNTIF(E1235, "*Jokowi*")</f>
        <v>0</v>
      </c>
      <c r="N1235">
        <f>COUNTIF(E1235, "*perempuan*")</f>
        <v>0</v>
      </c>
      <c r="O1235" t="e">
        <f>FIND("HAM", E1235)</f>
        <v>#VALUE!</v>
      </c>
      <c r="P1235" t="e">
        <f>SEARCH("millennial", E1235)</f>
        <v>#VALUE!</v>
      </c>
      <c r="Q1235" t="e">
        <f>SEARCH("lingkungan", E1235)</f>
        <v>#VALUE!</v>
      </c>
      <c r="R1235" t="e">
        <f>SEARCH("asasi", E1235)</f>
        <v>#VALUE!</v>
      </c>
      <c r="S1235" t="e">
        <f t="shared" si="29"/>
        <v>#VALUE!</v>
      </c>
      <c r="T1235">
        <f>COUNTIF(E1235, "*212*")</f>
        <v>0</v>
      </c>
    </row>
    <row r="1236" spans="1:20" ht="57.6" hidden="1" x14ac:dyDescent="0.3">
      <c r="A1236" s="2" t="s">
        <v>3588</v>
      </c>
      <c r="B1236" s="2" t="s">
        <v>3276</v>
      </c>
      <c r="C1236" s="2" t="s">
        <v>3752</v>
      </c>
      <c r="D1236" s="2" t="s">
        <v>4695</v>
      </c>
      <c r="E1236" s="1" t="s">
        <v>1490</v>
      </c>
      <c r="F1236" s="1">
        <f>COUNTIF(E1236, "*#*")</f>
        <v>0</v>
      </c>
      <c r="G1236" s="1" t="e">
        <f>FIND("#", E1236)</f>
        <v>#VALUE!</v>
      </c>
      <c r="I1236" s="1">
        <f>COUNTIF(E1236, "*RT*")</f>
        <v>1</v>
      </c>
      <c r="J1236" s="1" t="e">
        <f>FIND("RT",E1236)</f>
        <v>#VALUE!</v>
      </c>
      <c r="K1236">
        <v>30</v>
      </c>
      <c r="L1236">
        <v>13</v>
      </c>
      <c r="M1236">
        <f>COUNTIF(E1236, "*Jokowi*")</f>
        <v>0</v>
      </c>
      <c r="N1236">
        <f>COUNTIF(E1236, "*perempuan*")</f>
        <v>0</v>
      </c>
      <c r="O1236" t="e">
        <f>FIND("HAM", E1236)</f>
        <v>#VALUE!</v>
      </c>
      <c r="P1236" t="e">
        <f>SEARCH("millennial", E1236)</f>
        <v>#VALUE!</v>
      </c>
      <c r="Q1236" t="e">
        <f>SEARCH("lingkungan", E1236)</f>
        <v>#VALUE!</v>
      </c>
      <c r="R1236" t="e">
        <f>SEARCH("asasi", E1236)</f>
        <v>#VALUE!</v>
      </c>
      <c r="S1236" t="e">
        <f t="shared" si="29"/>
        <v>#VALUE!</v>
      </c>
      <c r="T1236">
        <f>COUNTIF(E1236, "*212*")</f>
        <v>0</v>
      </c>
    </row>
    <row r="1237" spans="1:20" ht="57.6" hidden="1" x14ac:dyDescent="0.3">
      <c r="A1237" s="2" t="s">
        <v>3333</v>
      </c>
      <c r="B1237" s="2" t="s">
        <v>3276</v>
      </c>
      <c r="C1237" s="2" t="s">
        <v>3752</v>
      </c>
      <c r="D1237" s="2" t="s">
        <v>4768</v>
      </c>
      <c r="E1237" s="1" t="s">
        <v>1566</v>
      </c>
      <c r="F1237" s="1">
        <f>COUNTIF(E1237, "*#*")</f>
        <v>0</v>
      </c>
      <c r="G1237" s="1" t="e">
        <f>FIND("#", E1237)</f>
        <v>#VALUE!</v>
      </c>
      <c r="I1237" s="1">
        <f>COUNTIF(E1237, "*RT*")</f>
        <v>0</v>
      </c>
      <c r="K1237">
        <v>30</v>
      </c>
      <c r="L1237">
        <v>24</v>
      </c>
      <c r="M1237">
        <f>COUNTIF(E1237, "*Jokowi*")</f>
        <v>0</v>
      </c>
      <c r="N1237">
        <f>COUNTIF(E1237, "*perempuan*")</f>
        <v>0</v>
      </c>
      <c r="O1237" t="e">
        <f>FIND("HAM", E1237)</f>
        <v>#VALUE!</v>
      </c>
      <c r="P1237" t="e">
        <f>SEARCH("millennial", E1237)</f>
        <v>#VALUE!</v>
      </c>
      <c r="Q1237" t="e">
        <f>SEARCH("lingkungan", E1237)</f>
        <v>#VALUE!</v>
      </c>
      <c r="R1237" t="e">
        <f>SEARCH("asasi", E1237)</f>
        <v>#VALUE!</v>
      </c>
      <c r="S1237" t="e">
        <f t="shared" si="29"/>
        <v>#VALUE!</v>
      </c>
      <c r="T1237">
        <f>COUNTIF(E1237, "*212*")</f>
        <v>0</v>
      </c>
    </row>
    <row r="1238" spans="1:20" ht="43.2" hidden="1" x14ac:dyDescent="0.3">
      <c r="A1238" s="2" t="s">
        <v>3325</v>
      </c>
      <c r="B1238" s="2" t="s">
        <v>3485</v>
      </c>
      <c r="C1238" s="2" t="s">
        <v>3752</v>
      </c>
      <c r="D1238" s="2" t="s">
        <v>4978</v>
      </c>
      <c r="E1238" s="1" t="s">
        <v>1786</v>
      </c>
      <c r="F1238" s="1">
        <f>COUNTIF(E1238, "*#*")</f>
        <v>0</v>
      </c>
      <c r="G1238" s="1" t="e">
        <f>FIND("#", E1238)</f>
        <v>#VALUE!</v>
      </c>
      <c r="I1238" s="1">
        <f>COUNTIF(E1238, "*RT*")</f>
        <v>0</v>
      </c>
      <c r="K1238">
        <v>30</v>
      </c>
      <c r="L1238">
        <v>11</v>
      </c>
      <c r="M1238">
        <f>COUNTIF(E1238, "*Jokowi*")</f>
        <v>0</v>
      </c>
      <c r="N1238">
        <f>COUNTIF(E1238, "*perempuan*")</f>
        <v>0</v>
      </c>
      <c r="O1238" t="e">
        <f>FIND("HAM", E1238)</f>
        <v>#VALUE!</v>
      </c>
      <c r="P1238" t="e">
        <f>SEARCH("millennial", E1238)</f>
        <v>#VALUE!</v>
      </c>
      <c r="Q1238" t="e">
        <f>SEARCH("lingkungan", E1238)</f>
        <v>#VALUE!</v>
      </c>
      <c r="R1238" t="e">
        <f>SEARCH("asasi", E1238)</f>
        <v>#VALUE!</v>
      </c>
      <c r="S1238" t="e">
        <f t="shared" si="29"/>
        <v>#VALUE!</v>
      </c>
      <c r="T1238">
        <f>COUNTIF(E1238, "*212*")</f>
        <v>0</v>
      </c>
    </row>
    <row r="1239" spans="1:20" ht="57.6" hidden="1" x14ac:dyDescent="0.3">
      <c r="A1239" s="2" t="s">
        <v>3391</v>
      </c>
      <c r="B1239" s="2" t="s">
        <v>3485</v>
      </c>
      <c r="C1239" s="2" t="s">
        <v>3752</v>
      </c>
      <c r="D1239" s="2" t="s">
        <v>4905</v>
      </c>
      <c r="E1239" s="1" t="s">
        <v>1941</v>
      </c>
      <c r="F1239" s="1">
        <f>COUNTIF(E1239, "*#*")</f>
        <v>0</v>
      </c>
      <c r="G1239" s="1" t="e">
        <f>FIND("#", E1239)</f>
        <v>#VALUE!</v>
      </c>
      <c r="I1239" s="1">
        <f>COUNTIF(E1239, "*RT*")</f>
        <v>0</v>
      </c>
      <c r="K1239">
        <v>30</v>
      </c>
      <c r="L1239">
        <v>9</v>
      </c>
      <c r="M1239">
        <f>COUNTIF(E1239, "*Jokowi*")</f>
        <v>0</v>
      </c>
      <c r="N1239">
        <f>COUNTIF(E1239, "*perempuan*")</f>
        <v>0</v>
      </c>
      <c r="O1239" t="e">
        <f>FIND("HAM", E1239)</f>
        <v>#VALUE!</v>
      </c>
      <c r="P1239" t="e">
        <f>SEARCH("millennial", E1239)</f>
        <v>#VALUE!</v>
      </c>
      <c r="Q1239" t="e">
        <f>SEARCH("lingkungan", E1239)</f>
        <v>#VALUE!</v>
      </c>
      <c r="R1239" t="e">
        <f>SEARCH("asasi", E1239)</f>
        <v>#VALUE!</v>
      </c>
      <c r="S1239" t="e">
        <f t="shared" si="29"/>
        <v>#VALUE!</v>
      </c>
      <c r="T1239">
        <f>COUNTIF(E1239, "*212*")</f>
        <v>0</v>
      </c>
    </row>
    <row r="1240" spans="1:20" ht="57.6" hidden="1" x14ac:dyDescent="0.3">
      <c r="A1240" s="2" t="s">
        <v>3391</v>
      </c>
      <c r="B1240" s="2" t="s">
        <v>3485</v>
      </c>
      <c r="C1240" s="2" t="s">
        <v>3752</v>
      </c>
      <c r="D1240" s="2" t="s">
        <v>5140</v>
      </c>
      <c r="E1240" s="1" t="s">
        <v>1963</v>
      </c>
      <c r="F1240" s="1">
        <f>COUNTIF(E1240, "*#*")</f>
        <v>0</v>
      </c>
      <c r="G1240" s="1" t="e">
        <f>FIND("#", E1240)</f>
        <v>#VALUE!</v>
      </c>
      <c r="I1240" s="1">
        <f>COUNTIF(E1240, "*RT*")</f>
        <v>1</v>
      </c>
      <c r="J1240" s="1" t="e">
        <f>FIND("RT",E1240)</f>
        <v>#VALUE!</v>
      </c>
      <c r="K1240">
        <v>30</v>
      </c>
      <c r="L1240">
        <v>4</v>
      </c>
      <c r="M1240">
        <f>COUNTIF(E1240, "*Jokowi*")</f>
        <v>0</v>
      </c>
      <c r="N1240">
        <f>COUNTIF(E1240, "*perempuan*")</f>
        <v>0</v>
      </c>
      <c r="O1240" t="e">
        <f>FIND("HAM", E1240)</f>
        <v>#VALUE!</v>
      </c>
      <c r="P1240" t="e">
        <f>SEARCH("millennial", E1240)</f>
        <v>#VALUE!</v>
      </c>
      <c r="Q1240" t="e">
        <f>SEARCH("lingkungan", E1240)</f>
        <v>#VALUE!</v>
      </c>
      <c r="R1240" t="e">
        <f>SEARCH("asasi", E1240)</f>
        <v>#VALUE!</v>
      </c>
      <c r="S1240" t="e">
        <f t="shared" si="29"/>
        <v>#VALUE!</v>
      </c>
      <c r="T1240">
        <f>COUNTIF(E1240, "*212*")</f>
        <v>0</v>
      </c>
    </row>
    <row r="1241" spans="1:20" ht="43.2" hidden="1" x14ac:dyDescent="0.3">
      <c r="A1241" s="2" t="s">
        <v>3245</v>
      </c>
      <c r="B1241" s="2" t="s">
        <v>3193</v>
      </c>
      <c r="C1241" s="2" t="s">
        <v>5415</v>
      </c>
      <c r="D1241" s="2" t="s">
        <v>5470</v>
      </c>
      <c r="E1241" s="1" t="s">
        <v>2323</v>
      </c>
      <c r="F1241" s="1">
        <f>COUNTIF(E1241, "*#*")</f>
        <v>0</v>
      </c>
      <c r="G1241" s="1" t="e">
        <f>FIND("#", E1241)</f>
        <v>#VALUE!</v>
      </c>
      <c r="I1241" s="1">
        <f>COUNTIF(E1241, "*RT*")</f>
        <v>0</v>
      </c>
      <c r="K1241">
        <v>30</v>
      </c>
      <c r="L1241">
        <v>13</v>
      </c>
      <c r="M1241">
        <f>COUNTIF(E1241, "*Jokowi*")</f>
        <v>0</v>
      </c>
      <c r="N1241">
        <f>COUNTIF(E1241, "*perempuan*")</f>
        <v>0</v>
      </c>
      <c r="O1241" t="e">
        <f>FIND("HAM", E1241)</f>
        <v>#VALUE!</v>
      </c>
      <c r="P1241" t="e">
        <f>SEARCH("millennial", E1241)</f>
        <v>#VALUE!</v>
      </c>
      <c r="Q1241" t="e">
        <f>SEARCH("lingkungan", E1241)</f>
        <v>#VALUE!</v>
      </c>
      <c r="R1241" t="e">
        <f>SEARCH("asasi", E1241)</f>
        <v>#VALUE!</v>
      </c>
      <c r="S1241" t="e">
        <f t="shared" si="29"/>
        <v>#VALUE!</v>
      </c>
      <c r="T1241">
        <f>COUNTIF(E1241, "*212*")</f>
        <v>0</v>
      </c>
    </row>
    <row r="1242" spans="1:20" ht="43.2" hidden="1" x14ac:dyDescent="0.3">
      <c r="A1242" s="2" t="s">
        <v>3361</v>
      </c>
      <c r="B1242" s="2" t="s">
        <v>3193</v>
      </c>
      <c r="C1242" s="2" t="s">
        <v>5415</v>
      </c>
      <c r="D1242" s="2" t="s">
        <v>5559</v>
      </c>
      <c r="E1242" s="1" t="s">
        <v>2414</v>
      </c>
      <c r="F1242" s="1">
        <f>COUNTIF(E1242, "*#*")</f>
        <v>0</v>
      </c>
      <c r="G1242" s="1" t="e">
        <f>FIND("#", E1242)</f>
        <v>#VALUE!</v>
      </c>
      <c r="I1242" s="1">
        <f>COUNTIF(E1242, "*RT*")</f>
        <v>0</v>
      </c>
      <c r="K1242">
        <v>30</v>
      </c>
      <c r="L1242">
        <v>8</v>
      </c>
      <c r="M1242">
        <f>COUNTIF(E1242, "*Jokowi*")</f>
        <v>0</v>
      </c>
      <c r="N1242">
        <f>COUNTIF(E1242, "*perempuan*")</f>
        <v>0</v>
      </c>
      <c r="O1242" t="e">
        <f>FIND("HAM", E1242)</f>
        <v>#VALUE!</v>
      </c>
      <c r="P1242" t="e">
        <f>SEARCH("millennial", E1242)</f>
        <v>#VALUE!</v>
      </c>
      <c r="Q1242" t="e">
        <f>SEARCH("lingkungan", E1242)</f>
        <v>#VALUE!</v>
      </c>
      <c r="R1242" t="e">
        <f>SEARCH("asasi", E1242)</f>
        <v>#VALUE!</v>
      </c>
      <c r="S1242" t="e">
        <f t="shared" si="29"/>
        <v>#VALUE!</v>
      </c>
      <c r="T1242">
        <f>COUNTIF(E1242, "*212*")</f>
        <v>0</v>
      </c>
    </row>
    <row r="1243" spans="1:20" ht="43.2" hidden="1" x14ac:dyDescent="0.3">
      <c r="A1243" s="2" t="s">
        <v>3285</v>
      </c>
      <c r="B1243" s="2" t="s">
        <v>3193</v>
      </c>
      <c r="C1243" s="2" t="s">
        <v>5415</v>
      </c>
      <c r="D1243" s="2" t="s">
        <v>5599</v>
      </c>
      <c r="E1243" s="1" t="s">
        <v>2455</v>
      </c>
      <c r="F1243" s="1">
        <f>COUNTIF(E1243, "*#*")</f>
        <v>0</v>
      </c>
      <c r="G1243" s="1" t="e">
        <f>FIND("#", E1243)</f>
        <v>#VALUE!</v>
      </c>
      <c r="I1243" s="1">
        <f>COUNTIF(E1243, "*RT*")</f>
        <v>1</v>
      </c>
      <c r="J1243" s="1" t="e">
        <f>FIND("RT",E1243)</f>
        <v>#VALUE!</v>
      </c>
      <c r="K1243">
        <v>30</v>
      </c>
      <c r="L1243">
        <v>7</v>
      </c>
      <c r="M1243">
        <f>COUNTIF(E1243, "*Jokowi*")</f>
        <v>0</v>
      </c>
      <c r="N1243">
        <f>COUNTIF(E1243, "*perempuan*")</f>
        <v>0</v>
      </c>
      <c r="O1243" t="e">
        <f>FIND("HAM", E1243)</f>
        <v>#VALUE!</v>
      </c>
      <c r="P1243" t="e">
        <f>SEARCH("millennial", E1243)</f>
        <v>#VALUE!</v>
      </c>
      <c r="Q1243" t="e">
        <f>SEARCH("lingkungan", E1243)</f>
        <v>#VALUE!</v>
      </c>
      <c r="R1243" t="e">
        <f>SEARCH("asasi", E1243)</f>
        <v>#VALUE!</v>
      </c>
      <c r="S1243" t="e">
        <f t="shared" si="29"/>
        <v>#VALUE!</v>
      </c>
      <c r="T1243">
        <f>COUNTIF(E1243, "*212*")</f>
        <v>0</v>
      </c>
    </row>
    <row r="1244" spans="1:20" ht="57.6" hidden="1" x14ac:dyDescent="0.3">
      <c r="A1244" s="2" t="s">
        <v>3285</v>
      </c>
      <c r="B1244" s="2" t="s">
        <v>3193</v>
      </c>
      <c r="C1244" s="2" t="s">
        <v>5415</v>
      </c>
      <c r="D1244" s="2" t="s">
        <v>5609</v>
      </c>
      <c r="E1244" s="1" t="s">
        <v>2465</v>
      </c>
      <c r="F1244" s="1">
        <f>COUNTIF(E1244, "*#*")</f>
        <v>0</v>
      </c>
      <c r="G1244" s="1" t="e">
        <f>FIND("#", E1244)</f>
        <v>#VALUE!</v>
      </c>
      <c r="I1244" s="1">
        <f>COUNTIF(E1244, "*RT*")</f>
        <v>1</v>
      </c>
      <c r="J1244" s="1" t="e">
        <f>FIND("RT",E1244)</f>
        <v>#VALUE!</v>
      </c>
      <c r="K1244">
        <v>30</v>
      </c>
      <c r="L1244">
        <v>8</v>
      </c>
      <c r="M1244">
        <f>COUNTIF(E1244, "*Jokowi*")</f>
        <v>0</v>
      </c>
      <c r="N1244">
        <f>COUNTIF(E1244, "*perempuan*")</f>
        <v>0</v>
      </c>
      <c r="O1244" t="e">
        <f>FIND("HAM", E1244)</f>
        <v>#VALUE!</v>
      </c>
      <c r="P1244" t="e">
        <f>SEARCH("millennial", E1244)</f>
        <v>#VALUE!</v>
      </c>
      <c r="Q1244" t="e">
        <f>SEARCH("lingkungan", E1244)</f>
        <v>#VALUE!</v>
      </c>
      <c r="R1244" t="e">
        <f>SEARCH("asasi", E1244)</f>
        <v>#VALUE!</v>
      </c>
      <c r="S1244" t="e">
        <f t="shared" si="29"/>
        <v>#VALUE!</v>
      </c>
      <c r="T1244">
        <f>COUNTIF(E1244, "*212*")</f>
        <v>0</v>
      </c>
    </row>
    <row r="1245" spans="1:20" ht="43.2" hidden="1" x14ac:dyDescent="0.3">
      <c r="A1245" s="2" t="s">
        <v>3438</v>
      </c>
      <c r="B1245" s="2" t="s">
        <v>3193</v>
      </c>
      <c r="C1245" s="2" t="s">
        <v>5415</v>
      </c>
      <c r="D1245" s="2" t="s">
        <v>5636</v>
      </c>
      <c r="E1245" s="1" t="s">
        <v>2498</v>
      </c>
      <c r="F1245" s="1">
        <f>COUNTIF(E1245, "*#*")</f>
        <v>0</v>
      </c>
      <c r="G1245" s="1" t="e">
        <f>FIND("#", E1245)</f>
        <v>#VALUE!</v>
      </c>
      <c r="I1245" s="1">
        <f>COUNTIF(E1245, "*RT*")</f>
        <v>0</v>
      </c>
      <c r="K1245">
        <v>30</v>
      </c>
      <c r="L1245">
        <v>6</v>
      </c>
      <c r="M1245">
        <f>COUNTIF(E1245, "*Jokowi*")</f>
        <v>0</v>
      </c>
      <c r="N1245">
        <f>COUNTIF(E1245, "*perempuan*")</f>
        <v>0</v>
      </c>
      <c r="O1245" t="e">
        <f>FIND("HAM", E1245)</f>
        <v>#VALUE!</v>
      </c>
      <c r="P1245" t="e">
        <f>SEARCH("millennial", E1245)</f>
        <v>#VALUE!</v>
      </c>
      <c r="Q1245" t="e">
        <f>SEARCH("lingkungan", E1245)</f>
        <v>#VALUE!</v>
      </c>
      <c r="R1245" t="e">
        <f>SEARCH("asasi", E1245)</f>
        <v>#VALUE!</v>
      </c>
      <c r="S1245" t="e">
        <f t="shared" si="29"/>
        <v>#VALUE!</v>
      </c>
      <c r="T1245">
        <f>COUNTIF(E1245, "*212*")</f>
        <v>0</v>
      </c>
    </row>
    <row r="1246" spans="1:20" ht="57.6" hidden="1" x14ac:dyDescent="0.3">
      <c r="A1246" s="2" t="s">
        <v>3518</v>
      </c>
      <c r="B1246" s="2" t="s">
        <v>3285</v>
      </c>
      <c r="C1246" s="2" t="s">
        <v>5415</v>
      </c>
      <c r="D1246" s="2" t="s">
        <v>5717</v>
      </c>
      <c r="E1246" s="1" t="s">
        <v>2590</v>
      </c>
      <c r="F1246" s="1">
        <f>COUNTIF(E1246, "*#*")</f>
        <v>0</v>
      </c>
      <c r="G1246" s="1" t="e">
        <f>FIND("#", E1246)</f>
        <v>#VALUE!</v>
      </c>
      <c r="I1246" s="1">
        <f>COUNTIF(E1246, "*RT*")</f>
        <v>0</v>
      </c>
      <c r="K1246">
        <v>30</v>
      </c>
      <c r="L1246">
        <v>8</v>
      </c>
      <c r="M1246">
        <f>COUNTIF(E1246, "*Jokowi*")</f>
        <v>0</v>
      </c>
      <c r="N1246">
        <f>COUNTIF(E1246, "*perempuan*")</f>
        <v>0</v>
      </c>
      <c r="O1246" t="e">
        <f>FIND("HAM", E1246)</f>
        <v>#VALUE!</v>
      </c>
      <c r="P1246" t="e">
        <f>SEARCH("millennial", E1246)</f>
        <v>#VALUE!</v>
      </c>
      <c r="Q1246" t="e">
        <f>SEARCH("lingkungan", E1246)</f>
        <v>#VALUE!</v>
      </c>
      <c r="R1246" t="e">
        <f>SEARCH("asasi", E1246)</f>
        <v>#VALUE!</v>
      </c>
      <c r="S1246" t="e">
        <f t="shared" si="29"/>
        <v>#VALUE!</v>
      </c>
      <c r="T1246">
        <f>COUNTIF(E1246, "*212*")</f>
        <v>0</v>
      </c>
    </row>
    <row r="1247" spans="1:20" ht="57.6" hidden="1" x14ac:dyDescent="0.3">
      <c r="A1247" s="2" t="s">
        <v>3193</v>
      </c>
      <c r="B1247" s="2" t="s">
        <v>3285</v>
      </c>
      <c r="C1247" s="2" t="s">
        <v>5415</v>
      </c>
      <c r="D1247" s="2" t="s">
        <v>5727</v>
      </c>
      <c r="E1247" s="1" t="s">
        <v>2601</v>
      </c>
      <c r="F1247" s="1">
        <f>COUNTIF(E1247, "*#*")</f>
        <v>0</v>
      </c>
      <c r="G1247" s="1" t="e">
        <f>FIND("#", E1247)</f>
        <v>#VALUE!</v>
      </c>
      <c r="I1247" s="1">
        <f>COUNTIF(E1247, "*RT*")</f>
        <v>1</v>
      </c>
      <c r="J1247" s="1" t="e">
        <f>FIND("RT",E1247)</f>
        <v>#VALUE!</v>
      </c>
      <c r="K1247">
        <v>30</v>
      </c>
      <c r="L1247">
        <v>9</v>
      </c>
      <c r="M1247">
        <f>COUNTIF(E1247, "*Jokowi*")</f>
        <v>0</v>
      </c>
      <c r="N1247">
        <f>COUNTIF(E1247, "*perempuan*")</f>
        <v>0</v>
      </c>
      <c r="O1247" t="e">
        <f>FIND("HAM", E1247)</f>
        <v>#VALUE!</v>
      </c>
      <c r="P1247" t="e">
        <f>SEARCH("millennial", E1247)</f>
        <v>#VALUE!</v>
      </c>
      <c r="Q1247" t="e">
        <f>SEARCH("lingkungan", E1247)</f>
        <v>#VALUE!</v>
      </c>
      <c r="R1247" t="e">
        <f>SEARCH("asasi", E1247)</f>
        <v>#VALUE!</v>
      </c>
      <c r="S1247" t="e">
        <f t="shared" si="29"/>
        <v>#VALUE!</v>
      </c>
      <c r="T1247">
        <f>COUNTIF(E1247, "*212*")</f>
        <v>0</v>
      </c>
    </row>
    <row r="1248" spans="1:20" ht="43.2" hidden="1" x14ac:dyDescent="0.3">
      <c r="A1248" s="2" t="s">
        <v>3221</v>
      </c>
      <c r="B1248" s="2" t="s">
        <v>3333</v>
      </c>
      <c r="C1248" s="2" t="s">
        <v>5415</v>
      </c>
      <c r="D1248" s="2" t="s">
        <v>5838</v>
      </c>
      <c r="E1248" s="1" t="s">
        <v>2721</v>
      </c>
      <c r="F1248" s="1">
        <f>COUNTIF(E1248, "*#*")</f>
        <v>0</v>
      </c>
      <c r="G1248" s="1" t="e">
        <f>FIND("#", E1248)</f>
        <v>#VALUE!</v>
      </c>
      <c r="I1248" s="1">
        <f>COUNTIF(E1248, "*RT*")</f>
        <v>0</v>
      </c>
      <c r="K1248">
        <v>30</v>
      </c>
      <c r="L1248">
        <v>5</v>
      </c>
      <c r="M1248">
        <f>COUNTIF(E1248, "*Jokowi*")</f>
        <v>0</v>
      </c>
      <c r="N1248">
        <f>COUNTIF(E1248, "*perempuan*")</f>
        <v>0</v>
      </c>
      <c r="O1248" t="e">
        <f>FIND("HAM", E1248)</f>
        <v>#VALUE!</v>
      </c>
      <c r="P1248" t="e">
        <f>SEARCH("millennial", E1248)</f>
        <v>#VALUE!</v>
      </c>
      <c r="Q1248" t="e">
        <f>SEARCH("lingkungan", E1248)</f>
        <v>#VALUE!</v>
      </c>
      <c r="R1248" t="e">
        <f>SEARCH("asasi", E1248)</f>
        <v>#VALUE!</v>
      </c>
      <c r="S1248" t="e">
        <f t="shared" si="29"/>
        <v>#VALUE!</v>
      </c>
      <c r="T1248">
        <f>COUNTIF(E1248, "*212*")</f>
        <v>0</v>
      </c>
    </row>
    <row r="1249" spans="1:20" ht="43.2" hidden="1" x14ac:dyDescent="0.3">
      <c r="A1249" s="2" t="s">
        <v>3221</v>
      </c>
      <c r="B1249" s="2" t="s">
        <v>3333</v>
      </c>
      <c r="C1249" s="2" t="s">
        <v>5415</v>
      </c>
      <c r="D1249" s="2" t="s">
        <v>5845</v>
      </c>
      <c r="E1249" s="1" t="s">
        <v>2729</v>
      </c>
      <c r="F1249" s="1">
        <f>COUNTIF(E1249, "*#*")</f>
        <v>0</v>
      </c>
      <c r="G1249" s="1" t="e">
        <f>FIND("#", E1249)</f>
        <v>#VALUE!</v>
      </c>
      <c r="I1249" s="1">
        <f>COUNTIF(E1249, "*RT*")</f>
        <v>0</v>
      </c>
      <c r="K1249">
        <v>30</v>
      </c>
      <c r="L1249">
        <v>4</v>
      </c>
      <c r="M1249">
        <f>COUNTIF(E1249, "*Jokowi*")</f>
        <v>0</v>
      </c>
      <c r="N1249">
        <f>COUNTIF(E1249, "*perempuan*")</f>
        <v>0</v>
      </c>
      <c r="O1249" t="e">
        <f>FIND("HAM", E1249)</f>
        <v>#VALUE!</v>
      </c>
      <c r="P1249" t="e">
        <f>SEARCH("millennial", E1249)</f>
        <v>#VALUE!</v>
      </c>
      <c r="Q1249" t="e">
        <f>SEARCH("lingkungan", E1249)</f>
        <v>#VALUE!</v>
      </c>
      <c r="R1249" t="e">
        <f>SEARCH("asasi", E1249)</f>
        <v>#VALUE!</v>
      </c>
      <c r="S1249" t="e">
        <f t="shared" si="29"/>
        <v>#VALUE!</v>
      </c>
      <c r="T1249">
        <f>COUNTIF(E1249, "*212*")</f>
        <v>0</v>
      </c>
    </row>
    <row r="1250" spans="1:20" hidden="1" x14ac:dyDescent="0.3">
      <c r="A1250" s="2" t="s">
        <v>3221</v>
      </c>
      <c r="B1250" s="2" t="s">
        <v>3247</v>
      </c>
      <c r="C1250" s="2" t="s">
        <v>5415</v>
      </c>
      <c r="D1250" s="2" t="s">
        <v>6108</v>
      </c>
      <c r="E1250" s="1" t="s">
        <v>2470</v>
      </c>
      <c r="F1250" s="1">
        <f>COUNTIF(E1250, "*#*")</f>
        <v>0</v>
      </c>
      <c r="G1250" s="1" t="e">
        <f>FIND("#", E1250)</f>
        <v>#VALUE!</v>
      </c>
      <c r="I1250" s="1">
        <f>COUNTIF(E1250, "*RT*")</f>
        <v>0</v>
      </c>
      <c r="K1250">
        <v>30</v>
      </c>
      <c r="L1250">
        <v>39</v>
      </c>
      <c r="M1250">
        <f>COUNTIF(E1250, "*Jokowi*")</f>
        <v>0</v>
      </c>
      <c r="N1250">
        <f>COUNTIF(E1250, "*perempuan*")</f>
        <v>0</v>
      </c>
      <c r="O1250" t="e">
        <f>FIND("HAM", E1250)</f>
        <v>#VALUE!</v>
      </c>
      <c r="P1250" t="e">
        <f>SEARCH("millennial", E1250)</f>
        <v>#VALUE!</v>
      </c>
      <c r="Q1250" t="e">
        <f>SEARCH("lingkungan", E1250)</f>
        <v>#VALUE!</v>
      </c>
      <c r="R1250" t="e">
        <f>SEARCH("asasi", E1250)</f>
        <v>#VALUE!</v>
      </c>
      <c r="S1250" t="e">
        <f t="shared" si="29"/>
        <v>#VALUE!</v>
      </c>
      <c r="T1250">
        <f>COUNTIF(E1250, "*212*")</f>
        <v>0</v>
      </c>
    </row>
    <row r="1251" spans="1:20" ht="43.2" hidden="1" x14ac:dyDescent="0.3">
      <c r="A1251" s="2" t="s">
        <v>3257</v>
      </c>
      <c r="B1251" s="2" t="s">
        <v>3247</v>
      </c>
      <c r="C1251" s="2" t="s">
        <v>5415</v>
      </c>
      <c r="D1251" s="2" t="s">
        <v>6197</v>
      </c>
      <c r="E1251" s="1" t="s">
        <v>3125</v>
      </c>
      <c r="F1251" s="1">
        <f>COUNTIF(E1251, "*#*")</f>
        <v>0</v>
      </c>
      <c r="G1251" s="1" t="e">
        <f>FIND("#", E1251)</f>
        <v>#VALUE!</v>
      </c>
      <c r="I1251" s="1">
        <f>COUNTIF(E1251, "*RT*")</f>
        <v>1</v>
      </c>
      <c r="J1251" s="1" t="e">
        <f>FIND("RT",E1251)</f>
        <v>#VALUE!</v>
      </c>
      <c r="K1251">
        <v>30</v>
      </c>
      <c r="L1251">
        <v>5</v>
      </c>
      <c r="M1251">
        <f>COUNTIF(E1251, "*Jokowi*")</f>
        <v>0</v>
      </c>
      <c r="N1251">
        <f>COUNTIF(E1251, "*perempuan*")</f>
        <v>0</v>
      </c>
      <c r="O1251" t="e">
        <f>FIND("HAM", E1251)</f>
        <v>#VALUE!</v>
      </c>
      <c r="P1251" t="e">
        <f>SEARCH("millennial", E1251)</f>
        <v>#VALUE!</v>
      </c>
      <c r="Q1251" t="e">
        <f>SEARCH("lingkungan", E1251)</f>
        <v>#VALUE!</v>
      </c>
      <c r="R1251" t="e">
        <f>SEARCH("asasi", E1251)</f>
        <v>#VALUE!</v>
      </c>
      <c r="S1251" t="e">
        <f t="shared" si="29"/>
        <v>#VALUE!</v>
      </c>
      <c r="T1251">
        <f>COUNTIF(E1251, "*212*")</f>
        <v>0</v>
      </c>
    </row>
    <row r="1252" spans="1:20" hidden="1" x14ac:dyDescent="0.3">
      <c r="A1252" s="2" t="s">
        <v>3485</v>
      </c>
      <c r="B1252" s="2" t="s">
        <v>3485</v>
      </c>
      <c r="C1252" s="2" t="s">
        <v>3513</v>
      </c>
      <c r="D1252" s="2" t="s">
        <v>3567</v>
      </c>
      <c r="E1252" s="1" t="s">
        <v>346</v>
      </c>
      <c r="F1252" s="1">
        <f>COUNTIF(E1252, "*#*")</f>
        <v>0</v>
      </c>
      <c r="G1252" s="1" t="e">
        <f>FIND("#", E1252)</f>
        <v>#VALUE!</v>
      </c>
      <c r="I1252" s="1">
        <f>COUNTIF(E1252, "*RT*")</f>
        <v>0</v>
      </c>
      <c r="K1252">
        <v>29</v>
      </c>
      <c r="L1252">
        <v>173</v>
      </c>
      <c r="M1252">
        <f>COUNTIF(E1252, "*Jokowi*")</f>
        <v>0</v>
      </c>
      <c r="N1252">
        <f>COUNTIF(E1252, "*perempuan*")</f>
        <v>0</v>
      </c>
      <c r="O1252" t="e">
        <f>FIND("HAM", E1252)</f>
        <v>#VALUE!</v>
      </c>
      <c r="P1252" t="e">
        <f>SEARCH("millennial", E1252)</f>
        <v>#VALUE!</v>
      </c>
      <c r="Q1252" t="e">
        <f>SEARCH("lingkungan", E1252)</f>
        <v>#VALUE!</v>
      </c>
      <c r="R1252" t="e">
        <f>SEARCH("asasi", E1252)</f>
        <v>#VALUE!</v>
      </c>
      <c r="S1252" t="e">
        <f t="shared" si="29"/>
        <v>#VALUE!</v>
      </c>
      <c r="T1252">
        <f>COUNTIF(E1252, "*212*")</f>
        <v>0</v>
      </c>
    </row>
    <row r="1253" spans="1:20" ht="43.2" hidden="1" x14ac:dyDescent="0.3">
      <c r="A1253" s="2" t="s">
        <v>3361</v>
      </c>
      <c r="B1253" s="2" t="s">
        <v>3438</v>
      </c>
      <c r="C1253" s="2" t="s">
        <v>3752</v>
      </c>
      <c r="D1253" s="2" t="s">
        <v>4184</v>
      </c>
      <c r="E1253" s="1" t="s">
        <v>963</v>
      </c>
      <c r="F1253" s="1">
        <f>COUNTIF(E1253, "*#*")</f>
        <v>0</v>
      </c>
      <c r="G1253" s="1" t="e">
        <f>FIND("#", E1253)</f>
        <v>#VALUE!</v>
      </c>
      <c r="I1253" s="1">
        <f>COUNTIF(E1253, "*RT*")</f>
        <v>0</v>
      </c>
      <c r="K1253">
        <v>29</v>
      </c>
      <c r="L1253">
        <v>36</v>
      </c>
      <c r="M1253">
        <f>COUNTIF(E1253, "*Jokowi*")</f>
        <v>0</v>
      </c>
      <c r="N1253">
        <f>COUNTIF(E1253, "*perempuan*")</f>
        <v>0</v>
      </c>
      <c r="O1253" t="e">
        <f>FIND("HAM", E1253)</f>
        <v>#VALUE!</v>
      </c>
      <c r="P1253" t="e">
        <f>SEARCH("millennial", E1253)</f>
        <v>#VALUE!</v>
      </c>
      <c r="Q1253" t="e">
        <f>SEARCH("lingkungan", E1253)</f>
        <v>#VALUE!</v>
      </c>
      <c r="R1253" t="e">
        <f>SEARCH("asasi", E1253)</f>
        <v>#VALUE!</v>
      </c>
      <c r="S1253">
        <f t="shared" si="29"/>
        <v>13</v>
      </c>
      <c r="T1253">
        <f>COUNTIF(E1253, "*212*")</f>
        <v>0</v>
      </c>
    </row>
    <row r="1254" spans="1:20" ht="43.2" hidden="1" x14ac:dyDescent="0.3">
      <c r="A1254" s="2" t="s">
        <v>3263</v>
      </c>
      <c r="B1254" s="2" t="s">
        <v>3263</v>
      </c>
      <c r="C1254" s="2" t="s">
        <v>3752</v>
      </c>
      <c r="D1254" s="2" t="s">
        <v>4271</v>
      </c>
      <c r="E1254" s="1" t="s">
        <v>1053</v>
      </c>
      <c r="F1254" s="1">
        <f>COUNTIF(E1254, "*#*")</f>
        <v>0</v>
      </c>
      <c r="G1254" s="1" t="e">
        <f>FIND("#", E1254)</f>
        <v>#VALUE!</v>
      </c>
      <c r="I1254" s="1">
        <f>COUNTIF(E1254, "*RT*")</f>
        <v>0</v>
      </c>
      <c r="K1254">
        <v>29</v>
      </c>
      <c r="L1254">
        <v>32</v>
      </c>
      <c r="M1254">
        <f>COUNTIF(E1254, "*Jokowi*")</f>
        <v>0</v>
      </c>
      <c r="N1254">
        <f>COUNTIF(E1254, "*perempuan*")</f>
        <v>0</v>
      </c>
      <c r="O1254" t="e">
        <f>FIND("HAM", E1254)</f>
        <v>#VALUE!</v>
      </c>
      <c r="P1254" t="e">
        <f>SEARCH("millennial", E1254)</f>
        <v>#VALUE!</v>
      </c>
      <c r="Q1254" t="e">
        <f>SEARCH("lingkungan", E1254)</f>
        <v>#VALUE!</v>
      </c>
      <c r="R1254" t="e">
        <f>SEARCH("asasi", E1254)</f>
        <v>#VALUE!</v>
      </c>
      <c r="S1254" t="e">
        <f t="shared" si="29"/>
        <v>#VALUE!</v>
      </c>
      <c r="T1254">
        <f>COUNTIF(E1254, "*212*")</f>
        <v>0</v>
      </c>
    </row>
    <row r="1255" spans="1:20" ht="43.2" hidden="1" x14ac:dyDescent="0.3">
      <c r="A1255" s="2" t="s">
        <v>3263</v>
      </c>
      <c r="B1255" s="2" t="s">
        <v>3263</v>
      </c>
      <c r="C1255" s="2" t="s">
        <v>3752</v>
      </c>
      <c r="D1255" s="2" t="s">
        <v>4280</v>
      </c>
      <c r="E1255" s="1" t="s">
        <v>1062</v>
      </c>
      <c r="F1255" s="1">
        <f>COUNTIF(E1255, "*#*")</f>
        <v>0</v>
      </c>
      <c r="G1255" s="1" t="e">
        <f>FIND("#", E1255)</f>
        <v>#VALUE!</v>
      </c>
      <c r="I1255" s="1">
        <f>COUNTIF(E1255, "*RT*")</f>
        <v>0</v>
      </c>
      <c r="K1255">
        <v>29</v>
      </c>
      <c r="L1255">
        <v>22</v>
      </c>
      <c r="M1255">
        <f>COUNTIF(E1255, "*Jokowi*")</f>
        <v>0</v>
      </c>
      <c r="N1255">
        <f>COUNTIF(E1255, "*perempuan*")</f>
        <v>0</v>
      </c>
      <c r="O1255" t="e">
        <f>FIND("HAM", E1255)</f>
        <v>#VALUE!</v>
      </c>
      <c r="P1255" t="e">
        <f>SEARCH("millennial", E1255)</f>
        <v>#VALUE!</v>
      </c>
      <c r="Q1255" t="e">
        <f>SEARCH("lingkungan", E1255)</f>
        <v>#VALUE!</v>
      </c>
      <c r="R1255" t="e">
        <f>SEARCH("asasi", E1255)</f>
        <v>#VALUE!</v>
      </c>
      <c r="S1255" t="e">
        <f t="shared" si="29"/>
        <v>#VALUE!</v>
      </c>
      <c r="T1255">
        <f>COUNTIF(E1255, "*212*")</f>
        <v>0</v>
      </c>
    </row>
    <row r="1256" spans="1:20" ht="43.2" hidden="1" x14ac:dyDescent="0.3">
      <c r="A1256" s="2" t="s">
        <v>3485</v>
      </c>
      <c r="B1256" s="2" t="s">
        <v>3263</v>
      </c>
      <c r="C1256" s="2" t="s">
        <v>3752</v>
      </c>
      <c r="D1256" s="2" t="s">
        <v>4305</v>
      </c>
      <c r="E1256" s="1" t="s">
        <v>1088</v>
      </c>
      <c r="F1256" s="1">
        <f>COUNTIF(E1256, "*#*")</f>
        <v>0</v>
      </c>
      <c r="G1256" s="1" t="e">
        <f>FIND("#", E1256)</f>
        <v>#VALUE!</v>
      </c>
      <c r="I1256" s="1">
        <f>COUNTIF(E1256, "*RT*")</f>
        <v>0</v>
      </c>
      <c r="K1256">
        <v>29</v>
      </c>
      <c r="L1256">
        <v>30</v>
      </c>
      <c r="M1256">
        <f>COUNTIF(E1256, "*Jokowi*")</f>
        <v>0</v>
      </c>
      <c r="N1256">
        <f>COUNTIF(E1256, "*perempuan*")</f>
        <v>0</v>
      </c>
      <c r="O1256" t="e">
        <f>FIND("HAM", E1256)</f>
        <v>#VALUE!</v>
      </c>
      <c r="P1256" t="e">
        <f>SEARCH("millennial", E1256)</f>
        <v>#VALUE!</v>
      </c>
      <c r="Q1256" t="e">
        <f>SEARCH("lingkungan", E1256)</f>
        <v>#VALUE!</v>
      </c>
      <c r="R1256" t="e">
        <f>SEARCH("asasi", E1256)</f>
        <v>#VALUE!</v>
      </c>
      <c r="S1256">
        <f t="shared" si="29"/>
        <v>111</v>
      </c>
      <c r="T1256">
        <f>COUNTIF(E1256, "*212*")</f>
        <v>0</v>
      </c>
    </row>
    <row r="1257" spans="1:20" ht="43.2" hidden="1" x14ac:dyDescent="0.3">
      <c r="A1257" s="2" t="s">
        <v>3588</v>
      </c>
      <c r="B1257" s="2" t="s">
        <v>3265</v>
      </c>
      <c r="C1257" s="2" t="s">
        <v>3752</v>
      </c>
      <c r="D1257" s="2" t="s">
        <v>4472</v>
      </c>
      <c r="E1257" s="1" t="s">
        <v>1261</v>
      </c>
      <c r="F1257" s="1">
        <f>COUNTIF(E1257, "*#*")</f>
        <v>0</v>
      </c>
      <c r="G1257" s="1" t="e">
        <f>FIND("#", E1257)</f>
        <v>#VALUE!</v>
      </c>
      <c r="I1257" s="1">
        <f>COUNTIF(E1257, "*RT*")</f>
        <v>0</v>
      </c>
      <c r="K1257">
        <v>29</v>
      </c>
      <c r="L1257">
        <v>23</v>
      </c>
      <c r="M1257">
        <f>COUNTIF(E1257, "*Jokowi*")</f>
        <v>0</v>
      </c>
      <c r="N1257">
        <f>COUNTIF(E1257, "*perempuan*")</f>
        <v>0</v>
      </c>
      <c r="O1257" t="e">
        <f>FIND("HAM", E1257)</f>
        <v>#VALUE!</v>
      </c>
      <c r="P1257" t="e">
        <f>SEARCH("millennial", E1257)</f>
        <v>#VALUE!</v>
      </c>
      <c r="Q1257" t="e">
        <f>SEARCH("lingkungan", E1257)</f>
        <v>#VALUE!</v>
      </c>
      <c r="R1257" t="e">
        <f>SEARCH("asasi", E1257)</f>
        <v>#VALUE!</v>
      </c>
      <c r="S1257" t="e">
        <f t="shared" si="29"/>
        <v>#VALUE!</v>
      </c>
      <c r="T1257">
        <f>COUNTIF(E1257, "*212*")</f>
        <v>0</v>
      </c>
    </row>
    <row r="1258" spans="1:20" ht="43.2" hidden="1" x14ac:dyDescent="0.3">
      <c r="A1258" s="2" t="s">
        <v>3518</v>
      </c>
      <c r="B1258" s="2" t="s">
        <v>3265</v>
      </c>
      <c r="C1258" s="2" t="s">
        <v>3752</v>
      </c>
      <c r="D1258" s="2" t="s">
        <v>4483</v>
      </c>
      <c r="E1258" s="1" t="s">
        <v>1272</v>
      </c>
      <c r="F1258" s="1">
        <f>COUNTIF(E1258, "*#*")</f>
        <v>0</v>
      </c>
      <c r="G1258" s="1" t="e">
        <f>FIND("#", E1258)</f>
        <v>#VALUE!</v>
      </c>
      <c r="I1258" s="1">
        <f>COUNTIF(E1258, "*RT*")</f>
        <v>0</v>
      </c>
      <c r="K1258">
        <v>29</v>
      </c>
      <c r="L1258">
        <v>21</v>
      </c>
      <c r="M1258">
        <f>COUNTIF(E1258, "*Jokowi*")</f>
        <v>0</v>
      </c>
      <c r="N1258">
        <f>COUNTIF(E1258, "*perempuan*")</f>
        <v>0</v>
      </c>
      <c r="O1258" t="e">
        <f>FIND("HAM", E1258)</f>
        <v>#VALUE!</v>
      </c>
      <c r="P1258" t="e">
        <f>SEARCH("millennial", E1258)</f>
        <v>#VALUE!</v>
      </c>
      <c r="Q1258" t="e">
        <f>SEARCH("lingkungan", E1258)</f>
        <v>#VALUE!</v>
      </c>
      <c r="R1258" t="e">
        <f>SEARCH("asasi", E1258)</f>
        <v>#VALUE!</v>
      </c>
      <c r="S1258" t="e">
        <f t="shared" si="29"/>
        <v>#VALUE!</v>
      </c>
      <c r="T1258">
        <f>COUNTIF(E1258, "*212*")</f>
        <v>0</v>
      </c>
    </row>
    <row r="1259" spans="1:20" ht="57.6" hidden="1" x14ac:dyDescent="0.3">
      <c r="A1259" s="2" t="s">
        <v>3221</v>
      </c>
      <c r="B1259" s="2" t="s">
        <v>3276</v>
      </c>
      <c r="C1259" s="2" t="s">
        <v>3752</v>
      </c>
      <c r="D1259" s="2" t="s">
        <v>4606</v>
      </c>
      <c r="E1259" s="1" t="s">
        <v>1400</v>
      </c>
      <c r="F1259" s="1">
        <f>COUNTIF(E1259, "*#*")</f>
        <v>0</v>
      </c>
      <c r="G1259" s="1" t="e">
        <f>FIND("#", E1259)</f>
        <v>#VALUE!</v>
      </c>
      <c r="I1259" s="1">
        <f>COUNTIF(E1259, "*RT*")</f>
        <v>0</v>
      </c>
      <c r="K1259">
        <v>29</v>
      </c>
      <c r="L1259">
        <v>8</v>
      </c>
      <c r="M1259">
        <f>COUNTIF(E1259, "*Jokowi*")</f>
        <v>0</v>
      </c>
      <c r="N1259">
        <f>COUNTIF(E1259, "*perempuan*")</f>
        <v>0</v>
      </c>
      <c r="O1259" t="e">
        <f>FIND("HAM", E1259)</f>
        <v>#VALUE!</v>
      </c>
      <c r="P1259" t="e">
        <f>SEARCH("millennial", E1259)</f>
        <v>#VALUE!</v>
      </c>
      <c r="Q1259" t="e">
        <f>SEARCH("lingkungan", E1259)</f>
        <v>#VALUE!</v>
      </c>
      <c r="R1259" t="e">
        <f>SEARCH("asasi", E1259)</f>
        <v>#VALUE!</v>
      </c>
      <c r="S1259" t="e">
        <f t="shared" si="29"/>
        <v>#VALUE!</v>
      </c>
      <c r="T1259">
        <f>COUNTIF(E1259, "*212*")</f>
        <v>0</v>
      </c>
    </row>
    <row r="1260" spans="1:20" ht="43.2" hidden="1" x14ac:dyDescent="0.3">
      <c r="A1260" s="2" t="s">
        <v>3325</v>
      </c>
      <c r="B1260" s="2" t="s">
        <v>3276</v>
      </c>
      <c r="C1260" s="2" t="s">
        <v>3752</v>
      </c>
      <c r="D1260" s="2" t="s">
        <v>4663</v>
      </c>
      <c r="E1260" s="1" t="s">
        <v>1458</v>
      </c>
      <c r="F1260" s="1">
        <f>COUNTIF(E1260, "*#*")</f>
        <v>0</v>
      </c>
      <c r="G1260" s="1" t="e">
        <f>FIND("#", E1260)</f>
        <v>#VALUE!</v>
      </c>
      <c r="I1260" s="1">
        <f>COUNTIF(E1260, "*RT*")</f>
        <v>0</v>
      </c>
      <c r="K1260">
        <v>29</v>
      </c>
      <c r="L1260">
        <v>11</v>
      </c>
      <c r="M1260">
        <f>COUNTIF(E1260, "*Jokowi*")</f>
        <v>0</v>
      </c>
      <c r="N1260">
        <f>COUNTIF(E1260, "*perempuan*")</f>
        <v>0</v>
      </c>
      <c r="O1260" t="e">
        <f>FIND("HAM", E1260)</f>
        <v>#VALUE!</v>
      </c>
      <c r="P1260" t="e">
        <f>SEARCH("millennial", E1260)</f>
        <v>#VALUE!</v>
      </c>
      <c r="Q1260" t="e">
        <f>SEARCH("lingkungan", E1260)</f>
        <v>#VALUE!</v>
      </c>
      <c r="R1260" t="e">
        <f>SEARCH("asasi", E1260)</f>
        <v>#VALUE!</v>
      </c>
      <c r="S1260" t="e">
        <f t="shared" si="29"/>
        <v>#VALUE!</v>
      </c>
      <c r="T1260">
        <f>COUNTIF(E1260, "*212*")</f>
        <v>0</v>
      </c>
    </row>
    <row r="1261" spans="1:20" ht="57.6" hidden="1" x14ac:dyDescent="0.3">
      <c r="A1261" s="2" t="s">
        <v>3333</v>
      </c>
      <c r="B1261" s="2" t="s">
        <v>3276</v>
      </c>
      <c r="C1261" s="2" t="s">
        <v>3752</v>
      </c>
      <c r="D1261" s="2" t="s">
        <v>4758</v>
      </c>
      <c r="E1261" s="1" t="s">
        <v>1556</v>
      </c>
      <c r="F1261" s="1">
        <f>COUNTIF(E1261, "*#*")</f>
        <v>0</v>
      </c>
      <c r="G1261" s="1" t="e">
        <f>FIND("#", E1261)</f>
        <v>#VALUE!</v>
      </c>
      <c r="I1261" s="1">
        <f>COUNTIF(E1261, "*RT*")</f>
        <v>1</v>
      </c>
      <c r="J1261" s="1" t="e">
        <f>FIND("RT",E1261)</f>
        <v>#VALUE!</v>
      </c>
      <c r="K1261">
        <v>29</v>
      </c>
      <c r="L1261">
        <v>6</v>
      </c>
      <c r="M1261">
        <f>COUNTIF(E1261, "*Jokowi*")</f>
        <v>0</v>
      </c>
      <c r="N1261">
        <f>COUNTIF(E1261, "*perempuan*")</f>
        <v>0</v>
      </c>
      <c r="O1261" t="e">
        <f>FIND("HAM", E1261)</f>
        <v>#VALUE!</v>
      </c>
      <c r="P1261" t="e">
        <f>SEARCH("millennial", E1261)</f>
        <v>#VALUE!</v>
      </c>
      <c r="Q1261" t="e">
        <f>SEARCH("lingkungan", E1261)</f>
        <v>#VALUE!</v>
      </c>
      <c r="R1261" t="e">
        <f>SEARCH("asasi", E1261)</f>
        <v>#VALUE!</v>
      </c>
      <c r="S1261" t="e">
        <f t="shared" si="29"/>
        <v>#VALUE!</v>
      </c>
      <c r="T1261">
        <f>COUNTIF(E1261, "*212*")</f>
        <v>0</v>
      </c>
    </row>
    <row r="1262" spans="1:20" ht="43.2" hidden="1" x14ac:dyDescent="0.3">
      <c r="A1262" s="2" t="s">
        <v>3485</v>
      </c>
      <c r="B1262" s="2" t="s">
        <v>3276</v>
      </c>
      <c r="C1262" s="2" t="s">
        <v>3752</v>
      </c>
      <c r="D1262" s="2" t="s">
        <v>4823</v>
      </c>
      <c r="E1262" s="1" t="s">
        <v>1622</v>
      </c>
      <c r="F1262" s="1">
        <f>COUNTIF(E1262, "*#*")</f>
        <v>0</v>
      </c>
      <c r="G1262" s="1" t="e">
        <f>FIND("#", E1262)</f>
        <v>#VALUE!</v>
      </c>
      <c r="I1262" s="1">
        <f>COUNTIF(E1262, "*RT*")</f>
        <v>0</v>
      </c>
      <c r="K1262">
        <v>29</v>
      </c>
      <c r="L1262">
        <v>35</v>
      </c>
      <c r="M1262">
        <f>COUNTIF(E1262, "*Jokowi*")</f>
        <v>0</v>
      </c>
      <c r="N1262">
        <f>COUNTIF(E1262, "*perempuan*")</f>
        <v>0</v>
      </c>
      <c r="O1262" t="e">
        <f>FIND("HAM", E1262)</f>
        <v>#VALUE!</v>
      </c>
      <c r="P1262" t="e">
        <f>SEARCH("millennial", E1262)</f>
        <v>#VALUE!</v>
      </c>
      <c r="Q1262" t="e">
        <f>SEARCH("lingkungan", E1262)</f>
        <v>#VALUE!</v>
      </c>
      <c r="R1262" t="e">
        <f>SEARCH("asasi", E1262)</f>
        <v>#VALUE!</v>
      </c>
      <c r="S1262" t="e">
        <f t="shared" si="29"/>
        <v>#VALUE!</v>
      </c>
      <c r="T1262">
        <f>COUNTIF(E1262, "*212*")</f>
        <v>0</v>
      </c>
    </row>
    <row r="1263" spans="1:20" ht="43.2" hidden="1" x14ac:dyDescent="0.3">
      <c r="A1263" s="2" t="s">
        <v>3325</v>
      </c>
      <c r="B1263" s="2" t="s">
        <v>3485</v>
      </c>
      <c r="C1263" s="2" t="s">
        <v>3752</v>
      </c>
      <c r="D1263" s="2" t="s">
        <v>4977</v>
      </c>
      <c r="E1263" s="1" t="s">
        <v>1785</v>
      </c>
      <c r="F1263" s="1">
        <f>COUNTIF(E1263, "*#*")</f>
        <v>0</v>
      </c>
      <c r="G1263" s="1" t="e">
        <f>FIND("#", E1263)</f>
        <v>#VALUE!</v>
      </c>
      <c r="I1263" s="1">
        <f>COUNTIF(E1263, "*RT*")</f>
        <v>1</v>
      </c>
      <c r="J1263" s="1" t="e">
        <f>FIND("RT",E1263)</f>
        <v>#VALUE!</v>
      </c>
      <c r="K1263">
        <v>29</v>
      </c>
      <c r="L1263">
        <v>8</v>
      </c>
      <c r="M1263">
        <f>COUNTIF(E1263, "*Jokowi*")</f>
        <v>0</v>
      </c>
      <c r="N1263">
        <f>COUNTIF(E1263, "*perempuan*")</f>
        <v>0</v>
      </c>
      <c r="O1263" t="e">
        <f>FIND("HAM", E1263)</f>
        <v>#VALUE!</v>
      </c>
      <c r="P1263" t="e">
        <f>SEARCH("millennial", E1263)</f>
        <v>#VALUE!</v>
      </c>
      <c r="Q1263" t="e">
        <f>SEARCH("lingkungan", E1263)</f>
        <v>#VALUE!</v>
      </c>
      <c r="R1263" t="e">
        <f>SEARCH("asasi", E1263)</f>
        <v>#VALUE!</v>
      </c>
      <c r="S1263" t="e">
        <f t="shared" si="29"/>
        <v>#VALUE!</v>
      </c>
      <c r="T1263">
        <f>COUNTIF(E1263, "*212*")</f>
        <v>0</v>
      </c>
    </row>
    <row r="1264" spans="1:20" ht="43.2" hidden="1" x14ac:dyDescent="0.3">
      <c r="A1264" s="2" t="s">
        <v>3325</v>
      </c>
      <c r="B1264" s="2" t="s">
        <v>3485</v>
      </c>
      <c r="C1264" s="2" t="s">
        <v>3752</v>
      </c>
      <c r="D1264" s="2" t="s">
        <v>4982</v>
      </c>
      <c r="E1264" s="1" t="s">
        <v>1790</v>
      </c>
      <c r="F1264" s="1">
        <f>COUNTIF(E1264, "*#*")</f>
        <v>0</v>
      </c>
      <c r="G1264" s="1" t="e">
        <f>FIND("#", E1264)</f>
        <v>#VALUE!</v>
      </c>
      <c r="I1264" s="1">
        <f>COUNTIF(E1264, "*RT*")</f>
        <v>0</v>
      </c>
      <c r="K1264">
        <v>29</v>
      </c>
      <c r="L1264">
        <v>12</v>
      </c>
      <c r="M1264">
        <f>COUNTIF(E1264, "*Jokowi*")</f>
        <v>0</v>
      </c>
      <c r="N1264">
        <f>COUNTIF(E1264, "*perempuan*")</f>
        <v>0</v>
      </c>
      <c r="O1264" t="e">
        <f>FIND("HAM", E1264)</f>
        <v>#VALUE!</v>
      </c>
      <c r="P1264" t="e">
        <f>SEARCH("millennial", E1264)</f>
        <v>#VALUE!</v>
      </c>
      <c r="Q1264" t="e">
        <f>SEARCH("lingkungan", E1264)</f>
        <v>#VALUE!</v>
      </c>
      <c r="R1264" t="e">
        <f>SEARCH("asasi", E1264)</f>
        <v>#VALUE!</v>
      </c>
      <c r="S1264" t="e">
        <f t="shared" si="29"/>
        <v>#VALUE!</v>
      </c>
      <c r="T1264">
        <f>COUNTIF(E1264, "*212*")</f>
        <v>0</v>
      </c>
    </row>
    <row r="1265" spans="1:20" ht="43.2" hidden="1" x14ac:dyDescent="0.3">
      <c r="A1265" s="2" t="s">
        <v>3400</v>
      </c>
      <c r="B1265" s="2" t="s">
        <v>3485</v>
      </c>
      <c r="C1265" s="2" t="s">
        <v>3752</v>
      </c>
      <c r="D1265" s="2" t="s">
        <v>5070</v>
      </c>
      <c r="E1265" s="1" t="s">
        <v>1884</v>
      </c>
      <c r="F1265" s="1">
        <f>COUNTIF(E1265, "*#*")</f>
        <v>0</v>
      </c>
      <c r="G1265" s="1" t="e">
        <f>FIND("#", E1265)</f>
        <v>#VALUE!</v>
      </c>
      <c r="I1265" s="1">
        <f>COUNTIF(E1265, "*RT*")</f>
        <v>0</v>
      </c>
      <c r="K1265">
        <v>29</v>
      </c>
      <c r="L1265">
        <v>10</v>
      </c>
      <c r="M1265">
        <f>COUNTIF(E1265, "*Jokowi*")</f>
        <v>0</v>
      </c>
      <c r="N1265">
        <f>COUNTIF(E1265, "*perempuan*")</f>
        <v>0</v>
      </c>
      <c r="O1265" t="e">
        <f>FIND("HAM", E1265)</f>
        <v>#VALUE!</v>
      </c>
      <c r="P1265" t="e">
        <f>SEARCH("millennial", E1265)</f>
        <v>#VALUE!</v>
      </c>
      <c r="Q1265" t="e">
        <f>SEARCH("lingkungan", E1265)</f>
        <v>#VALUE!</v>
      </c>
      <c r="R1265" t="e">
        <f>SEARCH("asasi", E1265)</f>
        <v>#VALUE!</v>
      </c>
      <c r="S1265" t="e">
        <f t="shared" si="29"/>
        <v>#VALUE!</v>
      </c>
      <c r="T1265">
        <f>COUNTIF(E1265, "*212*")</f>
        <v>0</v>
      </c>
    </row>
    <row r="1266" spans="1:20" ht="57.6" hidden="1" x14ac:dyDescent="0.3">
      <c r="A1266" s="2" t="s">
        <v>3518</v>
      </c>
      <c r="B1266" s="2" t="s">
        <v>3485</v>
      </c>
      <c r="C1266" s="2" t="s">
        <v>3752</v>
      </c>
      <c r="D1266" s="2" t="s">
        <v>5177</v>
      </c>
      <c r="E1266" s="1" t="s">
        <v>2002</v>
      </c>
      <c r="F1266" s="1">
        <f>COUNTIF(E1266, "*#*")</f>
        <v>0</v>
      </c>
      <c r="G1266" s="1" t="e">
        <f>FIND("#", E1266)</f>
        <v>#VALUE!</v>
      </c>
      <c r="I1266" s="1">
        <f>COUNTIF(E1266, "*RT*")</f>
        <v>0</v>
      </c>
      <c r="K1266">
        <v>29</v>
      </c>
      <c r="L1266">
        <v>11</v>
      </c>
      <c r="M1266">
        <f>COUNTIF(E1266, "*Jokowi*")</f>
        <v>0</v>
      </c>
      <c r="N1266">
        <f>COUNTIF(E1266, "*perempuan*")</f>
        <v>0</v>
      </c>
      <c r="O1266" t="e">
        <f>FIND("HAM", E1266)</f>
        <v>#VALUE!</v>
      </c>
      <c r="P1266" t="e">
        <f>SEARCH("millennial", E1266)</f>
        <v>#VALUE!</v>
      </c>
      <c r="Q1266" t="e">
        <f>SEARCH("lingkungan", E1266)</f>
        <v>#VALUE!</v>
      </c>
      <c r="R1266" t="e">
        <f>SEARCH("asasi", E1266)</f>
        <v>#VALUE!</v>
      </c>
      <c r="S1266" t="e">
        <f t="shared" si="29"/>
        <v>#VALUE!</v>
      </c>
      <c r="T1266">
        <f>COUNTIF(E1266, "*212*")</f>
        <v>0</v>
      </c>
    </row>
    <row r="1267" spans="1:20" ht="57.6" hidden="1" x14ac:dyDescent="0.3">
      <c r="A1267" s="2" t="s">
        <v>3518</v>
      </c>
      <c r="B1267" s="2" t="s">
        <v>3485</v>
      </c>
      <c r="C1267" s="2" t="s">
        <v>3752</v>
      </c>
      <c r="D1267" s="2" t="s">
        <v>4321</v>
      </c>
      <c r="E1267" s="1" t="s">
        <v>2060</v>
      </c>
      <c r="F1267" s="1">
        <f>COUNTIF(E1267, "*#*")</f>
        <v>0</v>
      </c>
      <c r="G1267" s="1" t="e">
        <f>FIND("#", E1267)</f>
        <v>#VALUE!</v>
      </c>
      <c r="I1267" s="1">
        <f>COUNTIF(E1267, "*RT*")</f>
        <v>0</v>
      </c>
      <c r="K1267">
        <v>29</v>
      </c>
      <c r="L1267">
        <v>2</v>
      </c>
      <c r="M1267">
        <f>COUNTIF(E1267, "*Jokowi*")</f>
        <v>0</v>
      </c>
      <c r="N1267">
        <f>COUNTIF(E1267, "*perempuan*")</f>
        <v>0</v>
      </c>
      <c r="O1267" t="e">
        <f>FIND("HAM", E1267)</f>
        <v>#VALUE!</v>
      </c>
      <c r="P1267" t="e">
        <f>SEARCH("millennial", E1267)</f>
        <v>#VALUE!</v>
      </c>
      <c r="Q1267" t="e">
        <f>SEARCH("lingkungan", E1267)</f>
        <v>#VALUE!</v>
      </c>
      <c r="R1267" t="e">
        <f>SEARCH("asasi", E1267)</f>
        <v>#VALUE!</v>
      </c>
      <c r="S1267" t="e">
        <f t="shared" si="29"/>
        <v>#VALUE!</v>
      </c>
      <c r="T1267">
        <f>COUNTIF(E1267, "*212*")</f>
        <v>0</v>
      </c>
    </row>
    <row r="1268" spans="1:20" ht="43.2" hidden="1" x14ac:dyDescent="0.3">
      <c r="A1268" s="2" t="s">
        <v>3254</v>
      </c>
      <c r="B1268" s="2" t="s">
        <v>3485</v>
      </c>
      <c r="C1268" s="2" t="s">
        <v>3752</v>
      </c>
      <c r="D1268" s="2" t="s">
        <v>5314</v>
      </c>
      <c r="E1268" s="1" t="s">
        <v>2146</v>
      </c>
      <c r="F1268" s="1">
        <f>COUNTIF(E1268, "*#*")</f>
        <v>0</v>
      </c>
      <c r="G1268" s="1" t="e">
        <f>FIND("#", E1268)</f>
        <v>#VALUE!</v>
      </c>
      <c r="I1268" s="1">
        <f>COUNTIF(E1268, "*RT*")</f>
        <v>0</v>
      </c>
      <c r="K1268">
        <v>29</v>
      </c>
      <c r="L1268">
        <v>9</v>
      </c>
      <c r="M1268">
        <f>COUNTIF(E1268, "*Jokowi*")</f>
        <v>0</v>
      </c>
      <c r="N1268">
        <f>COUNTIF(E1268, "*perempuan*")</f>
        <v>0</v>
      </c>
      <c r="O1268" t="e">
        <f>FIND("HAM", E1268)</f>
        <v>#VALUE!</v>
      </c>
      <c r="P1268" t="e">
        <f>SEARCH("millennial", E1268)</f>
        <v>#VALUE!</v>
      </c>
      <c r="Q1268" t="e">
        <f>SEARCH("lingkungan", E1268)</f>
        <v>#VALUE!</v>
      </c>
      <c r="R1268" t="e">
        <f>SEARCH("asasi", E1268)</f>
        <v>#VALUE!</v>
      </c>
      <c r="S1268" t="e">
        <f t="shared" si="29"/>
        <v>#VALUE!</v>
      </c>
      <c r="T1268">
        <f>COUNTIF(E1268, "*212*")</f>
        <v>0</v>
      </c>
    </row>
    <row r="1269" spans="1:20" ht="43.2" hidden="1" x14ac:dyDescent="0.3">
      <c r="A1269" s="2" t="s">
        <v>3257</v>
      </c>
      <c r="B1269" s="2" t="s">
        <v>3485</v>
      </c>
      <c r="C1269" s="2" t="s">
        <v>3752</v>
      </c>
      <c r="D1269" s="2" t="s">
        <v>5344</v>
      </c>
      <c r="E1269" s="1" t="s">
        <v>2176</v>
      </c>
      <c r="F1269" s="1">
        <f>COUNTIF(E1269, "*#*")</f>
        <v>0</v>
      </c>
      <c r="G1269" s="1" t="e">
        <f>FIND("#", E1269)</f>
        <v>#VALUE!</v>
      </c>
      <c r="I1269" s="1">
        <f>COUNTIF(E1269, "*RT*")</f>
        <v>0</v>
      </c>
      <c r="K1269">
        <v>29</v>
      </c>
      <c r="L1269">
        <v>8</v>
      </c>
      <c r="M1269">
        <f>COUNTIF(E1269, "*Jokowi*")</f>
        <v>0</v>
      </c>
      <c r="N1269">
        <f>COUNTIF(E1269, "*perempuan*")</f>
        <v>0</v>
      </c>
      <c r="O1269" t="e">
        <f>FIND("HAM", E1269)</f>
        <v>#VALUE!</v>
      </c>
      <c r="P1269" t="e">
        <f>SEARCH("millennial", E1269)</f>
        <v>#VALUE!</v>
      </c>
      <c r="Q1269" t="e">
        <f>SEARCH("lingkungan", E1269)</f>
        <v>#VALUE!</v>
      </c>
      <c r="R1269" t="e">
        <f>SEARCH("asasi", E1269)</f>
        <v>#VALUE!</v>
      </c>
      <c r="S1269" t="e">
        <f t="shared" si="29"/>
        <v>#VALUE!</v>
      </c>
      <c r="T1269">
        <f>COUNTIF(E1269, "*212*")</f>
        <v>0</v>
      </c>
    </row>
    <row r="1270" spans="1:20" ht="57.6" hidden="1" x14ac:dyDescent="0.3">
      <c r="A1270" s="2" t="s">
        <v>3298</v>
      </c>
      <c r="B1270" s="2" t="s">
        <v>3193</v>
      </c>
      <c r="C1270" s="2" t="s">
        <v>5415</v>
      </c>
      <c r="D1270" s="2" t="s">
        <v>5418</v>
      </c>
      <c r="E1270" s="1" t="s">
        <v>2258</v>
      </c>
      <c r="F1270" s="1">
        <f>COUNTIF(E1270, "*#*")</f>
        <v>0</v>
      </c>
      <c r="G1270" s="1" t="e">
        <f>FIND("#", E1270)</f>
        <v>#VALUE!</v>
      </c>
      <c r="I1270" s="1">
        <f>COUNTIF(E1270, "*RT*")</f>
        <v>0</v>
      </c>
      <c r="K1270">
        <v>29</v>
      </c>
      <c r="L1270">
        <v>16</v>
      </c>
      <c r="M1270">
        <f>COUNTIF(E1270, "*Jokowi*")</f>
        <v>0</v>
      </c>
      <c r="N1270">
        <f>COUNTIF(E1270, "*perempuan*")</f>
        <v>0</v>
      </c>
      <c r="O1270" t="e">
        <f>FIND("HAM", E1270)</f>
        <v>#VALUE!</v>
      </c>
      <c r="P1270" t="e">
        <f>SEARCH("millennial", E1270)</f>
        <v>#VALUE!</v>
      </c>
      <c r="Q1270" t="e">
        <f>SEARCH("lingkungan", E1270)</f>
        <v>#VALUE!</v>
      </c>
      <c r="R1270" t="e">
        <f>SEARCH("asasi", E1270)</f>
        <v>#VALUE!</v>
      </c>
      <c r="S1270" t="e">
        <f t="shared" si="29"/>
        <v>#VALUE!</v>
      </c>
      <c r="T1270">
        <f>COUNTIF(E1270, "*212*")</f>
        <v>0</v>
      </c>
    </row>
    <row r="1271" spans="1:20" ht="57.6" hidden="1" x14ac:dyDescent="0.3">
      <c r="A1271" s="2" t="s">
        <v>3238</v>
      </c>
      <c r="B1271" s="2" t="s">
        <v>3193</v>
      </c>
      <c r="C1271" s="2" t="s">
        <v>5415</v>
      </c>
      <c r="D1271" s="2" t="s">
        <v>4349</v>
      </c>
      <c r="E1271" s="1" t="s">
        <v>2298</v>
      </c>
      <c r="F1271" s="1">
        <f>COUNTIF(E1271, "*#*")</f>
        <v>0</v>
      </c>
      <c r="G1271" s="1" t="e">
        <f>FIND("#", E1271)</f>
        <v>#VALUE!</v>
      </c>
      <c r="I1271" s="1">
        <f>COUNTIF(E1271, "*RT*")</f>
        <v>0</v>
      </c>
      <c r="K1271">
        <v>29</v>
      </c>
      <c r="L1271">
        <v>17</v>
      </c>
      <c r="M1271">
        <f>COUNTIF(E1271, "*Jokowi*")</f>
        <v>0</v>
      </c>
      <c r="N1271">
        <f>COUNTIF(E1271, "*perempuan*")</f>
        <v>0</v>
      </c>
      <c r="O1271" t="e">
        <f>FIND("HAM", E1271)</f>
        <v>#VALUE!</v>
      </c>
      <c r="P1271" t="e">
        <f>SEARCH("millennial", E1271)</f>
        <v>#VALUE!</v>
      </c>
      <c r="Q1271" t="e">
        <f>SEARCH("lingkungan", E1271)</f>
        <v>#VALUE!</v>
      </c>
      <c r="R1271" t="e">
        <f>SEARCH("asasi", E1271)</f>
        <v>#VALUE!</v>
      </c>
      <c r="S1271" t="e">
        <f t="shared" si="29"/>
        <v>#VALUE!</v>
      </c>
      <c r="T1271">
        <f>COUNTIF(E1271, "*212*")</f>
        <v>0</v>
      </c>
    </row>
    <row r="1272" spans="1:20" ht="43.2" hidden="1" x14ac:dyDescent="0.3">
      <c r="A1272" s="2" t="s">
        <v>3238</v>
      </c>
      <c r="B1272" s="2" t="s">
        <v>3193</v>
      </c>
      <c r="C1272" s="2" t="s">
        <v>5415</v>
      </c>
      <c r="D1272" s="2" t="s">
        <v>5461</v>
      </c>
      <c r="E1272" s="1" t="s">
        <v>2312</v>
      </c>
      <c r="F1272" s="1">
        <f>COUNTIF(E1272, "*#*")</f>
        <v>0</v>
      </c>
      <c r="G1272" s="1" t="e">
        <f>FIND("#", E1272)</f>
        <v>#VALUE!</v>
      </c>
      <c r="I1272" s="1">
        <f>COUNTIF(E1272, "*RT*")</f>
        <v>1</v>
      </c>
      <c r="J1272" s="1" t="e">
        <f>FIND("RT",E1272)</f>
        <v>#VALUE!</v>
      </c>
      <c r="K1272">
        <v>29</v>
      </c>
      <c r="L1272">
        <v>5</v>
      </c>
      <c r="M1272">
        <f>COUNTIF(E1272, "*Jokowi*")</f>
        <v>0</v>
      </c>
      <c r="N1272">
        <f>COUNTIF(E1272, "*perempuan*")</f>
        <v>0</v>
      </c>
      <c r="O1272" t="e">
        <f>FIND("HAM", E1272)</f>
        <v>#VALUE!</v>
      </c>
      <c r="P1272" t="e">
        <f>SEARCH("millennial", E1272)</f>
        <v>#VALUE!</v>
      </c>
      <c r="Q1272" t="e">
        <f>SEARCH("lingkungan", E1272)</f>
        <v>#VALUE!</v>
      </c>
      <c r="R1272" t="e">
        <f>SEARCH("asasi", E1272)</f>
        <v>#VALUE!</v>
      </c>
      <c r="S1272" t="e">
        <f t="shared" si="29"/>
        <v>#VALUE!</v>
      </c>
      <c r="T1272">
        <f>COUNTIF(E1272, "*212*")</f>
        <v>0</v>
      </c>
    </row>
    <row r="1273" spans="1:20" ht="57.6" hidden="1" x14ac:dyDescent="0.3">
      <c r="A1273" s="2" t="s">
        <v>3398</v>
      </c>
      <c r="B1273" s="2" t="s">
        <v>3193</v>
      </c>
      <c r="C1273" s="2" t="s">
        <v>5415</v>
      </c>
      <c r="D1273" s="2" t="s">
        <v>5529</v>
      </c>
      <c r="E1273" s="1" t="s">
        <v>2384</v>
      </c>
      <c r="F1273" s="1">
        <f>COUNTIF(E1273, "*#*")</f>
        <v>0</v>
      </c>
      <c r="G1273" s="1" t="e">
        <f>FIND("#", E1273)</f>
        <v>#VALUE!</v>
      </c>
      <c r="I1273" s="1">
        <f>COUNTIF(E1273, "*RT*")</f>
        <v>1</v>
      </c>
      <c r="J1273" s="1" t="e">
        <f>FIND("RT",E1273)</f>
        <v>#VALUE!</v>
      </c>
      <c r="K1273">
        <v>29</v>
      </c>
      <c r="L1273">
        <v>6</v>
      </c>
      <c r="M1273">
        <f>COUNTIF(E1273, "*Jokowi*")</f>
        <v>0</v>
      </c>
      <c r="N1273">
        <f>COUNTIF(E1273, "*perempuan*")</f>
        <v>0</v>
      </c>
      <c r="O1273" t="e">
        <f>FIND("HAM", E1273)</f>
        <v>#VALUE!</v>
      </c>
      <c r="P1273" t="e">
        <f>SEARCH("millennial", E1273)</f>
        <v>#VALUE!</v>
      </c>
      <c r="Q1273" t="e">
        <f>SEARCH("lingkungan", E1273)</f>
        <v>#VALUE!</v>
      </c>
      <c r="R1273" t="e">
        <f>SEARCH("asasi", E1273)</f>
        <v>#VALUE!</v>
      </c>
      <c r="S1273" t="e">
        <f t="shared" si="29"/>
        <v>#VALUE!</v>
      </c>
      <c r="T1273">
        <f>COUNTIF(E1273, "*212*")</f>
        <v>0</v>
      </c>
    </row>
    <row r="1274" spans="1:20" hidden="1" x14ac:dyDescent="0.3">
      <c r="A1274" s="2" t="s">
        <v>3285</v>
      </c>
      <c r="B1274" s="2" t="s">
        <v>3193</v>
      </c>
      <c r="C1274" s="2" t="s">
        <v>5415</v>
      </c>
      <c r="D1274" s="2" t="s">
        <v>5612</v>
      </c>
      <c r="E1274" s="1" t="s">
        <v>2470</v>
      </c>
      <c r="F1274" s="1">
        <f>COUNTIF(E1274, "*#*")</f>
        <v>0</v>
      </c>
      <c r="G1274" s="1" t="e">
        <f>FIND("#", E1274)</f>
        <v>#VALUE!</v>
      </c>
      <c r="I1274" s="1">
        <f>COUNTIF(E1274, "*RT*")</f>
        <v>0</v>
      </c>
      <c r="K1274">
        <v>29</v>
      </c>
      <c r="L1274">
        <v>10</v>
      </c>
      <c r="M1274">
        <f>COUNTIF(E1274, "*Jokowi*")</f>
        <v>0</v>
      </c>
      <c r="N1274">
        <f>COUNTIF(E1274, "*perempuan*")</f>
        <v>0</v>
      </c>
      <c r="O1274" t="e">
        <f>FIND("HAM", E1274)</f>
        <v>#VALUE!</v>
      </c>
      <c r="P1274" t="e">
        <f>SEARCH("millennial", E1274)</f>
        <v>#VALUE!</v>
      </c>
      <c r="Q1274" t="e">
        <f>SEARCH("lingkungan", E1274)</f>
        <v>#VALUE!</v>
      </c>
      <c r="R1274" t="e">
        <f>SEARCH("asasi", E1274)</f>
        <v>#VALUE!</v>
      </c>
      <c r="S1274" t="e">
        <f t="shared" si="29"/>
        <v>#VALUE!</v>
      </c>
      <c r="T1274">
        <f>COUNTIF(E1274, "*212*")</f>
        <v>0</v>
      </c>
    </row>
    <row r="1275" spans="1:20" ht="28.8" hidden="1" x14ac:dyDescent="0.3">
      <c r="A1275" s="2" t="s">
        <v>3230</v>
      </c>
      <c r="B1275" s="2" t="s">
        <v>3285</v>
      </c>
      <c r="C1275" s="2" t="s">
        <v>5415</v>
      </c>
      <c r="D1275" s="2" t="s">
        <v>5661</v>
      </c>
      <c r="E1275" s="1" t="s">
        <v>2530</v>
      </c>
      <c r="F1275" s="1">
        <f>COUNTIF(E1275, "*#*")</f>
        <v>0</v>
      </c>
      <c r="G1275" s="1" t="e">
        <f>FIND("#", E1275)</f>
        <v>#VALUE!</v>
      </c>
      <c r="I1275" s="1">
        <f>COUNTIF(E1275, "*RT*")</f>
        <v>0</v>
      </c>
      <c r="K1275">
        <v>29</v>
      </c>
      <c r="L1275">
        <v>9</v>
      </c>
      <c r="M1275">
        <f>COUNTIF(E1275, "*Jokowi*")</f>
        <v>0</v>
      </c>
      <c r="N1275">
        <f>COUNTIF(E1275, "*perempuan*")</f>
        <v>0</v>
      </c>
      <c r="O1275" t="e">
        <f>FIND("HAM", E1275)</f>
        <v>#VALUE!</v>
      </c>
      <c r="P1275" t="e">
        <f>SEARCH("millennial", E1275)</f>
        <v>#VALUE!</v>
      </c>
      <c r="Q1275" t="e">
        <f>SEARCH("lingkungan", E1275)</f>
        <v>#VALUE!</v>
      </c>
      <c r="R1275" t="e">
        <f>SEARCH("asasi", E1275)</f>
        <v>#VALUE!</v>
      </c>
      <c r="S1275" t="e">
        <f t="shared" si="29"/>
        <v>#VALUE!</v>
      </c>
      <c r="T1275">
        <f>COUNTIF(E1275, "*212*")</f>
        <v>0</v>
      </c>
    </row>
    <row r="1276" spans="1:20" ht="57.6" hidden="1" x14ac:dyDescent="0.3">
      <c r="A1276" s="2" t="s">
        <v>3263</v>
      </c>
      <c r="B1276" s="2" t="s">
        <v>3285</v>
      </c>
      <c r="C1276" s="2" t="s">
        <v>5415</v>
      </c>
      <c r="D1276" s="2" t="s">
        <v>5771</v>
      </c>
      <c r="E1276" s="1" t="s">
        <v>2650</v>
      </c>
      <c r="F1276" s="1">
        <f>COUNTIF(E1276, "*#*")</f>
        <v>0</v>
      </c>
      <c r="G1276" s="1" t="e">
        <f>FIND("#", E1276)</f>
        <v>#VALUE!</v>
      </c>
      <c r="I1276" s="1">
        <f>COUNTIF(E1276, "*RT*")</f>
        <v>0</v>
      </c>
      <c r="K1276">
        <v>29</v>
      </c>
      <c r="L1276">
        <v>5</v>
      </c>
      <c r="M1276">
        <f>COUNTIF(E1276, "*Jokowi*")</f>
        <v>0</v>
      </c>
      <c r="N1276">
        <f>COUNTIF(E1276, "*perempuan*")</f>
        <v>0</v>
      </c>
      <c r="O1276" t="e">
        <f>FIND("HAM", E1276)</f>
        <v>#VALUE!</v>
      </c>
      <c r="P1276" t="e">
        <f>SEARCH("millennial", E1276)</f>
        <v>#VALUE!</v>
      </c>
      <c r="Q1276" t="e">
        <f>SEARCH("lingkungan", E1276)</f>
        <v>#VALUE!</v>
      </c>
      <c r="R1276" t="e">
        <f>SEARCH("asasi", E1276)</f>
        <v>#VALUE!</v>
      </c>
      <c r="S1276" t="e">
        <f t="shared" si="29"/>
        <v>#VALUE!</v>
      </c>
      <c r="T1276">
        <f>COUNTIF(E1276, "*212*")</f>
        <v>0</v>
      </c>
    </row>
    <row r="1277" spans="1:20" ht="57.6" hidden="1" x14ac:dyDescent="0.3">
      <c r="A1277" s="2" t="s">
        <v>3391</v>
      </c>
      <c r="B1277" s="2" t="s">
        <v>3254</v>
      </c>
      <c r="C1277" s="2" t="s">
        <v>3194</v>
      </c>
      <c r="D1277" s="2" t="s">
        <v>3403</v>
      </c>
      <c r="E1277" s="1" t="s">
        <v>187</v>
      </c>
      <c r="F1277" s="1">
        <f>COUNTIF(E1277, "*#*")</f>
        <v>1</v>
      </c>
      <c r="G1277" s="1">
        <f>FIND("#", E1277)</f>
        <v>48</v>
      </c>
      <c r="H1277" s="1" t="str">
        <f>MID(E1277,G1277-1, 25)</f>
        <v xml:space="preserve"> #MaduLebahKlanceng  ðŸ™</v>
      </c>
      <c r="I1277" s="1">
        <f>COUNTIF(E1277, "*RT*")</f>
        <v>1</v>
      </c>
      <c r="J1277" s="1">
        <f>FIND("RT",E1277)</f>
        <v>1</v>
      </c>
      <c r="K1277">
        <v>25</v>
      </c>
      <c r="L1277">
        <v>0</v>
      </c>
      <c r="M1277">
        <f>COUNTIF(E1277, "*Jokowi*")</f>
        <v>0</v>
      </c>
      <c r="N1277">
        <f>COUNTIF(E1277, "*perempuan*")</f>
        <v>0</v>
      </c>
      <c r="O1277" t="e">
        <f>FIND("HAM", E1277)</f>
        <v>#VALUE!</v>
      </c>
      <c r="P1277" t="e">
        <f>SEARCH("millennial", E1277)</f>
        <v>#VALUE!</v>
      </c>
      <c r="Q1277" t="e">
        <f>SEARCH("lingkungan", E1277)</f>
        <v>#VALUE!</v>
      </c>
      <c r="R1277" t="e">
        <f>SEARCH("asasi", E1277)</f>
        <v>#VALUE!</v>
      </c>
      <c r="S1277" t="e">
        <f t="shared" si="29"/>
        <v>#VALUE!</v>
      </c>
      <c r="T1277">
        <f>COUNTIF(E1277, "*212*")</f>
        <v>0</v>
      </c>
    </row>
    <row r="1278" spans="1:20" ht="28.8" hidden="1" x14ac:dyDescent="0.3">
      <c r="A1278" s="2" t="s">
        <v>3257</v>
      </c>
      <c r="B1278" s="2" t="s">
        <v>3276</v>
      </c>
      <c r="C1278" s="2" t="s">
        <v>3589</v>
      </c>
      <c r="D1278" s="2" t="s">
        <v>3656</v>
      </c>
      <c r="E1278" s="1" t="s">
        <v>433</v>
      </c>
      <c r="F1278" s="1">
        <f>COUNTIF(E1278, "*#*")</f>
        <v>0</v>
      </c>
      <c r="G1278" s="1" t="e">
        <f>FIND("#", E1278)</f>
        <v>#VALUE!</v>
      </c>
      <c r="I1278" s="1">
        <f>COUNTIF(E1278, "*RT*")</f>
        <v>0</v>
      </c>
      <c r="K1278">
        <v>28</v>
      </c>
      <c r="L1278">
        <v>178</v>
      </c>
      <c r="M1278">
        <f>COUNTIF(E1278, "*Jokowi*")</f>
        <v>0</v>
      </c>
      <c r="N1278">
        <f>COUNTIF(E1278, "*perempuan*")</f>
        <v>0</v>
      </c>
      <c r="O1278" t="e">
        <f>FIND("HAM", E1278)</f>
        <v>#VALUE!</v>
      </c>
      <c r="P1278" t="e">
        <f>SEARCH("millennial", E1278)</f>
        <v>#VALUE!</v>
      </c>
      <c r="Q1278" t="e">
        <f>SEARCH("lingkungan", E1278)</f>
        <v>#VALUE!</v>
      </c>
      <c r="R1278" t="e">
        <f>SEARCH("asasi", E1278)</f>
        <v>#VALUE!</v>
      </c>
      <c r="S1278" t="e">
        <f t="shared" si="29"/>
        <v>#VALUE!</v>
      </c>
      <c r="T1278">
        <f>COUNTIF(E1278, "*212*")</f>
        <v>0</v>
      </c>
    </row>
    <row r="1279" spans="1:20" hidden="1" x14ac:dyDescent="0.3">
      <c r="A1279" s="2" t="s">
        <v>3333</v>
      </c>
      <c r="B1279" s="2" t="s">
        <v>3285</v>
      </c>
      <c r="C1279" s="2" t="s">
        <v>3752</v>
      </c>
      <c r="D1279" s="2" t="s">
        <v>3771</v>
      </c>
      <c r="E1279" s="1" t="s">
        <v>546</v>
      </c>
      <c r="F1279" s="1">
        <f>COUNTIF(E1279, "*#*")</f>
        <v>0</v>
      </c>
      <c r="G1279" s="1" t="e">
        <f>FIND("#", E1279)</f>
        <v>#VALUE!</v>
      </c>
      <c r="I1279" s="1">
        <f>COUNTIF(E1279, "*RT*")</f>
        <v>0</v>
      </c>
      <c r="K1279">
        <v>28</v>
      </c>
      <c r="L1279">
        <v>86</v>
      </c>
      <c r="M1279">
        <f>COUNTIF(E1279, "*Jokowi*")</f>
        <v>0</v>
      </c>
      <c r="N1279">
        <f>COUNTIF(E1279, "*perempuan*")</f>
        <v>0</v>
      </c>
      <c r="O1279" t="e">
        <f>FIND("HAM", E1279)</f>
        <v>#VALUE!</v>
      </c>
      <c r="P1279" t="e">
        <f>SEARCH("millennial", E1279)</f>
        <v>#VALUE!</v>
      </c>
      <c r="Q1279" t="e">
        <f>SEARCH("lingkungan", E1279)</f>
        <v>#VALUE!</v>
      </c>
      <c r="R1279" t="e">
        <f>SEARCH("asasi", E1279)</f>
        <v>#VALUE!</v>
      </c>
      <c r="S1279" t="e">
        <f t="shared" si="29"/>
        <v>#VALUE!</v>
      </c>
      <c r="T1279">
        <f>COUNTIF(E1279, "*212*")</f>
        <v>0</v>
      </c>
    </row>
    <row r="1280" spans="1:20" ht="43.2" hidden="1" x14ac:dyDescent="0.3">
      <c r="A1280" s="2" t="s">
        <v>3333</v>
      </c>
      <c r="B1280" s="2" t="s">
        <v>3263</v>
      </c>
      <c r="C1280" s="2" t="s">
        <v>3752</v>
      </c>
      <c r="D1280" s="2" t="s">
        <v>4219</v>
      </c>
      <c r="E1280" s="1" t="s">
        <v>999</v>
      </c>
      <c r="F1280" s="1">
        <f>COUNTIF(E1280, "*#*")</f>
        <v>0</v>
      </c>
      <c r="G1280" s="1" t="e">
        <f>FIND("#", E1280)</f>
        <v>#VALUE!</v>
      </c>
      <c r="I1280" s="1">
        <f>COUNTIF(E1280, "*RT*")</f>
        <v>0</v>
      </c>
      <c r="K1280">
        <v>28</v>
      </c>
      <c r="L1280">
        <v>37</v>
      </c>
      <c r="M1280">
        <f>COUNTIF(E1280, "*Jokowi*")</f>
        <v>0</v>
      </c>
      <c r="N1280">
        <f>COUNTIF(E1280, "*perempuan*")</f>
        <v>0</v>
      </c>
      <c r="O1280" t="e">
        <f>FIND("HAM", E1280)</f>
        <v>#VALUE!</v>
      </c>
      <c r="P1280" t="e">
        <f>SEARCH("millennial", E1280)</f>
        <v>#VALUE!</v>
      </c>
      <c r="Q1280" t="e">
        <f>SEARCH("lingkungan", E1280)</f>
        <v>#VALUE!</v>
      </c>
      <c r="R1280" t="e">
        <f>SEARCH("asasi", E1280)</f>
        <v>#VALUE!</v>
      </c>
      <c r="S1280" t="e">
        <f t="shared" si="29"/>
        <v>#VALUE!</v>
      </c>
      <c r="T1280">
        <f>COUNTIF(E1280, "*212*")</f>
        <v>0</v>
      </c>
    </row>
    <row r="1281" spans="1:20" ht="43.2" hidden="1" x14ac:dyDescent="0.3">
      <c r="A1281" s="2" t="s">
        <v>3588</v>
      </c>
      <c r="B1281" s="2" t="s">
        <v>3265</v>
      </c>
      <c r="C1281" s="2" t="s">
        <v>3752</v>
      </c>
      <c r="D1281" s="2" t="s">
        <v>4462</v>
      </c>
      <c r="E1281" s="1" t="s">
        <v>1251</v>
      </c>
      <c r="F1281" s="1">
        <f>COUNTIF(E1281, "*#*")</f>
        <v>0</v>
      </c>
      <c r="G1281" s="1" t="e">
        <f>FIND("#", E1281)</f>
        <v>#VALUE!</v>
      </c>
      <c r="I1281" s="1">
        <f>COUNTIF(E1281, "*RT*")</f>
        <v>1</v>
      </c>
      <c r="J1281" s="1" t="e">
        <f>FIND("RT",E1281)</f>
        <v>#VALUE!</v>
      </c>
      <c r="K1281">
        <v>28</v>
      </c>
      <c r="L1281">
        <v>38</v>
      </c>
      <c r="M1281">
        <f>COUNTIF(E1281, "*Jokowi*")</f>
        <v>0</v>
      </c>
      <c r="N1281">
        <f>COUNTIF(E1281, "*perempuan*")</f>
        <v>0</v>
      </c>
      <c r="O1281" t="e">
        <f>FIND("HAM", E1281)</f>
        <v>#VALUE!</v>
      </c>
      <c r="P1281" t="e">
        <f>SEARCH("millennial", E1281)</f>
        <v>#VALUE!</v>
      </c>
      <c r="Q1281" t="e">
        <f>SEARCH("lingkungan", E1281)</f>
        <v>#VALUE!</v>
      </c>
      <c r="R1281" t="e">
        <f>SEARCH("asasi", E1281)</f>
        <v>#VALUE!</v>
      </c>
      <c r="S1281" t="e">
        <f t="shared" si="29"/>
        <v>#VALUE!</v>
      </c>
      <c r="T1281">
        <f>COUNTIF(E1281, "*212*")</f>
        <v>0</v>
      </c>
    </row>
    <row r="1282" spans="1:20" ht="43.2" hidden="1" x14ac:dyDescent="0.3">
      <c r="A1282" s="2" t="s">
        <v>3257</v>
      </c>
      <c r="B1282" s="2" t="s">
        <v>3265</v>
      </c>
      <c r="C1282" s="2" t="s">
        <v>3752</v>
      </c>
      <c r="D1282" s="2" t="s">
        <v>4537</v>
      </c>
      <c r="E1282" s="1" t="s">
        <v>1328</v>
      </c>
      <c r="F1282" s="1">
        <f>COUNTIF(E1282, "*#*")</f>
        <v>0</v>
      </c>
      <c r="G1282" s="1" t="e">
        <f>FIND("#", E1282)</f>
        <v>#VALUE!</v>
      </c>
      <c r="I1282" s="1">
        <f>COUNTIF(E1282, "*RT*")</f>
        <v>1</v>
      </c>
      <c r="J1282" s="1" t="e">
        <f>FIND("RT",E1282)</f>
        <v>#VALUE!</v>
      </c>
      <c r="K1282">
        <v>28</v>
      </c>
      <c r="L1282">
        <v>14</v>
      </c>
      <c r="M1282">
        <f>COUNTIF(E1282, "*Jokowi*")</f>
        <v>0</v>
      </c>
      <c r="N1282">
        <f>COUNTIF(E1282, "*perempuan*")</f>
        <v>0</v>
      </c>
      <c r="O1282" t="e">
        <f>FIND("HAM", E1282)</f>
        <v>#VALUE!</v>
      </c>
      <c r="P1282" t="e">
        <f>SEARCH("millennial", E1282)</f>
        <v>#VALUE!</v>
      </c>
      <c r="Q1282" t="e">
        <f>SEARCH("lingkungan", E1282)</f>
        <v>#VALUE!</v>
      </c>
      <c r="R1282" t="e">
        <f>SEARCH("asasi", E1282)</f>
        <v>#VALUE!</v>
      </c>
      <c r="S1282" t="e">
        <f t="shared" si="29"/>
        <v>#VALUE!</v>
      </c>
      <c r="T1282">
        <f>COUNTIF(E1282, "*212*")</f>
        <v>0</v>
      </c>
    </row>
    <row r="1283" spans="1:20" ht="43.2" hidden="1" x14ac:dyDescent="0.3">
      <c r="A1283" s="2" t="s">
        <v>3221</v>
      </c>
      <c r="B1283" s="2" t="s">
        <v>3276</v>
      </c>
      <c r="C1283" s="2" t="s">
        <v>3752</v>
      </c>
      <c r="D1283" s="2" t="s">
        <v>4614</v>
      </c>
      <c r="E1283" s="1" t="s">
        <v>1408</v>
      </c>
      <c r="F1283" s="1">
        <f>COUNTIF(E1283, "*#*")</f>
        <v>0</v>
      </c>
      <c r="G1283" s="1" t="e">
        <f>FIND("#", E1283)</f>
        <v>#VALUE!</v>
      </c>
      <c r="I1283" s="1">
        <f>COUNTIF(E1283, "*RT*")</f>
        <v>0</v>
      </c>
      <c r="K1283">
        <v>28</v>
      </c>
      <c r="L1283">
        <v>13</v>
      </c>
      <c r="M1283">
        <f>COUNTIF(E1283, "*Jokowi*")</f>
        <v>0</v>
      </c>
      <c r="N1283">
        <f>COUNTIF(E1283, "*perempuan*")</f>
        <v>0</v>
      </c>
      <c r="O1283" t="e">
        <f>FIND("HAM", E1283)</f>
        <v>#VALUE!</v>
      </c>
      <c r="P1283" t="e">
        <f>SEARCH("millennial", E1283)</f>
        <v>#VALUE!</v>
      </c>
      <c r="Q1283" t="e">
        <f>SEARCH("lingkungan", E1283)</f>
        <v>#VALUE!</v>
      </c>
      <c r="R1283" t="e">
        <f>SEARCH("asasi", E1283)</f>
        <v>#VALUE!</v>
      </c>
      <c r="S1283" t="e">
        <f t="shared" ref="S1283:S1346" si="30">SEARCH("semoga",E1283)</f>
        <v>#VALUE!</v>
      </c>
      <c r="T1283">
        <f>COUNTIF(E1283, "*212*")</f>
        <v>0</v>
      </c>
    </row>
    <row r="1284" spans="1:20" ht="43.2" hidden="1" x14ac:dyDescent="0.3">
      <c r="A1284" s="2" t="s">
        <v>3325</v>
      </c>
      <c r="B1284" s="2" t="s">
        <v>3276</v>
      </c>
      <c r="C1284" s="2" t="s">
        <v>3752</v>
      </c>
      <c r="D1284" s="2" t="s">
        <v>4653</v>
      </c>
      <c r="E1284" s="1" t="s">
        <v>1447</v>
      </c>
      <c r="F1284" s="1">
        <f>COUNTIF(E1284, "*#*")</f>
        <v>0</v>
      </c>
      <c r="G1284" s="1" t="e">
        <f>FIND("#", E1284)</f>
        <v>#VALUE!</v>
      </c>
      <c r="I1284" s="1">
        <f>COUNTIF(E1284, "*RT*")</f>
        <v>0</v>
      </c>
      <c r="K1284">
        <v>28</v>
      </c>
      <c r="L1284">
        <v>16</v>
      </c>
      <c r="M1284">
        <f>COUNTIF(E1284, "*Jokowi*")</f>
        <v>0</v>
      </c>
      <c r="N1284">
        <f>COUNTIF(E1284, "*perempuan*")</f>
        <v>0</v>
      </c>
      <c r="O1284" t="e">
        <f>FIND("HAM", E1284)</f>
        <v>#VALUE!</v>
      </c>
      <c r="P1284" t="e">
        <f>SEARCH("millennial", E1284)</f>
        <v>#VALUE!</v>
      </c>
      <c r="Q1284" t="e">
        <f>SEARCH("lingkungan", E1284)</f>
        <v>#VALUE!</v>
      </c>
      <c r="R1284" t="e">
        <f>SEARCH("asasi", E1284)</f>
        <v>#VALUE!</v>
      </c>
      <c r="S1284" t="e">
        <f t="shared" si="30"/>
        <v>#VALUE!</v>
      </c>
      <c r="T1284">
        <f>COUNTIF(E1284, "*212*")</f>
        <v>0</v>
      </c>
    </row>
    <row r="1285" spans="1:20" ht="43.2" hidden="1" x14ac:dyDescent="0.3">
      <c r="A1285" s="2" t="s">
        <v>3333</v>
      </c>
      <c r="B1285" s="2" t="s">
        <v>3276</v>
      </c>
      <c r="C1285" s="2" t="s">
        <v>3752</v>
      </c>
      <c r="D1285" s="2" t="s">
        <v>4733</v>
      </c>
      <c r="E1285" s="1" t="s">
        <v>1529</v>
      </c>
      <c r="F1285" s="1">
        <f>COUNTIF(E1285, "*#*")</f>
        <v>0</v>
      </c>
      <c r="G1285" s="1" t="e">
        <f>FIND("#", E1285)</f>
        <v>#VALUE!</v>
      </c>
      <c r="I1285" s="1">
        <f>COUNTIF(E1285, "*RT*")</f>
        <v>0</v>
      </c>
      <c r="K1285">
        <v>28</v>
      </c>
      <c r="L1285">
        <v>7</v>
      </c>
      <c r="M1285">
        <f>COUNTIF(E1285, "*Jokowi*")</f>
        <v>0</v>
      </c>
      <c r="N1285">
        <f>COUNTIF(E1285, "*perempuan*")</f>
        <v>0</v>
      </c>
      <c r="O1285" t="e">
        <f>FIND("HAM", E1285)</f>
        <v>#VALUE!</v>
      </c>
      <c r="P1285" t="e">
        <f>SEARCH("millennial", E1285)</f>
        <v>#VALUE!</v>
      </c>
      <c r="Q1285" t="e">
        <f>SEARCH("lingkungan", E1285)</f>
        <v>#VALUE!</v>
      </c>
      <c r="R1285" t="e">
        <f>SEARCH("asasi", E1285)</f>
        <v>#VALUE!</v>
      </c>
      <c r="S1285" t="e">
        <f t="shared" si="30"/>
        <v>#VALUE!</v>
      </c>
      <c r="T1285">
        <f>COUNTIF(E1285, "*212*")</f>
        <v>0</v>
      </c>
    </row>
    <row r="1286" spans="1:20" ht="57.6" hidden="1" x14ac:dyDescent="0.3">
      <c r="A1286" s="2" t="s">
        <v>3333</v>
      </c>
      <c r="B1286" s="2" t="s">
        <v>3276</v>
      </c>
      <c r="C1286" s="2" t="s">
        <v>3752</v>
      </c>
      <c r="D1286" s="2" t="s">
        <v>4752</v>
      </c>
      <c r="E1286" s="1" t="s">
        <v>1550</v>
      </c>
      <c r="F1286" s="1">
        <f>COUNTIF(E1286, "*#*")</f>
        <v>0</v>
      </c>
      <c r="G1286" s="1" t="e">
        <f>FIND("#", E1286)</f>
        <v>#VALUE!</v>
      </c>
      <c r="I1286" s="1">
        <f>COUNTIF(E1286, "*RT*")</f>
        <v>0</v>
      </c>
      <c r="K1286">
        <v>28</v>
      </c>
      <c r="L1286">
        <v>15</v>
      </c>
      <c r="M1286">
        <f>COUNTIF(E1286, "*Jokowi*")</f>
        <v>0</v>
      </c>
      <c r="N1286">
        <f>COUNTIF(E1286, "*perempuan*")</f>
        <v>0</v>
      </c>
      <c r="O1286" t="e">
        <f>FIND("HAM", E1286)</f>
        <v>#VALUE!</v>
      </c>
      <c r="P1286" t="e">
        <f>SEARCH("millennial", E1286)</f>
        <v>#VALUE!</v>
      </c>
      <c r="Q1286" t="e">
        <f>SEARCH("lingkungan", E1286)</f>
        <v>#VALUE!</v>
      </c>
      <c r="R1286" t="e">
        <f>SEARCH("asasi", E1286)</f>
        <v>#VALUE!</v>
      </c>
      <c r="S1286" t="e">
        <f t="shared" si="30"/>
        <v>#VALUE!</v>
      </c>
      <c r="T1286">
        <f>COUNTIF(E1286, "*212*")</f>
        <v>0</v>
      </c>
    </row>
    <row r="1287" spans="1:20" ht="43.2" hidden="1" x14ac:dyDescent="0.3">
      <c r="A1287" s="2" t="s">
        <v>3252</v>
      </c>
      <c r="B1287" s="2" t="s">
        <v>3276</v>
      </c>
      <c r="C1287" s="2" t="s">
        <v>3752</v>
      </c>
      <c r="D1287" s="2" t="s">
        <v>4798</v>
      </c>
      <c r="E1287" s="1" t="s">
        <v>1597</v>
      </c>
      <c r="F1287" s="1">
        <f>COUNTIF(E1287, "*#*")</f>
        <v>0</v>
      </c>
      <c r="G1287" s="1" t="e">
        <f>FIND("#", E1287)</f>
        <v>#VALUE!</v>
      </c>
      <c r="I1287" s="1">
        <f>COUNTIF(E1287, "*RT*")</f>
        <v>0</v>
      </c>
      <c r="K1287">
        <v>28</v>
      </c>
      <c r="L1287">
        <v>21</v>
      </c>
      <c r="M1287">
        <f>COUNTIF(E1287, "*Jokowi*")</f>
        <v>0</v>
      </c>
      <c r="N1287">
        <f>COUNTIF(E1287, "*perempuan*")</f>
        <v>0</v>
      </c>
      <c r="O1287" t="e">
        <f>FIND("HAM", E1287)</f>
        <v>#VALUE!</v>
      </c>
      <c r="P1287" t="e">
        <f>SEARCH("millennial", E1287)</f>
        <v>#VALUE!</v>
      </c>
      <c r="Q1287" t="e">
        <f>SEARCH("lingkungan", E1287)</f>
        <v>#VALUE!</v>
      </c>
      <c r="R1287" t="e">
        <f>SEARCH("asasi", E1287)</f>
        <v>#VALUE!</v>
      </c>
      <c r="S1287" t="e">
        <f t="shared" si="30"/>
        <v>#VALUE!</v>
      </c>
      <c r="T1287">
        <f>COUNTIF(E1287, "*212*")</f>
        <v>0</v>
      </c>
    </row>
    <row r="1288" spans="1:20" ht="57.6" hidden="1" x14ac:dyDescent="0.3">
      <c r="A1288" s="2" t="s">
        <v>3252</v>
      </c>
      <c r="B1288" s="2" t="s">
        <v>3276</v>
      </c>
      <c r="C1288" s="2" t="s">
        <v>3752</v>
      </c>
      <c r="D1288" s="2" t="s">
        <v>4814</v>
      </c>
      <c r="E1288" s="1" t="s">
        <v>1613</v>
      </c>
      <c r="F1288" s="1">
        <f>COUNTIF(E1288, "*#*")</f>
        <v>0</v>
      </c>
      <c r="G1288" s="1" t="e">
        <f>FIND("#", E1288)</f>
        <v>#VALUE!</v>
      </c>
      <c r="I1288" s="1">
        <f>COUNTIF(E1288, "*RT*")</f>
        <v>0</v>
      </c>
      <c r="K1288">
        <v>28</v>
      </c>
      <c r="L1288">
        <v>8</v>
      </c>
      <c r="M1288">
        <f>COUNTIF(E1288, "*Jokowi*")</f>
        <v>0</v>
      </c>
      <c r="N1288">
        <f>COUNTIF(E1288, "*perempuan*")</f>
        <v>0</v>
      </c>
      <c r="O1288" t="e">
        <f>FIND("HAM", E1288)</f>
        <v>#VALUE!</v>
      </c>
      <c r="P1288" t="e">
        <f>SEARCH("millennial", E1288)</f>
        <v>#VALUE!</v>
      </c>
      <c r="Q1288" t="e">
        <f>SEARCH("lingkungan", E1288)</f>
        <v>#VALUE!</v>
      </c>
      <c r="R1288" t="e">
        <f>SEARCH("asasi", E1288)</f>
        <v>#VALUE!</v>
      </c>
      <c r="S1288" t="e">
        <f t="shared" si="30"/>
        <v>#VALUE!</v>
      </c>
      <c r="T1288">
        <f>COUNTIF(E1288, "*212*")</f>
        <v>0</v>
      </c>
    </row>
    <row r="1289" spans="1:20" ht="43.2" hidden="1" x14ac:dyDescent="0.3">
      <c r="A1289" s="2" t="s">
        <v>3485</v>
      </c>
      <c r="B1289" s="2" t="s">
        <v>3276</v>
      </c>
      <c r="C1289" s="2" t="s">
        <v>3752</v>
      </c>
      <c r="D1289" s="2" t="s">
        <v>4830</v>
      </c>
      <c r="E1289" s="1" t="s">
        <v>1629</v>
      </c>
      <c r="F1289" s="1">
        <f>COUNTIF(E1289, "*#*")</f>
        <v>0</v>
      </c>
      <c r="G1289" s="1" t="e">
        <f>FIND("#", E1289)</f>
        <v>#VALUE!</v>
      </c>
      <c r="I1289" s="1">
        <f>COUNTIF(E1289, "*RT*")</f>
        <v>1</v>
      </c>
      <c r="J1289" s="1" t="e">
        <f>FIND("RT",E1289)</f>
        <v>#VALUE!</v>
      </c>
      <c r="K1289">
        <v>28</v>
      </c>
      <c r="L1289">
        <v>10</v>
      </c>
      <c r="M1289">
        <f>COUNTIF(E1289, "*Jokowi*")</f>
        <v>0</v>
      </c>
      <c r="N1289">
        <f>COUNTIF(E1289, "*perempuan*")</f>
        <v>0</v>
      </c>
      <c r="O1289" t="e">
        <f>FIND("HAM", E1289)</f>
        <v>#VALUE!</v>
      </c>
      <c r="P1289" t="e">
        <f>SEARCH("millennial", E1289)</f>
        <v>#VALUE!</v>
      </c>
      <c r="Q1289" t="e">
        <f>SEARCH("lingkungan", E1289)</f>
        <v>#VALUE!</v>
      </c>
      <c r="R1289" t="e">
        <f>SEARCH("asasi", E1289)</f>
        <v>#VALUE!</v>
      </c>
      <c r="S1289" t="e">
        <f t="shared" si="30"/>
        <v>#VALUE!</v>
      </c>
      <c r="T1289">
        <f>COUNTIF(E1289, "*212*")</f>
        <v>0</v>
      </c>
    </row>
    <row r="1290" spans="1:20" ht="57.6" hidden="1" x14ac:dyDescent="0.3">
      <c r="A1290" s="2" t="s">
        <v>3485</v>
      </c>
      <c r="B1290" s="2" t="s">
        <v>3276</v>
      </c>
      <c r="C1290" s="2" t="s">
        <v>3752</v>
      </c>
      <c r="D1290" s="2" t="s">
        <v>4846</v>
      </c>
      <c r="E1290" s="1" t="s">
        <v>1646</v>
      </c>
      <c r="F1290" s="1">
        <f>COUNTIF(E1290, "*#*")</f>
        <v>0</v>
      </c>
      <c r="G1290" s="1" t="e">
        <f>FIND("#", E1290)</f>
        <v>#VALUE!</v>
      </c>
      <c r="I1290" s="1">
        <f>COUNTIF(E1290, "*RT*")</f>
        <v>0</v>
      </c>
      <c r="K1290">
        <v>28</v>
      </c>
      <c r="L1290">
        <v>11</v>
      </c>
      <c r="M1290">
        <f>COUNTIF(E1290, "*Jokowi*")</f>
        <v>0</v>
      </c>
      <c r="N1290">
        <f>COUNTIF(E1290, "*perempuan*")</f>
        <v>0</v>
      </c>
      <c r="O1290" t="e">
        <f>FIND("HAM", E1290)</f>
        <v>#VALUE!</v>
      </c>
      <c r="P1290" t="e">
        <f>SEARCH("millennial", E1290)</f>
        <v>#VALUE!</v>
      </c>
      <c r="Q1290" t="e">
        <f>SEARCH("lingkungan", E1290)</f>
        <v>#VALUE!</v>
      </c>
      <c r="R1290" t="e">
        <f>SEARCH("asasi", E1290)</f>
        <v>#VALUE!</v>
      </c>
      <c r="S1290" t="e">
        <f t="shared" si="30"/>
        <v>#VALUE!</v>
      </c>
      <c r="T1290">
        <f>COUNTIF(E1290, "*212*")</f>
        <v>0</v>
      </c>
    </row>
    <row r="1291" spans="1:20" ht="43.2" hidden="1" x14ac:dyDescent="0.3">
      <c r="A1291" s="2" t="s">
        <v>3245</v>
      </c>
      <c r="B1291" s="2" t="s">
        <v>3485</v>
      </c>
      <c r="C1291" s="2" t="s">
        <v>3752</v>
      </c>
      <c r="D1291" s="2" t="s">
        <v>4937</v>
      </c>
      <c r="E1291" s="1" t="s">
        <v>1743</v>
      </c>
      <c r="F1291" s="1">
        <f>COUNTIF(E1291, "*#*")</f>
        <v>0</v>
      </c>
      <c r="G1291" s="1" t="e">
        <f>FIND("#", E1291)</f>
        <v>#VALUE!</v>
      </c>
      <c r="I1291" s="1">
        <f>COUNTIF(E1291, "*RT*")</f>
        <v>0</v>
      </c>
      <c r="K1291">
        <v>28</v>
      </c>
      <c r="L1291">
        <v>14</v>
      </c>
      <c r="M1291">
        <f>COUNTIF(E1291, "*Jokowi*")</f>
        <v>0</v>
      </c>
      <c r="N1291">
        <f>COUNTIF(E1291, "*perempuan*")</f>
        <v>0</v>
      </c>
      <c r="O1291" t="e">
        <f>FIND("HAM", E1291)</f>
        <v>#VALUE!</v>
      </c>
      <c r="P1291" t="e">
        <f>SEARCH("millennial", E1291)</f>
        <v>#VALUE!</v>
      </c>
      <c r="Q1291" t="e">
        <f>SEARCH("lingkungan", E1291)</f>
        <v>#VALUE!</v>
      </c>
      <c r="R1291" t="e">
        <f>SEARCH("asasi", E1291)</f>
        <v>#VALUE!</v>
      </c>
      <c r="S1291" t="e">
        <f t="shared" si="30"/>
        <v>#VALUE!</v>
      </c>
      <c r="T1291">
        <f>COUNTIF(E1291, "*212*")</f>
        <v>0</v>
      </c>
    </row>
    <row r="1292" spans="1:20" ht="57.6" hidden="1" x14ac:dyDescent="0.3">
      <c r="A1292" s="2" t="s">
        <v>3325</v>
      </c>
      <c r="B1292" s="2" t="s">
        <v>3485</v>
      </c>
      <c r="C1292" s="2" t="s">
        <v>3752</v>
      </c>
      <c r="D1292" s="2" t="s">
        <v>5054</v>
      </c>
      <c r="E1292" s="1" t="s">
        <v>1868</v>
      </c>
      <c r="F1292" s="1">
        <f>COUNTIF(E1292, "*#*")</f>
        <v>0</v>
      </c>
      <c r="G1292" s="1" t="e">
        <f>FIND("#", E1292)</f>
        <v>#VALUE!</v>
      </c>
      <c r="I1292" s="1">
        <f>COUNTIF(E1292, "*RT*")</f>
        <v>0</v>
      </c>
      <c r="K1292">
        <v>28</v>
      </c>
      <c r="L1292">
        <v>16</v>
      </c>
      <c r="M1292">
        <f>COUNTIF(E1292, "*Jokowi*")</f>
        <v>0</v>
      </c>
      <c r="N1292">
        <f>COUNTIF(E1292, "*perempuan*")</f>
        <v>0</v>
      </c>
      <c r="O1292" t="e">
        <f>FIND("HAM", E1292)</f>
        <v>#VALUE!</v>
      </c>
      <c r="P1292" t="e">
        <f>SEARCH("millennial", E1292)</f>
        <v>#VALUE!</v>
      </c>
      <c r="Q1292" t="e">
        <f>SEARCH("lingkungan", E1292)</f>
        <v>#VALUE!</v>
      </c>
      <c r="R1292" t="e">
        <f>SEARCH("asasi", E1292)</f>
        <v>#VALUE!</v>
      </c>
      <c r="S1292" t="e">
        <f t="shared" si="30"/>
        <v>#VALUE!</v>
      </c>
      <c r="T1292">
        <f>COUNTIF(E1292, "*212*")</f>
        <v>0</v>
      </c>
    </row>
    <row r="1293" spans="1:20" ht="43.2" hidden="1" x14ac:dyDescent="0.3">
      <c r="A1293" s="2" t="s">
        <v>3391</v>
      </c>
      <c r="B1293" s="2" t="s">
        <v>3485</v>
      </c>
      <c r="C1293" s="2" t="s">
        <v>3752</v>
      </c>
      <c r="D1293" s="2" t="s">
        <v>5044</v>
      </c>
      <c r="E1293" s="1" t="s">
        <v>1939</v>
      </c>
      <c r="F1293" s="1">
        <f>COUNTIF(E1293, "*#*")</f>
        <v>0</v>
      </c>
      <c r="G1293" s="1" t="e">
        <f>FIND("#", E1293)</f>
        <v>#VALUE!</v>
      </c>
      <c r="I1293" s="1">
        <f>COUNTIF(E1293, "*RT*")</f>
        <v>0</v>
      </c>
      <c r="K1293">
        <v>28</v>
      </c>
      <c r="L1293">
        <v>9</v>
      </c>
      <c r="M1293">
        <f>COUNTIF(E1293, "*Jokowi*")</f>
        <v>0</v>
      </c>
      <c r="N1293">
        <f>COUNTIF(E1293, "*perempuan*")</f>
        <v>0</v>
      </c>
      <c r="O1293" t="e">
        <f>FIND("HAM", E1293)</f>
        <v>#VALUE!</v>
      </c>
      <c r="P1293" t="e">
        <f>SEARCH("millennial", E1293)</f>
        <v>#VALUE!</v>
      </c>
      <c r="Q1293" t="e">
        <f>SEARCH("lingkungan", E1293)</f>
        <v>#VALUE!</v>
      </c>
      <c r="R1293" t="e">
        <f>SEARCH("asasi", E1293)</f>
        <v>#VALUE!</v>
      </c>
      <c r="S1293" t="e">
        <f t="shared" si="30"/>
        <v>#VALUE!</v>
      </c>
      <c r="T1293">
        <f>COUNTIF(E1293, "*212*")</f>
        <v>0</v>
      </c>
    </row>
    <row r="1294" spans="1:20" ht="43.2" hidden="1" x14ac:dyDescent="0.3">
      <c r="A1294" s="2" t="s">
        <v>3391</v>
      </c>
      <c r="B1294" s="2" t="s">
        <v>3485</v>
      </c>
      <c r="C1294" s="2" t="s">
        <v>3752</v>
      </c>
      <c r="D1294" s="2" t="s">
        <v>5169</v>
      </c>
      <c r="E1294" s="1" t="s">
        <v>1994</v>
      </c>
      <c r="F1294" s="1">
        <f>COUNTIF(E1294, "*#*")</f>
        <v>0</v>
      </c>
      <c r="G1294" s="1" t="e">
        <f>FIND("#", E1294)</f>
        <v>#VALUE!</v>
      </c>
      <c r="I1294" s="1">
        <f>COUNTIF(E1294, "*RT*")</f>
        <v>0</v>
      </c>
      <c r="K1294">
        <v>28</v>
      </c>
      <c r="L1294">
        <v>13</v>
      </c>
      <c r="M1294">
        <f>COUNTIF(E1294, "*Jokowi*")</f>
        <v>0</v>
      </c>
      <c r="N1294">
        <f>COUNTIF(E1294, "*perempuan*")</f>
        <v>0</v>
      </c>
      <c r="O1294" t="e">
        <f>FIND("HAM", E1294)</f>
        <v>#VALUE!</v>
      </c>
      <c r="P1294" t="e">
        <f>SEARCH("millennial", E1294)</f>
        <v>#VALUE!</v>
      </c>
      <c r="Q1294" t="e">
        <f>SEARCH("lingkungan", E1294)</f>
        <v>#VALUE!</v>
      </c>
      <c r="R1294" t="e">
        <f>SEARCH("asasi", E1294)</f>
        <v>#VALUE!</v>
      </c>
      <c r="S1294" t="e">
        <f t="shared" si="30"/>
        <v>#VALUE!</v>
      </c>
      <c r="T1294">
        <f>COUNTIF(E1294, "*212*")</f>
        <v>0</v>
      </c>
    </row>
    <row r="1295" spans="1:20" ht="43.2" hidden="1" x14ac:dyDescent="0.3">
      <c r="A1295" s="2" t="s">
        <v>3518</v>
      </c>
      <c r="B1295" s="2" t="s">
        <v>3485</v>
      </c>
      <c r="C1295" s="2" t="s">
        <v>3752</v>
      </c>
      <c r="D1295" s="2" t="s">
        <v>5229</v>
      </c>
      <c r="E1295" s="1" t="s">
        <v>2055</v>
      </c>
      <c r="F1295" s="1">
        <f>COUNTIF(E1295, "*#*")</f>
        <v>0</v>
      </c>
      <c r="G1295" s="1" t="e">
        <f>FIND("#", E1295)</f>
        <v>#VALUE!</v>
      </c>
      <c r="I1295" s="1">
        <f>COUNTIF(E1295, "*RT*")</f>
        <v>0</v>
      </c>
      <c r="K1295">
        <v>28</v>
      </c>
      <c r="L1295">
        <v>6</v>
      </c>
      <c r="M1295">
        <f>COUNTIF(E1295, "*Jokowi*")</f>
        <v>0</v>
      </c>
      <c r="N1295">
        <f>COUNTIF(E1295, "*perempuan*")</f>
        <v>0</v>
      </c>
      <c r="O1295" t="e">
        <f>FIND("HAM", E1295)</f>
        <v>#VALUE!</v>
      </c>
      <c r="P1295" t="e">
        <f>SEARCH("millennial", E1295)</f>
        <v>#VALUE!</v>
      </c>
      <c r="Q1295" t="e">
        <f>SEARCH("lingkungan", E1295)</f>
        <v>#VALUE!</v>
      </c>
      <c r="R1295" t="e">
        <f>SEARCH("asasi", E1295)</f>
        <v>#VALUE!</v>
      </c>
      <c r="S1295" t="e">
        <f t="shared" si="30"/>
        <v>#VALUE!</v>
      </c>
      <c r="T1295">
        <f>COUNTIF(E1295, "*212*")</f>
        <v>0</v>
      </c>
    </row>
    <row r="1296" spans="1:20" ht="43.2" hidden="1" x14ac:dyDescent="0.3">
      <c r="A1296" s="2" t="s">
        <v>3263</v>
      </c>
      <c r="B1296" s="2" t="s">
        <v>3485</v>
      </c>
      <c r="C1296" s="2" t="s">
        <v>3752</v>
      </c>
      <c r="D1296" s="2" t="s">
        <v>5361</v>
      </c>
      <c r="E1296" s="1" t="s">
        <v>2198</v>
      </c>
      <c r="F1296" s="1">
        <f>COUNTIF(E1296, "*#*")</f>
        <v>0</v>
      </c>
      <c r="G1296" s="1" t="e">
        <f>FIND("#", E1296)</f>
        <v>#VALUE!</v>
      </c>
      <c r="I1296" s="1">
        <f>COUNTIF(E1296, "*RT*")</f>
        <v>1</v>
      </c>
      <c r="J1296" s="1" t="e">
        <f>FIND("RT",E1296)</f>
        <v>#VALUE!</v>
      </c>
      <c r="K1296">
        <v>28</v>
      </c>
      <c r="L1296">
        <v>12</v>
      </c>
      <c r="M1296">
        <f>COUNTIF(E1296, "*Jokowi*")</f>
        <v>0</v>
      </c>
      <c r="N1296">
        <f>COUNTIF(E1296, "*perempuan*")</f>
        <v>0</v>
      </c>
      <c r="O1296" t="e">
        <f>FIND("HAM", E1296)</f>
        <v>#VALUE!</v>
      </c>
      <c r="P1296" t="e">
        <f>SEARCH("millennial", E1296)</f>
        <v>#VALUE!</v>
      </c>
      <c r="Q1296" t="e">
        <f>SEARCH("lingkungan", E1296)</f>
        <v>#VALUE!</v>
      </c>
      <c r="R1296" t="e">
        <f>SEARCH("asasi", E1296)</f>
        <v>#VALUE!</v>
      </c>
      <c r="S1296" t="e">
        <f t="shared" si="30"/>
        <v>#VALUE!</v>
      </c>
      <c r="T1296">
        <f>COUNTIF(E1296, "*212*")</f>
        <v>0</v>
      </c>
    </row>
    <row r="1297" spans="1:20" ht="43.2" hidden="1" x14ac:dyDescent="0.3">
      <c r="A1297" s="2" t="s">
        <v>3285</v>
      </c>
      <c r="B1297" s="2" t="s">
        <v>3193</v>
      </c>
      <c r="C1297" s="2" t="s">
        <v>5415</v>
      </c>
      <c r="D1297" s="2" t="s">
        <v>5610</v>
      </c>
      <c r="E1297" s="1" t="s">
        <v>2466</v>
      </c>
      <c r="F1297" s="1">
        <f>COUNTIF(E1297, "*#*")</f>
        <v>0</v>
      </c>
      <c r="G1297" s="1" t="e">
        <f>FIND("#", E1297)</f>
        <v>#VALUE!</v>
      </c>
      <c r="I1297" s="1">
        <f>COUNTIF(E1297, "*RT*")</f>
        <v>0</v>
      </c>
      <c r="K1297">
        <v>28</v>
      </c>
      <c r="L1297">
        <v>5</v>
      </c>
      <c r="M1297">
        <f>COUNTIF(E1297, "*Jokowi*")</f>
        <v>0</v>
      </c>
      <c r="N1297">
        <f>COUNTIF(E1297, "*perempuan*")</f>
        <v>0</v>
      </c>
      <c r="O1297" t="e">
        <f>FIND("HAM", E1297)</f>
        <v>#VALUE!</v>
      </c>
      <c r="P1297" t="e">
        <f>SEARCH("millennial", E1297)</f>
        <v>#VALUE!</v>
      </c>
      <c r="Q1297" t="e">
        <f>SEARCH("lingkungan", E1297)</f>
        <v>#VALUE!</v>
      </c>
      <c r="R1297" t="e">
        <f>SEARCH("asasi", E1297)</f>
        <v>#VALUE!</v>
      </c>
      <c r="S1297" t="e">
        <f t="shared" si="30"/>
        <v>#VALUE!</v>
      </c>
      <c r="T1297">
        <f>COUNTIF(E1297, "*212*")</f>
        <v>0</v>
      </c>
    </row>
    <row r="1298" spans="1:20" ht="43.2" hidden="1" x14ac:dyDescent="0.3">
      <c r="A1298" s="2" t="s">
        <v>3263</v>
      </c>
      <c r="B1298" s="2" t="s">
        <v>3285</v>
      </c>
      <c r="C1298" s="2" t="s">
        <v>5415</v>
      </c>
      <c r="D1298" s="2" t="s">
        <v>5770</v>
      </c>
      <c r="E1298" s="1" t="s">
        <v>2649</v>
      </c>
      <c r="F1298" s="1">
        <f>COUNTIF(E1298, "*#*")</f>
        <v>0</v>
      </c>
      <c r="G1298" s="1" t="e">
        <f>FIND("#", E1298)</f>
        <v>#VALUE!</v>
      </c>
      <c r="I1298" s="1">
        <f>COUNTIF(E1298, "*RT*")</f>
        <v>1</v>
      </c>
      <c r="J1298" s="1" t="e">
        <f>FIND("RT",E1298)</f>
        <v>#VALUE!</v>
      </c>
      <c r="K1298">
        <v>28</v>
      </c>
      <c r="L1298">
        <v>5</v>
      </c>
      <c r="M1298">
        <f>COUNTIF(E1298, "*Jokowi*")</f>
        <v>0</v>
      </c>
      <c r="N1298">
        <f>COUNTIF(E1298, "*perempuan*")</f>
        <v>0</v>
      </c>
      <c r="O1298" t="e">
        <f>FIND("HAM", E1298)</f>
        <v>#VALUE!</v>
      </c>
      <c r="P1298" t="e">
        <f>SEARCH("millennial", E1298)</f>
        <v>#VALUE!</v>
      </c>
      <c r="Q1298" t="e">
        <f>SEARCH("lingkungan", E1298)</f>
        <v>#VALUE!</v>
      </c>
      <c r="R1298" t="e">
        <f>SEARCH("asasi", E1298)</f>
        <v>#VALUE!</v>
      </c>
      <c r="S1298" t="e">
        <f t="shared" si="30"/>
        <v>#VALUE!</v>
      </c>
      <c r="T1298">
        <f>COUNTIF(E1298, "*212*")</f>
        <v>0</v>
      </c>
    </row>
    <row r="1299" spans="1:20" ht="43.2" hidden="1" x14ac:dyDescent="0.3">
      <c r="A1299" s="2" t="s">
        <v>3230</v>
      </c>
      <c r="B1299" s="2" t="s">
        <v>3333</v>
      </c>
      <c r="C1299" s="2" t="s">
        <v>5415</v>
      </c>
      <c r="D1299" s="2" t="s">
        <v>5874</v>
      </c>
      <c r="E1299" s="1" t="s">
        <v>2761</v>
      </c>
      <c r="F1299" s="1">
        <f>COUNTIF(E1299, "*#*")</f>
        <v>0</v>
      </c>
      <c r="G1299" s="1" t="e">
        <f>FIND("#", E1299)</f>
        <v>#VALUE!</v>
      </c>
      <c r="I1299" s="1">
        <f>COUNTIF(E1299, "*RT*")</f>
        <v>0</v>
      </c>
      <c r="K1299">
        <v>28</v>
      </c>
      <c r="L1299">
        <v>10</v>
      </c>
      <c r="M1299">
        <f>COUNTIF(E1299, "*Jokowi*")</f>
        <v>0</v>
      </c>
      <c r="N1299">
        <f>COUNTIF(E1299, "*perempuan*")</f>
        <v>0</v>
      </c>
      <c r="O1299" t="e">
        <f>FIND("HAM", E1299)</f>
        <v>#VALUE!</v>
      </c>
      <c r="P1299" t="e">
        <f>SEARCH("millennial", E1299)</f>
        <v>#VALUE!</v>
      </c>
      <c r="Q1299" t="e">
        <f>SEARCH("lingkungan", E1299)</f>
        <v>#VALUE!</v>
      </c>
      <c r="R1299" t="e">
        <f>SEARCH("asasi", E1299)</f>
        <v>#VALUE!</v>
      </c>
      <c r="S1299" t="e">
        <f t="shared" si="30"/>
        <v>#VALUE!</v>
      </c>
      <c r="T1299">
        <f>COUNTIF(E1299, "*212*")</f>
        <v>0</v>
      </c>
    </row>
    <row r="1300" spans="1:20" ht="43.2" hidden="1" x14ac:dyDescent="0.3">
      <c r="A1300" s="2" t="s">
        <v>3230</v>
      </c>
      <c r="B1300" s="2" t="s">
        <v>3333</v>
      </c>
      <c r="C1300" s="2" t="s">
        <v>5415</v>
      </c>
      <c r="D1300" s="2" t="s">
        <v>5878</v>
      </c>
      <c r="E1300" s="1" t="s">
        <v>2765</v>
      </c>
      <c r="F1300" s="1">
        <f>COUNTIF(E1300, "*#*")</f>
        <v>0</v>
      </c>
      <c r="G1300" s="1" t="e">
        <f>FIND("#", E1300)</f>
        <v>#VALUE!</v>
      </c>
      <c r="I1300" s="1">
        <f>COUNTIF(E1300, "*RT*")</f>
        <v>0</v>
      </c>
      <c r="K1300">
        <v>28</v>
      </c>
      <c r="L1300">
        <v>3</v>
      </c>
      <c r="M1300">
        <f>COUNTIF(E1300, "*Jokowi*")</f>
        <v>0</v>
      </c>
      <c r="N1300">
        <f>COUNTIF(E1300, "*perempuan*")</f>
        <v>0</v>
      </c>
      <c r="O1300" t="e">
        <f>FIND("HAM", E1300)</f>
        <v>#VALUE!</v>
      </c>
      <c r="P1300" t="e">
        <f>SEARCH("millennial", E1300)</f>
        <v>#VALUE!</v>
      </c>
      <c r="Q1300" t="e">
        <f>SEARCH("lingkungan", E1300)</f>
        <v>#VALUE!</v>
      </c>
      <c r="R1300" t="e">
        <f>SEARCH("asasi", E1300)</f>
        <v>#VALUE!</v>
      </c>
      <c r="S1300" t="e">
        <f t="shared" si="30"/>
        <v>#VALUE!</v>
      </c>
      <c r="T1300">
        <f>COUNTIF(E1300, "*212*")</f>
        <v>0</v>
      </c>
    </row>
    <row r="1301" spans="1:20" ht="43.2" hidden="1" x14ac:dyDescent="0.3">
      <c r="A1301" s="2" t="s">
        <v>3518</v>
      </c>
      <c r="B1301" s="2" t="s">
        <v>3333</v>
      </c>
      <c r="C1301" s="2" t="s">
        <v>5415</v>
      </c>
      <c r="D1301" s="2" t="s">
        <v>5891</v>
      </c>
      <c r="E1301" s="1" t="s">
        <v>2778</v>
      </c>
      <c r="F1301" s="1">
        <f>COUNTIF(E1301, "*#*")</f>
        <v>0</v>
      </c>
      <c r="G1301" s="1" t="e">
        <f>FIND("#", E1301)</f>
        <v>#VALUE!</v>
      </c>
      <c r="I1301" s="1">
        <f>COUNTIF(E1301, "*RT*")</f>
        <v>0</v>
      </c>
      <c r="K1301">
        <v>28</v>
      </c>
      <c r="L1301">
        <v>9</v>
      </c>
      <c r="M1301">
        <f>COUNTIF(E1301, "*Jokowi*")</f>
        <v>0</v>
      </c>
      <c r="N1301">
        <f>COUNTIF(E1301, "*perempuan*")</f>
        <v>0</v>
      </c>
      <c r="O1301" t="e">
        <f>FIND("HAM", E1301)</f>
        <v>#VALUE!</v>
      </c>
      <c r="P1301" t="e">
        <f>SEARCH("millennial", E1301)</f>
        <v>#VALUE!</v>
      </c>
      <c r="Q1301" t="e">
        <f>SEARCH("lingkungan", E1301)</f>
        <v>#VALUE!</v>
      </c>
      <c r="R1301" t="e">
        <f>SEARCH("asasi", E1301)</f>
        <v>#VALUE!</v>
      </c>
      <c r="S1301" t="e">
        <f t="shared" si="30"/>
        <v>#VALUE!</v>
      </c>
      <c r="T1301">
        <f>COUNTIF(E1301, "*212*")</f>
        <v>0</v>
      </c>
    </row>
    <row r="1302" spans="1:20" ht="43.2" hidden="1" x14ac:dyDescent="0.3">
      <c r="A1302" s="2" t="s">
        <v>3254</v>
      </c>
      <c r="B1302" s="2" t="s">
        <v>3333</v>
      </c>
      <c r="C1302" s="2" t="s">
        <v>5415</v>
      </c>
      <c r="D1302" s="2" t="s">
        <v>4907</v>
      </c>
      <c r="E1302" s="1" t="s">
        <v>2856</v>
      </c>
      <c r="F1302" s="1">
        <f>COUNTIF(E1302, "*#*")</f>
        <v>0</v>
      </c>
      <c r="G1302" s="1" t="e">
        <f>FIND("#", E1302)</f>
        <v>#VALUE!</v>
      </c>
      <c r="I1302" s="1">
        <f>COUNTIF(E1302, "*RT*")</f>
        <v>0</v>
      </c>
      <c r="K1302">
        <v>28</v>
      </c>
      <c r="L1302">
        <v>6</v>
      </c>
      <c r="M1302">
        <f>COUNTIF(E1302, "*Jokowi*")</f>
        <v>0</v>
      </c>
      <c r="N1302">
        <f>COUNTIF(E1302, "*perempuan*")</f>
        <v>0</v>
      </c>
      <c r="O1302" t="e">
        <f>FIND("HAM", E1302)</f>
        <v>#VALUE!</v>
      </c>
      <c r="P1302" t="e">
        <f>SEARCH("millennial", E1302)</f>
        <v>#VALUE!</v>
      </c>
      <c r="Q1302" t="e">
        <f>SEARCH("lingkungan", E1302)</f>
        <v>#VALUE!</v>
      </c>
      <c r="R1302" t="e">
        <f>SEARCH("asasi", E1302)</f>
        <v>#VALUE!</v>
      </c>
      <c r="S1302" t="e">
        <f t="shared" si="30"/>
        <v>#VALUE!</v>
      </c>
      <c r="T1302">
        <f>COUNTIF(E1302, "*212*")</f>
        <v>0</v>
      </c>
    </row>
    <row r="1303" spans="1:20" ht="57.6" hidden="1" x14ac:dyDescent="0.3">
      <c r="A1303" s="2" t="s">
        <v>3252</v>
      </c>
      <c r="B1303" s="2" t="s">
        <v>3247</v>
      </c>
      <c r="C1303" s="2" t="s">
        <v>5415</v>
      </c>
      <c r="D1303" s="2" t="s">
        <v>4415</v>
      </c>
      <c r="E1303" s="1" t="s">
        <v>3120</v>
      </c>
      <c r="F1303" s="1">
        <f>COUNTIF(E1303, "*#*")</f>
        <v>0</v>
      </c>
      <c r="G1303" s="1" t="e">
        <f>FIND("#", E1303)</f>
        <v>#VALUE!</v>
      </c>
      <c r="I1303" s="1">
        <f>COUNTIF(E1303, "*RT*")</f>
        <v>0</v>
      </c>
      <c r="K1303">
        <v>28</v>
      </c>
      <c r="L1303">
        <v>6</v>
      </c>
      <c r="M1303">
        <f>COUNTIF(E1303, "*Jokowi*")</f>
        <v>0</v>
      </c>
      <c r="N1303">
        <f>COUNTIF(E1303, "*perempuan*")</f>
        <v>0</v>
      </c>
      <c r="O1303" t="e">
        <f>FIND("HAM", E1303)</f>
        <v>#VALUE!</v>
      </c>
      <c r="P1303" t="e">
        <f>SEARCH("millennial", E1303)</f>
        <v>#VALUE!</v>
      </c>
      <c r="Q1303" t="e">
        <f>SEARCH("lingkungan", E1303)</f>
        <v>#VALUE!</v>
      </c>
      <c r="R1303" t="e">
        <f>SEARCH("asasi", E1303)</f>
        <v>#VALUE!</v>
      </c>
      <c r="S1303" t="e">
        <f t="shared" si="30"/>
        <v>#VALUE!</v>
      </c>
      <c r="T1303">
        <f>COUNTIF(E1303, "*212*")</f>
        <v>0</v>
      </c>
    </row>
    <row r="1304" spans="1:20" ht="43.2" hidden="1" x14ac:dyDescent="0.3">
      <c r="A1304" s="2" t="s">
        <v>3221</v>
      </c>
      <c r="B1304" s="2" t="s">
        <v>3265</v>
      </c>
      <c r="C1304" s="2" t="s">
        <v>3752</v>
      </c>
      <c r="D1304" s="2" t="s">
        <v>3295</v>
      </c>
      <c r="E1304" s="1" t="s">
        <v>1208</v>
      </c>
      <c r="F1304" s="1">
        <f>COUNTIF(E1304, "*#*")</f>
        <v>0</v>
      </c>
      <c r="G1304" s="1" t="e">
        <f>FIND("#", E1304)</f>
        <v>#VALUE!</v>
      </c>
      <c r="I1304" s="1">
        <f>COUNTIF(E1304, "*RT*")</f>
        <v>0</v>
      </c>
      <c r="K1304">
        <v>27</v>
      </c>
      <c r="L1304">
        <v>9</v>
      </c>
      <c r="M1304">
        <f>COUNTIF(E1304, "*Jokowi*")</f>
        <v>0</v>
      </c>
      <c r="N1304">
        <f>COUNTIF(E1304, "*perempuan*")</f>
        <v>0</v>
      </c>
      <c r="O1304" t="e">
        <f>FIND("HAM", E1304)</f>
        <v>#VALUE!</v>
      </c>
      <c r="P1304" t="e">
        <f>SEARCH("millennial", E1304)</f>
        <v>#VALUE!</v>
      </c>
      <c r="Q1304" t="e">
        <f>SEARCH("lingkungan", E1304)</f>
        <v>#VALUE!</v>
      </c>
      <c r="R1304" t="e">
        <f>SEARCH("asasi", E1304)</f>
        <v>#VALUE!</v>
      </c>
      <c r="S1304" t="e">
        <f t="shared" si="30"/>
        <v>#VALUE!</v>
      </c>
      <c r="T1304">
        <f>COUNTIF(E1304, "*212*")</f>
        <v>0</v>
      </c>
    </row>
    <row r="1305" spans="1:20" ht="57.6" hidden="1" x14ac:dyDescent="0.3">
      <c r="A1305" s="2" t="s">
        <v>3257</v>
      </c>
      <c r="B1305" s="2" t="s">
        <v>3265</v>
      </c>
      <c r="C1305" s="2" t="s">
        <v>3752</v>
      </c>
      <c r="D1305" s="2" t="s">
        <v>4514</v>
      </c>
      <c r="E1305" s="1" t="s">
        <v>1305</v>
      </c>
      <c r="F1305" s="1">
        <f>COUNTIF(E1305, "*#*")</f>
        <v>0</v>
      </c>
      <c r="G1305" s="1" t="e">
        <f>FIND("#", E1305)</f>
        <v>#VALUE!</v>
      </c>
      <c r="I1305" s="1">
        <f>COUNTIF(E1305, "*RT*")</f>
        <v>1</v>
      </c>
      <c r="J1305" s="1">
        <f>FIND("RT",E1305)</f>
        <v>1</v>
      </c>
      <c r="K1305">
        <v>25</v>
      </c>
      <c r="L1305">
        <v>0</v>
      </c>
      <c r="M1305">
        <f>COUNTIF(E1305, "*Jokowi*")</f>
        <v>0</v>
      </c>
      <c r="N1305">
        <f>COUNTIF(E1305, "*perempuan*")</f>
        <v>0</v>
      </c>
      <c r="O1305" t="e">
        <f>FIND("HAM", E1305)</f>
        <v>#VALUE!</v>
      </c>
      <c r="P1305" t="e">
        <f>SEARCH("millennial", E1305)</f>
        <v>#VALUE!</v>
      </c>
      <c r="Q1305" t="e">
        <f>SEARCH("lingkungan", E1305)</f>
        <v>#VALUE!</v>
      </c>
      <c r="R1305" t="e">
        <f>SEARCH("asasi", E1305)</f>
        <v>#VALUE!</v>
      </c>
      <c r="S1305" t="e">
        <f t="shared" si="30"/>
        <v>#VALUE!</v>
      </c>
      <c r="T1305">
        <f>COUNTIF(E1305, "*212*")</f>
        <v>0</v>
      </c>
    </row>
    <row r="1306" spans="1:20" ht="57.6" hidden="1" x14ac:dyDescent="0.3">
      <c r="A1306" s="2" t="s">
        <v>3588</v>
      </c>
      <c r="B1306" s="2" t="s">
        <v>3265</v>
      </c>
      <c r="C1306" s="2" t="s">
        <v>3752</v>
      </c>
      <c r="D1306" s="2" t="s">
        <v>4465</v>
      </c>
      <c r="E1306" s="1" t="s">
        <v>1254</v>
      </c>
      <c r="F1306" s="1">
        <f>COUNTIF(E1306, "*#*")</f>
        <v>0</v>
      </c>
      <c r="G1306" s="1" t="e">
        <f>FIND("#", E1306)</f>
        <v>#VALUE!</v>
      </c>
      <c r="I1306" s="1">
        <f>COUNTIF(E1306, "*RT*")</f>
        <v>0</v>
      </c>
      <c r="K1306">
        <v>27</v>
      </c>
      <c r="L1306">
        <v>20</v>
      </c>
      <c r="M1306">
        <f>COUNTIF(E1306, "*Jokowi*")</f>
        <v>0</v>
      </c>
      <c r="N1306">
        <f>COUNTIF(E1306, "*perempuan*")</f>
        <v>0</v>
      </c>
      <c r="O1306" t="e">
        <f>FIND("HAM", E1306)</f>
        <v>#VALUE!</v>
      </c>
      <c r="P1306" t="e">
        <f>SEARCH("millennial", E1306)</f>
        <v>#VALUE!</v>
      </c>
      <c r="Q1306" t="e">
        <f>SEARCH("lingkungan", E1306)</f>
        <v>#VALUE!</v>
      </c>
      <c r="R1306" t="e">
        <f>SEARCH("asasi", E1306)</f>
        <v>#VALUE!</v>
      </c>
      <c r="S1306" t="e">
        <f t="shared" si="30"/>
        <v>#VALUE!</v>
      </c>
      <c r="T1306">
        <f>COUNTIF(E1306, "*212*")</f>
        <v>0</v>
      </c>
    </row>
    <row r="1307" spans="1:20" ht="57.6" hidden="1" x14ac:dyDescent="0.3">
      <c r="A1307" s="2" t="s">
        <v>3333</v>
      </c>
      <c r="B1307" s="2" t="s">
        <v>3265</v>
      </c>
      <c r="C1307" s="2" t="s">
        <v>3752</v>
      </c>
      <c r="D1307" s="2" t="s">
        <v>4496</v>
      </c>
      <c r="E1307" s="1" t="s">
        <v>1287</v>
      </c>
      <c r="F1307" s="1">
        <f>COUNTIF(E1307, "*#*")</f>
        <v>0</v>
      </c>
      <c r="G1307" s="1" t="e">
        <f>FIND("#", E1307)</f>
        <v>#VALUE!</v>
      </c>
      <c r="I1307" s="1">
        <f>COUNTIF(E1307, "*RT*")</f>
        <v>0</v>
      </c>
      <c r="K1307">
        <v>27</v>
      </c>
      <c r="L1307">
        <v>18</v>
      </c>
      <c r="M1307">
        <f>COUNTIF(E1307, "*Jokowi*")</f>
        <v>0</v>
      </c>
      <c r="N1307">
        <f>COUNTIF(E1307, "*perempuan*")</f>
        <v>0</v>
      </c>
      <c r="O1307" t="e">
        <f>FIND("HAM", E1307)</f>
        <v>#VALUE!</v>
      </c>
      <c r="P1307" t="e">
        <f>SEARCH("millennial", E1307)</f>
        <v>#VALUE!</v>
      </c>
      <c r="Q1307" t="e">
        <f>SEARCH("lingkungan", E1307)</f>
        <v>#VALUE!</v>
      </c>
      <c r="R1307" t="e">
        <f>SEARCH("asasi", E1307)</f>
        <v>#VALUE!</v>
      </c>
      <c r="S1307" t="e">
        <f t="shared" si="30"/>
        <v>#VALUE!</v>
      </c>
      <c r="T1307">
        <f>COUNTIF(E1307, "*212*")</f>
        <v>0</v>
      </c>
    </row>
    <row r="1308" spans="1:20" ht="43.2" hidden="1" x14ac:dyDescent="0.3">
      <c r="A1308" s="2" t="s">
        <v>3333</v>
      </c>
      <c r="B1308" s="2" t="s">
        <v>3265</v>
      </c>
      <c r="C1308" s="2" t="s">
        <v>3752</v>
      </c>
      <c r="D1308" s="2" t="s">
        <v>4499</v>
      </c>
      <c r="E1308" s="1" t="s">
        <v>1290</v>
      </c>
      <c r="F1308" s="1">
        <f>COUNTIF(E1308, "*#*")</f>
        <v>0</v>
      </c>
      <c r="G1308" s="1" t="e">
        <f>FIND("#", E1308)</f>
        <v>#VALUE!</v>
      </c>
      <c r="I1308" s="1">
        <f>COUNTIF(E1308, "*RT*")</f>
        <v>0</v>
      </c>
      <c r="K1308">
        <v>27</v>
      </c>
      <c r="L1308">
        <v>10</v>
      </c>
      <c r="M1308">
        <f>COUNTIF(E1308, "*Jokowi*")</f>
        <v>0</v>
      </c>
      <c r="N1308">
        <f>COUNTIF(E1308, "*perempuan*")</f>
        <v>0</v>
      </c>
      <c r="O1308" t="e">
        <f>FIND("HAM", E1308)</f>
        <v>#VALUE!</v>
      </c>
      <c r="P1308" t="e">
        <f>SEARCH("millennial", E1308)</f>
        <v>#VALUE!</v>
      </c>
      <c r="Q1308" t="e">
        <f>SEARCH("lingkungan", E1308)</f>
        <v>#VALUE!</v>
      </c>
      <c r="R1308" t="e">
        <f>SEARCH("asasi", E1308)</f>
        <v>#VALUE!</v>
      </c>
      <c r="S1308" t="e">
        <f t="shared" si="30"/>
        <v>#VALUE!</v>
      </c>
      <c r="T1308">
        <f>COUNTIF(E1308, "*212*")</f>
        <v>0</v>
      </c>
    </row>
    <row r="1309" spans="1:20" ht="43.2" hidden="1" x14ac:dyDescent="0.3">
      <c r="A1309" s="2" t="s">
        <v>3221</v>
      </c>
      <c r="B1309" s="2" t="s">
        <v>3276</v>
      </c>
      <c r="C1309" s="2" t="s">
        <v>3752</v>
      </c>
      <c r="D1309" s="2" t="s">
        <v>4609</v>
      </c>
      <c r="E1309" s="1" t="s">
        <v>1403</v>
      </c>
      <c r="F1309" s="1">
        <f>COUNTIF(E1309, "*#*")</f>
        <v>0</v>
      </c>
      <c r="G1309" s="1" t="e">
        <f>FIND("#", E1309)</f>
        <v>#VALUE!</v>
      </c>
      <c r="I1309" s="1">
        <f>COUNTIF(E1309, "*RT*")</f>
        <v>0</v>
      </c>
      <c r="K1309">
        <v>27</v>
      </c>
      <c r="L1309">
        <v>10</v>
      </c>
      <c r="M1309">
        <f>COUNTIF(E1309, "*Jokowi*")</f>
        <v>0</v>
      </c>
      <c r="N1309">
        <f>COUNTIF(E1309, "*perempuan*")</f>
        <v>0</v>
      </c>
      <c r="O1309" t="e">
        <f>FIND("HAM", E1309)</f>
        <v>#VALUE!</v>
      </c>
      <c r="P1309" t="e">
        <f>SEARCH("millennial", E1309)</f>
        <v>#VALUE!</v>
      </c>
      <c r="Q1309" t="e">
        <f>SEARCH("lingkungan", E1309)</f>
        <v>#VALUE!</v>
      </c>
      <c r="R1309" t="e">
        <f>SEARCH("asasi", E1309)</f>
        <v>#VALUE!</v>
      </c>
      <c r="S1309" t="e">
        <f t="shared" si="30"/>
        <v>#VALUE!</v>
      </c>
      <c r="T1309">
        <f>COUNTIF(E1309, "*212*")</f>
        <v>0</v>
      </c>
    </row>
    <row r="1310" spans="1:20" ht="43.2" hidden="1" x14ac:dyDescent="0.3">
      <c r="A1310" s="2" t="s">
        <v>3333</v>
      </c>
      <c r="B1310" s="2" t="s">
        <v>3276</v>
      </c>
      <c r="C1310" s="2" t="s">
        <v>3752</v>
      </c>
      <c r="D1310" s="2" t="s">
        <v>4734</v>
      </c>
      <c r="E1310" s="1" t="s">
        <v>1530</v>
      </c>
      <c r="F1310" s="1">
        <f>COUNTIF(E1310, "*#*")</f>
        <v>0</v>
      </c>
      <c r="G1310" s="1" t="e">
        <f>FIND("#", E1310)</f>
        <v>#VALUE!</v>
      </c>
      <c r="I1310" s="1">
        <f>COUNTIF(E1310, "*RT*")</f>
        <v>0</v>
      </c>
      <c r="K1310">
        <v>27</v>
      </c>
      <c r="L1310">
        <v>10</v>
      </c>
      <c r="M1310">
        <f>COUNTIF(E1310, "*Jokowi*")</f>
        <v>0</v>
      </c>
      <c r="N1310">
        <f>COUNTIF(E1310, "*perempuan*")</f>
        <v>0</v>
      </c>
      <c r="O1310" t="e">
        <f>FIND("HAM", E1310)</f>
        <v>#VALUE!</v>
      </c>
      <c r="P1310" t="e">
        <f>SEARCH("millennial", E1310)</f>
        <v>#VALUE!</v>
      </c>
      <c r="Q1310" t="e">
        <f>SEARCH("lingkungan", E1310)</f>
        <v>#VALUE!</v>
      </c>
      <c r="R1310" t="e">
        <f>SEARCH("asasi", E1310)</f>
        <v>#VALUE!</v>
      </c>
      <c r="S1310" t="e">
        <f t="shared" si="30"/>
        <v>#VALUE!</v>
      </c>
      <c r="T1310">
        <f>COUNTIF(E1310, "*212*")</f>
        <v>0</v>
      </c>
    </row>
    <row r="1311" spans="1:20" ht="57.6" hidden="1" x14ac:dyDescent="0.3">
      <c r="A1311" s="2" t="s">
        <v>3333</v>
      </c>
      <c r="B1311" s="2" t="s">
        <v>3276</v>
      </c>
      <c r="C1311" s="2" t="s">
        <v>3752</v>
      </c>
      <c r="D1311" s="2" t="s">
        <v>4753</v>
      </c>
      <c r="E1311" s="1" t="s">
        <v>1551</v>
      </c>
      <c r="F1311" s="1">
        <f>COUNTIF(E1311, "*#*")</f>
        <v>0</v>
      </c>
      <c r="G1311" s="1" t="e">
        <f>FIND("#", E1311)</f>
        <v>#VALUE!</v>
      </c>
      <c r="I1311" s="1">
        <f>COUNTIF(E1311, "*RT*")</f>
        <v>0</v>
      </c>
      <c r="K1311">
        <v>27</v>
      </c>
      <c r="L1311">
        <v>11</v>
      </c>
      <c r="M1311">
        <f>COUNTIF(E1311, "*Jokowi*")</f>
        <v>0</v>
      </c>
      <c r="N1311">
        <f>COUNTIF(E1311, "*perempuan*")</f>
        <v>1</v>
      </c>
      <c r="O1311" t="e">
        <f>FIND("HAM", E1311)</f>
        <v>#VALUE!</v>
      </c>
      <c r="P1311" t="e">
        <f>SEARCH("millennial", E1311)</f>
        <v>#VALUE!</v>
      </c>
      <c r="Q1311" t="e">
        <f>SEARCH("lingkungan", E1311)</f>
        <v>#VALUE!</v>
      </c>
      <c r="R1311" t="e">
        <f>SEARCH("asasi", E1311)</f>
        <v>#VALUE!</v>
      </c>
      <c r="S1311" t="e">
        <f t="shared" si="30"/>
        <v>#VALUE!</v>
      </c>
      <c r="T1311">
        <f>COUNTIF(E1311, "*212*")</f>
        <v>0</v>
      </c>
    </row>
    <row r="1312" spans="1:20" ht="43.2" hidden="1" x14ac:dyDescent="0.3">
      <c r="A1312" s="2" t="s">
        <v>3437</v>
      </c>
      <c r="B1312" s="2" t="s">
        <v>3485</v>
      </c>
      <c r="C1312" s="2" t="s">
        <v>3752</v>
      </c>
      <c r="D1312" s="2" t="s">
        <v>4946</v>
      </c>
      <c r="E1312" s="1" t="s">
        <v>1752</v>
      </c>
      <c r="F1312" s="1">
        <f>COUNTIF(E1312, "*#*")</f>
        <v>0</v>
      </c>
      <c r="G1312" s="1" t="e">
        <f>FIND("#", E1312)</f>
        <v>#VALUE!</v>
      </c>
      <c r="I1312" s="1">
        <f>COUNTIF(E1312, "*RT*")</f>
        <v>1</v>
      </c>
      <c r="J1312" s="1" t="e">
        <f>FIND("RT",E1312)</f>
        <v>#VALUE!</v>
      </c>
      <c r="K1312">
        <v>27</v>
      </c>
      <c r="L1312">
        <v>14</v>
      </c>
      <c r="M1312">
        <f>COUNTIF(E1312, "*Jokowi*")</f>
        <v>0</v>
      </c>
      <c r="N1312">
        <f>COUNTIF(E1312, "*perempuan*")</f>
        <v>0</v>
      </c>
      <c r="O1312" t="e">
        <f>FIND("HAM", E1312)</f>
        <v>#VALUE!</v>
      </c>
      <c r="P1312" t="e">
        <f>SEARCH("millennial", E1312)</f>
        <v>#VALUE!</v>
      </c>
      <c r="Q1312" t="e">
        <f>SEARCH("lingkungan", E1312)</f>
        <v>#VALUE!</v>
      </c>
      <c r="R1312" t="e">
        <f>SEARCH("asasi", E1312)</f>
        <v>#VALUE!</v>
      </c>
      <c r="S1312" t="e">
        <f t="shared" si="30"/>
        <v>#VALUE!</v>
      </c>
      <c r="T1312">
        <f>COUNTIF(E1312, "*212*")</f>
        <v>0</v>
      </c>
    </row>
    <row r="1313" spans="1:20" ht="43.2" hidden="1" x14ac:dyDescent="0.3">
      <c r="A1313" s="2" t="s">
        <v>3391</v>
      </c>
      <c r="B1313" s="2" t="s">
        <v>3485</v>
      </c>
      <c r="C1313" s="2" t="s">
        <v>3752</v>
      </c>
      <c r="D1313" s="2" t="s">
        <v>5086</v>
      </c>
      <c r="E1313" s="1" t="s">
        <v>1902</v>
      </c>
      <c r="F1313" s="1">
        <f>COUNTIF(E1313, "*#*")</f>
        <v>0</v>
      </c>
      <c r="G1313" s="1" t="e">
        <f>FIND("#", E1313)</f>
        <v>#VALUE!</v>
      </c>
      <c r="I1313" s="1">
        <f>COUNTIF(E1313, "*RT*")</f>
        <v>0</v>
      </c>
      <c r="K1313">
        <v>27</v>
      </c>
      <c r="L1313">
        <v>13</v>
      </c>
      <c r="M1313">
        <f>COUNTIF(E1313, "*Jokowi*")</f>
        <v>0</v>
      </c>
      <c r="N1313">
        <f>COUNTIF(E1313, "*perempuan*")</f>
        <v>0</v>
      </c>
      <c r="O1313" t="e">
        <f>FIND("HAM", E1313)</f>
        <v>#VALUE!</v>
      </c>
      <c r="P1313" t="e">
        <f>SEARCH("millennial", E1313)</f>
        <v>#VALUE!</v>
      </c>
      <c r="Q1313" t="e">
        <f>SEARCH("lingkungan", E1313)</f>
        <v>#VALUE!</v>
      </c>
      <c r="R1313" t="e">
        <f>SEARCH("asasi", E1313)</f>
        <v>#VALUE!</v>
      </c>
      <c r="S1313" t="e">
        <f t="shared" si="30"/>
        <v>#VALUE!</v>
      </c>
      <c r="T1313">
        <f>COUNTIF(E1313, "*212*")</f>
        <v>0</v>
      </c>
    </row>
    <row r="1314" spans="1:20" ht="57.6" hidden="1" x14ac:dyDescent="0.3">
      <c r="A1314" s="2" t="s">
        <v>3238</v>
      </c>
      <c r="B1314" s="2" t="s">
        <v>3193</v>
      </c>
      <c r="C1314" s="2" t="s">
        <v>5415</v>
      </c>
      <c r="D1314" s="2" t="s">
        <v>5456</v>
      </c>
      <c r="E1314" s="1" t="s">
        <v>2306</v>
      </c>
      <c r="F1314" s="1">
        <f>COUNTIF(E1314, "*#*")</f>
        <v>0</v>
      </c>
      <c r="G1314" s="1" t="e">
        <f>FIND("#", E1314)</f>
        <v>#VALUE!</v>
      </c>
      <c r="I1314" s="1">
        <f>COUNTIF(E1314, "*RT*")</f>
        <v>0</v>
      </c>
      <c r="K1314">
        <v>27</v>
      </c>
      <c r="L1314">
        <v>8</v>
      </c>
      <c r="M1314">
        <f>COUNTIF(E1314, "*Jokowi*")</f>
        <v>0</v>
      </c>
      <c r="N1314">
        <f>COUNTIF(E1314, "*perempuan*")</f>
        <v>0</v>
      </c>
      <c r="O1314" t="e">
        <f>FIND("HAM", E1314)</f>
        <v>#VALUE!</v>
      </c>
      <c r="P1314" t="e">
        <f>SEARCH("millennial", E1314)</f>
        <v>#VALUE!</v>
      </c>
      <c r="Q1314" t="e">
        <f>SEARCH("lingkungan", E1314)</f>
        <v>#VALUE!</v>
      </c>
      <c r="R1314" t="e">
        <f>SEARCH("asasi", E1314)</f>
        <v>#VALUE!</v>
      </c>
      <c r="S1314" t="e">
        <f t="shared" si="30"/>
        <v>#VALUE!</v>
      </c>
      <c r="T1314">
        <f>COUNTIF(E1314, "*212*")</f>
        <v>0</v>
      </c>
    </row>
    <row r="1315" spans="1:20" ht="57.6" hidden="1" x14ac:dyDescent="0.3">
      <c r="A1315" s="2" t="s">
        <v>3238</v>
      </c>
      <c r="B1315" s="2" t="s">
        <v>3193</v>
      </c>
      <c r="C1315" s="2" t="s">
        <v>5415</v>
      </c>
      <c r="D1315" s="2" t="s">
        <v>5459</v>
      </c>
      <c r="E1315" s="1" t="s">
        <v>2309</v>
      </c>
      <c r="F1315" s="1">
        <f>COUNTIF(E1315, "*#*")</f>
        <v>0</v>
      </c>
      <c r="G1315" s="1" t="e">
        <f>FIND("#", E1315)</f>
        <v>#VALUE!</v>
      </c>
      <c r="I1315" s="1">
        <f>COUNTIF(E1315, "*RT*")</f>
        <v>0</v>
      </c>
      <c r="K1315">
        <v>27</v>
      </c>
      <c r="L1315">
        <v>5</v>
      </c>
      <c r="M1315">
        <f>COUNTIF(E1315, "*Jokowi*")</f>
        <v>0</v>
      </c>
      <c r="N1315">
        <f>COUNTIF(E1315, "*perempuan*")</f>
        <v>0</v>
      </c>
      <c r="O1315" t="e">
        <f>FIND("HAM", E1315)</f>
        <v>#VALUE!</v>
      </c>
      <c r="P1315" t="e">
        <f>SEARCH("millennial", E1315)</f>
        <v>#VALUE!</v>
      </c>
      <c r="Q1315" t="e">
        <f>SEARCH("lingkungan", E1315)</f>
        <v>#VALUE!</v>
      </c>
      <c r="R1315" t="e">
        <f>SEARCH("asasi", E1315)</f>
        <v>#VALUE!</v>
      </c>
      <c r="S1315" t="e">
        <f t="shared" si="30"/>
        <v>#VALUE!</v>
      </c>
      <c r="T1315">
        <f>COUNTIF(E1315, "*212*")</f>
        <v>0</v>
      </c>
    </row>
    <row r="1316" spans="1:20" ht="57.6" hidden="1" x14ac:dyDescent="0.3">
      <c r="A1316" s="2" t="s">
        <v>3238</v>
      </c>
      <c r="B1316" s="2" t="s">
        <v>3193</v>
      </c>
      <c r="C1316" s="2" t="s">
        <v>5415</v>
      </c>
      <c r="D1316" s="2" t="s">
        <v>5463</v>
      </c>
      <c r="E1316" s="1" t="s">
        <v>2314</v>
      </c>
      <c r="F1316" s="1">
        <f>COUNTIF(E1316, "*#*")</f>
        <v>0</v>
      </c>
      <c r="G1316" s="1" t="e">
        <f>FIND("#", E1316)</f>
        <v>#VALUE!</v>
      </c>
      <c r="I1316" s="1">
        <f>COUNTIF(E1316, "*RT*")</f>
        <v>1</v>
      </c>
      <c r="J1316" s="1" t="e">
        <f>FIND("RT",E1316)</f>
        <v>#VALUE!</v>
      </c>
      <c r="K1316">
        <v>27</v>
      </c>
      <c r="L1316">
        <v>5</v>
      </c>
      <c r="M1316">
        <f>COUNTIF(E1316, "*Jokowi*")</f>
        <v>0</v>
      </c>
      <c r="N1316">
        <f>COUNTIF(E1316, "*perempuan*")</f>
        <v>0</v>
      </c>
      <c r="O1316" t="e">
        <f>FIND("HAM", E1316)</f>
        <v>#VALUE!</v>
      </c>
      <c r="P1316" t="e">
        <f>SEARCH("millennial", E1316)</f>
        <v>#VALUE!</v>
      </c>
      <c r="Q1316" t="e">
        <f>SEARCH("lingkungan", E1316)</f>
        <v>#VALUE!</v>
      </c>
      <c r="R1316" t="e">
        <f>SEARCH("asasi", E1316)</f>
        <v>#VALUE!</v>
      </c>
      <c r="S1316" t="e">
        <f t="shared" si="30"/>
        <v>#VALUE!</v>
      </c>
      <c r="T1316">
        <f>COUNTIF(E1316, "*212*")</f>
        <v>0</v>
      </c>
    </row>
    <row r="1317" spans="1:20" ht="43.2" hidden="1" x14ac:dyDescent="0.3">
      <c r="A1317" s="2" t="s">
        <v>3245</v>
      </c>
      <c r="B1317" s="2" t="s">
        <v>3193</v>
      </c>
      <c r="C1317" s="2" t="s">
        <v>5415</v>
      </c>
      <c r="D1317" s="2" t="s">
        <v>5136</v>
      </c>
      <c r="E1317" s="1" t="s">
        <v>2340</v>
      </c>
      <c r="F1317" s="1">
        <f>COUNTIF(E1317, "*#*")</f>
        <v>0</v>
      </c>
      <c r="G1317" s="1" t="e">
        <f>FIND("#", E1317)</f>
        <v>#VALUE!</v>
      </c>
      <c r="I1317" s="1">
        <f>COUNTIF(E1317, "*RT*")</f>
        <v>0</v>
      </c>
      <c r="K1317">
        <v>27</v>
      </c>
      <c r="L1317">
        <v>6</v>
      </c>
      <c r="M1317">
        <f>COUNTIF(E1317, "*Jokowi*")</f>
        <v>0</v>
      </c>
      <c r="N1317">
        <f>COUNTIF(E1317, "*perempuan*")</f>
        <v>0</v>
      </c>
      <c r="O1317" t="e">
        <f>FIND("HAM", E1317)</f>
        <v>#VALUE!</v>
      </c>
      <c r="P1317" t="e">
        <f>SEARCH("millennial", E1317)</f>
        <v>#VALUE!</v>
      </c>
      <c r="Q1317" t="e">
        <f>SEARCH("lingkungan", E1317)</f>
        <v>#VALUE!</v>
      </c>
      <c r="R1317" t="e">
        <f>SEARCH("asasi", E1317)</f>
        <v>#VALUE!</v>
      </c>
      <c r="S1317" t="e">
        <f t="shared" si="30"/>
        <v>#VALUE!</v>
      </c>
      <c r="T1317">
        <f>COUNTIF(E1317, "*212*")</f>
        <v>0</v>
      </c>
    </row>
    <row r="1318" spans="1:20" ht="43.2" hidden="1" x14ac:dyDescent="0.3">
      <c r="A1318" s="2" t="s">
        <v>3245</v>
      </c>
      <c r="B1318" s="2" t="s">
        <v>3193</v>
      </c>
      <c r="C1318" s="2" t="s">
        <v>5415</v>
      </c>
      <c r="D1318" s="2" t="s">
        <v>5505</v>
      </c>
      <c r="E1318" s="1" t="s">
        <v>2360</v>
      </c>
      <c r="F1318" s="1">
        <f>COUNTIF(E1318, "*#*")</f>
        <v>0</v>
      </c>
      <c r="G1318" s="1" t="e">
        <f>FIND("#", E1318)</f>
        <v>#VALUE!</v>
      </c>
      <c r="I1318" s="1">
        <f>COUNTIF(E1318, "*RT*")</f>
        <v>0</v>
      </c>
      <c r="K1318">
        <v>27</v>
      </c>
      <c r="L1318">
        <v>19</v>
      </c>
      <c r="M1318">
        <f>COUNTIF(E1318, "*Jokowi*")</f>
        <v>0</v>
      </c>
      <c r="N1318">
        <f>COUNTIF(E1318, "*perempuan*")</f>
        <v>0</v>
      </c>
      <c r="O1318" t="e">
        <f>FIND("HAM", E1318)</f>
        <v>#VALUE!</v>
      </c>
      <c r="P1318" t="e">
        <f>SEARCH("millennial", E1318)</f>
        <v>#VALUE!</v>
      </c>
      <c r="Q1318" t="e">
        <f>SEARCH("lingkungan", E1318)</f>
        <v>#VALUE!</v>
      </c>
      <c r="R1318" t="e">
        <f>SEARCH("asasi", E1318)</f>
        <v>#VALUE!</v>
      </c>
      <c r="S1318" t="e">
        <f t="shared" si="30"/>
        <v>#VALUE!</v>
      </c>
      <c r="T1318">
        <f>COUNTIF(E1318, "*212*")</f>
        <v>0</v>
      </c>
    </row>
    <row r="1319" spans="1:20" ht="43.2" hidden="1" x14ac:dyDescent="0.3">
      <c r="A1319" s="2" t="s">
        <v>3361</v>
      </c>
      <c r="B1319" s="2" t="s">
        <v>3193</v>
      </c>
      <c r="C1319" s="2" t="s">
        <v>5415</v>
      </c>
      <c r="D1319" s="2" t="s">
        <v>5553</v>
      </c>
      <c r="E1319" s="1" t="s">
        <v>2408</v>
      </c>
      <c r="F1319" s="1">
        <f>COUNTIF(E1319, "*#*")</f>
        <v>0</v>
      </c>
      <c r="G1319" s="1" t="e">
        <f>FIND("#", E1319)</f>
        <v>#VALUE!</v>
      </c>
      <c r="I1319" s="1">
        <f>COUNTIF(E1319, "*RT*")</f>
        <v>0</v>
      </c>
      <c r="K1319">
        <v>27</v>
      </c>
      <c r="L1319">
        <v>6</v>
      </c>
      <c r="M1319">
        <f>COUNTIF(E1319, "*Jokowi*")</f>
        <v>0</v>
      </c>
      <c r="N1319">
        <f>COUNTIF(E1319, "*perempuan*")</f>
        <v>0</v>
      </c>
      <c r="O1319" t="e">
        <f>FIND("HAM", E1319)</f>
        <v>#VALUE!</v>
      </c>
      <c r="P1319" t="e">
        <f>SEARCH("millennial", E1319)</f>
        <v>#VALUE!</v>
      </c>
      <c r="Q1319" t="e">
        <f>SEARCH("lingkungan", E1319)</f>
        <v>#VALUE!</v>
      </c>
      <c r="R1319" t="e">
        <f>SEARCH("asasi", E1319)</f>
        <v>#VALUE!</v>
      </c>
      <c r="S1319" t="e">
        <f t="shared" si="30"/>
        <v>#VALUE!</v>
      </c>
      <c r="T1319">
        <f>COUNTIF(E1319, "*212*")</f>
        <v>0</v>
      </c>
    </row>
    <row r="1320" spans="1:20" ht="43.2" hidden="1" x14ac:dyDescent="0.3">
      <c r="A1320" s="2" t="s">
        <v>3361</v>
      </c>
      <c r="B1320" s="2" t="s">
        <v>3193</v>
      </c>
      <c r="C1320" s="2" t="s">
        <v>5415</v>
      </c>
      <c r="D1320" s="2" t="s">
        <v>5557</v>
      </c>
      <c r="E1320" s="1" t="s">
        <v>2412</v>
      </c>
      <c r="F1320" s="1">
        <f>COUNTIF(E1320, "*#*")</f>
        <v>0</v>
      </c>
      <c r="G1320" s="1" t="e">
        <f>FIND("#", E1320)</f>
        <v>#VALUE!</v>
      </c>
      <c r="I1320" s="1">
        <f>COUNTIF(E1320, "*RT*")</f>
        <v>0</v>
      </c>
      <c r="K1320">
        <v>27</v>
      </c>
      <c r="L1320">
        <v>5</v>
      </c>
      <c r="M1320">
        <f>COUNTIF(E1320, "*Jokowi*")</f>
        <v>0</v>
      </c>
      <c r="N1320">
        <f>COUNTIF(E1320, "*perempuan*")</f>
        <v>0</v>
      </c>
      <c r="O1320" t="e">
        <f>FIND("HAM", E1320)</f>
        <v>#VALUE!</v>
      </c>
      <c r="P1320" t="e">
        <f>SEARCH("millennial", E1320)</f>
        <v>#VALUE!</v>
      </c>
      <c r="Q1320" t="e">
        <f>SEARCH("lingkungan", E1320)</f>
        <v>#VALUE!</v>
      </c>
      <c r="R1320" t="e">
        <f>SEARCH("asasi", E1320)</f>
        <v>#VALUE!</v>
      </c>
      <c r="S1320" t="e">
        <f t="shared" si="30"/>
        <v>#VALUE!</v>
      </c>
      <c r="T1320">
        <f>COUNTIF(E1320, "*212*")</f>
        <v>0</v>
      </c>
    </row>
    <row r="1321" spans="1:20" ht="43.2" hidden="1" x14ac:dyDescent="0.3">
      <c r="A1321" s="2" t="s">
        <v>3285</v>
      </c>
      <c r="B1321" s="2" t="s">
        <v>3193</v>
      </c>
      <c r="C1321" s="2" t="s">
        <v>5415</v>
      </c>
      <c r="D1321" s="2" t="s">
        <v>5604</v>
      </c>
      <c r="E1321" s="1" t="s">
        <v>2460</v>
      </c>
      <c r="F1321" s="1">
        <f>COUNTIF(E1321, "*#*")</f>
        <v>0</v>
      </c>
      <c r="G1321" s="1" t="e">
        <f>FIND("#", E1321)</f>
        <v>#VALUE!</v>
      </c>
      <c r="I1321" s="1">
        <f>COUNTIF(E1321, "*RT*")</f>
        <v>0</v>
      </c>
      <c r="K1321">
        <v>27</v>
      </c>
      <c r="L1321">
        <v>11</v>
      </c>
      <c r="M1321">
        <f>COUNTIF(E1321, "*Jokowi*")</f>
        <v>0</v>
      </c>
      <c r="N1321">
        <f>COUNTIF(E1321, "*perempuan*")</f>
        <v>0</v>
      </c>
      <c r="O1321" t="e">
        <f>FIND("HAM", E1321)</f>
        <v>#VALUE!</v>
      </c>
      <c r="P1321" t="e">
        <f>SEARCH("millennial", E1321)</f>
        <v>#VALUE!</v>
      </c>
      <c r="Q1321" t="e">
        <f>SEARCH("lingkungan", E1321)</f>
        <v>#VALUE!</v>
      </c>
      <c r="R1321" t="e">
        <f>SEARCH("asasi", E1321)</f>
        <v>#VALUE!</v>
      </c>
      <c r="S1321" t="e">
        <f t="shared" si="30"/>
        <v>#VALUE!</v>
      </c>
      <c r="T1321">
        <f>COUNTIF(E1321, "*212*")</f>
        <v>0</v>
      </c>
    </row>
    <row r="1322" spans="1:20" ht="57.6" hidden="1" x14ac:dyDescent="0.3">
      <c r="A1322" s="2" t="s">
        <v>3391</v>
      </c>
      <c r="B1322" s="2" t="s">
        <v>3285</v>
      </c>
      <c r="C1322" s="2" t="s">
        <v>5415</v>
      </c>
      <c r="D1322" s="2" t="s">
        <v>5696</v>
      </c>
      <c r="E1322" s="1" t="s">
        <v>2569</v>
      </c>
      <c r="F1322" s="1">
        <f>COUNTIF(E1322, "*#*")</f>
        <v>0</v>
      </c>
      <c r="G1322" s="1" t="e">
        <f>FIND("#", E1322)</f>
        <v>#VALUE!</v>
      </c>
      <c r="I1322" s="1">
        <f>COUNTIF(E1322, "*RT*")</f>
        <v>1</v>
      </c>
      <c r="J1322" s="1">
        <f>FIND("RT",E1322)</f>
        <v>92</v>
      </c>
      <c r="K1322">
        <v>27</v>
      </c>
      <c r="L1322">
        <v>5</v>
      </c>
      <c r="M1322">
        <f>COUNTIF(E1322, "*Jokowi*")</f>
        <v>0</v>
      </c>
      <c r="N1322">
        <f>COUNTIF(E1322, "*perempuan*")</f>
        <v>0</v>
      </c>
      <c r="O1322" t="e">
        <f>FIND("HAM", E1322)</f>
        <v>#VALUE!</v>
      </c>
      <c r="P1322" t="e">
        <f>SEARCH("millennial", E1322)</f>
        <v>#VALUE!</v>
      </c>
      <c r="Q1322" t="e">
        <f>SEARCH("lingkungan", E1322)</f>
        <v>#VALUE!</v>
      </c>
      <c r="R1322" t="e">
        <f>SEARCH("asasi", E1322)</f>
        <v>#VALUE!</v>
      </c>
      <c r="S1322" t="e">
        <f t="shared" si="30"/>
        <v>#VALUE!</v>
      </c>
      <c r="T1322">
        <f>COUNTIF(E1322, "*212*")</f>
        <v>0</v>
      </c>
    </row>
    <row r="1323" spans="1:20" ht="43.2" hidden="1" x14ac:dyDescent="0.3">
      <c r="A1323" s="2" t="s">
        <v>3230</v>
      </c>
      <c r="B1323" s="2" t="s">
        <v>3333</v>
      </c>
      <c r="C1323" s="2" t="s">
        <v>5415</v>
      </c>
      <c r="D1323" s="2" t="s">
        <v>5873</v>
      </c>
      <c r="E1323" s="1" t="s">
        <v>2760</v>
      </c>
      <c r="F1323" s="1">
        <f>COUNTIF(E1323, "*#*")</f>
        <v>0</v>
      </c>
      <c r="G1323" s="1" t="e">
        <f>FIND("#", E1323)</f>
        <v>#VALUE!</v>
      </c>
      <c r="I1323" s="1">
        <f>COUNTIF(E1323, "*RT*")</f>
        <v>0</v>
      </c>
      <c r="K1323">
        <v>27</v>
      </c>
      <c r="L1323">
        <v>12</v>
      </c>
      <c r="M1323">
        <f>COUNTIF(E1323, "*Jokowi*")</f>
        <v>0</v>
      </c>
      <c r="N1323">
        <f>COUNTIF(E1323, "*perempuan*")</f>
        <v>0</v>
      </c>
      <c r="O1323" t="e">
        <f>FIND("HAM", E1323)</f>
        <v>#VALUE!</v>
      </c>
      <c r="P1323" t="e">
        <f>SEARCH("millennial", E1323)</f>
        <v>#VALUE!</v>
      </c>
      <c r="Q1323" t="e">
        <f>SEARCH("lingkungan", E1323)</f>
        <v>#VALUE!</v>
      </c>
      <c r="R1323" t="e">
        <f>SEARCH("asasi", E1323)</f>
        <v>#VALUE!</v>
      </c>
      <c r="S1323" t="e">
        <f t="shared" si="30"/>
        <v>#VALUE!</v>
      </c>
      <c r="T1323">
        <f>COUNTIF(E1323, "*212*")</f>
        <v>0</v>
      </c>
    </row>
    <row r="1324" spans="1:20" ht="57.6" hidden="1" x14ac:dyDescent="0.3">
      <c r="A1324" s="2" t="s">
        <v>3257</v>
      </c>
      <c r="B1324" s="2" t="s">
        <v>3333</v>
      </c>
      <c r="C1324" s="2" t="s">
        <v>5415</v>
      </c>
      <c r="D1324" s="2" t="s">
        <v>5970</v>
      </c>
      <c r="E1324" s="1" t="s">
        <v>2867</v>
      </c>
      <c r="F1324" s="1">
        <f>COUNTIF(E1324, "*#*")</f>
        <v>0</v>
      </c>
      <c r="G1324" s="1" t="e">
        <f>FIND("#", E1324)</f>
        <v>#VALUE!</v>
      </c>
      <c r="I1324" s="1">
        <f>COUNTIF(E1324, "*RT*")</f>
        <v>0</v>
      </c>
      <c r="K1324">
        <v>27</v>
      </c>
      <c r="L1324">
        <v>16</v>
      </c>
      <c r="M1324">
        <f>COUNTIF(E1324, "*Jokowi*")</f>
        <v>0</v>
      </c>
      <c r="N1324">
        <f>COUNTIF(E1324, "*perempuan*")</f>
        <v>0</v>
      </c>
      <c r="O1324" t="e">
        <f>FIND("HAM", E1324)</f>
        <v>#VALUE!</v>
      </c>
      <c r="P1324" t="e">
        <f>SEARCH("millennial", E1324)</f>
        <v>#VALUE!</v>
      </c>
      <c r="Q1324" t="e">
        <f>SEARCH("lingkungan", E1324)</f>
        <v>#VALUE!</v>
      </c>
      <c r="R1324" t="e">
        <f>SEARCH("asasi", E1324)</f>
        <v>#VALUE!</v>
      </c>
      <c r="S1324" t="e">
        <f t="shared" si="30"/>
        <v>#VALUE!</v>
      </c>
      <c r="T1324">
        <f>COUNTIF(E1324, "*212*")</f>
        <v>0</v>
      </c>
    </row>
    <row r="1325" spans="1:20" ht="43.2" hidden="1" x14ac:dyDescent="0.3">
      <c r="A1325" s="2" t="s">
        <v>3221</v>
      </c>
      <c r="B1325" s="2" t="s">
        <v>3247</v>
      </c>
      <c r="C1325" s="2" t="s">
        <v>5415</v>
      </c>
      <c r="D1325" s="2" t="s">
        <v>6085</v>
      </c>
      <c r="E1325" s="1" t="s">
        <v>2993</v>
      </c>
      <c r="F1325" s="1">
        <f>COUNTIF(E1325, "*#*")</f>
        <v>0</v>
      </c>
      <c r="G1325" s="1" t="e">
        <f>FIND("#", E1325)</f>
        <v>#VALUE!</v>
      </c>
      <c r="I1325" s="1">
        <f>COUNTIF(E1325, "*RT*")</f>
        <v>1</v>
      </c>
      <c r="J1325" s="1" t="e">
        <f>FIND("RT",E1325)</f>
        <v>#VALUE!</v>
      </c>
      <c r="K1325">
        <v>27</v>
      </c>
      <c r="L1325">
        <v>50</v>
      </c>
      <c r="M1325">
        <f>COUNTIF(E1325, "*Jokowi*")</f>
        <v>0</v>
      </c>
      <c r="N1325">
        <f>COUNTIF(E1325, "*perempuan*")</f>
        <v>0</v>
      </c>
      <c r="O1325" t="e">
        <f>FIND("HAM", E1325)</f>
        <v>#VALUE!</v>
      </c>
      <c r="P1325" t="e">
        <f>SEARCH("millennial", E1325)</f>
        <v>#VALUE!</v>
      </c>
      <c r="Q1325" t="e">
        <f>SEARCH("lingkungan", E1325)</f>
        <v>#VALUE!</v>
      </c>
      <c r="R1325" t="e">
        <f>SEARCH("asasi", E1325)</f>
        <v>#VALUE!</v>
      </c>
      <c r="S1325" t="e">
        <f t="shared" si="30"/>
        <v>#VALUE!</v>
      </c>
      <c r="T1325">
        <f>COUNTIF(E1325, "*212*")</f>
        <v>0</v>
      </c>
    </row>
    <row r="1326" spans="1:20" ht="43.2" hidden="1" x14ac:dyDescent="0.3">
      <c r="A1326" s="2" t="s">
        <v>3238</v>
      </c>
      <c r="B1326" s="2" t="s">
        <v>3285</v>
      </c>
      <c r="C1326" s="2" t="s">
        <v>3194</v>
      </c>
      <c r="D1326" s="2" t="s">
        <v>3311</v>
      </c>
      <c r="E1326" s="1" t="s">
        <v>101</v>
      </c>
      <c r="F1326" s="1">
        <f>COUNTIF(E1326, "*#*")</f>
        <v>0</v>
      </c>
      <c r="G1326" s="1" t="e">
        <f>FIND("#", E1326)</f>
        <v>#VALUE!</v>
      </c>
      <c r="I1326" s="1">
        <f>COUNTIF(E1326, "*RT*")</f>
        <v>0</v>
      </c>
      <c r="J1326" s="1" t="e">
        <f>FIND("RT",E1326)</f>
        <v>#VALUE!</v>
      </c>
      <c r="K1326">
        <v>25</v>
      </c>
      <c r="L1326">
        <v>207</v>
      </c>
      <c r="M1326">
        <f>COUNTIF(E1326, "*Jokowi*")</f>
        <v>0</v>
      </c>
      <c r="N1326">
        <f>COUNTIF(E1326, "*perempuan*")</f>
        <v>0</v>
      </c>
      <c r="O1326" t="e">
        <f>FIND("HAM", E1326)</f>
        <v>#VALUE!</v>
      </c>
      <c r="P1326" t="e">
        <f>SEARCH("millennial", E1326)</f>
        <v>#VALUE!</v>
      </c>
      <c r="Q1326" t="e">
        <f>SEARCH("lingkungan", E1326)</f>
        <v>#VALUE!</v>
      </c>
      <c r="R1326" t="e">
        <f>SEARCH("asasi", E1326)</f>
        <v>#VALUE!</v>
      </c>
      <c r="S1326" t="e">
        <f t="shared" si="30"/>
        <v>#VALUE!</v>
      </c>
      <c r="T1326">
        <f>COUNTIF(E1326, "*212*")</f>
        <v>0</v>
      </c>
    </row>
    <row r="1327" spans="1:20" ht="57.6" hidden="1" x14ac:dyDescent="0.3">
      <c r="A1327" s="2" t="s">
        <v>3199</v>
      </c>
      <c r="B1327" s="2" t="s">
        <v>3193</v>
      </c>
      <c r="C1327" s="2" t="s">
        <v>3194</v>
      </c>
      <c r="D1327" s="2" t="s">
        <v>3213</v>
      </c>
      <c r="E1327" s="1" t="s">
        <v>19</v>
      </c>
      <c r="F1327" s="1">
        <f>COUNTIF(E1327, "*#*")</f>
        <v>0</v>
      </c>
      <c r="G1327" s="1" t="e">
        <f>FIND("#", E1327)</f>
        <v>#VALUE!</v>
      </c>
      <c r="I1327" s="1">
        <f>COUNTIF(E1327, "*RT*")</f>
        <v>0</v>
      </c>
      <c r="K1327">
        <v>25</v>
      </c>
      <c r="L1327">
        <v>86</v>
      </c>
      <c r="M1327">
        <f>COUNTIF(E1327, "*Jokowi*")</f>
        <v>0</v>
      </c>
      <c r="N1327">
        <f>COUNTIF(E1327, "*perempuan*")</f>
        <v>0</v>
      </c>
      <c r="O1327" t="e">
        <f>FIND("HAM", E1327)</f>
        <v>#VALUE!</v>
      </c>
      <c r="P1327" t="e">
        <f>SEARCH("millennial", E1327)</f>
        <v>#VALUE!</v>
      </c>
      <c r="Q1327" t="e">
        <f>SEARCH("lingkungan", E1327)</f>
        <v>#VALUE!</v>
      </c>
      <c r="R1327" t="e">
        <f>SEARCH("asasi", E1327)</f>
        <v>#VALUE!</v>
      </c>
      <c r="S1327" t="e">
        <f t="shared" si="30"/>
        <v>#VALUE!</v>
      </c>
      <c r="T1327">
        <f>COUNTIF(E1327, "*212*")</f>
        <v>0</v>
      </c>
    </row>
    <row r="1328" spans="1:20" ht="28.8" hidden="1" x14ac:dyDescent="0.3">
      <c r="A1328" s="2" t="s">
        <v>3221</v>
      </c>
      <c r="B1328" s="2" t="s">
        <v>3193</v>
      </c>
      <c r="C1328" s="2" t="s">
        <v>3194</v>
      </c>
      <c r="D1328" s="2" t="s">
        <v>3222</v>
      </c>
      <c r="E1328" s="1" t="s">
        <v>27</v>
      </c>
      <c r="F1328" s="1">
        <f>COUNTIF(E1328, "*#*")</f>
        <v>0</v>
      </c>
      <c r="G1328" s="1" t="e">
        <f>FIND("#", E1328)</f>
        <v>#VALUE!</v>
      </c>
      <c r="I1328" s="1">
        <f>COUNTIF(E1328, "*RT*")</f>
        <v>0</v>
      </c>
      <c r="K1328">
        <v>24</v>
      </c>
      <c r="L1328">
        <v>198</v>
      </c>
      <c r="M1328">
        <f>COUNTIF(E1328, "*Jokowi*")</f>
        <v>0</v>
      </c>
      <c r="N1328">
        <f>COUNTIF(E1328, "*perempuan*")</f>
        <v>0</v>
      </c>
      <c r="O1328" t="e">
        <f>FIND("HAM", E1328)</f>
        <v>#VALUE!</v>
      </c>
      <c r="P1328" t="e">
        <f>SEARCH("millennial", E1328)</f>
        <v>#VALUE!</v>
      </c>
      <c r="Q1328" t="e">
        <f>SEARCH("lingkungan", E1328)</f>
        <v>#VALUE!</v>
      </c>
      <c r="R1328" t="e">
        <f>SEARCH("asasi", E1328)</f>
        <v>#VALUE!</v>
      </c>
      <c r="S1328" t="e">
        <f t="shared" si="30"/>
        <v>#VALUE!</v>
      </c>
      <c r="T1328">
        <f>COUNTIF(E1328, "*212*")</f>
        <v>0</v>
      </c>
    </row>
    <row r="1329" spans="1:20" ht="43.2" hidden="1" x14ac:dyDescent="0.3">
      <c r="A1329" s="2" t="s">
        <v>3485</v>
      </c>
      <c r="B1329" s="2" t="s">
        <v>3254</v>
      </c>
      <c r="C1329" s="2" t="s">
        <v>3752</v>
      </c>
      <c r="D1329" s="2" t="s">
        <v>3900</v>
      </c>
      <c r="E1329" s="1" t="s">
        <v>676</v>
      </c>
      <c r="F1329" s="1">
        <f>COUNTIF(E1329, "*#*")</f>
        <v>0</v>
      </c>
      <c r="G1329" s="1" t="e">
        <f>FIND("#", E1329)</f>
        <v>#VALUE!</v>
      </c>
      <c r="I1329" s="1">
        <f>COUNTIF(E1329, "*RT*")</f>
        <v>1</v>
      </c>
      <c r="J1329" s="1" t="e">
        <f>FIND("RT",E1329)</f>
        <v>#VALUE!</v>
      </c>
      <c r="K1329">
        <v>26</v>
      </c>
      <c r="L1329">
        <v>39</v>
      </c>
      <c r="M1329">
        <f>COUNTIF(E1329, "*Jokowi*")</f>
        <v>0</v>
      </c>
      <c r="N1329">
        <f>COUNTIF(E1329, "*perempuan*")</f>
        <v>0</v>
      </c>
      <c r="O1329" t="e">
        <f>FIND("HAM", E1329)</f>
        <v>#VALUE!</v>
      </c>
      <c r="P1329" t="e">
        <f>SEARCH("millennial", E1329)</f>
        <v>#VALUE!</v>
      </c>
      <c r="Q1329" t="e">
        <f>SEARCH("lingkungan", E1329)</f>
        <v>#VALUE!</v>
      </c>
      <c r="R1329" t="e">
        <f>SEARCH("asasi", E1329)</f>
        <v>#VALUE!</v>
      </c>
      <c r="S1329" t="e">
        <f t="shared" si="30"/>
        <v>#VALUE!</v>
      </c>
      <c r="T1329">
        <f>COUNTIF(E1329, "*212*")</f>
        <v>0</v>
      </c>
    </row>
    <row r="1330" spans="1:20" hidden="1" x14ac:dyDescent="0.3">
      <c r="A1330" s="2" t="s">
        <v>3221</v>
      </c>
      <c r="B1330" s="2" t="s">
        <v>3257</v>
      </c>
      <c r="C1330" s="2" t="s">
        <v>3752</v>
      </c>
      <c r="D1330" s="2" t="s">
        <v>3316</v>
      </c>
      <c r="E1330" s="1" t="s">
        <v>733</v>
      </c>
      <c r="F1330" s="1">
        <f>COUNTIF(E1330, "*#*")</f>
        <v>0</v>
      </c>
      <c r="G1330" s="1" t="e">
        <f>FIND("#", E1330)</f>
        <v>#VALUE!</v>
      </c>
      <c r="I1330" s="1">
        <f>COUNTIF(E1330, "*RT*")</f>
        <v>0</v>
      </c>
      <c r="K1330">
        <v>26</v>
      </c>
      <c r="L1330">
        <v>36</v>
      </c>
      <c r="M1330">
        <f>COUNTIF(E1330, "*Jokowi*")</f>
        <v>0</v>
      </c>
      <c r="N1330">
        <f>COUNTIF(E1330, "*perempuan*")</f>
        <v>0</v>
      </c>
      <c r="O1330" t="e">
        <f>FIND("HAM", E1330)</f>
        <v>#VALUE!</v>
      </c>
      <c r="P1330" t="e">
        <f>SEARCH("millennial", E1330)</f>
        <v>#VALUE!</v>
      </c>
      <c r="Q1330" t="e">
        <f>SEARCH("lingkungan", E1330)</f>
        <v>#VALUE!</v>
      </c>
      <c r="R1330" t="e">
        <f>SEARCH("asasi", E1330)</f>
        <v>#VALUE!</v>
      </c>
      <c r="S1330" t="e">
        <f t="shared" si="30"/>
        <v>#VALUE!</v>
      </c>
      <c r="T1330">
        <f>COUNTIF(E1330, "*212*")</f>
        <v>0</v>
      </c>
    </row>
    <row r="1331" spans="1:20" ht="43.2" hidden="1" x14ac:dyDescent="0.3">
      <c r="A1331" s="2" t="s">
        <v>3433</v>
      </c>
      <c r="B1331" s="2" t="s">
        <v>3438</v>
      </c>
      <c r="C1331" s="2" t="s">
        <v>3752</v>
      </c>
      <c r="D1331" s="2" t="s">
        <v>4193</v>
      </c>
      <c r="E1331" s="1" t="s">
        <v>973</v>
      </c>
      <c r="F1331" s="1">
        <f>COUNTIF(E1331, "*#*")</f>
        <v>0</v>
      </c>
      <c r="G1331" s="1" t="e">
        <f>FIND("#", E1331)</f>
        <v>#VALUE!</v>
      </c>
      <c r="I1331" s="1">
        <f>COUNTIF(E1331, "*RT*")</f>
        <v>0</v>
      </c>
      <c r="K1331">
        <v>26</v>
      </c>
      <c r="L1331">
        <v>18</v>
      </c>
      <c r="M1331">
        <f>COUNTIF(E1331, "*Jokowi*")</f>
        <v>0</v>
      </c>
      <c r="N1331">
        <f>COUNTIF(E1331, "*perempuan*")</f>
        <v>0</v>
      </c>
      <c r="O1331" t="e">
        <f>FIND("HAM", E1331)</f>
        <v>#VALUE!</v>
      </c>
      <c r="P1331" t="e">
        <f>SEARCH("millennial", E1331)</f>
        <v>#VALUE!</v>
      </c>
      <c r="Q1331" t="e">
        <f>SEARCH("lingkungan", E1331)</f>
        <v>#VALUE!</v>
      </c>
      <c r="R1331" t="e">
        <f>SEARCH("asasi", E1331)</f>
        <v>#VALUE!</v>
      </c>
      <c r="S1331" t="e">
        <f t="shared" si="30"/>
        <v>#VALUE!</v>
      </c>
      <c r="T1331">
        <f>COUNTIF(E1331, "*212*")</f>
        <v>0</v>
      </c>
    </row>
    <row r="1332" spans="1:20" ht="43.2" hidden="1" x14ac:dyDescent="0.3">
      <c r="A1332" s="2" t="s">
        <v>3333</v>
      </c>
      <c r="B1332" s="2" t="s">
        <v>3265</v>
      </c>
      <c r="C1332" s="2" t="s">
        <v>3752</v>
      </c>
      <c r="D1332" s="2" t="s">
        <v>4502</v>
      </c>
      <c r="E1332" s="1" t="s">
        <v>1293</v>
      </c>
      <c r="F1332" s="1">
        <f>COUNTIF(E1332, "*#*")</f>
        <v>0</v>
      </c>
      <c r="G1332" s="1" t="e">
        <f>FIND("#", E1332)</f>
        <v>#VALUE!</v>
      </c>
      <c r="I1332" s="1">
        <f>COUNTIF(E1332, "*RT*")</f>
        <v>0</v>
      </c>
      <c r="K1332">
        <v>26</v>
      </c>
      <c r="L1332">
        <v>10</v>
      </c>
      <c r="M1332">
        <f>COUNTIF(E1332, "*Jokowi*")</f>
        <v>0</v>
      </c>
      <c r="N1332">
        <f>COUNTIF(E1332, "*perempuan*")</f>
        <v>0</v>
      </c>
      <c r="O1332" t="e">
        <f>FIND("HAM", E1332)</f>
        <v>#VALUE!</v>
      </c>
      <c r="P1332" t="e">
        <f>SEARCH("millennial", E1332)</f>
        <v>#VALUE!</v>
      </c>
      <c r="Q1332" t="e">
        <f>SEARCH("lingkungan", E1332)</f>
        <v>#VALUE!</v>
      </c>
      <c r="R1332" t="e">
        <f>SEARCH("asasi", E1332)</f>
        <v>#VALUE!</v>
      </c>
      <c r="S1332" t="e">
        <f t="shared" si="30"/>
        <v>#VALUE!</v>
      </c>
      <c r="T1332">
        <f>COUNTIF(E1332, "*212*")</f>
        <v>0</v>
      </c>
    </row>
    <row r="1333" spans="1:20" ht="43.2" hidden="1" x14ac:dyDescent="0.3">
      <c r="A1333" s="2" t="s">
        <v>3333</v>
      </c>
      <c r="B1333" s="2" t="s">
        <v>3265</v>
      </c>
      <c r="C1333" s="2" t="s">
        <v>3752</v>
      </c>
      <c r="D1333" s="2" t="s">
        <v>4512</v>
      </c>
      <c r="E1333" s="1" t="s">
        <v>1303</v>
      </c>
      <c r="F1333" s="1">
        <f>COUNTIF(E1333, "*#*")</f>
        <v>0</v>
      </c>
      <c r="G1333" s="1" t="e">
        <f>FIND("#", E1333)</f>
        <v>#VALUE!</v>
      </c>
      <c r="I1333" s="1">
        <f>COUNTIF(E1333, "*RT*")</f>
        <v>1</v>
      </c>
      <c r="J1333" s="1" t="e">
        <f>FIND("RT",E1333)</f>
        <v>#VALUE!</v>
      </c>
      <c r="K1333">
        <v>26</v>
      </c>
      <c r="L1333">
        <v>14</v>
      </c>
      <c r="M1333">
        <f>COUNTIF(E1333, "*Jokowi*")</f>
        <v>0</v>
      </c>
      <c r="N1333">
        <f>COUNTIF(E1333, "*perempuan*")</f>
        <v>0</v>
      </c>
      <c r="O1333" t="e">
        <f>FIND("HAM", E1333)</f>
        <v>#VALUE!</v>
      </c>
      <c r="P1333" t="e">
        <f>SEARCH("millennial", E1333)</f>
        <v>#VALUE!</v>
      </c>
      <c r="Q1333" t="e">
        <f>SEARCH("lingkungan", E1333)</f>
        <v>#VALUE!</v>
      </c>
      <c r="R1333" t="e">
        <f>SEARCH("asasi", E1333)</f>
        <v>#VALUE!</v>
      </c>
      <c r="S1333" t="e">
        <f t="shared" si="30"/>
        <v>#VALUE!</v>
      </c>
      <c r="T1333">
        <f>COUNTIF(E1333, "*212*")</f>
        <v>0</v>
      </c>
    </row>
    <row r="1334" spans="1:20" ht="57.6" hidden="1" x14ac:dyDescent="0.3">
      <c r="A1334" s="2" t="s">
        <v>3257</v>
      </c>
      <c r="B1334" s="2" t="s">
        <v>3265</v>
      </c>
      <c r="C1334" s="2" t="s">
        <v>3752</v>
      </c>
      <c r="D1334" s="2" t="s">
        <v>4556</v>
      </c>
      <c r="E1334" s="1" t="s">
        <v>1347</v>
      </c>
      <c r="F1334" s="1">
        <f>COUNTIF(E1334, "*#*")</f>
        <v>0</v>
      </c>
      <c r="G1334" s="1" t="e">
        <f>FIND("#", E1334)</f>
        <v>#VALUE!</v>
      </c>
      <c r="I1334" s="1">
        <f>COUNTIF(E1334, "*RT*")</f>
        <v>0</v>
      </c>
      <c r="K1334">
        <v>26</v>
      </c>
      <c r="L1334">
        <v>14</v>
      </c>
      <c r="M1334">
        <f>COUNTIF(E1334, "*Jokowi*")</f>
        <v>0</v>
      </c>
      <c r="N1334">
        <f>COUNTIF(E1334, "*perempuan*")</f>
        <v>0</v>
      </c>
      <c r="O1334" t="e">
        <f>FIND("HAM", E1334)</f>
        <v>#VALUE!</v>
      </c>
      <c r="P1334" t="e">
        <f>SEARCH("millennial", E1334)</f>
        <v>#VALUE!</v>
      </c>
      <c r="Q1334" t="e">
        <f>SEARCH("lingkungan", E1334)</f>
        <v>#VALUE!</v>
      </c>
      <c r="R1334" t="e">
        <f>SEARCH("asasi", E1334)</f>
        <v>#VALUE!</v>
      </c>
      <c r="S1334" t="e">
        <f t="shared" si="30"/>
        <v>#VALUE!</v>
      </c>
      <c r="T1334">
        <f>COUNTIF(E1334, "*212*")</f>
        <v>0</v>
      </c>
    </row>
    <row r="1335" spans="1:20" ht="57.6" hidden="1" x14ac:dyDescent="0.3">
      <c r="A1335" s="2" t="s">
        <v>3238</v>
      </c>
      <c r="B1335" s="2" t="s">
        <v>3276</v>
      </c>
      <c r="C1335" s="2" t="s">
        <v>3752</v>
      </c>
      <c r="D1335" s="2" t="s">
        <v>4638</v>
      </c>
      <c r="E1335" s="1" t="s">
        <v>1432</v>
      </c>
      <c r="F1335" s="1">
        <f>COUNTIF(E1335, "*#*")</f>
        <v>0</v>
      </c>
      <c r="G1335" s="1" t="e">
        <f>FIND("#", E1335)</f>
        <v>#VALUE!</v>
      </c>
      <c r="I1335" s="1">
        <f>COUNTIF(E1335, "*RT*")</f>
        <v>0</v>
      </c>
      <c r="K1335">
        <v>26</v>
      </c>
      <c r="L1335">
        <v>14</v>
      </c>
      <c r="M1335">
        <f>COUNTIF(E1335, "*Jokowi*")</f>
        <v>0</v>
      </c>
      <c r="N1335">
        <f>COUNTIF(E1335, "*perempuan*")</f>
        <v>0</v>
      </c>
      <c r="O1335" t="e">
        <f>FIND("HAM", E1335)</f>
        <v>#VALUE!</v>
      </c>
      <c r="P1335" t="e">
        <f>SEARCH("millennial", E1335)</f>
        <v>#VALUE!</v>
      </c>
      <c r="Q1335" t="e">
        <f>SEARCH("lingkungan", E1335)</f>
        <v>#VALUE!</v>
      </c>
      <c r="R1335" t="e">
        <f>SEARCH("asasi", E1335)</f>
        <v>#VALUE!</v>
      </c>
      <c r="S1335" t="e">
        <f t="shared" si="30"/>
        <v>#VALUE!</v>
      </c>
      <c r="T1335">
        <f>COUNTIF(E1335, "*212*")</f>
        <v>0</v>
      </c>
    </row>
    <row r="1336" spans="1:20" ht="43.2" hidden="1" x14ac:dyDescent="0.3">
      <c r="A1336" s="2" t="s">
        <v>3588</v>
      </c>
      <c r="B1336" s="2" t="s">
        <v>3276</v>
      </c>
      <c r="C1336" s="2" t="s">
        <v>3752</v>
      </c>
      <c r="D1336" s="2" t="s">
        <v>4673</v>
      </c>
      <c r="E1336" s="1" t="s">
        <v>1468</v>
      </c>
      <c r="F1336" s="1">
        <f>COUNTIF(E1336, "*#*")</f>
        <v>0</v>
      </c>
      <c r="G1336" s="1" t="e">
        <f>FIND("#", E1336)</f>
        <v>#VALUE!</v>
      </c>
      <c r="I1336" s="1">
        <f>COUNTIF(E1336, "*RT*")</f>
        <v>1</v>
      </c>
      <c r="J1336" s="1" t="e">
        <f>FIND("RT",E1336)</f>
        <v>#VALUE!</v>
      </c>
      <c r="K1336">
        <v>26</v>
      </c>
      <c r="L1336">
        <v>7</v>
      </c>
      <c r="M1336">
        <f>COUNTIF(E1336, "*Jokowi*")</f>
        <v>0</v>
      </c>
      <c r="N1336">
        <f>COUNTIF(E1336, "*perempuan*")</f>
        <v>0</v>
      </c>
      <c r="O1336" t="e">
        <f>FIND("HAM", E1336)</f>
        <v>#VALUE!</v>
      </c>
      <c r="P1336" t="e">
        <f>SEARCH("millennial", E1336)</f>
        <v>#VALUE!</v>
      </c>
      <c r="Q1336" t="e">
        <f>SEARCH("lingkungan", E1336)</f>
        <v>#VALUE!</v>
      </c>
      <c r="R1336" t="e">
        <f>SEARCH("asasi", E1336)</f>
        <v>#VALUE!</v>
      </c>
      <c r="S1336" t="e">
        <f t="shared" si="30"/>
        <v>#VALUE!</v>
      </c>
      <c r="T1336">
        <f>COUNTIF(E1336, "*212*")</f>
        <v>0</v>
      </c>
    </row>
    <row r="1337" spans="1:20" ht="57.6" hidden="1" x14ac:dyDescent="0.3">
      <c r="A1337" s="2" t="s">
        <v>3333</v>
      </c>
      <c r="B1337" s="2" t="s">
        <v>3276</v>
      </c>
      <c r="C1337" s="2" t="s">
        <v>3752</v>
      </c>
      <c r="D1337" s="2" t="s">
        <v>4754</v>
      </c>
      <c r="E1337" s="1" t="s">
        <v>1552</v>
      </c>
      <c r="F1337" s="1">
        <f>COUNTIF(E1337, "*#*")</f>
        <v>0</v>
      </c>
      <c r="G1337" s="1" t="e">
        <f>FIND("#", E1337)</f>
        <v>#VALUE!</v>
      </c>
      <c r="I1337" s="1">
        <f>COUNTIF(E1337, "*RT*")</f>
        <v>0</v>
      </c>
      <c r="K1337">
        <v>26</v>
      </c>
      <c r="L1337">
        <v>11</v>
      </c>
      <c r="M1337">
        <f>COUNTIF(E1337, "*Jokowi*")</f>
        <v>0</v>
      </c>
      <c r="N1337">
        <f>COUNTIF(E1337, "*perempuan*")</f>
        <v>0</v>
      </c>
      <c r="O1337" t="e">
        <f>FIND("HAM", E1337)</f>
        <v>#VALUE!</v>
      </c>
      <c r="P1337" t="e">
        <f>SEARCH("millennial", E1337)</f>
        <v>#VALUE!</v>
      </c>
      <c r="Q1337" t="e">
        <f>SEARCH("lingkungan", E1337)</f>
        <v>#VALUE!</v>
      </c>
      <c r="R1337" t="e">
        <f>SEARCH("asasi", E1337)</f>
        <v>#VALUE!</v>
      </c>
      <c r="S1337" t="e">
        <f t="shared" si="30"/>
        <v>#VALUE!</v>
      </c>
      <c r="T1337">
        <f>COUNTIF(E1337, "*212*")</f>
        <v>0</v>
      </c>
    </row>
    <row r="1338" spans="1:20" ht="43.2" hidden="1" x14ac:dyDescent="0.3">
      <c r="A1338" s="2" t="s">
        <v>3485</v>
      </c>
      <c r="B1338" s="2" t="s">
        <v>3276</v>
      </c>
      <c r="C1338" s="2" t="s">
        <v>3752</v>
      </c>
      <c r="D1338" s="2" t="s">
        <v>4845</v>
      </c>
      <c r="E1338" s="1" t="s">
        <v>1645</v>
      </c>
      <c r="F1338" s="1">
        <f>COUNTIF(E1338, "*#*")</f>
        <v>0</v>
      </c>
      <c r="G1338" s="1" t="e">
        <f>FIND("#", E1338)</f>
        <v>#VALUE!</v>
      </c>
      <c r="I1338" s="1">
        <f>COUNTIF(E1338, "*RT*")</f>
        <v>0</v>
      </c>
      <c r="K1338">
        <v>26</v>
      </c>
      <c r="L1338">
        <v>11</v>
      </c>
      <c r="M1338">
        <f>COUNTIF(E1338, "*Jokowi*")</f>
        <v>0</v>
      </c>
      <c r="N1338">
        <f>COUNTIF(E1338, "*perempuan*")</f>
        <v>0</v>
      </c>
      <c r="O1338" t="e">
        <f>FIND("HAM", E1338)</f>
        <v>#VALUE!</v>
      </c>
      <c r="P1338" t="e">
        <f>SEARCH("millennial", E1338)</f>
        <v>#VALUE!</v>
      </c>
      <c r="Q1338" t="e">
        <f>SEARCH("lingkungan", E1338)</f>
        <v>#VALUE!</v>
      </c>
      <c r="R1338" t="e">
        <f>SEARCH("asasi", E1338)</f>
        <v>#VALUE!</v>
      </c>
      <c r="S1338" t="e">
        <f t="shared" si="30"/>
        <v>#VALUE!</v>
      </c>
      <c r="T1338">
        <f>COUNTIF(E1338, "*212*")</f>
        <v>0</v>
      </c>
    </row>
    <row r="1339" spans="1:20" ht="43.2" hidden="1" x14ac:dyDescent="0.3">
      <c r="A1339" s="2" t="s">
        <v>3391</v>
      </c>
      <c r="B1339" s="2" t="s">
        <v>3485</v>
      </c>
      <c r="C1339" s="2" t="s">
        <v>3752</v>
      </c>
      <c r="D1339" s="2" t="s">
        <v>5089</v>
      </c>
      <c r="E1339" s="1" t="s">
        <v>1905</v>
      </c>
      <c r="F1339" s="1">
        <f>COUNTIF(E1339, "*#*")</f>
        <v>0</v>
      </c>
      <c r="G1339" s="1" t="e">
        <f>FIND("#", E1339)</f>
        <v>#VALUE!</v>
      </c>
      <c r="I1339" s="1">
        <f>COUNTIF(E1339, "*RT*")</f>
        <v>0</v>
      </c>
      <c r="K1339">
        <v>26</v>
      </c>
      <c r="L1339">
        <v>7</v>
      </c>
      <c r="M1339">
        <f>COUNTIF(E1339, "*Jokowi*")</f>
        <v>0</v>
      </c>
      <c r="N1339">
        <f>COUNTIF(E1339, "*perempuan*")</f>
        <v>0</v>
      </c>
      <c r="O1339" t="e">
        <f>FIND("HAM", E1339)</f>
        <v>#VALUE!</v>
      </c>
      <c r="P1339" t="e">
        <f>SEARCH("millennial", E1339)</f>
        <v>#VALUE!</v>
      </c>
      <c r="Q1339" t="e">
        <f>SEARCH("lingkungan", E1339)</f>
        <v>#VALUE!</v>
      </c>
      <c r="R1339" t="e">
        <f>SEARCH("asasi", E1339)</f>
        <v>#VALUE!</v>
      </c>
      <c r="S1339" t="e">
        <f t="shared" si="30"/>
        <v>#VALUE!</v>
      </c>
      <c r="T1339">
        <f>COUNTIF(E1339, "*212*")</f>
        <v>0</v>
      </c>
    </row>
    <row r="1340" spans="1:20" ht="43.2" hidden="1" x14ac:dyDescent="0.3">
      <c r="A1340" s="2" t="s">
        <v>3518</v>
      </c>
      <c r="B1340" s="2" t="s">
        <v>3485</v>
      </c>
      <c r="C1340" s="2" t="s">
        <v>3752</v>
      </c>
      <c r="D1340" s="2" t="s">
        <v>5195</v>
      </c>
      <c r="E1340" s="1" t="s">
        <v>2020</v>
      </c>
      <c r="F1340" s="1">
        <f>COUNTIF(E1340, "*#*")</f>
        <v>0</v>
      </c>
      <c r="G1340" s="1" t="e">
        <f>FIND("#", E1340)</f>
        <v>#VALUE!</v>
      </c>
      <c r="I1340" s="1">
        <f>COUNTIF(E1340, "*RT*")</f>
        <v>0</v>
      </c>
      <c r="K1340">
        <v>26</v>
      </c>
      <c r="L1340">
        <v>6</v>
      </c>
      <c r="M1340">
        <f>COUNTIF(E1340, "*Jokowi*")</f>
        <v>0</v>
      </c>
      <c r="N1340">
        <f>COUNTIF(E1340, "*perempuan*")</f>
        <v>0</v>
      </c>
      <c r="O1340" t="e">
        <f>FIND("HAM", E1340)</f>
        <v>#VALUE!</v>
      </c>
      <c r="P1340" t="e">
        <f>SEARCH("millennial", E1340)</f>
        <v>#VALUE!</v>
      </c>
      <c r="Q1340" t="e">
        <f>SEARCH("lingkungan", E1340)</f>
        <v>#VALUE!</v>
      </c>
      <c r="R1340" t="e">
        <f>SEARCH("asasi", E1340)</f>
        <v>#VALUE!</v>
      </c>
      <c r="S1340" t="e">
        <f t="shared" si="30"/>
        <v>#VALUE!</v>
      </c>
      <c r="T1340">
        <f>COUNTIF(E1340, "*212*")</f>
        <v>0</v>
      </c>
    </row>
    <row r="1341" spans="1:20" ht="43.2" hidden="1" x14ac:dyDescent="0.3">
      <c r="A1341" s="2" t="s">
        <v>3238</v>
      </c>
      <c r="B1341" s="2" t="s">
        <v>3193</v>
      </c>
      <c r="C1341" s="2" t="s">
        <v>5415</v>
      </c>
      <c r="D1341" s="2" t="s">
        <v>5462</v>
      </c>
      <c r="E1341" s="1" t="s">
        <v>2313</v>
      </c>
      <c r="F1341" s="1">
        <f>COUNTIF(E1341, "*#*")</f>
        <v>0</v>
      </c>
      <c r="G1341" s="1" t="e">
        <f>FIND("#", E1341)</f>
        <v>#VALUE!</v>
      </c>
      <c r="I1341" s="1">
        <f>COUNTIF(E1341, "*RT*")</f>
        <v>0</v>
      </c>
      <c r="K1341">
        <v>26</v>
      </c>
      <c r="L1341">
        <v>2</v>
      </c>
      <c r="M1341">
        <f>COUNTIF(E1341, "*Jokowi*")</f>
        <v>0</v>
      </c>
      <c r="N1341">
        <f>COUNTIF(E1341, "*perempuan*")</f>
        <v>0</v>
      </c>
      <c r="O1341" t="e">
        <f>FIND("HAM", E1341)</f>
        <v>#VALUE!</v>
      </c>
      <c r="P1341" t="e">
        <f>SEARCH("millennial", E1341)</f>
        <v>#VALUE!</v>
      </c>
      <c r="Q1341" t="e">
        <f>SEARCH("lingkungan", E1341)</f>
        <v>#VALUE!</v>
      </c>
      <c r="R1341" t="e">
        <f>SEARCH("asasi", E1341)</f>
        <v>#VALUE!</v>
      </c>
      <c r="S1341" t="e">
        <f t="shared" si="30"/>
        <v>#VALUE!</v>
      </c>
      <c r="T1341">
        <f>COUNTIF(E1341, "*212*")</f>
        <v>0</v>
      </c>
    </row>
    <row r="1342" spans="1:20" ht="43.2" hidden="1" x14ac:dyDescent="0.3">
      <c r="A1342" s="2" t="s">
        <v>3433</v>
      </c>
      <c r="B1342" s="2" t="s">
        <v>3193</v>
      </c>
      <c r="C1342" s="2" t="s">
        <v>5415</v>
      </c>
      <c r="D1342" s="2" t="s">
        <v>5570</v>
      </c>
      <c r="E1342" s="1" t="s">
        <v>2425</v>
      </c>
      <c r="F1342" s="1">
        <f>COUNTIF(E1342, "*#*")</f>
        <v>0</v>
      </c>
      <c r="G1342" s="1" t="e">
        <f>FIND("#", E1342)</f>
        <v>#VALUE!</v>
      </c>
      <c r="I1342" s="1">
        <f>COUNTIF(E1342, "*RT*")</f>
        <v>0</v>
      </c>
      <c r="K1342">
        <v>26</v>
      </c>
      <c r="L1342">
        <v>4</v>
      </c>
      <c r="M1342">
        <f>COUNTIF(E1342, "*Jokowi*")</f>
        <v>0</v>
      </c>
      <c r="N1342">
        <f>COUNTIF(E1342, "*perempuan*")</f>
        <v>0</v>
      </c>
      <c r="O1342" t="e">
        <f>FIND("HAM", E1342)</f>
        <v>#VALUE!</v>
      </c>
      <c r="P1342" t="e">
        <f>SEARCH("millennial", E1342)</f>
        <v>#VALUE!</v>
      </c>
      <c r="Q1342" t="e">
        <f>SEARCH("lingkungan", E1342)</f>
        <v>#VALUE!</v>
      </c>
      <c r="R1342" t="e">
        <f>SEARCH("asasi", E1342)</f>
        <v>#VALUE!</v>
      </c>
      <c r="S1342" t="e">
        <f t="shared" si="30"/>
        <v>#VALUE!</v>
      </c>
      <c r="T1342">
        <f>COUNTIF(E1342, "*212*")</f>
        <v>0</v>
      </c>
    </row>
    <row r="1343" spans="1:20" ht="57.6" hidden="1" x14ac:dyDescent="0.3">
      <c r="A1343" s="2" t="s">
        <v>3285</v>
      </c>
      <c r="B1343" s="2" t="s">
        <v>3193</v>
      </c>
      <c r="C1343" s="2" t="s">
        <v>5415</v>
      </c>
      <c r="D1343" s="2" t="s">
        <v>5605</v>
      </c>
      <c r="E1343" s="1" t="s">
        <v>2461</v>
      </c>
      <c r="F1343" s="1">
        <f>COUNTIF(E1343, "*#*")</f>
        <v>0</v>
      </c>
      <c r="G1343" s="1" t="e">
        <f>FIND("#", E1343)</f>
        <v>#VALUE!</v>
      </c>
      <c r="I1343" s="1">
        <f>COUNTIF(E1343, "*RT*")</f>
        <v>0</v>
      </c>
      <c r="K1343">
        <v>26</v>
      </c>
      <c r="L1343">
        <v>6</v>
      </c>
      <c r="M1343">
        <f>COUNTIF(E1343, "*Jokowi*")</f>
        <v>0</v>
      </c>
      <c r="N1343">
        <f>COUNTIF(E1343, "*perempuan*")</f>
        <v>0</v>
      </c>
      <c r="O1343">
        <f>FIND("HAM", E1343)</f>
        <v>102</v>
      </c>
      <c r="P1343" t="e">
        <f>SEARCH("millennial", E1343)</f>
        <v>#VALUE!</v>
      </c>
      <c r="Q1343" t="e">
        <f>SEARCH("lingkungan", E1343)</f>
        <v>#VALUE!</v>
      </c>
      <c r="R1343" t="e">
        <f>SEARCH("asasi", E1343)</f>
        <v>#VALUE!</v>
      </c>
      <c r="S1343" t="e">
        <f t="shared" si="30"/>
        <v>#VALUE!</v>
      </c>
      <c r="T1343">
        <f>COUNTIF(E1343, "*212*")</f>
        <v>0</v>
      </c>
    </row>
    <row r="1344" spans="1:20" ht="57.6" hidden="1" x14ac:dyDescent="0.3">
      <c r="A1344" s="2" t="s">
        <v>3285</v>
      </c>
      <c r="B1344" s="2" t="s">
        <v>3193</v>
      </c>
      <c r="C1344" s="2" t="s">
        <v>5415</v>
      </c>
      <c r="D1344" s="2" t="s">
        <v>3559</v>
      </c>
      <c r="E1344" s="1" t="s">
        <v>2467</v>
      </c>
      <c r="F1344" s="1">
        <f>COUNTIF(E1344, "*#*")</f>
        <v>0</v>
      </c>
      <c r="G1344" s="1" t="e">
        <f>FIND("#", E1344)</f>
        <v>#VALUE!</v>
      </c>
      <c r="I1344" s="1">
        <f>COUNTIF(E1344, "*RT*")</f>
        <v>0</v>
      </c>
      <c r="K1344">
        <v>26</v>
      </c>
      <c r="L1344">
        <v>3</v>
      </c>
      <c r="M1344">
        <f>COUNTIF(E1344, "*Jokowi*")</f>
        <v>0</v>
      </c>
      <c r="N1344">
        <f>COUNTIF(E1344, "*perempuan*")</f>
        <v>0</v>
      </c>
      <c r="O1344" t="e">
        <f>FIND("HAM", E1344)</f>
        <v>#VALUE!</v>
      </c>
      <c r="P1344" t="e">
        <f>SEARCH("millennial", E1344)</f>
        <v>#VALUE!</v>
      </c>
      <c r="Q1344" t="e">
        <f>SEARCH("lingkungan", E1344)</f>
        <v>#VALUE!</v>
      </c>
      <c r="R1344" t="e">
        <f>SEARCH("asasi", E1344)</f>
        <v>#VALUE!</v>
      </c>
      <c r="S1344" t="e">
        <f t="shared" si="30"/>
        <v>#VALUE!</v>
      </c>
      <c r="T1344">
        <f>COUNTIF(E1344, "*212*")</f>
        <v>0</v>
      </c>
    </row>
    <row r="1345" spans="1:20" ht="43.2" hidden="1" x14ac:dyDescent="0.3">
      <c r="A1345" s="2" t="s">
        <v>3221</v>
      </c>
      <c r="B1345" s="2" t="s">
        <v>3333</v>
      </c>
      <c r="C1345" s="2" t="s">
        <v>5415</v>
      </c>
      <c r="D1345" s="2" t="s">
        <v>5848</v>
      </c>
      <c r="E1345" s="1" t="s">
        <v>2732</v>
      </c>
      <c r="F1345" s="1">
        <f>COUNTIF(E1345, "*#*")</f>
        <v>0</v>
      </c>
      <c r="G1345" s="1" t="e">
        <f>FIND("#", E1345)</f>
        <v>#VALUE!</v>
      </c>
      <c r="I1345" s="1">
        <f>COUNTIF(E1345, "*RT*")</f>
        <v>0</v>
      </c>
      <c r="K1345">
        <v>26</v>
      </c>
      <c r="L1345">
        <v>4</v>
      </c>
      <c r="M1345">
        <f>COUNTIF(E1345, "*Jokowi*")</f>
        <v>0</v>
      </c>
      <c r="N1345">
        <f>COUNTIF(E1345, "*perempuan*")</f>
        <v>0</v>
      </c>
      <c r="O1345" t="e">
        <f>FIND("HAM", E1345)</f>
        <v>#VALUE!</v>
      </c>
      <c r="P1345" t="e">
        <f>SEARCH("millennial", E1345)</f>
        <v>#VALUE!</v>
      </c>
      <c r="Q1345" t="e">
        <f>SEARCH("lingkungan", E1345)</f>
        <v>#VALUE!</v>
      </c>
      <c r="R1345" t="e">
        <f>SEARCH("asasi", E1345)</f>
        <v>#VALUE!</v>
      </c>
      <c r="S1345" t="e">
        <f t="shared" si="30"/>
        <v>#VALUE!</v>
      </c>
      <c r="T1345">
        <f>COUNTIF(E1345, "*212*")</f>
        <v>0</v>
      </c>
    </row>
    <row r="1346" spans="1:20" ht="57.6" hidden="1" x14ac:dyDescent="0.3">
      <c r="A1346" s="2" t="s">
        <v>3254</v>
      </c>
      <c r="B1346" s="2" t="s">
        <v>3333</v>
      </c>
      <c r="C1346" s="2" t="s">
        <v>5415</v>
      </c>
      <c r="D1346" s="2" t="s">
        <v>5953</v>
      </c>
      <c r="E1346" s="1" t="s">
        <v>2848</v>
      </c>
      <c r="F1346" s="1">
        <f>COUNTIF(E1346, "*#*")</f>
        <v>0</v>
      </c>
      <c r="G1346" s="1" t="e">
        <f>FIND("#", E1346)</f>
        <v>#VALUE!</v>
      </c>
      <c r="I1346" s="1">
        <f>COUNTIF(E1346, "*RT*")</f>
        <v>0</v>
      </c>
      <c r="K1346">
        <v>26</v>
      </c>
      <c r="L1346">
        <v>4</v>
      </c>
      <c r="M1346">
        <f>COUNTIF(E1346, "*Jokowi*")</f>
        <v>0</v>
      </c>
      <c r="N1346">
        <f>COUNTIF(E1346, "*perempuan*")</f>
        <v>0</v>
      </c>
      <c r="O1346" t="e">
        <f>FIND("HAM", E1346)</f>
        <v>#VALUE!</v>
      </c>
      <c r="P1346" t="e">
        <f>SEARCH("millennial", E1346)</f>
        <v>#VALUE!</v>
      </c>
      <c r="Q1346" t="e">
        <f>SEARCH("lingkungan", E1346)</f>
        <v>#VALUE!</v>
      </c>
      <c r="R1346" t="e">
        <f>SEARCH("asasi", E1346)</f>
        <v>#VALUE!</v>
      </c>
      <c r="S1346" t="e">
        <f t="shared" si="30"/>
        <v>#VALUE!</v>
      </c>
      <c r="T1346">
        <f>COUNTIF(E1346, "*212*")</f>
        <v>0</v>
      </c>
    </row>
    <row r="1347" spans="1:20" ht="57.6" hidden="1" x14ac:dyDescent="0.3">
      <c r="A1347" s="2" t="s">
        <v>3254</v>
      </c>
      <c r="B1347" s="2" t="s">
        <v>3333</v>
      </c>
      <c r="C1347" s="2" t="s">
        <v>5415</v>
      </c>
      <c r="D1347" s="2" t="s">
        <v>5955</v>
      </c>
      <c r="E1347" s="1" t="s">
        <v>2850</v>
      </c>
      <c r="F1347" s="1">
        <f>COUNTIF(E1347, "*#*")</f>
        <v>0</v>
      </c>
      <c r="G1347" s="1" t="e">
        <f>FIND("#", E1347)</f>
        <v>#VALUE!</v>
      </c>
      <c r="I1347" s="1">
        <f>COUNTIF(E1347, "*RT*")</f>
        <v>0</v>
      </c>
      <c r="K1347">
        <v>26</v>
      </c>
      <c r="L1347">
        <v>4</v>
      </c>
      <c r="M1347">
        <f>COUNTIF(E1347, "*Jokowi*")</f>
        <v>0</v>
      </c>
      <c r="N1347">
        <f>COUNTIF(E1347, "*perempuan*")</f>
        <v>0</v>
      </c>
      <c r="O1347" t="e">
        <f>FIND("HAM", E1347)</f>
        <v>#VALUE!</v>
      </c>
      <c r="P1347" t="e">
        <f>SEARCH("millennial", E1347)</f>
        <v>#VALUE!</v>
      </c>
      <c r="Q1347" t="e">
        <f>SEARCH("lingkungan", E1347)</f>
        <v>#VALUE!</v>
      </c>
      <c r="R1347" t="e">
        <f>SEARCH("asasi", E1347)</f>
        <v>#VALUE!</v>
      </c>
      <c r="S1347" t="e">
        <f t="shared" ref="S1347:S1410" si="31">SEARCH("semoga",E1347)</f>
        <v>#VALUE!</v>
      </c>
      <c r="T1347">
        <f>COUNTIF(E1347, "*212*")</f>
        <v>0</v>
      </c>
    </row>
    <row r="1348" spans="1:20" ht="72" hidden="1" x14ac:dyDescent="0.3">
      <c r="A1348" s="2" t="s">
        <v>3230</v>
      </c>
      <c r="B1348" s="2" t="s">
        <v>3247</v>
      </c>
      <c r="C1348" s="2" t="s">
        <v>5415</v>
      </c>
      <c r="D1348" s="2" t="s">
        <v>6118</v>
      </c>
      <c r="E1348" s="1" t="s">
        <v>3030</v>
      </c>
      <c r="F1348" s="1">
        <f>COUNTIF(E1348, "*#*")</f>
        <v>1</v>
      </c>
      <c r="G1348" s="1">
        <f>FIND("#", E1348)</f>
        <v>114</v>
      </c>
      <c r="H1348" s="1" t="str">
        <f>MID(E1348,G1348-1, 25)</f>
        <v xml:space="preserve"> #6ProgramAksi @Gerindra.</v>
      </c>
      <c r="I1348" s="1">
        <f>COUNTIF(E1348, "*RT*")</f>
        <v>0</v>
      </c>
      <c r="K1348">
        <v>26</v>
      </c>
      <c r="L1348">
        <v>4</v>
      </c>
      <c r="M1348">
        <f>COUNTIF(E1348, "*Jokowi*")</f>
        <v>0</v>
      </c>
      <c r="N1348">
        <f>COUNTIF(E1348, "*perempuan*")</f>
        <v>0</v>
      </c>
      <c r="O1348" t="e">
        <f>FIND("HAM", E1348)</f>
        <v>#VALUE!</v>
      </c>
      <c r="P1348" t="e">
        <f>SEARCH("millennial", E1348)</f>
        <v>#VALUE!</v>
      </c>
      <c r="Q1348" t="e">
        <f>SEARCH("lingkungan", E1348)</f>
        <v>#VALUE!</v>
      </c>
      <c r="R1348" t="e">
        <f>SEARCH("asasi", E1348)</f>
        <v>#VALUE!</v>
      </c>
      <c r="S1348" t="e">
        <f t="shared" si="31"/>
        <v>#VALUE!</v>
      </c>
      <c r="T1348">
        <f>COUNTIF(E1348, "*212*")</f>
        <v>0</v>
      </c>
    </row>
    <row r="1349" spans="1:20" ht="43.2" hidden="1" x14ac:dyDescent="0.3">
      <c r="A1349" s="2" t="s">
        <v>3193</v>
      </c>
      <c r="B1349" s="2" t="s">
        <v>3247</v>
      </c>
      <c r="C1349" s="2" t="s">
        <v>5415</v>
      </c>
      <c r="D1349" s="2" t="s">
        <v>6165</v>
      </c>
      <c r="E1349" s="1" t="s">
        <v>3088</v>
      </c>
      <c r="F1349" s="1">
        <f>COUNTIF(E1349, "*#*")</f>
        <v>0</v>
      </c>
      <c r="G1349" s="1" t="e">
        <f>FIND("#", E1349)</f>
        <v>#VALUE!</v>
      </c>
      <c r="I1349" s="1">
        <f>COUNTIF(E1349, "*RT*")</f>
        <v>0</v>
      </c>
      <c r="K1349">
        <v>26</v>
      </c>
      <c r="L1349">
        <v>4</v>
      </c>
      <c r="M1349">
        <f>COUNTIF(E1349, "*Jokowi*")</f>
        <v>0</v>
      </c>
      <c r="N1349">
        <f>COUNTIF(E1349, "*perempuan*")</f>
        <v>0</v>
      </c>
      <c r="O1349" t="e">
        <f>FIND("HAM", E1349)</f>
        <v>#VALUE!</v>
      </c>
      <c r="P1349" t="e">
        <f>SEARCH("millennial", E1349)</f>
        <v>#VALUE!</v>
      </c>
      <c r="Q1349" t="e">
        <f>SEARCH("lingkungan", E1349)</f>
        <v>#VALUE!</v>
      </c>
      <c r="R1349" t="e">
        <f>SEARCH("asasi", E1349)</f>
        <v>#VALUE!</v>
      </c>
      <c r="S1349" t="e">
        <f t="shared" si="31"/>
        <v>#VALUE!</v>
      </c>
      <c r="T1349">
        <f>COUNTIF(E1349, "*212*")</f>
        <v>0</v>
      </c>
    </row>
    <row r="1350" spans="1:20" ht="43.2" hidden="1" x14ac:dyDescent="0.3">
      <c r="A1350" s="2" t="s">
        <v>3199</v>
      </c>
      <c r="B1350" s="2" t="s">
        <v>3276</v>
      </c>
      <c r="C1350" s="2" t="s">
        <v>3752</v>
      </c>
      <c r="D1350" s="2" t="s">
        <v>4559</v>
      </c>
      <c r="E1350" s="1" t="s">
        <v>1350</v>
      </c>
      <c r="F1350" s="1">
        <f>COUNTIF(E1350, "*#*")</f>
        <v>0</v>
      </c>
      <c r="G1350" s="1" t="e">
        <f>FIND("#", E1350)</f>
        <v>#VALUE!</v>
      </c>
      <c r="I1350" s="1">
        <f>COUNTIF(E1350, "*RT*")</f>
        <v>1</v>
      </c>
      <c r="J1350" s="1">
        <f>FIND("RT",E1350)</f>
        <v>1</v>
      </c>
      <c r="K1350">
        <v>115</v>
      </c>
      <c r="L1350">
        <v>0</v>
      </c>
      <c r="M1350">
        <f>COUNTIF(E1350, "*Jokowi*")</f>
        <v>0</v>
      </c>
      <c r="N1350">
        <f>COUNTIF(E1350, "*perempuan*")</f>
        <v>0</v>
      </c>
      <c r="O1350" t="e">
        <f>FIND("HAM", E1350)</f>
        <v>#VALUE!</v>
      </c>
      <c r="P1350" t="e">
        <f>SEARCH("millennial", E1350)</f>
        <v>#VALUE!</v>
      </c>
      <c r="Q1350" t="e">
        <f>SEARCH("lingkungan", E1350)</f>
        <v>#VALUE!</v>
      </c>
      <c r="R1350" t="e">
        <f>SEARCH("asasi", E1350)</f>
        <v>#VALUE!</v>
      </c>
      <c r="S1350" t="e">
        <f t="shared" si="31"/>
        <v>#VALUE!</v>
      </c>
      <c r="T1350">
        <f>COUNTIF(E1350, "*212*")</f>
        <v>0</v>
      </c>
    </row>
    <row r="1351" spans="1:20" ht="86.4" hidden="1" x14ac:dyDescent="0.3">
      <c r="A1351" s="2" t="s">
        <v>3325</v>
      </c>
      <c r="B1351" s="2" t="s">
        <v>3285</v>
      </c>
      <c r="C1351" s="2" t="s">
        <v>3194</v>
      </c>
      <c r="D1351" s="2" t="s">
        <v>3331</v>
      </c>
      <c r="E1351" s="1" t="s">
        <v>120</v>
      </c>
      <c r="F1351" s="1">
        <f>COUNTIF(E1351, "*#*")</f>
        <v>0</v>
      </c>
      <c r="G1351" s="1" t="e">
        <f>FIND("#", E1351)</f>
        <v>#VALUE!</v>
      </c>
      <c r="I1351" s="1">
        <f>COUNTIF(E1351, "*RT*")</f>
        <v>1</v>
      </c>
      <c r="J1351" s="1" t="e">
        <f>FIND("RT",E1351)</f>
        <v>#VALUE!</v>
      </c>
      <c r="K1351">
        <v>22</v>
      </c>
      <c r="L1351">
        <v>135</v>
      </c>
      <c r="M1351">
        <f>COUNTIF(E1351, "*Jokowi*")</f>
        <v>0</v>
      </c>
      <c r="N1351">
        <f>COUNTIF(E1351, "*perempuan*")</f>
        <v>0</v>
      </c>
      <c r="O1351" t="e">
        <f>FIND("HAM", E1351)</f>
        <v>#VALUE!</v>
      </c>
      <c r="P1351" t="e">
        <f>SEARCH("millennial", E1351)</f>
        <v>#VALUE!</v>
      </c>
      <c r="Q1351" t="e">
        <f>SEARCH("lingkungan", E1351)</f>
        <v>#VALUE!</v>
      </c>
      <c r="R1351" t="e">
        <f>SEARCH("asasi", E1351)</f>
        <v>#VALUE!</v>
      </c>
      <c r="S1351" t="e">
        <f t="shared" si="31"/>
        <v>#VALUE!</v>
      </c>
      <c r="T1351">
        <f>COUNTIF(E1351, "*212*")</f>
        <v>0</v>
      </c>
    </row>
    <row r="1352" spans="1:20" ht="72" hidden="1" x14ac:dyDescent="0.3">
      <c r="A1352" s="2" t="s">
        <v>3391</v>
      </c>
      <c r="B1352" s="2" t="s">
        <v>3254</v>
      </c>
      <c r="C1352" s="2" t="s">
        <v>3194</v>
      </c>
      <c r="D1352" s="2" t="s">
        <v>3426</v>
      </c>
      <c r="E1352" s="1" t="s">
        <v>210</v>
      </c>
      <c r="F1352" s="1">
        <f>COUNTIF(E1352, "*#*")</f>
        <v>0</v>
      </c>
      <c r="G1352" s="1" t="e">
        <f>FIND("#", E1352)</f>
        <v>#VALUE!</v>
      </c>
      <c r="I1352" s="1">
        <f>COUNTIF(E1352, "*RT*")</f>
        <v>1</v>
      </c>
      <c r="J1352" s="1" t="e">
        <f>FIND("RT",E1352)</f>
        <v>#VALUE!</v>
      </c>
      <c r="K1352">
        <v>22</v>
      </c>
      <c r="L1352">
        <v>153</v>
      </c>
      <c r="M1352">
        <f>COUNTIF(E1352, "*Jokowi*")</f>
        <v>0</v>
      </c>
      <c r="N1352">
        <f>COUNTIF(E1352, "*perempuan*")</f>
        <v>0</v>
      </c>
      <c r="O1352" t="e">
        <f>FIND("HAM", E1352)</f>
        <v>#VALUE!</v>
      </c>
      <c r="P1352" t="e">
        <f>SEARCH("millennial", E1352)</f>
        <v>#VALUE!</v>
      </c>
      <c r="Q1352" t="e">
        <f>SEARCH("lingkungan", E1352)</f>
        <v>#VALUE!</v>
      </c>
      <c r="R1352" t="e">
        <f>SEARCH("asasi", E1352)</f>
        <v>#VALUE!</v>
      </c>
      <c r="S1352" t="e">
        <f t="shared" si="31"/>
        <v>#VALUE!</v>
      </c>
      <c r="T1352">
        <f>COUNTIF(E1352, "*212*")</f>
        <v>0</v>
      </c>
    </row>
    <row r="1353" spans="1:20" ht="28.8" hidden="1" x14ac:dyDescent="0.3">
      <c r="A1353" s="2" t="s">
        <v>3227</v>
      </c>
      <c r="B1353" s="2" t="s">
        <v>3257</v>
      </c>
      <c r="C1353" s="2" t="s">
        <v>3513</v>
      </c>
      <c r="D1353" s="2" t="s">
        <v>3533</v>
      </c>
      <c r="E1353" s="1" t="s">
        <v>312</v>
      </c>
      <c r="F1353" s="1">
        <f>COUNTIF(E1353, "*#*")</f>
        <v>0</v>
      </c>
      <c r="G1353" s="1" t="e">
        <f>FIND("#", E1353)</f>
        <v>#VALUE!</v>
      </c>
      <c r="I1353" s="1">
        <f>COUNTIF(E1353, "*RT*")</f>
        <v>0</v>
      </c>
      <c r="K1353">
        <v>25</v>
      </c>
      <c r="L1353">
        <v>316</v>
      </c>
      <c r="M1353">
        <f>COUNTIF(E1353, "*Jokowi*")</f>
        <v>0</v>
      </c>
      <c r="N1353">
        <f>COUNTIF(E1353, "*perempuan*")</f>
        <v>0</v>
      </c>
      <c r="O1353" t="e">
        <f>FIND("HAM", E1353)</f>
        <v>#VALUE!</v>
      </c>
      <c r="P1353" t="e">
        <f>SEARCH("millennial", E1353)</f>
        <v>#VALUE!</v>
      </c>
      <c r="Q1353" t="e">
        <f>SEARCH("lingkungan", E1353)</f>
        <v>#VALUE!</v>
      </c>
      <c r="R1353" t="e">
        <f>SEARCH("asasi", E1353)</f>
        <v>#VALUE!</v>
      </c>
      <c r="S1353" t="e">
        <f t="shared" si="31"/>
        <v>#VALUE!</v>
      </c>
      <c r="T1353">
        <f>COUNTIF(E1353, "*212*")</f>
        <v>0</v>
      </c>
    </row>
    <row r="1354" spans="1:20" ht="28.8" hidden="1" x14ac:dyDescent="0.3">
      <c r="A1354" s="2" t="s">
        <v>3485</v>
      </c>
      <c r="B1354" s="2" t="s">
        <v>3485</v>
      </c>
      <c r="C1354" s="2" t="s">
        <v>3513</v>
      </c>
      <c r="D1354" s="2" t="s">
        <v>3562</v>
      </c>
      <c r="E1354" s="1" t="s">
        <v>341</v>
      </c>
      <c r="F1354" s="1">
        <f>COUNTIF(E1354, "*#*")</f>
        <v>0</v>
      </c>
      <c r="G1354" s="1" t="e">
        <f>FIND("#", E1354)</f>
        <v>#VALUE!</v>
      </c>
      <c r="I1354" s="1">
        <f>COUNTIF(E1354, "*RT*")</f>
        <v>0</v>
      </c>
      <c r="K1354">
        <v>25</v>
      </c>
      <c r="L1354">
        <v>212</v>
      </c>
      <c r="M1354">
        <f>COUNTIF(E1354, "*Jokowi*")</f>
        <v>0</v>
      </c>
      <c r="N1354">
        <f>COUNTIF(E1354, "*perempuan*")</f>
        <v>0</v>
      </c>
      <c r="O1354" t="e">
        <f>FIND("HAM", E1354)</f>
        <v>#VALUE!</v>
      </c>
      <c r="P1354" t="e">
        <f>SEARCH("millennial", E1354)</f>
        <v>#VALUE!</v>
      </c>
      <c r="Q1354" t="e">
        <f>SEARCH("lingkungan", E1354)</f>
        <v>#VALUE!</v>
      </c>
      <c r="R1354" t="e">
        <f>SEARCH("asasi", E1354)</f>
        <v>#VALUE!</v>
      </c>
      <c r="S1354" t="e">
        <f t="shared" si="31"/>
        <v>#VALUE!</v>
      </c>
      <c r="T1354">
        <f>COUNTIF(E1354, "*212*")</f>
        <v>0</v>
      </c>
    </row>
    <row r="1355" spans="1:20" ht="43.2" hidden="1" x14ac:dyDescent="0.3">
      <c r="A1355" s="2" t="s">
        <v>3400</v>
      </c>
      <c r="B1355" s="2" t="s">
        <v>3265</v>
      </c>
      <c r="C1355" s="2" t="s">
        <v>3687</v>
      </c>
      <c r="D1355" s="2" t="s">
        <v>3726</v>
      </c>
      <c r="E1355" s="1" t="s">
        <v>502</v>
      </c>
      <c r="F1355" s="1">
        <f>COUNTIF(E1355, "*#*")</f>
        <v>0</v>
      </c>
      <c r="G1355" s="1" t="e">
        <f>FIND("#", E1355)</f>
        <v>#VALUE!</v>
      </c>
      <c r="I1355" s="1">
        <f>COUNTIF(E1355, "*RT*")</f>
        <v>0</v>
      </c>
      <c r="K1355">
        <v>25</v>
      </c>
      <c r="L1355">
        <v>93</v>
      </c>
      <c r="M1355">
        <f>COUNTIF(E1355, "*Jokowi*")</f>
        <v>0</v>
      </c>
      <c r="N1355">
        <f>COUNTIF(E1355, "*perempuan*")</f>
        <v>0</v>
      </c>
      <c r="O1355" t="e">
        <f>FIND("HAM", E1355)</f>
        <v>#VALUE!</v>
      </c>
      <c r="P1355" t="e">
        <f>SEARCH("millennial", E1355)</f>
        <v>#VALUE!</v>
      </c>
      <c r="Q1355" t="e">
        <f>SEARCH("lingkungan", E1355)</f>
        <v>#VALUE!</v>
      </c>
      <c r="R1355" t="e">
        <f>SEARCH("asasi", E1355)</f>
        <v>#VALUE!</v>
      </c>
      <c r="S1355">
        <f t="shared" si="31"/>
        <v>44</v>
      </c>
      <c r="T1355">
        <f>COUNTIF(E1355, "*212*")</f>
        <v>0</v>
      </c>
    </row>
    <row r="1356" spans="1:20" hidden="1" x14ac:dyDescent="0.3">
      <c r="A1356" s="2" t="s">
        <v>3438</v>
      </c>
      <c r="B1356" s="2" t="s">
        <v>3254</v>
      </c>
      <c r="C1356" s="2" t="s">
        <v>3752</v>
      </c>
      <c r="D1356" s="2" t="s">
        <v>3845</v>
      </c>
      <c r="E1356" s="1" t="s">
        <v>621</v>
      </c>
      <c r="F1356" s="1">
        <f>COUNTIF(E1356, "*#*")</f>
        <v>0</v>
      </c>
      <c r="G1356" s="1" t="e">
        <f>FIND("#", E1356)</f>
        <v>#VALUE!</v>
      </c>
      <c r="I1356" s="1">
        <f>COUNTIF(E1356, "*RT*")</f>
        <v>0</v>
      </c>
      <c r="K1356">
        <v>25</v>
      </c>
      <c r="L1356">
        <v>55</v>
      </c>
      <c r="M1356">
        <f>COUNTIF(E1356, "*Jokowi*")</f>
        <v>0</v>
      </c>
      <c r="N1356">
        <f>COUNTIF(E1356, "*perempuan*")</f>
        <v>0</v>
      </c>
      <c r="O1356" t="e">
        <f>FIND("HAM", E1356)</f>
        <v>#VALUE!</v>
      </c>
      <c r="P1356" t="e">
        <f>SEARCH("millennial", E1356)</f>
        <v>#VALUE!</v>
      </c>
      <c r="Q1356" t="e">
        <f>SEARCH("lingkungan", E1356)</f>
        <v>#VALUE!</v>
      </c>
      <c r="R1356" t="e">
        <f>SEARCH("asasi", E1356)</f>
        <v>#VALUE!</v>
      </c>
      <c r="S1356" t="e">
        <f t="shared" si="31"/>
        <v>#VALUE!</v>
      </c>
      <c r="T1356">
        <f>COUNTIF(E1356, "*212*")</f>
        <v>0</v>
      </c>
    </row>
    <row r="1357" spans="1:20" ht="28.8" hidden="1" x14ac:dyDescent="0.3">
      <c r="A1357" s="2" t="s">
        <v>3247</v>
      </c>
      <c r="B1357" s="2" t="s">
        <v>3263</v>
      </c>
      <c r="C1357" s="2" t="s">
        <v>3752</v>
      </c>
      <c r="D1357" s="2" t="s">
        <v>4230</v>
      </c>
      <c r="E1357" s="1" t="s">
        <v>1010</v>
      </c>
      <c r="F1357" s="1">
        <f>COUNTIF(E1357, "*#*")</f>
        <v>0</v>
      </c>
      <c r="G1357" s="1" t="e">
        <f>FIND("#", E1357)</f>
        <v>#VALUE!</v>
      </c>
      <c r="I1357" s="1">
        <f>COUNTIF(E1357, "*RT*")</f>
        <v>1</v>
      </c>
      <c r="J1357" s="1" t="e">
        <f>FIND("RT",E1357)</f>
        <v>#VALUE!</v>
      </c>
      <c r="K1357">
        <v>25</v>
      </c>
      <c r="L1357">
        <v>22</v>
      </c>
      <c r="M1357">
        <f>COUNTIF(E1357, "*Jokowi*")</f>
        <v>0</v>
      </c>
      <c r="N1357">
        <f>COUNTIF(E1357, "*perempuan*")</f>
        <v>0</v>
      </c>
      <c r="O1357" t="e">
        <f>FIND("HAM", E1357)</f>
        <v>#VALUE!</v>
      </c>
      <c r="P1357" t="e">
        <f>SEARCH("millennial", E1357)</f>
        <v>#VALUE!</v>
      </c>
      <c r="Q1357" t="e">
        <f>SEARCH("lingkungan", E1357)</f>
        <v>#VALUE!</v>
      </c>
      <c r="R1357" t="e">
        <f>SEARCH("asasi", E1357)</f>
        <v>#VALUE!</v>
      </c>
      <c r="S1357" t="e">
        <f t="shared" si="31"/>
        <v>#VALUE!</v>
      </c>
      <c r="T1357">
        <f>COUNTIF(E1357, "*212*")</f>
        <v>0</v>
      </c>
    </row>
    <row r="1358" spans="1:20" ht="43.2" hidden="1" x14ac:dyDescent="0.3">
      <c r="A1358" s="2" t="s">
        <v>3221</v>
      </c>
      <c r="B1358" s="2" t="s">
        <v>3265</v>
      </c>
      <c r="C1358" s="2" t="s">
        <v>3752</v>
      </c>
      <c r="D1358" s="2" t="s">
        <v>4425</v>
      </c>
      <c r="E1358" s="1" t="s">
        <v>1212</v>
      </c>
      <c r="F1358" s="1">
        <f>COUNTIF(E1358, "*#*")</f>
        <v>0</v>
      </c>
      <c r="G1358" s="1" t="e">
        <f>FIND("#", E1358)</f>
        <v>#VALUE!</v>
      </c>
      <c r="I1358" s="1">
        <f>COUNTIF(E1358, "*RT*")</f>
        <v>0</v>
      </c>
      <c r="K1358">
        <v>25</v>
      </c>
      <c r="L1358">
        <v>5</v>
      </c>
      <c r="M1358">
        <f>COUNTIF(E1358, "*Jokowi*")</f>
        <v>0</v>
      </c>
      <c r="N1358">
        <f>COUNTIF(E1358, "*perempuan*")</f>
        <v>0</v>
      </c>
      <c r="O1358" t="e">
        <f>FIND("HAM", E1358)</f>
        <v>#VALUE!</v>
      </c>
      <c r="P1358" t="e">
        <f>SEARCH("millennial", E1358)</f>
        <v>#VALUE!</v>
      </c>
      <c r="Q1358" t="e">
        <f>SEARCH("lingkungan", E1358)</f>
        <v>#VALUE!</v>
      </c>
      <c r="R1358" t="e">
        <f>SEARCH("asasi", E1358)</f>
        <v>#VALUE!</v>
      </c>
      <c r="S1358" t="e">
        <f t="shared" si="31"/>
        <v>#VALUE!</v>
      </c>
      <c r="T1358">
        <f>COUNTIF(E1358, "*212*")</f>
        <v>0</v>
      </c>
    </row>
    <row r="1359" spans="1:20" ht="57.6" hidden="1" x14ac:dyDescent="0.3">
      <c r="A1359" s="2" t="s">
        <v>3227</v>
      </c>
      <c r="B1359" s="2" t="s">
        <v>3265</v>
      </c>
      <c r="C1359" s="2" t="s">
        <v>3752</v>
      </c>
      <c r="D1359" s="2" t="s">
        <v>4432</v>
      </c>
      <c r="E1359" s="1" t="s">
        <v>1219</v>
      </c>
      <c r="F1359" s="1">
        <f>COUNTIF(E1359, "*#*")</f>
        <v>0</v>
      </c>
      <c r="G1359" s="1" t="e">
        <f>FIND("#", E1359)</f>
        <v>#VALUE!</v>
      </c>
      <c r="I1359" s="1">
        <f>COUNTIF(E1359, "*RT*")</f>
        <v>0</v>
      </c>
      <c r="K1359">
        <v>25</v>
      </c>
      <c r="L1359">
        <v>14</v>
      </c>
      <c r="M1359">
        <f>COUNTIF(E1359, "*Jokowi*")</f>
        <v>0</v>
      </c>
      <c r="N1359">
        <f>COUNTIF(E1359, "*perempuan*")</f>
        <v>0</v>
      </c>
      <c r="O1359" t="e">
        <f>FIND("HAM", E1359)</f>
        <v>#VALUE!</v>
      </c>
      <c r="P1359" t="e">
        <f>SEARCH("millennial", E1359)</f>
        <v>#VALUE!</v>
      </c>
      <c r="Q1359" t="e">
        <f>SEARCH("lingkungan", E1359)</f>
        <v>#VALUE!</v>
      </c>
      <c r="R1359" t="e">
        <f>SEARCH("asasi", E1359)</f>
        <v>#VALUE!</v>
      </c>
      <c r="S1359" t="e">
        <f t="shared" si="31"/>
        <v>#VALUE!</v>
      </c>
      <c r="T1359">
        <f>COUNTIF(E1359, "*212*")</f>
        <v>0</v>
      </c>
    </row>
    <row r="1360" spans="1:20" ht="57.6" hidden="1" x14ac:dyDescent="0.3">
      <c r="A1360" s="2" t="s">
        <v>3333</v>
      </c>
      <c r="B1360" s="2" t="s">
        <v>3265</v>
      </c>
      <c r="C1360" s="2" t="s">
        <v>3752</v>
      </c>
      <c r="D1360" s="2" t="s">
        <v>4498</v>
      </c>
      <c r="E1360" s="1" t="s">
        <v>1289</v>
      </c>
      <c r="F1360" s="1">
        <f>COUNTIF(E1360, "*#*")</f>
        <v>0</v>
      </c>
      <c r="G1360" s="1" t="e">
        <f>FIND("#", E1360)</f>
        <v>#VALUE!</v>
      </c>
      <c r="I1360" s="1">
        <f>COUNTIF(E1360, "*RT*")</f>
        <v>1</v>
      </c>
      <c r="J1360" s="1" t="e">
        <f>FIND("RT",E1360)</f>
        <v>#VALUE!</v>
      </c>
      <c r="K1360">
        <v>25</v>
      </c>
      <c r="L1360">
        <v>12</v>
      </c>
      <c r="M1360">
        <f>COUNTIF(E1360, "*Jokowi*")</f>
        <v>0</v>
      </c>
      <c r="N1360">
        <f>COUNTIF(E1360, "*perempuan*")</f>
        <v>0</v>
      </c>
      <c r="O1360" t="e">
        <f>FIND("HAM", E1360)</f>
        <v>#VALUE!</v>
      </c>
      <c r="P1360" t="e">
        <f>SEARCH("millennial", E1360)</f>
        <v>#VALUE!</v>
      </c>
      <c r="Q1360" t="e">
        <f>SEARCH("lingkungan", E1360)</f>
        <v>#VALUE!</v>
      </c>
      <c r="R1360" t="e">
        <f>SEARCH("asasi", E1360)</f>
        <v>#VALUE!</v>
      </c>
      <c r="S1360" t="e">
        <f t="shared" si="31"/>
        <v>#VALUE!</v>
      </c>
      <c r="T1360">
        <f>COUNTIF(E1360, "*212*")</f>
        <v>0</v>
      </c>
    </row>
    <row r="1361" spans="1:20" ht="43.2" hidden="1" x14ac:dyDescent="0.3">
      <c r="A1361" s="2" t="s">
        <v>3333</v>
      </c>
      <c r="B1361" s="2" t="s">
        <v>3265</v>
      </c>
      <c r="C1361" s="2" t="s">
        <v>3752</v>
      </c>
      <c r="D1361" s="2" t="s">
        <v>4503</v>
      </c>
      <c r="E1361" s="1" t="s">
        <v>1294</v>
      </c>
      <c r="F1361" s="1">
        <f>COUNTIF(E1361, "*#*")</f>
        <v>0</v>
      </c>
      <c r="G1361" s="1" t="e">
        <f>FIND("#", E1361)</f>
        <v>#VALUE!</v>
      </c>
      <c r="I1361" s="1">
        <f>COUNTIF(E1361, "*RT*")</f>
        <v>0</v>
      </c>
      <c r="K1361">
        <v>25</v>
      </c>
      <c r="L1361">
        <v>11</v>
      </c>
      <c r="M1361">
        <f>COUNTIF(E1361, "*Jokowi*")</f>
        <v>0</v>
      </c>
      <c r="N1361">
        <f>COUNTIF(E1361, "*perempuan*")</f>
        <v>0</v>
      </c>
      <c r="O1361" t="e">
        <f>FIND("HAM", E1361)</f>
        <v>#VALUE!</v>
      </c>
      <c r="P1361" t="e">
        <f>SEARCH("millennial", E1361)</f>
        <v>#VALUE!</v>
      </c>
      <c r="Q1361" t="e">
        <f>SEARCH("lingkungan", E1361)</f>
        <v>#VALUE!</v>
      </c>
      <c r="R1361" t="e">
        <f>SEARCH("asasi", E1361)</f>
        <v>#VALUE!</v>
      </c>
      <c r="S1361" t="e">
        <f t="shared" si="31"/>
        <v>#VALUE!</v>
      </c>
      <c r="T1361">
        <f>COUNTIF(E1361, "*212*")</f>
        <v>0</v>
      </c>
    </row>
    <row r="1362" spans="1:20" ht="57.6" hidden="1" x14ac:dyDescent="0.3">
      <c r="A1362" s="2" t="s">
        <v>3325</v>
      </c>
      <c r="B1362" s="2" t="s">
        <v>3276</v>
      </c>
      <c r="C1362" s="2" t="s">
        <v>3752</v>
      </c>
      <c r="D1362" s="2" t="s">
        <v>4646</v>
      </c>
      <c r="E1362" s="1" t="s">
        <v>1440</v>
      </c>
      <c r="F1362" s="1">
        <f>COUNTIF(E1362, "*#*")</f>
        <v>0</v>
      </c>
      <c r="G1362" s="1" t="e">
        <f>FIND("#", E1362)</f>
        <v>#VALUE!</v>
      </c>
      <c r="I1362" s="1">
        <f>COUNTIF(E1362, "*RT*")</f>
        <v>1</v>
      </c>
      <c r="J1362" s="1" t="e">
        <f>FIND("RT",E1362)</f>
        <v>#VALUE!</v>
      </c>
      <c r="K1362">
        <v>25</v>
      </c>
      <c r="L1362">
        <v>21</v>
      </c>
      <c r="M1362">
        <f>COUNTIF(E1362, "*Jokowi*")</f>
        <v>0</v>
      </c>
      <c r="N1362">
        <f>COUNTIF(E1362, "*perempuan*")</f>
        <v>0</v>
      </c>
      <c r="O1362" t="e">
        <f>FIND("HAM", E1362)</f>
        <v>#VALUE!</v>
      </c>
      <c r="P1362" t="e">
        <f>SEARCH("millennial", E1362)</f>
        <v>#VALUE!</v>
      </c>
      <c r="Q1362" t="e">
        <f>SEARCH("lingkungan", E1362)</f>
        <v>#VALUE!</v>
      </c>
      <c r="R1362" t="e">
        <f>SEARCH("asasi", E1362)</f>
        <v>#VALUE!</v>
      </c>
      <c r="S1362" t="e">
        <f t="shared" si="31"/>
        <v>#VALUE!</v>
      </c>
      <c r="T1362">
        <f>COUNTIF(E1362, "*212*")</f>
        <v>0</v>
      </c>
    </row>
    <row r="1363" spans="1:20" ht="43.2" hidden="1" x14ac:dyDescent="0.3">
      <c r="A1363" s="2" t="s">
        <v>3333</v>
      </c>
      <c r="B1363" s="2" t="s">
        <v>3276</v>
      </c>
      <c r="C1363" s="2" t="s">
        <v>3752</v>
      </c>
      <c r="D1363" s="2" t="s">
        <v>4745</v>
      </c>
      <c r="E1363" s="1" t="s">
        <v>1542</v>
      </c>
      <c r="F1363" s="1">
        <f>COUNTIF(E1363, "*#*")</f>
        <v>0</v>
      </c>
      <c r="G1363" s="1" t="e">
        <f>FIND("#", E1363)</f>
        <v>#VALUE!</v>
      </c>
      <c r="I1363" s="1">
        <f>COUNTIF(E1363, "*RT*")</f>
        <v>0</v>
      </c>
      <c r="K1363">
        <v>25</v>
      </c>
      <c r="L1363">
        <v>7</v>
      </c>
      <c r="M1363">
        <f>COUNTIF(E1363, "*Jokowi*")</f>
        <v>0</v>
      </c>
      <c r="N1363">
        <f>COUNTIF(E1363, "*perempuan*")</f>
        <v>0</v>
      </c>
      <c r="O1363" t="e">
        <f>FIND("HAM", E1363)</f>
        <v>#VALUE!</v>
      </c>
      <c r="P1363" t="e">
        <f>SEARCH("millennial", E1363)</f>
        <v>#VALUE!</v>
      </c>
      <c r="Q1363" t="e">
        <f>SEARCH("lingkungan", E1363)</f>
        <v>#VALUE!</v>
      </c>
      <c r="R1363" t="e">
        <f>SEARCH("asasi", E1363)</f>
        <v>#VALUE!</v>
      </c>
      <c r="S1363" t="e">
        <f t="shared" si="31"/>
        <v>#VALUE!</v>
      </c>
      <c r="T1363">
        <f>COUNTIF(E1363, "*212*")</f>
        <v>0</v>
      </c>
    </row>
    <row r="1364" spans="1:20" ht="43.2" hidden="1" x14ac:dyDescent="0.3">
      <c r="A1364" s="2" t="s">
        <v>3333</v>
      </c>
      <c r="B1364" s="2" t="s">
        <v>3276</v>
      </c>
      <c r="C1364" s="2" t="s">
        <v>3752</v>
      </c>
      <c r="D1364" s="2" t="s">
        <v>4767</v>
      </c>
      <c r="E1364" s="1" t="s">
        <v>1565</v>
      </c>
      <c r="F1364" s="1">
        <f>COUNTIF(E1364, "*#*")</f>
        <v>0</v>
      </c>
      <c r="G1364" s="1" t="e">
        <f>FIND("#", E1364)</f>
        <v>#VALUE!</v>
      </c>
      <c r="I1364" s="1">
        <f>COUNTIF(E1364, "*RT*")</f>
        <v>0</v>
      </c>
      <c r="K1364">
        <v>25</v>
      </c>
      <c r="L1364">
        <v>17</v>
      </c>
      <c r="M1364">
        <f>COUNTIF(E1364, "*Jokowi*")</f>
        <v>0</v>
      </c>
      <c r="N1364">
        <f>COUNTIF(E1364, "*perempuan*")</f>
        <v>0</v>
      </c>
      <c r="O1364" t="e">
        <f>FIND("HAM", E1364)</f>
        <v>#VALUE!</v>
      </c>
      <c r="P1364" t="e">
        <f>SEARCH("millennial", E1364)</f>
        <v>#VALUE!</v>
      </c>
      <c r="Q1364" t="e">
        <f>SEARCH("lingkungan", E1364)</f>
        <v>#VALUE!</v>
      </c>
      <c r="R1364" t="e">
        <f>SEARCH("asasi", E1364)</f>
        <v>#VALUE!</v>
      </c>
      <c r="S1364" t="e">
        <f t="shared" si="31"/>
        <v>#VALUE!</v>
      </c>
      <c r="T1364">
        <f>COUNTIF(E1364, "*212*")</f>
        <v>0</v>
      </c>
    </row>
    <row r="1365" spans="1:20" ht="43.2" hidden="1" x14ac:dyDescent="0.3">
      <c r="A1365" s="2" t="s">
        <v>3252</v>
      </c>
      <c r="B1365" s="2" t="s">
        <v>3276</v>
      </c>
      <c r="C1365" s="2" t="s">
        <v>3752</v>
      </c>
      <c r="D1365" s="2" t="s">
        <v>4802</v>
      </c>
      <c r="E1365" s="1" t="s">
        <v>1601</v>
      </c>
      <c r="F1365" s="1">
        <f>COUNTIF(E1365, "*#*")</f>
        <v>0</v>
      </c>
      <c r="G1365" s="1" t="e">
        <f>FIND("#", E1365)</f>
        <v>#VALUE!</v>
      </c>
      <c r="I1365" s="1">
        <f>COUNTIF(E1365, "*RT*")</f>
        <v>1</v>
      </c>
      <c r="J1365" s="1" t="e">
        <f>FIND("RT",E1365)</f>
        <v>#VALUE!</v>
      </c>
      <c r="K1365">
        <v>25</v>
      </c>
      <c r="L1365">
        <v>7</v>
      </c>
      <c r="M1365">
        <f>COUNTIF(E1365, "*Jokowi*")</f>
        <v>0</v>
      </c>
      <c r="N1365">
        <f>COUNTIF(E1365, "*perempuan*")</f>
        <v>0</v>
      </c>
      <c r="O1365" t="e">
        <f>FIND("HAM", E1365)</f>
        <v>#VALUE!</v>
      </c>
      <c r="P1365" t="e">
        <f>SEARCH("millennial", E1365)</f>
        <v>#VALUE!</v>
      </c>
      <c r="Q1365" t="e">
        <f>SEARCH("lingkungan", E1365)</f>
        <v>#VALUE!</v>
      </c>
      <c r="R1365" t="e">
        <f>SEARCH("asasi", E1365)</f>
        <v>#VALUE!</v>
      </c>
      <c r="S1365" t="e">
        <f t="shared" si="31"/>
        <v>#VALUE!</v>
      </c>
      <c r="T1365">
        <f>COUNTIF(E1365, "*212*")</f>
        <v>0</v>
      </c>
    </row>
    <row r="1366" spans="1:20" ht="43.2" hidden="1" x14ac:dyDescent="0.3">
      <c r="A1366" s="2" t="s">
        <v>3485</v>
      </c>
      <c r="B1366" s="2" t="s">
        <v>3276</v>
      </c>
      <c r="C1366" s="2" t="s">
        <v>3752</v>
      </c>
      <c r="D1366" s="2" t="s">
        <v>4839</v>
      </c>
      <c r="E1366" s="1" t="s">
        <v>1638</v>
      </c>
      <c r="F1366" s="1">
        <f>COUNTIF(E1366, "*#*")</f>
        <v>0</v>
      </c>
      <c r="G1366" s="1" t="e">
        <f>FIND("#", E1366)</f>
        <v>#VALUE!</v>
      </c>
      <c r="I1366" s="1">
        <f>COUNTIF(E1366, "*RT*")</f>
        <v>0</v>
      </c>
      <c r="K1366">
        <v>25</v>
      </c>
      <c r="L1366">
        <v>11</v>
      </c>
      <c r="M1366">
        <f>COUNTIF(E1366, "*Jokowi*")</f>
        <v>0</v>
      </c>
      <c r="N1366">
        <f>COUNTIF(E1366, "*perempuan*")</f>
        <v>0</v>
      </c>
      <c r="O1366" t="e">
        <f>FIND("HAM", E1366)</f>
        <v>#VALUE!</v>
      </c>
      <c r="P1366" t="e">
        <f>SEARCH("millennial", E1366)</f>
        <v>#VALUE!</v>
      </c>
      <c r="Q1366" t="e">
        <f>SEARCH("lingkungan", E1366)</f>
        <v>#VALUE!</v>
      </c>
      <c r="R1366" t="e">
        <f>SEARCH("asasi", E1366)</f>
        <v>#VALUE!</v>
      </c>
      <c r="S1366" t="e">
        <f t="shared" si="31"/>
        <v>#VALUE!</v>
      </c>
      <c r="T1366">
        <f>COUNTIF(E1366, "*212*")</f>
        <v>0</v>
      </c>
    </row>
    <row r="1367" spans="1:20" ht="43.2" hidden="1" x14ac:dyDescent="0.3">
      <c r="A1367" s="2" t="s">
        <v>3485</v>
      </c>
      <c r="B1367" s="2" t="s">
        <v>3276</v>
      </c>
      <c r="C1367" s="2" t="s">
        <v>3752</v>
      </c>
      <c r="D1367" s="2" t="s">
        <v>4887</v>
      </c>
      <c r="E1367" s="1" t="s">
        <v>1688</v>
      </c>
      <c r="F1367" s="1">
        <f>COUNTIF(E1367, "*#*")</f>
        <v>0</v>
      </c>
      <c r="G1367" s="1" t="e">
        <f>FIND("#", E1367)</f>
        <v>#VALUE!</v>
      </c>
      <c r="I1367" s="1">
        <f>COUNTIF(E1367, "*RT*")</f>
        <v>0</v>
      </c>
      <c r="K1367">
        <v>25</v>
      </c>
      <c r="L1367">
        <v>19</v>
      </c>
      <c r="M1367">
        <f>COUNTIF(E1367, "*Jokowi*")</f>
        <v>0</v>
      </c>
      <c r="N1367">
        <f>COUNTIF(E1367, "*perempuan*")</f>
        <v>0</v>
      </c>
      <c r="O1367" t="e">
        <f>FIND("HAM", E1367)</f>
        <v>#VALUE!</v>
      </c>
      <c r="P1367" t="e">
        <f>SEARCH("millennial", E1367)</f>
        <v>#VALUE!</v>
      </c>
      <c r="Q1367" t="e">
        <f>SEARCH("lingkungan", E1367)</f>
        <v>#VALUE!</v>
      </c>
      <c r="R1367" t="e">
        <f>SEARCH("asasi", E1367)</f>
        <v>#VALUE!</v>
      </c>
      <c r="S1367" t="e">
        <f t="shared" si="31"/>
        <v>#VALUE!</v>
      </c>
      <c r="T1367">
        <f>COUNTIF(E1367, "*212*")</f>
        <v>0</v>
      </c>
    </row>
    <row r="1368" spans="1:20" ht="43.2" hidden="1" x14ac:dyDescent="0.3">
      <c r="A1368" s="2" t="s">
        <v>3298</v>
      </c>
      <c r="B1368" s="2" t="s">
        <v>3485</v>
      </c>
      <c r="C1368" s="2" t="s">
        <v>3752</v>
      </c>
      <c r="D1368" s="2" t="s">
        <v>4916</v>
      </c>
      <c r="E1368" s="1" t="s">
        <v>1718</v>
      </c>
      <c r="F1368" s="1">
        <f>COUNTIF(E1368, "*#*")</f>
        <v>0</v>
      </c>
      <c r="G1368" s="1" t="e">
        <f>FIND("#", E1368)</f>
        <v>#VALUE!</v>
      </c>
      <c r="I1368" s="1">
        <f>COUNTIF(E1368, "*RT*")</f>
        <v>0</v>
      </c>
      <c r="K1368">
        <v>25</v>
      </c>
      <c r="L1368">
        <v>16</v>
      </c>
      <c r="M1368">
        <f>COUNTIF(E1368, "*Jokowi*")</f>
        <v>0</v>
      </c>
      <c r="N1368">
        <f>COUNTIF(E1368, "*perempuan*")</f>
        <v>0</v>
      </c>
      <c r="O1368" t="e">
        <f>FIND("HAM", E1368)</f>
        <v>#VALUE!</v>
      </c>
      <c r="P1368" t="e">
        <f>SEARCH("millennial", E1368)</f>
        <v>#VALUE!</v>
      </c>
      <c r="Q1368" t="e">
        <f>SEARCH("lingkungan", E1368)</f>
        <v>#VALUE!</v>
      </c>
      <c r="R1368" t="e">
        <f>SEARCH("asasi", E1368)</f>
        <v>#VALUE!</v>
      </c>
      <c r="S1368" t="e">
        <f t="shared" si="31"/>
        <v>#VALUE!</v>
      </c>
      <c r="T1368">
        <f>COUNTIF(E1368, "*212*")</f>
        <v>0</v>
      </c>
    </row>
    <row r="1369" spans="1:20" ht="43.2" hidden="1" x14ac:dyDescent="0.3">
      <c r="A1369" s="2" t="s">
        <v>3518</v>
      </c>
      <c r="B1369" s="2" t="s">
        <v>3485</v>
      </c>
      <c r="C1369" s="2" t="s">
        <v>3752</v>
      </c>
      <c r="D1369" s="2" t="s">
        <v>5203</v>
      </c>
      <c r="E1369" s="1" t="s">
        <v>2029</v>
      </c>
      <c r="F1369" s="1">
        <f>COUNTIF(E1369, "*#*")</f>
        <v>0</v>
      </c>
      <c r="G1369" s="1" t="e">
        <f>FIND("#", E1369)</f>
        <v>#VALUE!</v>
      </c>
      <c r="I1369" s="1">
        <f>COUNTIF(E1369, "*RT*")</f>
        <v>0</v>
      </c>
      <c r="K1369">
        <v>25</v>
      </c>
      <c r="L1369">
        <v>2</v>
      </c>
      <c r="M1369">
        <f>COUNTIF(E1369, "*Jokowi*")</f>
        <v>0</v>
      </c>
      <c r="N1369">
        <f>COUNTIF(E1369, "*perempuan*")</f>
        <v>0</v>
      </c>
      <c r="O1369" t="e">
        <f>FIND("HAM", E1369)</f>
        <v>#VALUE!</v>
      </c>
      <c r="P1369" t="e">
        <f>SEARCH("millennial", E1369)</f>
        <v>#VALUE!</v>
      </c>
      <c r="Q1369" t="e">
        <f>SEARCH("lingkungan", E1369)</f>
        <v>#VALUE!</v>
      </c>
      <c r="R1369" t="e">
        <f>SEARCH("asasi", E1369)</f>
        <v>#VALUE!</v>
      </c>
      <c r="S1369" t="e">
        <f t="shared" si="31"/>
        <v>#VALUE!</v>
      </c>
      <c r="T1369">
        <f>COUNTIF(E1369, "*212*")</f>
        <v>0</v>
      </c>
    </row>
    <row r="1370" spans="1:20" ht="43.2" hidden="1" x14ac:dyDescent="0.3">
      <c r="A1370" s="2" t="s">
        <v>3518</v>
      </c>
      <c r="B1370" s="2" t="s">
        <v>3485</v>
      </c>
      <c r="C1370" s="2" t="s">
        <v>3752</v>
      </c>
      <c r="D1370" s="2" t="s">
        <v>5253</v>
      </c>
      <c r="E1370" s="1" t="s">
        <v>2083</v>
      </c>
      <c r="F1370" s="1">
        <f>COUNTIF(E1370, "*#*")</f>
        <v>0</v>
      </c>
      <c r="G1370" s="1" t="e">
        <f>FIND("#", E1370)</f>
        <v>#VALUE!</v>
      </c>
      <c r="I1370" s="1">
        <f>COUNTIF(E1370, "*RT*")</f>
        <v>0</v>
      </c>
      <c r="K1370">
        <v>25</v>
      </c>
      <c r="L1370">
        <v>8</v>
      </c>
      <c r="M1370">
        <f>COUNTIF(E1370, "*Jokowi*")</f>
        <v>0</v>
      </c>
      <c r="N1370">
        <f>COUNTIF(E1370, "*perempuan*")</f>
        <v>0</v>
      </c>
      <c r="O1370" t="e">
        <f>FIND("HAM", E1370)</f>
        <v>#VALUE!</v>
      </c>
      <c r="P1370" t="e">
        <f>SEARCH("millennial", E1370)</f>
        <v>#VALUE!</v>
      </c>
      <c r="Q1370" t="e">
        <f>SEARCH("lingkungan", E1370)</f>
        <v>#VALUE!</v>
      </c>
      <c r="R1370" t="e">
        <f>SEARCH("asasi", E1370)</f>
        <v>#VALUE!</v>
      </c>
      <c r="S1370" t="e">
        <f t="shared" si="31"/>
        <v>#VALUE!</v>
      </c>
      <c r="T1370">
        <f>COUNTIF(E1370, "*212*")</f>
        <v>0</v>
      </c>
    </row>
    <row r="1371" spans="1:20" ht="43.2" hidden="1" x14ac:dyDescent="0.3">
      <c r="A1371" s="2" t="s">
        <v>3193</v>
      </c>
      <c r="B1371" s="2" t="s">
        <v>3485</v>
      </c>
      <c r="C1371" s="2" t="s">
        <v>3752</v>
      </c>
      <c r="D1371" s="2" t="s">
        <v>5277</v>
      </c>
      <c r="E1371" s="1" t="s">
        <v>2109</v>
      </c>
      <c r="F1371" s="1">
        <f>COUNTIF(E1371, "*#*")</f>
        <v>0</v>
      </c>
      <c r="G1371" s="1" t="e">
        <f>FIND("#", E1371)</f>
        <v>#VALUE!</v>
      </c>
      <c r="I1371" s="1">
        <f>COUNTIF(E1371, "*RT*")</f>
        <v>0</v>
      </c>
      <c r="K1371">
        <v>25</v>
      </c>
      <c r="L1371">
        <v>8</v>
      </c>
      <c r="M1371">
        <f>COUNTIF(E1371, "*Jokowi*")</f>
        <v>0</v>
      </c>
      <c r="N1371">
        <f>COUNTIF(E1371, "*perempuan*")</f>
        <v>0</v>
      </c>
      <c r="O1371" t="e">
        <f>FIND("HAM", E1371)</f>
        <v>#VALUE!</v>
      </c>
      <c r="P1371" t="e">
        <f>SEARCH("millennial", E1371)</f>
        <v>#VALUE!</v>
      </c>
      <c r="Q1371" t="e">
        <f>SEARCH("lingkungan", E1371)</f>
        <v>#VALUE!</v>
      </c>
      <c r="R1371" t="e">
        <f>SEARCH("asasi", E1371)</f>
        <v>#VALUE!</v>
      </c>
      <c r="S1371" t="e">
        <f t="shared" si="31"/>
        <v>#VALUE!</v>
      </c>
      <c r="T1371">
        <f>COUNTIF(E1371, "*212*")</f>
        <v>0</v>
      </c>
    </row>
    <row r="1372" spans="1:20" ht="43.2" hidden="1" x14ac:dyDescent="0.3">
      <c r="A1372" s="2" t="s">
        <v>3193</v>
      </c>
      <c r="B1372" s="2" t="s">
        <v>3485</v>
      </c>
      <c r="C1372" s="2" t="s">
        <v>3752</v>
      </c>
      <c r="D1372" s="2" t="s">
        <v>5278</v>
      </c>
      <c r="E1372" s="1" t="s">
        <v>2110</v>
      </c>
      <c r="F1372" s="1">
        <f>COUNTIF(E1372, "*#*")</f>
        <v>0</v>
      </c>
      <c r="G1372" s="1" t="e">
        <f>FIND("#", E1372)</f>
        <v>#VALUE!</v>
      </c>
      <c r="I1372" s="1">
        <f>COUNTIF(E1372, "*RT*")</f>
        <v>0</v>
      </c>
      <c r="K1372">
        <v>25</v>
      </c>
      <c r="L1372">
        <v>8</v>
      </c>
      <c r="M1372">
        <f>COUNTIF(E1372, "*Jokowi*")</f>
        <v>0</v>
      </c>
      <c r="N1372">
        <f>COUNTIF(E1372, "*perempuan*")</f>
        <v>0</v>
      </c>
      <c r="O1372" t="e">
        <f>FIND("HAM", E1372)</f>
        <v>#VALUE!</v>
      </c>
      <c r="P1372" t="e">
        <f>SEARCH("millennial", E1372)</f>
        <v>#VALUE!</v>
      </c>
      <c r="Q1372" t="e">
        <f>SEARCH("lingkungan", E1372)</f>
        <v>#VALUE!</v>
      </c>
      <c r="R1372" t="e">
        <f>SEARCH("asasi", E1372)</f>
        <v>#VALUE!</v>
      </c>
      <c r="S1372" t="e">
        <f t="shared" si="31"/>
        <v>#VALUE!</v>
      </c>
      <c r="T1372">
        <f>COUNTIF(E1372, "*212*")</f>
        <v>0</v>
      </c>
    </row>
    <row r="1373" spans="1:20" ht="57.6" hidden="1" x14ac:dyDescent="0.3">
      <c r="A1373" s="2" t="s">
        <v>3238</v>
      </c>
      <c r="B1373" s="2" t="s">
        <v>3193</v>
      </c>
      <c r="C1373" s="2" t="s">
        <v>5415</v>
      </c>
      <c r="D1373" s="2" t="s">
        <v>5453</v>
      </c>
      <c r="E1373" s="1" t="s">
        <v>2302</v>
      </c>
      <c r="F1373" s="1">
        <f>COUNTIF(E1373, "*#*")</f>
        <v>0</v>
      </c>
      <c r="G1373" s="1" t="e">
        <f>FIND("#", E1373)</f>
        <v>#VALUE!</v>
      </c>
      <c r="I1373" s="1">
        <f>COUNTIF(E1373, "*RT*")</f>
        <v>0</v>
      </c>
      <c r="K1373">
        <v>25</v>
      </c>
      <c r="L1373">
        <v>6</v>
      </c>
      <c r="M1373">
        <f>COUNTIF(E1373, "*Jokowi*")</f>
        <v>0</v>
      </c>
      <c r="N1373">
        <f>COUNTIF(E1373, "*perempuan*")</f>
        <v>0</v>
      </c>
      <c r="O1373" t="e">
        <f>FIND("HAM", E1373)</f>
        <v>#VALUE!</v>
      </c>
      <c r="P1373" t="e">
        <f>SEARCH("millennial", E1373)</f>
        <v>#VALUE!</v>
      </c>
      <c r="Q1373" t="e">
        <f>SEARCH("lingkungan", E1373)</f>
        <v>#VALUE!</v>
      </c>
      <c r="R1373" t="e">
        <f>SEARCH("asasi", E1373)</f>
        <v>#VALUE!</v>
      </c>
      <c r="S1373" t="e">
        <f t="shared" si="31"/>
        <v>#VALUE!</v>
      </c>
      <c r="T1373">
        <f>COUNTIF(E1373, "*212*")</f>
        <v>0</v>
      </c>
    </row>
    <row r="1374" spans="1:20" ht="57.6" hidden="1" x14ac:dyDescent="0.3">
      <c r="A1374" s="2" t="s">
        <v>3238</v>
      </c>
      <c r="B1374" s="2" t="s">
        <v>3193</v>
      </c>
      <c r="C1374" s="2" t="s">
        <v>5415</v>
      </c>
      <c r="D1374" s="2" t="s">
        <v>4263</v>
      </c>
      <c r="E1374" s="1" t="s">
        <v>2305</v>
      </c>
      <c r="F1374" s="1">
        <f>COUNTIF(E1374, "*#*")</f>
        <v>0</v>
      </c>
      <c r="G1374" s="1" t="e">
        <f>FIND("#", E1374)</f>
        <v>#VALUE!</v>
      </c>
      <c r="I1374" s="1">
        <f>COUNTIF(E1374, "*RT*")</f>
        <v>1</v>
      </c>
      <c r="J1374" s="1" t="e">
        <f>FIND("RT",E1374)</f>
        <v>#VALUE!</v>
      </c>
      <c r="K1374">
        <v>25</v>
      </c>
      <c r="L1374">
        <v>6</v>
      </c>
      <c r="M1374">
        <f>COUNTIF(E1374, "*Jokowi*")</f>
        <v>0</v>
      </c>
      <c r="N1374">
        <f>COUNTIF(E1374, "*perempuan*")</f>
        <v>0</v>
      </c>
      <c r="O1374" t="e">
        <f>FIND("HAM", E1374)</f>
        <v>#VALUE!</v>
      </c>
      <c r="P1374" t="e">
        <f>SEARCH("millennial", E1374)</f>
        <v>#VALUE!</v>
      </c>
      <c r="Q1374" t="e">
        <f>SEARCH("lingkungan", E1374)</f>
        <v>#VALUE!</v>
      </c>
      <c r="R1374" t="e">
        <f>SEARCH("asasi", E1374)</f>
        <v>#VALUE!</v>
      </c>
      <c r="S1374">
        <f t="shared" si="31"/>
        <v>106</v>
      </c>
      <c r="T1374">
        <f>COUNTIF(E1374, "*212*")</f>
        <v>0</v>
      </c>
    </row>
    <row r="1375" spans="1:20" ht="57.6" hidden="1" x14ac:dyDescent="0.3">
      <c r="A1375" s="2" t="s">
        <v>3391</v>
      </c>
      <c r="B1375" s="2" t="s">
        <v>3285</v>
      </c>
      <c r="C1375" s="2" t="s">
        <v>5415</v>
      </c>
      <c r="D1375" s="2" t="s">
        <v>5711</v>
      </c>
      <c r="E1375" s="1" t="s">
        <v>2584</v>
      </c>
      <c r="F1375" s="1">
        <f>COUNTIF(E1375, "*#*")</f>
        <v>0</v>
      </c>
      <c r="G1375" s="1" t="e">
        <f>FIND("#", E1375)</f>
        <v>#VALUE!</v>
      </c>
      <c r="I1375" s="1">
        <f>COUNTIF(E1375, "*RT*")</f>
        <v>0</v>
      </c>
      <c r="K1375">
        <v>25</v>
      </c>
      <c r="L1375">
        <v>19</v>
      </c>
      <c r="M1375">
        <f>COUNTIF(E1375, "*Jokowi*")</f>
        <v>0</v>
      </c>
      <c r="N1375">
        <f>COUNTIF(E1375, "*perempuan*")</f>
        <v>0</v>
      </c>
      <c r="O1375" t="e">
        <f>FIND("HAM", E1375)</f>
        <v>#VALUE!</v>
      </c>
      <c r="P1375" t="e">
        <f>SEARCH("millennial", E1375)</f>
        <v>#VALUE!</v>
      </c>
      <c r="Q1375" t="e">
        <f>SEARCH("lingkungan", E1375)</f>
        <v>#VALUE!</v>
      </c>
      <c r="R1375" t="e">
        <f>SEARCH("asasi", E1375)</f>
        <v>#VALUE!</v>
      </c>
      <c r="S1375" t="e">
        <f t="shared" si="31"/>
        <v>#VALUE!</v>
      </c>
      <c r="T1375">
        <f>COUNTIF(E1375, "*212*")</f>
        <v>0</v>
      </c>
    </row>
    <row r="1376" spans="1:20" ht="57.6" hidden="1" x14ac:dyDescent="0.3">
      <c r="A1376" s="2" t="s">
        <v>3263</v>
      </c>
      <c r="B1376" s="2" t="s">
        <v>3285</v>
      </c>
      <c r="C1376" s="2" t="s">
        <v>5415</v>
      </c>
      <c r="D1376" s="2" t="s">
        <v>5772</v>
      </c>
      <c r="E1376" s="1" t="s">
        <v>2651</v>
      </c>
      <c r="F1376" s="1">
        <f>COUNTIF(E1376, "*#*")</f>
        <v>0</v>
      </c>
      <c r="G1376" s="1" t="e">
        <f>FIND("#", E1376)</f>
        <v>#VALUE!</v>
      </c>
      <c r="I1376" s="1">
        <f>COUNTIF(E1376, "*RT*")</f>
        <v>0</v>
      </c>
      <c r="K1376">
        <v>25</v>
      </c>
      <c r="L1376">
        <v>3</v>
      </c>
      <c r="M1376">
        <f>COUNTIF(E1376, "*Jokowi*")</f>
        <v>0</v>
      </c>
      <c r="N1376">
        <f>COUNTIF(E1376, "*perempuan*")</f>
        <v>0</v>
      </c>
      <c r="O1376" t="e">
        <f>FIND("HAM", E1376)</f>
        <v>#VALUE!</v>
      </c>
      <c r="P1376" t="e">
        <f>SEARCH("millennial", E1376)</f>
        <v>#VALUE!</v>
      </c>
      <c r="Q1376" t="e">
        <f>SEARCH("lingkungan", E1376)</f>
        <v>#VALUE!</v>
      </c>
      <c r="R1376" t="e">
        <f>SEARCH("asasi", E1376)</f>
        <v>#VALUE!</v>
      </c>
      <c r="S1376" t="e">
        <f t="shared" si="31"/>
        <v>#VALUE!</v>
      </c>
      <c r="T1376">
        <f>COUNTIF(E1376, "*212*")</f>
        <v>0</v>
      </c>
    </row>
    <row r="1377" spans="1:20" ht="43.2" hidden="1" x14ac:dyDescent="0.3">
      <c r="A1377" s="2" t="s">
        <v>3230</v>
      </c>
      <c r="B1377" s="2" t="s">
        <v>3333</v>
      </c>
      <c r="C1377" s="2" t="s">
        <v>5415</v>
      </c>
      <c r="D1377" s="2" t="s">
        <v>5856</v>
      </c>
      <c r="E1377" s="1" t="s">
        <v>2740</v>
      </c>
      <c r="F1377" s="1">
        <f>COUNTIF(E1377, "*#*")</f>
        <v>0</v>
      </c>
      <c r="G1377" s="1" t="e">
        <f>FIND("#", E1377)</f>
        <v>#VALUE!</v>
      </c>
      <c r="I1377" s="1">
        <f>COUNTIF(E1377, "*RT*")</f>
        <v>0</v>
      </c>
      <c r="K1377">
        <v>25</v>
      </c>
      <c r="L1377">
        <v>4</v>
      </c>
      <c r="M1377">
        <f>COUNTIF(E1377, "*Jokowi*")</f>
        <v>0</v>
      </c>
      <c r="N1377">
        <f>COUNTIF(E1377, "*perempuan*")</f>
        <v>0</v>
      </c>
      <c r="O1377" t="e">
        <f>FIND("HAM", E1377)</f>
        <v>#VALUE!</v>
      </c>
      <c r="P1377" t="e">
        <f>SEARCH("millennial", E1377)</f>
        <v>#VALUE!</v>
      </c>
      <c r="Q1377" t="e">
        <f>SEARCH("lingkungan", E1377)</f>
        <v>#VALUE!</v>
      </c>
      <c r="R1377" t="e">
        <f>SEARCH("asasi", E1377)</f>
        <v>#VALUE!</v>
      </c>
      <c r="S1377" t="e">
        <f t="shared" si="31"/>
        <v>#VALUE!</v>
      </c>
      <c r="T1377">
        <f>COUNTIF(E1377, "*212*")</f>
        <v>0</v>
      </c>
    </row>
    <row r="1378" spans="1:20" ht="43.2" hidden="1" x14ac:dyDescent="0.3">
      <c r="A1378" s="2" t="s">
        <v>3438</v>
      </c>
      <c r="B1378" s="2" t="s">
        <v>3333</v>
      </c>
      <c r="C1378" s="2" t="s">
        <v>5415</v>
      </c>
      <c r="D1378" s="2" t="s">
        <v>6012</v>
      </c>
      <c r="E1378" s="1" t="s">
        <v>2913</v>
      </c>
      <c r="F1378" s="1">
        <f>COUNTIF(E1378, "*#*")</f>
        <v>0</v>
      </c>
      <c r="G1378" s="1" t="e">
        <f>FIND("#", E1378)</f>
        <v>#VALUE!</v>
      </c>
      <c r="I1378" s="1">
        <f>COUNTIF(E1378, "*RT*")</f>
        <v>1</v>
      </c>
      <c r="J1378" s="1" t="e">
        <f>FIND("RT",E1378)</f>
        <v>#VALUE!</v>
      </c>
      <c r="K1378">
        <v>25</v>
      </c>
      <c r="L1378">
        <v>7</v>
      </c>
      <c r="M1378">
        <f>COUNTIF(E1378, "*Jokowi*")</f>
        <v>0</v>
      </c>
      <c r="N1378">
        <f>COUNTIF(E1378, "*perempuan*")</f>
        <v>0</v>
      </c>
      <c r="O1378" t="e">
        <f>FIND("HAM", E1378)</f>
        <v>#VALUE!</v>
      </c>
      <c r="P1378" t="e">
        <f>SEARCH("millennial", E1378)</f>
        <v>#VALUE!</v>
      </c>
      <c r="Q1378" t="e">
        <f>SEARCH("lingkungan", E1378)</f>
        <v>#VALUE!</v>
      </c>
      <c r="R1378" t="e">
        <f>SEARCH("asasi", E1378)</f>
        <v>#VALUE!</v>
      </c>
      <c r="S1378" t="e">
        <f t="shared" si="31"/>
        <v>#VALUE!</v>
      </c>
      <c r="T1378">
        <f>COUNTIF(E1378, "*212*")</f>
        <v>0</v>
      </c>
    </row>
    <row r="1379" spans="1:20" ht="57.6" hidden="1" x14ac:dyDescent="0.3">
      <c r="A1379" s="2" t="s">
        <v>3438</v>
      </c>
      <c r="B1379" s="2" t="s">
        <v>3333</v>
      </c>
      <c r="C1379" s="2" t="s">
        <v>5415</v>
      </c>
      <c r="D1379" s="2" t="s">
        <v>6024</v>
      </c>
      <c r="E1379" s="1" t="s">
        <v>2926</v>
      </c>
      <c r="F1379" s="1">
        <f>COUNTIF(E1379, "*#*")</f>
        <v>0</v>
      </c>
      <c r="G1379" s="1" t="e">
        <f>FIND("#", E1379)</f>
        <v>#VALUE!</v>
      </c>
      <c r="I1379" s="1">
        <f>COUNTIF(E1379, "*RT*")</f>
        <v>1</v>
      </c>
      <c r="J1379" s="1" t="e">
        <f>FIND("RT",E1379)</f>
        <v>#VALUE!</v>
      </c>
      <c r="K1379">
        <v>25</v>
      </c>
      <c r="L1379">
        <v>6</v>
      </c>
      <c r="M1379">
        <f>COUNTIF(E1379, "*Jokowi*")</f>
        <v>0</v>
      </c>
      <c r="N1379">
        <f>COUNTIF(E1379, "*perempuan*")</f>
        <v>0</v>
      </c>
      <c r="O1379" t="e">
        <f>FIND("HAM", E1379)</f>
        <v>#VALUE!</v>
      </c>
      <c r="P1379" t="e">
        <f>SEARCH("millennial", E1379)</f>
        <v>#VALUE!</v>
      </c>
      <c r="Q1379" t="e">
        <f>SEARCH("lingkungan", E1379)</f>
        <v>#VALUE!</v>
      </c>
      <c r="R1379" t="e">
        <f>SEARCH("asasi", E1379)</f>
        <v>#VALUE!</v>
      </c>
      <c r="S1379" t="e">
        <f t="shared" si="31"/>
        <v>#VALUE!</v>
      </c>
      <c r="T1379">
        <f>COUNTIF(E1379, "*212*")</f>
        <v>0</v>
      </c>
    </row>
    <row r="1380" spans="1:20" ht="43.2" hidden="1" x14ac:dyDescent="0.3">
      <c r="A1380" s="2" t="s">
        <v>3391</v>
      </c>
      <c r="B1380" s="2" t="s">
        <v>3254</v>
      </c>
      <c r="C1380" s="2" t="s">
        <v>3194</v>
      </c>
      <c r="D1380" s="2" t="s">
        <v>3417</v>
      </c>
      <c r="E1380" s="1" t="s">
        <v>201</v>
      </c>
      <c r="F1380" s="1">
        <f>COUNTIF(E1380, "*#*")</f>
        <v>0</v>
      </c>
      <c r="G1380" s="1" t="e">
        <f>FIND("#", E1380)</f>
        <v>#VALUE!</v>
      </c>
      <c r="I1380" s="1">
        <f>COUNTIF(E1380, "*RT*")</f>
        <v>0</v>
      </c>
      <c r="K1380">
        <v>21</v>
      </c>
      <c r="L1380">
        <v>108</v>
      </c>
      <c r="M1380">
        <f>COUNTIF(E1380, "*Jokowi*")</f>
        <v>0</v>
      </c>
      <c r="N1380">
        <f>COUNTIF(E1380, "*perempuan*")</f>
        <v>0</v>
      </c>
      <c r="O1380" t="e">
        <f>FIND("HAM", E1380)</f>
        <v>#VALUE!</v>
      </c>
      <c r="P1380" t="e">
        <f>SEARCH("millennial", E1380)</f>
        <v>#VALUE!</v>
      </c>
      <c r="Q1380" t="e">
        <f>SEARCH("lingkungan", E1380)</f>
        <v>#VALUE!</v>
      </c>
      <c r="R1380" t="e">
        <f>SEARCH("asasi", E1380)</f>
        <v>#VALUE!</v>
      </c>
      <c r="S1380" t="e">
        <f t="shared" si="31"/>
        <v>#VALUE!</v>
      </c>
      <c r="T1380">
        <f>COUNTIF(E1380, "*212*")</f>
        <v>0</v>
      </c>
    </row>
    <row r="1381" spans="1:20" ht="43.2" hidden="1" x14ac:dyDescent="0.3">
      <c r="A1381" s="2" t="s">
        <v>3238</v>
      </c>
      <c r="B1381" s="2" t="s">
        <v>3257</v>
      </c>
      <c r="C1381" s="2" t="s">
        <v>3687</v>
      </c>
      <c r="D1381" s="2" t="s">
        <v>3697</v>
      </c>
      <c r="E1381" s="1" t="s">
        <v>473</v>
      </c>
      <c r="F1381" s="1">
        <f>COUNTIF(E1381, "*#*")</f>
        <v>0</v>
      </c>
      <c r="G1381" s="1" t="e">
        <f>FIND("#", E1381)</f>
        <v>#VALUE!</v>
      </c>
      <c r="I1381" s="1">
        <f>COUNTIF(E1381, "*RT*")</f>
        <v>0</v>
      </c>
      <c r="K1381">
        <v>24</v>
      </c>
      <c r="L1381">
        <v>140</v>
      </c>
      <c r="M1381">
        <f>COUNTIF(E1381, "*Jokowi*")</f>
        <v>0</v>
      </c>
      <c r="N1381">
        <f>COUNTIF(E1381, "*perempuan*")</f>
        <v>0</v>
      </c>
      <c r="O1381" t="e">
        <f>FIND("HAM", E1381)</f>
        <v>#VALUE!</v>
      </c>
      <c r="P1381" t="e">
        <f>SEARCH("millennial", E1381)</f>
        <v>#VALUE!</v>
      </c>
      <c r="Q1381" t="e">
        <f>SEARCH("lingkungan", E1381)</f>
        <v>#VALUE!</v>
      </c>
      <c r="R1381" t="e">
        <f>SEARCH("asasi", E1381)</f>
        <v>#VALUE!</v>
      </c>
      <c r="S1381">
        <f t="shared" si="31"/>
        <v>68</v>
      </c>
      <c r="T1381">
        <f>COUNTIF(E1381, "*212*")</f>
        <v>0</v>
      </c>
    </row>
    <row r="1382" spans="1:20" ht="57.6" hidden="1" x14ac:dyDescent="0.3">
      <c r="A1382" s="2" t="s">
        <v>3433</v>
      </c>
      <c r="B1382" s="2" t="s">
        <v>3265</v>
      </c>
      <c r="C1382" s="2" t="s">
        <v>3687</v>
      </c>
      <c r="D1382" s="2" t="s">
        <v>3727</v>
      </c>
      <c r="E1382" s="1" t="s">
        <v>503</v>
      </c>
      <c r="F1382" s="1">
        <f>COUNTIF(E1382, "*#*")</f>
        <v>0</v>
      </c>
      <c r="G1382" s="1" t="e">
        <f>FIND("#", E1382)</f>
        <v>#VALUE!</v>
      </c>
      <c r="I1382" s="1">
        <f>COUNTIF(E1382, "*RT*")</f>
        <v>1</v>
      </c>
      <c r="J1382" s="1" t="e">
        <f>FIND("RT",E1382)</f>
        <v>#VALUE!</v>
      </c>
      <c r="K1382">
        <v>24</v>
      </c>
      <c r="L1382">
        <v>83</v>
      </c>
      <c r="M1382">
        <f>COUNTIF(E1382, "*Jokowi*")</f>
        <v>0</v>
      </c>
      <c r="N1382">
        <f>COUNTIF(E1382, "*perempuan*")</f>
        <v>0</v>
      </c>
      <c r="O1382" t="e">
        <f>FIND("HAM", E1382)</f>
        <v>#VALUE!</v>
      </c>
      <c r="P1382" t="e">
        <f>SEARCH("millennial", E1382)</f>
        <v>#VALUE!</v>
      </c>
      <c r="Q1382" t="e">
        <f>SEARCH("lingkungan", E1382)</f>
        <v>#VALUE!</v>
      </c>
      <c r="R1382" t="e">
        <f>SEARCH("asasi", E1382)</f>
        <v>#VALUE!</v>
      </c>
      <c r="S1382" t="e">
        <f t="shared" si="31"/>
        <v>#VALUE!</v>
      </c>
      <c r="T1382">
        <f>COUNTIF(E1382, "*212*")</f>
        <v>0</v>
      </c>
    </row>
    <row r="1383" spans="1:20" hidden="1" x14ac:dyDescent="0.3">
      <c r="A1383" s="2" t="s">
        <v>3361</v>
      </c>
      <c r="B1383" s="2" t="s">
        <v>3252</v>
      </c>
      <c r="C1383" s="2" t="s">
        <v>3752</v>
      </c>
      <c r="D1383" s="2" t="s">
        <v>3825</v>
      </c>
      <c r="E1383" s="1" t="s">
        <v>600</v>
      </c>
      <c r="F1383" s="1">
        <f>COUNTIF(E1383, "*#*")</f>
        <v>0</v>
      </c>
      <c r="G1383" s="1" t="e">
        <f>FIND("#", E1383)</f>
        <v>#VALUE!</v>
      </c>
      <c r="I1383" s="1">
        <f>COUNTIF(E1383, "*RT*")</f>
        <v>0</v>
      </c>
      <c r="K1383">
        <v>24</v>
      </c>
      <c r="L1383">
        <v>80</v>
      </c>
      <c r="M1383">
        <f>COUNTIF(E1383, "*Jokowi*")</f>
        <v>0</v>
      </c>
      <c r="N1383">
        <f>COUNTIF(E1383, "*perempuan*")</f>
        <v>0</v>
      </c>
      <c r="O1383" t="e">
        <f>FIND("HAM", E1383)</f>
        <v>#VALUE!</v>
      </c>
      <c r="P1383" t="e">
        <f>SEARCH("millennial", E1383)</f>
        <v>#VALUE!</v>
      </c>
      <c r="Q1383" t="e">
        <f>SEARCH("lingkungan", E1383)</f>
        <v>#VALUE!</v>
      </c>
      <c r="R1383" t="e">
        <f>SEARCH("asasi", E1383)</f>
        <v>#VALUE!</v>
      </c>
      <c r="S1383" t="e">
        <f t="shared" si="31"/>
        <v>#VALUE!</v>
      </c>
      <c r="T1383">
        <f>COUNTIF(E1383, "*212*")</f>
        <v>0</v>
      </c>
    </row>
    <row r="1384" spans="1:20" hidden="1" x14ac:dyDescent="0.3">
      <c r="A1384" s="2" t="s">
        <v>3438</v>
      </c>
      <c r="B1384" s="2" t="s">
        <v>3254</v>
      </c>
      <c r="C1384" s="2" t="s">
        <v>3752</v>
      </c>
      <c r="D1384" s="2" t="s">
        <v>3853</v>
      </c>
      <c r="E1384" s="1" t="s">
        <v>629</v>
      </c>
      <c r="F1384" s="1">
        <f>COUNTIF(E1384, "*#*")</f>
        <v>0</v>
      </c>
      <c r="G1384" s="1" t="e">
        <f>FIND("#", E1384)</f>
        <v>#VALUE!</v>
      </c>
      <c r="I1384" s="1">
        <f>COUNTIF(E1384, "*RT*")</f>
        <v>0</v>
      </c>
      <c r="K1384">
        <v>24</v>
      </c>
      <c r="L1384">
        <v>37</v>
      </c>
      <c r="M1384">
        <f>COUNTIF(E1384, "*Jokowi*")</f>
        <v>0</v>
      </c>
      <c r="N1384">
        <f>COUNTIF(E1384, "*perempuan*")</f>
        <v>0</v>
      </c>
      <c r="O1384" t="e">
        <f>FIND("HAM", E1384)</f>
        <v>#VALUE!</v>
      </c>
      <c r="P1384" t="e">
        <f>SEARCH("millennial", E1384)</f>
        <v>#VALUE!</v>
      </c>
      <c r="Q1384" t="e">
        <f>SEARCH("lingkungan", E1384)</f>
        <v>#VALUE!</v>
      </c>
      <c r="R1384" t="e">
        <f>SEARCH("asasi", E1384)</f>
        <v>#VALUE!</v>
      </c>
      <c r="S1384" t="e">
        <f t="shared" si="31"/>
        <v>#VALUE!</v>
      </c>
      <c r="T1384">
        <f>COUNTIF(E1384, "*212*")</f>
        <v>0</v>
      </c>
    </row>
    <row r="1385" spans="1:20" ht="43.2" hidden="1" x14ac:dyDescent="0.3">
      <c r="A1385" s="2" t="s">
        <v>3518</v>
      </c>
      <c r="B1385" s="2" t="s">
        <v>3265</v>
      </c>
      <c r="C1385" s="2" t="s">
        <v>3752</v>
      </c>
      <c r="D1385" s="2" t="s">
        <v>4482</v>
      </c>
      <c r="E1385" s="1" t="s">
        <v>1271</v>
      </c>
      <c r="F1385" s="1">
        <f>COUNTIF(E1385, "*#*")</f>
        <v>0</v>
      </c>
      <c r="G1385" s="1" t="e">
        <f>FIND("#", E1385)</f>
        <v>#VALUE!</v>
      </c>
      <c r="I1385" s="1">
        <f>COUNTIF(E1385, "*RT*")</f>
        <v>0</v>
      </c>
      <c r="K1385">
        <v>24</v>
      </c>
      <c r="L1385">
        <v>11</v>
      </c>
      <c r="M1385">
        <f>COUNTIF(E1385, "*Jokowi*")</f>
        <v>0</v>
      </c>
      <c r="N1385">
        <f>COUNTIF(E1385, "*perempuan*")</f>
        <v>0</v>
      </c>
      <c r="O1385" t="e">
        <f>FIND("HAM", E1385)</f>
        <v>#VALUE!</v>
      </c>
      <c r="P1385" t="e">
        <f>SEARCH("millennial", E1385)</f>
        <v>#VALUE!</v>
      </c>
      <c r="Q1385" t="e">
        <f>SEARCH("lingkungan", E1385)</f>
        <v>#VALUE!</v>
      </c>
      <c r="R1385" t="e">
        <f>SEARCH("asasi", E1385)</f>
        <v>#VALUE!</v>
      </c>
      <c r="S1385" t="e">
        <f t="shared" si="31"/>
        <v>#VALUE!</v>
      </c>
      <c r="T1385">
        <f>COUNTIF(E1385, "*212*")</f>
        <v>0</v>
      </c>
    </row>
    <row r="1386" spans="1:20" ht="57.6" hidden="1" x14ac:dyDescent="0.3">
      <c r="A1386" s="2" t="s">
        <v>3199</v>
      </c>
      <c r="B1386" s="2" t="s">
        <v>3276</v>
      </c>
      <c r="C1386" s="2" t="s">
        <v>3752</v>
      </c>
      <c r="D1386" s="2" t="s">
        <v>4593</v>
      </c>
      <c r="E1386" s="1" t="s">
        <v>1386</v>
      </c>
      <c r="F1386" s="1">
        <f>COUNTIF(E1386, "*#*")</f>
        <v>0</v>
      </c>
      <c r="G1386" s="1" t="e">
        <f>FIND("#", E1386)</f>
        <v>#VALUE!</v>
      </c>
      <c r="I1386" s="1">
        <f>COUNTIF(E1386, "*RT*")</f>
        <v>1</v>
      </c>
      <c r="J1386" s="1">
        <f>FIND("RT",E1386)</f>
        <v>1</v>
      </c>
      <c r="K1386">
        <v>29</v>
      </c>
      <c r="L1386">
        <v>0</v>
      </c>
      <c r="M1386">
        <f>COUNTIF(E1386, "*Jokowi*")</f>
        <v>0</v>
      </c>
      <c r="N1386">
        <f>COUNTIF(E1386, "*perempuan*")</f>
        <v>0</v>
      </c>
      <c r="O1386" t="e">
        <f>FIND("HAM", E1386)</f>
        <v>#VALUE!</v>
      </c>
      <c r="P1386" t="e">
        <f>SEARCH("millennial", E1386)</f>
        <v>#VALUE!</v>
      </c>
      <c r="Q1386" t="e">
        <f>SEARCH("lingkungan", E1386)</f>
        <v>#VALUE!</v>
      </c>
      <c r="R1386" t="e">
        <f>SEARCH("asasi", E1386)</f>
        <v>#VALUE!</v>
      </c>
      <c r="S1386" t="e">
        <f t="shared" si="31"/>
        <v>#VALUE!</v>
      </c>
      <c r="T1386">
        <f>COUNTIF(E1386, "*212*")</f>
        <v>0</v>
      </c>
    </row>
    <row r="1387" spans="1:20" ht="57.6" hidden="1" x14ac:dyDescent="0.3">
      <c r="A1387" s="2" t="s">
        <v>3333</v>
      </c>
      <c r="B1387" s="2" t="s">
        <v>3265</v>
      </c>
      <c r="C1387" s="2" t="s">
        <v>3752</v>
      </c>
      <c r="D1387" s="2" t="s">
        <v>4491</v>
      </c>
      <c r="E1387" s="1" t="s">
        <v>1282</v>
      </c>
      <c r="F1387" s="1">
        <f>COUNTIF(E1387, "*#*")</f>
        <v>0</v>
      </c>
      <c r="G1387" s="1" t="e">
        <f>FIND("#", E1387)</f>
        <v>#VALUE!</v>
      </c>
      <c r="I1387" s="1">
        <f>COUNTIF(E1387, "*RT*")</f>
        <v>0</v>
      </c>
      <c r="K1387">
        <v>24</v>
      </c>
      <c r="L1387">
        <v>17</v>
      </c>
      <c r="M1387">
        <f>COUNTIF(E1387, "*Jokowi*")</f>
        <v>0</v>
      </c>
      <c r="N1387">
        <f>COUNTIF(E1387, "*perempuan*")</f>
        <v>0</v>
      </c>
      <c r="O1387" t="e">
        <f>FIND("HAM", E1387)</f>
        <v>#VALUE!</v>
      </c>
      <c r="P1387" t="e">
        <f>SEARCH("millennial", E1387)</f>
        <v>#VALUE!</v>
      </c>
      <c r="Q1387" t="e">
        <f>SEARCH("lingkungan", E1387)</f>
        <v>#VALUE!</v>
      </c>
      <c r="R1387" t="e">
        <f>SEARCH("asasi", E1387)</f>
        <v>#VALUE!</v>
      </c>
      <c r="S1387" t="e">
        <f t="shared" si="31"/>
        <v>#VALUE!</v>
      </c>
      <c r="T1387">
        <f>COUNTIF(E1387, "*212*")</f>
        <v>0</v>
      </c>
    </row>
    <row r="1388" spans="1:20" ht="43.2" hidden="1" x14ac:dyDescent="0.3">
      <c r="A1388" s="2" t="s">
        <v>3333</v>
      </c>
      <c r="B1388" s="2" t="s">
        <v>3265</v>
      </c>
      <c r="C1388" s="2" t="s">
        <v>3752</v>
      </c>
      <c r="D1388" s="2" t="s">
        <v>4497</v>
      </c>
      <c r="E1388" s="1" t="s">
        <v>1288</v>
      </c>
      <c r="F1388" s="1">
        <f>COUNTIF(E1388, "*#*")</f>
        <v>0</v>
      </c>
      <c r="G1388" s="1" t="e">
        <f>FIND("#", E1388)</f>
        <v>#VALUE!</v>
      </c>
      <c r="I1388" s="1">
        <f>COUNTIF(E1388, "*RT*")</f>
        <v>0</v>
      </c>
      <c r="K1388">
        <v>24</v>
      </c>
      <c r="L1388">
        <v>11</v>
      </c>
      <c r="M1388">
        <f>COUNTIF(E1388, "*Jokowi*")</f>
        <v>0</v>
      </c>
      <c r="N1388">
        <f>COUNTIF(E1388, "*perempuan*")</f>
        <v>0</v>
      </c>
      <c r="O1388" t="e">
        <f>FIND("HAM", E1388)</f>
        <v>#VALUE!</v>
      </c>
      <c r="P1388" t="e">
        <f>SEARCH("millennial", E1388)</f>
        <v>#VALUE!</v>
      </c>
      <c r="Q1388" t="e">
        <f>SEARCH("lingkungan", E1388)</f>
        <v>#VALUE!</v>
      </c>
      <c r="R1388" t="e">
        <f>SEARCH("asasi", E1388)</f>
        <v>#VALUE!</v>
      </c>
      <c r="S1388" t="e">
        <f t="shared" si="31"/>
        <v>#VALUE!</v>
      </c>
      <c r="T1388">
        <f>COUNTIF(E1388, "*212*")</f>
        <v>0</v>
      </c>
    </row>
    <row r="1389" spans="1:20" ht="28.8" hidden="1" x14ac:dyDescent="0.3">
      <c r="A1389" s="2" t="s">
        <v>3221</v>
      </c>
      <c r="B1389" s="2" t="s">
        <v>3276</v>
      </c>
      <c r="C1389" s="2" t="s">
        <v>3752</v>
      </c>
      <c r="D1389" s="2" t="s">
        <v>4454</v>
      </c>
      <c r="E1389" s="1" t="s">
        <v>1394</v>
      </c>
      <c r="F1389" s="1">
        <f>COUNTIF(E1389, "*#*")</f>
        <v>0</v>
      </c>
      <c r="G1389" s="1" t="e">
        <f>FIND("#", E1389)</f>
        <v>#VALUE!</v>
      </c>
      <c r="I1389" s="1">
        <f>COUNTIF(E1389, "*RT*")</f>
        <v>0</v>
      </c>
      <c r="K1389">
        <v>24</v>
      </c>
      <c r="L1389">
        <v>26</v>
      </c>
      <c r="M1389">
        <f>COUNTIF(E1389, "*Jokowi*")</f>
        <v>0</v>
      </c>
      <c r="N1389">
        <f>COUNTIF(E1389, "*perempuan*")</f>
        <v>0</v>
      </c>
      <c r="O1389" t="e">
        <f>FIND("HAM", E1389)</f>
        <v>#VALUE!</v>
      </c>
      <c r="P1389" t="e">
        <f>SEARCH("millennial", E1389)</f>
        <v>#VALUE!</v>
      </c>
      <c r="Q1389" t="e">
        <f>SEARCH("lingkungan", E1389)</f>
        <v>#VALUE!</v>
      </c>
      <c r="R1389" t="e">
        <f>SEARCH("asasi", E1389)</f>
        <v>#VALUE!</v>
      </c>
      <c r="S1389" t="e">
        <f t="shared" si="31"/>
        <v>#VALUE!</v>
      </c>
      <c r="T1389">
        <f>COUNTIF(E1389, "*212*")</f>
        <v>0</v>
      </c>
    </row>
    <row r="1390" spans="1:20" ht="57.6" hidden="1" x14ac:dyDescent="0.3">
      <c r="A1390" s="2" t="s">
        <v>3588</v>
      </c>
      <c r="B1390" s="2" t="s">
        <v>3276</v>
      </c>
      <c r="C1390" s="2" t="s">
        <v>3752</v>
      </c>
      <c r="D1390" s="2" t="s">
        <v>4678</v>
      </c>
      <c r="E1390" s="1" t="s">
        <v>1473</v>
      </c>
      <c r="F1390" s="1">
        <f>COUNTIF(E1390, "*#*")</f>
        <v>0</v>
      </c>
      <c r="G1390" s="1" t="e">
        <f>FIND("#", E1390)</f>
        <v>#VALUE!</v>
      </c>
      <c r="I1390" s="1">
        <f>COUNTIF(E1390, "*RT*")</f>
        <v>0</v>
      </c>
      <c r="K1390">
        <v>24</v>
      </c>
      <c r="L1390">
        <v>12</v>
      </c>
      <c r="M1390">
        <f>COUNTIF(E1390, "*Jokowi*")</f>
        <v>0</v>
      </c>
      <c r="N1390">
        <f>COUNTIF(E1390, "*perempuan*")</f>
        <v>0</v>
      </c>
      <c r="O1390" t="e">
        <f>FIND("HAM", E1390)</f>
        <v>#VALUE!</v>
      </c>
      <c r="P1390" t="e">
        <f>SEARCH("millennial", E1390)</f>
        <v>#VALUE!</v>
      </c>
      <c r="Q1390" t="e">
        <f>SEARCH("lingkungan", E1390)</f>
        <v>#VALUE!</v>
      </c>
      <c r="R1390" t="e">
        <f>SEARCH("asasi", E1390)</f>
        <v>#VALUE!</v>
      </c>
      <c r="S1390" t="e">
        <f t="shared" si="31"/>
        <v>#VALUE!</v>
      </c>
      <c r="T1390">
        <f>COUNTIF(E1390, "*212*")</f>
        <v>0</v>
      </c>
    </row>
    <row r="1391" spans="1:20" ht="43.2" hidden="1" x14ac:dyDescent="0.3">
      <c r="A1391" s="2" t="s">
        <v>3333</v>
      </c>
      <c r="B1391" s="2" t="s">
        <v>3276</v>
      </c>
      <c r="C1391" s="2" t="s">
        <v>3752</v>
      </c>
      <c r="D1391" s="2" t="s">
        <v>4760</v>
      </c>
      <c r="E1391" s="1" t="s">
        <v>1558</v>
      </c>
      <c r="F1391" s="1">
        <f>COUNTIF(E1391, "*#*")</f>
        <v>0</v>
      </c>
      <c r="G1391" s="1" t="e">
        <f>FIND("#", E1391)</f>
        <v>#VALUE!</v>
      </c>
      <c r="I1391" s="1">
        <f>COUNTIF(E1391, "*RT*")</f>
        <v>0</v>
      </c>
      <c r="K1391">
        <v>24</v>
      </c>
      <c r="L1391">
        <v>20</v>
      </c>
      <c r="M1391">
        <f>COUNTIF(E1391, "*Jokowi*")</f>
        <v>0</v>
      </c>
      <c r="N1391">
        <f>COUNTIF(E1391, "*perempuan*")</f>
        <v>0</v>
      </c>
      <c r="O1391" t="e">
        <f>FIND("HAM", E1391)</f>
        <v>#VALUE!</v>
      </c>
      <c r="P1391" t="e">
        <f>SEARCH("millennial", E1391)</f>
        <v>#VALUE!</v>
      </c>
      <c r="Q1391" t="e">
        <f>SEARCH("lingkungan", E1391)</f>
        <v>#VALUE!</v>
      </c>
      <c r="R1391" t="e">
        <f>SEARCH("asasi", E1391)</f>
        <v>#VALUE!</v>
      </c>
      <c r="S1391" t="e">
        <f t="shared" si="31"/>
        <v>#VALUE!</v>
      </c>
      <c r="T1391">
        <f>COUNTIF(E1391, "*212*")</f>
        <v>0</v>
      </c>
    </row>
    <row r="1392" spans="1:20" ht="57.6" hidden="1" x14ac:dyDescent="0.3">
      <c r="A1392" s="2" t="s">
        <v>3199</v>
      </c>
      <c r="B1392" s="2" t="s">
        <v>3276</v>
      </c>
      <c r="C1392" s="2" t="s">
        <v>3752</v>
      </c>
      <c r="D1392" s="2" t="s">
        <v>4599</v>
      </c>
      <c r="E1392" s="1" t="s">
        <v>1392</v>
      </c>
      <c r="F1392" s="1">
        <f>COUNTIF(E1392, "*#*")</f>
        <v>0</v>
      </c>
      <c r="G1392" s="1" t="e">
        <f>FIND("#", E1392)</f>
        <v>#VALUE!</v>
      </c>
      <c r="I1392" s="1">
        <f>COUNTIF(E1392, "*RT*")</f>
        <v>1</v>
      </c>
      <c r="J1392" s="1">
        <f>FIND("RT",E1392)</f>
        <v>1</v>
      </c>
      <c r="K1392">
        <v>8</v>
      </c>
      <c r="L1392">
        <v>0</v>
      </c>
      <c r="M1392">
        <f>COUNTIF(E1392, "*Jokowi*")</f>
        <v>0</v>
      </c>
      <c r="N1392">
        <f>COUNTIF(E1392, "*perempuan*")</f>
        <v>0</v>
      </c>
      <c r="O1392" t="e">
        <f>FIND("HAM", E1392)</f>
        <v>#VALUE!</v>
      </c>
      <c r="P1392" t="e">
        <f>SEARCH("millennial", E1392)</f>
        <v>#VALUE!</v>
      </c>
      <c r="Q1392" t="e">
        <f>SEARCH("lingkungan", E1392)</f>
        <v>#VALUE!</v>
      </c>
      <c r="R1392" t="e">
        <f>SEARCH("asasi", E1392)</f>
        <v>#VALUE!</v>
      </c>
      <c r="S1392" t="e">
        <f t="shared" si="31"/>
        <v>#VALUE!</v>
      </c>
      <c r="T1392">
        <f>COUNTIF(E1392, "*212*")</f>
        <v>0</v>
      </c>
    </row>
    <row r="1393" spans="1:20" ht="28.8" hidden="1" x14ac:dyDescent="0.3">
      <c r="A1393" s="2" t="s">
        <v>3199</v>
      </c>
      <c r="B1393" s="2" t="s">
        <v>3276</v>
      </c>
      <c r="C1393" s="2" t="s">
        <v>3752</v>
      </c>
      <c r="D1393" s="2" t="s">
        <v>4600</v>
      </c>
      <c r="E1393" s="1" t="s">
        <v>1393</v>
      </c>
      <c r="F1393" s="1">
        <f>COUNTIF(E1393, "*#*")</f>
        <v>0</v>
      </c>
      <c r="G1393" s="1" t="e">
        <f>FIND("#", E1393)</f>
        <v>#VALUE!</v>
      </c>
      <c r="I1393" s="1">
        <f>COUNTIF(E1393, "*RT*")</f>
        <v>1</v>
      </c>
      <c r="J1393" s="1">
        <f>FIND("RT",E1393)</f>
        <v>1</v>
      </c>
      <c r="K1393">
        <v>6</v>
      </c>
      <c r="L1393">
        <v>0</v>
      </c>
      <c r="M1393">
        <f>COUNTIF(E1393, "*Jokowi*")</f>
        <v>0</v>
      </c>
      <c r="N1393">
        <f>COUNTIF(E1393, "*perempuan*")</f>
        <v>0</v>
      </c>
      <c r="O1393" t="e">
        <f>FIND("HAM", E1393)</f>
        <v>#VALUE!</v>
      </c>
      <c r="P1393" t="e">
        <f>SEARCH("millennial", E1393)</f>
        <v>#VALUE!</v>
      </c>
      <c r="Q1393" t="e">
        <f>SEARCH("lingkungan", E1393)</f>
        <v>#VALUE!</v>
      </c>
      <c r="R1393" t="e">
        <f>SEARCH("asasi", E1393)</f>
        <v>#VALUE!</v>
      </c>
      <c r="S1393" t="e">
        <f t="shared" si="31"/>
        <v>#VALUE!</v>
      </c>
      <c r="T1393">
        <f>COUNTIF(E1393, "*212*")</f>
        <v>0</v>
      </c>
    </row>
    <row r="1394" spans="1:20" ht="43.2" hidden="1" x14ac:dyDescent="0.3">
      <c r="A1394" s="2" t="s">
        <v>3391</v>
      </c>
      <c r="B1394" s="2" t="s">
        <v>3485</v>
      </c>
      <c r="C1394" s="2" t="s">
        <v>3752</v>
      </c>
      <c r="D1394" s="2" t="s">
        <v>5108</v>
      </c>
      <c r="E1394" s="1" t="s">
        <v>1926</v>
      </c>
      <c r="F1394" s="1">
        <f>COUNTIF(E1394, "*#*")</f>
        <v>0</v>
      </c>
      <c r="G1394" s="1" t="e">
        <f>FIND("#", E1394)</f>
        <v>#VALUE!</v>
      </c>
      <c r="I1394" s="1">
        <f>COUNTIF(E1394, "*RT*")</f>
        <v>0</v>
      </c>
      <c r="K1394">
        <v>24</v>
      </c>
      <c r="L1394">
        <v>6</v>
      </c>
      <c r="M1394">
        <f>COUNTIF(E1394, "*Jokowi*")</f>
        <v>0</v>
      </c>
      <c r="N1394">
        <f>COUNTIF(E1394, "*perempuan*")</f>
        <v>0</v>
      </c>
      <c r="O1394" t="e">
        <f>FIND("HAM", E1394)</f>
        <v>#VALUE!</v>
      </c>
      <c r="P1394" t="e">
        <f>SEARCH("millennial", E1394)</f>
        <v>#VALUE!</v>
      </c>
      <c r="Q1394" t="e">
        <f>SEARCH("lingkungan", E1394)</f>
        <v>#VALUE!</v>
      </c>
      <c r="R1394" t="e">
        <f>SEARCH("asasi", E1394)</f>
        <v>#VALUE!</v>
      </c>
      <c r="S1394" t="e">
        <f t="shared" si="31"/>
        <v>#VALUE!</v>
      </c>
      <c r="T1394">
        <f>COUNTIF(E1394, "*212*")</f>
        <v>0</v>
      </c>
    </row>
    <row r="1395" spans="1:20" ht="43.2" hidden="1" x14ac:dyDescent="0.3">
      <c r="A1395" s="2" t="s">
        <v>3518</v>
      </c>
      <c r="B1395" s="2" t="s">
        <v>3485</v>
      </c>
      <c r="C1395" s="2" t="s">
        <v>3752</v>
      </c>
      <c r="D1395" s="2" t="s">
        <v>5178</v>
      </c>
      <c r="E1395" s="1" t="s">
        <v>2003</v>
      </c>
      <c r="F1395" s="1">
        <f>COUNTIF(E1395, "*#*")</f>
        <v>0</v>
      </c>
      <c r="G1395" s="1" t="e">
        <f>FIND("#", E1395)</f>
        <v>#VALUE!</v>
      </c>
      <c r="I1395" s="1">
        <f>COUNTIF(E1395, "*RT*")</f>
        <v>0</v>
      </c>
      <c r="K1395">
        <v>24</v>
      </c>
      <c r="L1395">
        <v>8</v>
      </c>
      <c r="M1395">
        <f>COUNTIF(E1395, "*Jokowi*")</f>
        <v>0</v>
      </c>
      <c r="N1395">
        <f>COUNTIF(E1395, "*perempuan*")</f>
        <v>0</v>
      </c>
      <c r="O1395" t="e">
        <f>FIND("HAM", E1395)</f>
        <v>#VALUE!</v>
      </c>
      <c r="P1395" t="e">
        <f>SEARCH("millennial", E1395)</f>
        <v>#VALUE!</v>
      </c>
      <c r="Q1395" t="e">
        <f>SEARCH("lingkungan", E1395)</f>
        <v>#VALUE!</v>
      </c>
      <c r="R1395" t="e">
        <f>SEARCH("asasi", E1395)</f>
        <v>#VALUE!</v>
      </c>
      <c r="S1395" t="e">
        <f t="shared" si="31"/>
        <v>#VALUE!</v>
      </c>
      <c r="T1395">
        <f>COUNTIF(E1395, "*212*")</f>
        <v>0</v>
      </c>
    </row>
    <row r="1396" spans="1:20" ht="43.2" hidden="1" x14ac:dyDescent="0.3">
      <c r="A1396" s="2" t="s">
        <v>3221</v>
      </c>
      <c r="B1396" s="2" t="s">
        <v>3276</v>
      </c>
      <c r="C1396" s="2" t="s">
        <v>3752</v>
      </c>
      <c r="D1396" s="2" t="s">
        <v>4602</v>
      </c>
      <c r="E1396" s="1" t="s">
        <v>1396</v>
      </c>
      <c r="F1396" s="1">
        <f>COUNTIF(E1396, "*#*")</f>
        <v>0</v>
      </c>
      <c r="G1396" s="1" t="e">
        <f>FIND("#", E1396)</f>
        <v>#VALUE!</v>
      </c>
      <c r="I1396" s="1">
        <f>COUNTIF(E1396, "*RT*")</f>
        <v>1</v>
      </c>
      <c r="J1396" s="1">
        <f>FIND("RT",E1396)</f>
        <v>1</v>
      </c>
      <c r="K1396">
        <v>29</v>
      </c>
      <c r="L1396">
        <v>0</v>
      </c>
      <c r="M1396">
        <f>COUNTIF(E1396, "*Jokowi*")</f>
        <v>0</v>
      </c>
      <c r="N1396">
        <f>COUNTIF(E1396, "*perempuan*")</f>
        <v>0</v>
      </c>
      <c r="O1396" t="e">
        <f>FIND("HAM", E1396)</f>
        <v>#VALUE!</v>
      </c>
      <c r="P1396" t="e">
        <f>SEARCH("millennial", E1396)</f>
        <v>#VALUE!</v>
      </c>
      <c r="Q1396" t="e">
        <f>SEARCH("lingkungan", E1396)</f>
        <v>#VALUE!</v>
      </c>
      <c r="R1396" t="e">
        <f>SEARCH("asasi", E1396)</f>
        <v>#VALUE!</v>
      </c>
      <c r="S1396" t="e">
        <f t="shared" si="31"/>
        <v>#VALUE!</v>
      </c>
      <c r="T1396">
        <f>COUNTIF(E1396, "*212*")</f>
        <v>0</v>
      </c>
    </row>
    <row r="1397" spans="1:20" ht="57.6" hidden="1" x14ac:dyDescent="0.3">
      <c r="A1397" s="2" t="s">
        <v>3285</v>
      </c>
      <c r="B1397" s="2" t="s">
        <v>3485</v>
      </c>
      <c r="C1397" s="2" t="s">
        <v>3752</v>
      </c>
      <c r="D1397" s="2" t="s">
        <v>5293</v>
      </c>
      <c r="E1397" s="1" t="s">
        <v>2125</v>
      </c>
      <c r="F1397" s="1">
        <f>COUNTIF(E1397, "*#*")</f>
        <v>0</v>
      </c>
      <c r="G1397" s="1" t="e">
        <f>FIND("#", E1397)</f>
        <v>#VALUE!</v>
      </c>
      <c r="I1397" s="1">
        <f>COUNTIF(E1397, "*RT*")</f>
        <v>1</v>
      </c>
      <c r="J1397" s="1" t="e">
        <f>FIND("RT",E1397)</f>
        <v>#VALUE!</v>
      </c>
      <c r="K1397">
        <v>24</v>
      </c>
      <c r="L1397">
        <v>4</v>
      </c>
      <c r="M1397">
        <f>COUNTIF(E1397, "*Jokowi*")</f>
        <v>0</v>
      </c>
      <c r="N1397">
        <f>COUNTIF(E1397, "*perempuan*")</f>
        <v>0</v>
      </c>
      <c r="O1397" t="e">
        <f>FIND("HAM", E1397)</f>
        <v>#VALUE!</v>
      </c>
      <c r="P1397" t="e">
        <f>SEARCH("millennial", E1397)</f>
        <v>#VALUE!</v>
      </c>
      <c r="Q1397" t="e">
        <f>SEARCH("lingkungan", E1397)</f>
        <v>#VALUE!</v>
      </c>
      <c r="R1397" t="e">
        <f>SEARCH("asasi", E1397)</f>
        <v>#VALUE!</v>
      </c>
      <c r="S1397">
        <f t="shared" si="31"/>
        <v>1</v>
      </c>
      <c r="T1397">
        <f>COUNTIF(E1397, "*212*")</f>
        <v>0</v>
      </c>
    </row>
    <row r="1398" spans="1:20" ht="43.2" hidden="1" x14ac:dyDescent="0.3">
      <c r="A1398" s="2" t="s">
        <v>3254</v>
      </c>
      <c r="B1398" s="2" t="s">
        <v>3485</v>
      </c>
      <c r="C1398" s="2" t="s">
        <v>3752</v>
      </c>
      <c r="D1398" s="2" t="s">
        <v>5311</v>
      </c>
      <c r="E1398" s="1" t="s">
        <v>2143</v>
      </c>
      <c r="F1398" s="1">
        <f>COUNTIF(E1398, "*#*")</f>
        <v>0</v>
      </c>
      <c r="G1398" s="1" t="e">
        <f>FIND("#", E1398)</f>
        <v>#VALUE!</v>
      </c>
      <c r="I1398" s="1">
        <f>COUNTIF(E1398, "*RT*")</f>
        <v>0</v>
      </c>
      <c r="K1398">
        <v>24</v>
      </c>
      <c r="L1398">
        <v>7</v>
      </c>
      <c r="M1398">
        <f>COUNTIF(E1398, "*Jokowi*")</f>
        <v>0</v>
      </c>
      <c r="N1398">
        <f>COUNTIF(E1398, "*perempuan*")</f>
        <v>0</v>
      </c>
      <c r="O1398" t="e">
        <f>FIND("HAM", E1398)</f>
        <v>#VALUE!</v>
      </c>
      <c r="P1398" t="e">
        <f>SEARCH("millennial", E1398)</f>
        <v>#VALUE!</v>
      </c>
      <c r="Q1398" t="e">
        <f>SEARCH("lingkungan", E1398)</f>
        <v>#VALUE!</v>
      </c>
      <c r="R1398" t="e">
        <f>SEARCH("asasi", E1398)</f>
        <v>#VALUE!</v>
      </c>
      <c r="S1398" t="e">
        <f t="shared" si="31"/>
        <v>#VALUE!</v>
      </c>
      <c r="T1398">
        <f>COUNTIF(E1398, "*212*")</f>
        <v>0</v>
      </c>
    </row>
    <row r="1399" spans="1:20" ht="43.2" hidden="1" x14ac:dyDescent="0.3">
      <c r="A1399" s="2" t="s">
        <v>3245</v>
      </c>
      <c r="B1399" s="2" t="s">
        <v>3193</v>
      </c>
      <c r="C1399" s="2" t="s">
        <v>5415</v>
      </c>
      <c r="D1399" s="2" t="s">
        <v>5496</v>
      </c>
      <c r="E1399" s="1" t="s">
        <v>2351</v>
      </c>
      <c r="F1399" s="1">
        <f>COUNTIF(E1399, "*#*")</f>
        <v>0</v>
      </c>
      <c r="G1399" s="1" t="e">
        <f>FIND("#", E1399)</f>
        <v>#VALUE!</v>
      </c>
      <c r="I1399" s="1">
        <f>COUNTIF(E1399, "*RT*")</f>
        <v>1</v>
      </c>
      <c r="J1399" s="1" t="e">
        <f>FIND("RT",E1399)</f>
        <v>#VALUE!</v>
      </c>
      <c r="K1399">
        <v>24</v>
      </c>
      <c r="L1399">
        <v>3</v>
      </c>
      <c r="M1399">
        <f>COUNTIF(E1399, "*Jokowi*")</f>
        <v>0</v>
      </c>
      <c r="N1399">
        <f>COUNTIF(E1399, "*perempuan*")</f>
        <v>0</v>
      </c>
      <c r="O1399" t="e">
        <f>FIND("HAM", E1399)</f>
        <v>#VALUE!</v>
      </c>
      <c r="P1399" t="e">
        <f>SEARCH("millennial", E1399)</f>
        <v>#VALUE!</v>
      </c>
      <c r="Q1399" t="e">
        <f>SEARCH("lingkungan", E1399)</f>
        <v>#VALUE!</v>
      </c>
      <c r="R1399" t="e">
        <f>SEARCH("asasi", E1399)</f>
        <v>#VALUE!</v>
      </c>
      <c r="S1399" t="e">
        <f t="shared" si="31"/>
        <v>#VALUE!</v>
      </c>
      <c r="T1399">
        <f>COUNTIF(E1399, "*212*")</f>
        <v>0</v>
      </c>
    </row>
    <row r="1400" spans="1:20" ht="57.6" hidden="1" x14ac:dyDescent="0.3">
      <c r="A1400" s="2" t="s">
        <v>3438</v>
      </c>
      <c r="B1400" s="2" t="s">
        <v>3193</v>
      </c>
      <c r="C1400" s="2" t="s">
        <v>5415</v>
      </c>
      <c r="D1400" s="2" t="s">
        <v>5631</v>
      </c>
      <c r="E1400" s="1" t="s">
        <v>2492</v>
      </c>
      <c r="F1400" s="1">
        <f>COUNTIF(E1400, "*#*")</f>
        <v>0</v>
      </c>
      <c r="G1400" s="1" t="e">
        <f>FIND("#", E1400)</f>
        <v>#VALUE!</v>
      </c>
      <c r="I1400" s="1">
        <f>COUNTIF(E1400, "*RT*")</f>
        <v>0</v>
      </c>
      <c r="K1400">
        <v>24</v>
      </c>
      <c r="L1400">
        <v>8</v>
      </c>
      <c r="M1400">
        <f>COUNTIF(E1400, "*Jokowi*")</f>
        <v>0</v>
      </c>
      <c r="N1400">
        <f>COUNTIF(E1400, "*perempuan*")</f>
        <v>0</v>
      </c>
      <c r="O1400" t="e">
        <f>FIND("HAM", E1400)</f>
        <v>#VALUE!</v>
      </c>
      <c r="P1400" t="e">
        <f>SEARCH("millennial", E1400)</f>
        <v>#VALUE!</v>
      </c>
      <c r="Q1400" t="e">
        <f>SEARCH("lingkungan", E1400)</f>
        <v>#VALUE!</v>
      </c>
      <c r="R1400" t="e">
        <f>SEARCH("asasi", E1400)</f>
        <v>#VALUE!</v>
      </c>
      <c r="S1400" t="e">
        <f t="shared" si="31"/>
        <v>#VALUE!</v>
      </c>
      <c r="T1400">
        <f>COUNTIF(E1400, "*212*")</f>
        <v>0</v>
      </c>
    </row>
    <row r="1401" spans="1:20" ht="57.6" hidden="1" x14ac:dyDescent="0.3">
      <c r="A1401" s="2" t="s">
        <v>3588</v>
      </c>
      <c r="B1401" s="2" t="s">
        <v>3285</v>
      </c>
      <c r="C1401" s="2" t="s">
        <v>5415</v>
      </c>
      <c r="D1401" s="2" t="s">
        <v>5667</v>
      </c>
      <c r="E1401" s="1" t="s">
        <v>2537</v>
      </c>
      <c r="F1401" s="1">
        <f>COUNTIF(E1401, "*#*")</f>
        <v>0</v>
      </c>
      <c r="G1401" s="1" t="e">
        <f>FIND("#", E1401)</f>
        <v>#VALUE!</v>
      </c>
      <c r="I1401" s="1">
        <f>COUNTIF(E1401, "*RT*")</f>
        <v>0</v>
      </c>
      <c r="K1401">
        <v>24</v>
      </c>
      <c r="L1401">
        <v>8</v>
      </c>
      <c r="M1401">
        <f>COUNTIF(E1401, "*Jokowi*")</f>
        <v>0</v>
      </c>
      <c r="N1401">
        <f>COUNTIF(E1401, "*perempuan*")</f>
        <v>0</v>
      </c>
      <c r="O1401" t="e">
        <f>FIND("HAM", E1401)</f>
        <v>#VALUE!</v>
      </c>
      <c r="P1401" t="e">
        <f>SEARCH("millennial", E1401)</f>
        <v>#VALUE!</v>
      </c>
      <c r="Q1401" t="e">
        <f>SEARCH("lingkungan", E1401)</f>
        <v>#VALUE!</v>
      </c>
      <c r="R1401" t="e">
        <f>SEARCH("asasi", E1401)</f>
        <v>#VALUE!</v>
      </c>
      <c r="S1401" t="e">
        <f t="shared" si="31"/>
        <v>#VALUE!</v>
      </c>
      <c r="T1401">
        <f>COUNTIF(E1401, "*212*")</f>
        <v>0</v>
      </c>
    </row>
    <row r="1402" spans="1:20" hidden="1" x14ac:dyDescent="0.3">
      <c r="A1402" s="2" t="s">
        <v>3263</v>
      </c>
      <c r="B1402" s="2" t="s">
        <v>3285</v>
      </c>
      <c r="C1402" s="2" t="s">
        <v>5415</v>
      </c>
      <c r="D1402" s="2" t="s">
        <v>5783</v>
      </c>
      <c r="E1402" s="1" t="s">
        <v>2663</v>
      </c>
      <c r="F1402" s="1">
        <f>COUNTIF(E1402, "*#*")</f>
        <v>0</v>
      </c>
      <c r="G1402" s="1" t="e">
        <f>FIND("#", E1402)</f>
        <v>#VALUE!</v>
      </c>
      <c r="I1402" s="1">
        <f>COUNTIF(E1402, "*RT*")</f>
        <v>0</v>
      </c>
      <c r="K1402">
        <v>24</v>
      </c>
      <c r="L1402">
        <v>11</v>
      </c>
      <c r="M1402">
        <f>COUNTIF(E1402, "*Jokowi*")</f>
        <v>0</v>
      </c>
      <c r="N1402">
        <f>COUNTIF(E1402, "*perempuan*")</f>
        <v>0</v>
      </c>
      <c r="O1402" t="e">
        <f>FIND("HAM", E1402)</f>
        <v>#VALUE!</v>
      </c>
      <c r="P1402" t="e">
        <f>SEARCH("millennial", E1402)</f>
        <v>#VALUE!</v>
      </c>
      <c r="Q1402" t="e">
        <f>SEARCH("lingkungan", E1402)</f>
        <v>#VALUE!</v>
      </c>
      <c r="R1402" t="e">
        <f>SEARCH("asasi", E1402)</f>
        <v>#VALUE!</v>
      </c>
      <c r="S1402" t="e">
        <f t="shared" si="31"/>
        <v>#VALUE!</v>
      </c>
      <c r="T1402">
        <f>COUNTIF(E1402, "*212*")</f>
        <v>0</v>
      </c>
    </row>
    <row r="1403" spans="1:20" ht="43.2" hidden="1" x14ac:dyDescent="0.3">
      <c r="A1403" s="2" t="s">
        <v>3257</v>
      </c>
      <c r="B1403" s="2" t="s">
        <v>3333</v>
      </c>
      <c r="C1403" s="2" t="s">
        <v>5415</v>
      </c>
      <c r="D1403" s="2" t="s">
        <v>5971</v>
      </c>
      <c r="E1403" s="1" t="s">
        <v>2868</v>
      </c>
      <c r="F1403" s="1">
        <f>COUNTIF(E1403, "*#*")</f>
        <v>0</v>
      </c>
      <c r="G1403" s="1" t="e">
        <f>FIND("#", E1403)</f>
        <v>#VALUE!</v>
      </c>
      <c r="I1403" s="1">
        <f>COUNTIF(E1403, "*RT*")</f>
        <v>0</v>
      </c>
      <c r="K1403">
        <v>24</v>
      </c>
      <c r="L1403">
        <v>3</v>
      </c>
      <c r="M1403">
        <f>COUNTIF(E1403, "*Jokowi*")</f>
        <v>0</v>
      </c>
      <c r="N1403">
        <f>COUNTIF(E1403, "*perempuan*")</f>
        <v>0</v>
      </c>
      <c r="O1403" t="e">
        <f>FIND("HAM", E1403)</f>
        <v>#VALUE!</v>
      </c>
      <c r="P1403" t="e">
        <f>SEARCH("millennial", E1403)</f>
        <v>#VALUE!</v>
      </c>
      <c r="Q1403" t="e">
        <f>SEARCH("lingkungan", E1403)</f>
        <v>#VALUE!</v>
      </c>
      <c r="R1403" t="e">
        <f>SEARCH("asasi", E1403)</f>
        <v>#VALUE!</v>
      </c>
      <c r="S1403" t="e">
        <f t="shared" si="31"/>
        <v>#VALUE!</v>
      </c>
      <c r="T1403">
        <f>COUNTIF(E1403, "*212*")</f>
        <v>0</v>
      </c>
    </row>
    <row r="1404" spans="1:20" ht="43.2" hidden="1" x14ac:dyDescent="0.3">
      <c r="A1404" s="2" t="s">
        <v>3290</v>
      </c>
      <c r="B1404" s="2" t="s">
        <v>3247</v>
      </c>
      <c r="C1404" s="2" t="s">
        <v>5415</v>
      </c>
      <c r="D1404" s="2" t="s">
        <v>6057</v>
      </c>
      <c r="E1404" s="1" t="s">
        <v>2964</v>
      </c>
      <c r="F1404" s="1">
        <f>COUNTIF(E1404, "*#*")</f>
        <v>0</v>
      </c>
      <c r="G1404" s="1" t="e">
        <f>FIND("#", E1404)</f>
        <v>#VALUE!</v>
      </c>
      <c r="I1404" s="1">
        <f>COUNTIF(E1404, "*RT*")</f>
        <v>1</v>
      </c>
      <c r="J1404" s="1" t="e">
        <f>FIND("RT",E1404)</f>
        <v>#VALUE!</v>
      </c>
      <c r="K1404">
        <v>24</v>
      </c>
      <c r="L1404">
        <v>4</v>
      </c>
      <c r="M1404">
        <f>COUNTIF(E1404, "*Jokowi*")</f>
        <v>0</v>
      </c>
      <c r="N1404">
        <f>COUNTIF(E1404, "*perempuan*")</f>
        <v>0</v>
      </c>
      <c r="O1404" t="e">
        <f>FIND("HAM", E1404)</f>
        <v>#VALUE!</v>
      </c>
      <c r="P1404" t="e">
        <f>SEARCH("millennial", E1404)</f>
        <v>#VALUE!</v>
      </c>
      <c r="Q1404" t="e">
        <f>SEARCH("lingkungan", E1404)</f>
        <v>#VALUE!</v>
      </c>
      <c r="R1404" t="e">
        <f>SEARCH("asasi", E1404)</f>
        <v>#VALUE!</v>
      </c>
      <c r="S1404" t="e">
        <f t="shared" si="31"/>
        <v>#VALUE!</v>
      </c>
      <c r="T1404">
        <f>COUNTIF(E1404, "*212*")</f>
        <v>0</v>
      </c>
    </row>
    <row r="1405" spans="1:20" ht="57.6" hidden="1" x14ac:dyDescent="0.3">
      <c r="A1405" s="2" t="s">
        <v>3221</v>
      </c>
      <c r="B1405" s="2" t="s">
        <v>3247</v>
      </c>
      <c r="C1405" s="2" t="s">
        <v>5415</v>
      </c>
      <c r="D1405" s="2" t="s">
        <v>6076</v>
      </c>
      <c r="E1405" s="1" t="s">
        <v>2983</v>
      </c>
      <c r="F1405" s="1">
        <f>COUNTIF(E1405, "*#*")</f>
        <v>0</v>
      </c>
      <c r="G1405" s="1" t="e">
        <f>FIND("#", E1405)</f>
        <v>#VALUE!</v>
      </c>
      <c r="I1405" s="1">
        <f>COUNTIF(E1405, "*RT*")</f>
        <v>0</v>
      </c>
      <c r="K1405">
        <v>24</v>
      </c>
      <c r="L1405">
        <v>2</v>
      </c>
      <c r="M1405">
        <f>COUNTIF(E1405, "*Jokowi*")</f>
        <v>0</v>
      </c>
      <c r="N1405">
        <f>COUNTIF(E1405, "*perempuan*")</f>
        <v>0</v>
      </c>
      <c r="O1405" t="e">
        <f>FIND("HAM", E1405)</f>
        <v>#VALUE!</v>
      </c>
      <c r="P1405" t="e">
        <f>SEARCH("millennial", E1405)</f>
        <v>#VALUE!</v>
      </c>
      <c r="Q1405" t="e">
        <f>SEARCH("lingkungan", E1405)</f>
        <v>#VALUE!</v>
      </c>
      <c r="R1405" t="e">
        <f>SEARCH("asasi", E1405)</f>
        <v>#VALUE!</v>
      </c>
      <c r="S1405" t="e">
        <f t="shared" si="31"/>
        <v>#VALUE!</v>
      </c>
      <c r="T1405">
        <f>COUNTIF(E1405, "*212*")</f>
        <v>0</v>
      </c>
    </row>
    <row r="1406" spans="1:20" ht="28.8" hidden="1" x14ac:dyDescent="0.3">
      <c r="A1406" s="2" t="s">
        <v>3298</v>
      </c>
      <c r="B1406" s="2" t="s">
        <v>3333</v>
      </c>
      <c r="C1406" s="2" t="s">
        <v>3589</v>
      </c>
      <c r="D1406" s="2" t="s">
        <v>3611</v>
      </c>
      <c r="E1406" s="1" t="s">
        <v>388</v>
      </c>
      <c r="F1406" s="1">
        <f>COUNTIF(E1406, "*#*")</f>
        <v>0</v>
      </c>
      <c r="G1406" s="1" t="e">
        <f>FIND("#", E1406)</f>
        <v>#VALUE!</v>
      </c>
      <c r="I1406" s="1">
        <f>COUNTIF(E1406, "*RT*")</f>
        <v>0</v>
      </c>
      <c r="K1406">
        <v>23</v>
      </c>
      <c r="L1406">
        <v>136</v>
      </c>
      <c r="M1406">
        <f>COUNTIF(E1406, "*Jokowi*")</f>
        <v>0</v>
      </c>
      <c r="N1406">
        <f>COUNTIF(E1406, "*perempuan*")</f>
        <v>0</v>
      </c>
      <c r="O1406" t="e">
        <f>FIND("HAM", E1406)</f>
        <v>#VALUE!</v>
      </c>
      <c r="P1406" t="e">
        <f>SEARCH("millennial", E1406)</f>
        <v>#VALUE!</v>
      </c>
      <c r="Q1406" t="e">
        <f>SEARCH("lingkungan", E1406)</f>
        <v>#VALUE!</v>
      </c>
      <c r="R1406" t="e">
        <f>SEARCH("asasi", E1406)</f>
        <v>#VALUE!</v>
      </c>
      <c r="S1406" t="e">
        <f t="shared" si="31"/>
        <v>#VALUE!</v>
      </c>
      <c r="T1406">
        <f>COUNTIF(E1406, "*212*")</f>
        <v>0</v>
      </c>
    </row>
    <row r="1407" spans="1:20" ht="43.2" hidden="1" x14ac:dyDescent="0.3">
      <c r="A1407" s="2" t="s">
        <v>3290</v>
      </c>
      <c r="B1407" s="2" t="s">
        <v>3485</v>
      </c>
      <c r="C1407" s="2" t="s">
        <v>3687</v>
      </c>
      <c r="D1407" s="2" t="s">
        <v>3750</v>
      </c>
      <c r="E1407" s="1" t="s">
        <v>526</v>
      </c>
      <c r="F1407" s="1">
        <f>COUNTIF(E1407, "*#*")</f>
        <v>0</v>
      </c>
      <c r="G1407" s="1" t="e">
        <f>FIND("#", E1407)</f>
        <v>#VALUE!</v>
      </c>
      <c r="I1407" s="1">
        <f>COUNTIF(E1407, "*RT*")</f>
        <v>0</v>
      </c>
      <c r="K1407">
        <v>23</v>
      </c>
      <c r="L1407">
        <v>82</v>
      </c>
      <c r="M1407">
        <f>COUNTIF(E1407, "*Jokowi*")</f>
        <v>0</v>
      </c>
      <c r="N1407">
        <f>COUNTIF(E1407, "*perempuan*")</f>
        <v>0</v>
      </c>
      <c r="O1407" t="e">
        <f>FIND("HAM", E1407)</f>
        <v>#VALUE!</v>
      </c>
      <c r="P1407" t="e">
        <f>SEARCH("millennial", E1407)</f>
        <v>#VALUE!</v>
      </c>
      <c r="Q1407" t="e">
        <f>SEARCH("lingkungan", E1407)</f>
        <v>#VALUE!</v>
      </c>
      <c r="R1407" t="e">
        <f>SEARCH("asasi", E1407)</f>
        <v>#VALUE!</v>
      </c>
      <c r="S1407">
        <f t="shared" si="31"/>
        <v>27</v>
      </c>
      <c r="T1407">
        <f>COUNTIF(E1407, "*212*")</f>
        <v>0</v>
      </c>
    </row>
    <row r="1408" spans="1:20" ht="43.2" hidden="1" x14ac:dyDescent="0.3">
      <c r="A1408" s="2" t="s">
        <v>3438</v>
      </c>
      <c r="B1408" s="2" t="s">
        <v>3285</v>
      </c>
      <c r="C1408" s="2" t="s">
        <v>3752</v>
      </c>
      <c r="D1408" s="2" t="s">
        <v>3787</v>
      </c>
      <c r="E1408" s="1" t="s">
        <v>562</v>
      </c>
      <c r="F1408" s="1">
        <f>COUNTIF(E1408, "*#*")</f>
        <v>0</v>
      </c>
      <c r="G1408" s="1" t="e">
        <f>FIND("#", E1408)</f>
        <v>#VALUE!</v>
      </c>
      <c r="I1408" s="1">
        <f>COUNTIF(E1408, "*RT*")</f>
        <v>0</v>
      </c>
      <c r="K1408">
        <v>23</v>
      </c>
      <c r="L1408">
        <v>27</v>
      </c>
      <c r="M1408">
        <f>COUNTIF(E1408, "*Jokowi*")</f>
        <v>0</v>
      </c>
      <c r="N1408">
        <f>COUNTIF(E1408, "*perempuan*")</f>
        <v>0</v>
      </c>
      <c r="O1408" t="e">
        <f>FIND("HAM", E1408)</f>
        <v>#VALUE!</v>
      </c>
      <c r="P1408" t="e">
        <f>SEARCH("millennial", E1408)</f>
        <v>#VALUE!</v>
      </c>
      <c r="Q1408" t="e">
        <f>SEARCH("lingkungan", E1408)</f>
        <v>#VALUE!</v>
      </c>
      <c r="R1408" t="e">
        <f>SEARCH("asasi", E1408)</f>
        <v>#VALUE!</v>
      </c>
      <c r="S1408">
        <f t="shared" si="31"/>
        <v>30</v>
      </c>
      <c r="T1408">
        <f>COUNTIF(E1408, "*212*")</f>
        <v>0</v>
      </c>
    </row>
    <row r="1409" spans="1:20" hidden="1" x14ac:dyDescent="0.3">
      <c r="A1409" s="2" t="s">
        <v>3238</v>
      </c>
      <c r="B1409" s="2" t="s">
        <v>3257</v>
      </c>
      <c r="C1409" s="2" t="s">
        <v>3752</v>
      </c>
      <c r="D1409" s="2" t="s">
        <v>3971</v>
      </c>
      <c r="E1409" s="1" t="s">
        <v>749</v>
      </c>
      <c r="F1409" s="1">
        <f>COUNTIF(E1409, "*#*")</f>
        <v>0</v>
      </c>
      <c r="G1409" s="1" t="e">
        <f>FIND("#", E1409)</f>
        <v>#VALUE!</v>
      </c>
      <c r="I1409" s="1">
        <f>COUNTIF(E1409, "*RT*")</f>
        <v>0</v>
      </c>
      <c r="K1409">
        <v>23</v>
      </c>
      <c r="L1409">
        <v>43</v>
      </c>
      <c r="M1409">
        <f>COUNTIF(E1409, "*Jokowi*")</f>
        <v>0</v>
      </c>
      <c r="N1409">
        <f>COUNTIF(E1409, "*perempuan*")</f>
        <v>0</v>
      </c>
      <c r="O1409" t="e">
        <f>FIND("HAM", E1409)</f>
        <v>#VALUE!</v>
      </c>
      <c r="P1409" t="e">
        <f>SEARCH("millennial", E1409)</f>
        <v>#VALUE!</v>
      </c>
      <c r="Q1409" t="e">
        <f>SEARCH("lingkungan", E1409)</f>
        <v>#VALUE!</v>
      </c>
      <c r="R1409" t="e">
        <f>SEARCH("asasi", E1409)</f>
        <v>#VALUE!</v>
      </c>
      <c r="S1409" t="e">
        <f t="shared" si="31"/>
        <v>#VALUE!</v>
      </c>
      <c r="T1409">
        <f>COUNTIF(E1409, "*212*")</f>
        <v>0</v>
      </c>
    </row>
    <row r="1410" spans="1:20" ht="57.6" hidden="1" x14ac:dyDescent="0.3">
      <c r="A1410" s="2" t="s">
        <v>3333</v>
      </c>
      <c r="B1410" s="2" t="s">
        <v>3265</v>
      </c>
      <c r="C1410" s="2" t="s">
        <v>3752</v>
      </c>
      <c r="D1410" s="2" t="s">
        <v>4504</v>
      </c>
      <c r="E1410" s="1" t="s">
        <v>1295</v>
      </c>
      <c r="F1410" s="1">
        <f>COUNTIF(E1410, "*#*")</f>
        <v>0</v>
      </c>
      <c r="G1410" s="1" t="e">
        <f>FIND("#", E1410)</f>
        <v>#VALUE!</v>
      </c>
      <c r="I1410" s="1">
        <f>COUNTIF(E1410, "*RT*")</f>
        <v>0</v>
      </c>
      <c r="K1410">
        <v>23</v>
      </c>
      <c r="L1410">
        <v>16</v>
      </c>
      <c r="M1410">
        <f>COUNTIF(E1410, "*Jokowi*")</f>
        <v>0</v>
      </c>
      <c r="N1410">
        <f>COUNTIF(E1410, "*perempuan*")</f>
        <v>0</v>
      </c>
      <c r="O1410" t="e">
        <f>FIND("HAM", E1410)</f>
        <v>#VALUE!</v>
      </c>
      <c r="P1410" t="e">
        <f>SEARCH("millennial", E1410)</f>
        <v>#VALUE!</v>
      </c>
      <c r="Q1410" t="e">
        <f>SEARCH("lingkungan", E1410)</f>
        <v>#VALUE!</v>
      </c>
      <c r="R1410" t="e">
        <f>SEARCH("asasi", E1410)</f>
        <v>#VALUE!</v>
      </c>
      <c r="S1410" t="e">
        <f t="shared" si="31"/>
        <v>#VALUE!</v>
      </c>
      <c r="T1410">
        <f>COUNTIF(E1410, "*212*")</f>
        <v>0</v>
      </c>
    </row>
    <row r="1411" spans="1:20" ht="43.2" hidden="1" x14ac:dyDescent="0.3">
      <c r="A1411" s="2" t="s">
        <v>3257</v>
      </c>
      <c r="B1411" s="2" t="s">
        <v>3265</v>
      </c>
      <c r="C1411" s="2" t="s">
        <v>3752</v>
      </c>
      <c r="D1411" s="2" t="s">
        <v>4555</v>
      </c>
      <c r="E1411" s="1" t="s">
        <v>1346</v>
      </c>
      <c r="F1411" s="1">
        <f>COUNTIF(E1411, "*#*")</f>
        <v>0</v>
      </c>
      <c r="G1411" s="1" t="e">
        <f>FIND("#", E1411)</f>
        <v>#VALUE!</v>
      </c>
      <c r="I1411" s="1">
        <f>COUNTIF(E1411, "*RT*")</f>
        <v>1</v>
      </c>
      <c r="J1411" s="1">
        <f>FIND("RT",E1411)</f>
        <v>71</v>
      </c>
      <c r="K1411">
        <v>23</v>
      </c>
      <c r="L1411">
        <v>9</v>
      </c>
      <c r="M1411">
        <f>COUNTIF(E1411, "*Jokowi*")</f>
        <v>0</v>
      </c>
      <c r="N1411">
        <f>COUNTIF(E1411, "*perempuan*")</f>
        <v>0</v>
      </c>
      <c r="O1411" t="e">
        <f>FIND("HAM", E1411)</f>
        <v>#VALUE!</v>
      </c>
      <c r="P1411" t="e">
        <f>SEARCH("millennial", E1411)</f>
        <v>#VALUE!</v>
      </c>
      <c r="Q1411" t="e">
        <f>SEARCH("lingkungan", E1411)</f>
        <v>#VALUE!</v>
      </c>
      <c r="R1411" t="e">
        <f>SEARCH("asasi", E1411)</f>
        <v>#VALUE!</v>
      </c>
      <c r="S1411" t="e">
        <f t="shared" ref="S1411:S1474" si="32">SEARCH("semoga",E1411)</f>
        <v>#VALUE!</v>
      </c>
      <c r="T1411">
        <f>COUNTIF(E1411, "*212*")</f>
        <v>0</v>
      </c>
    </row>
    <row r="1412" spans="1:20" ht="43.2" hidden="1" x14ac:dyDescent="0.3">
      <c r="A1412" s="2" t="s">
        <v>3238</v>
      </c>
      <c r="B1412" s="2" t="s">
        <v>3276</v>
      </c>
      <c r="C1412" s="2" t="s">
        <v>3752</v>
      </c>
      <c r="D1412" s="2" t="s">
        <v>4634</v>
      </c>
      <c r="E1412" s="1" t="s">
        <v>1428</v>
      </c>
      <c r="F1412" s="1">
        <f>COUNTIF(E1412, "*#*")</f>
        <v>0</v>
      </c>
      <c r="G1412" s="1" t="e">
        <f>FIND("#", E1412)</f>
        <v>#VALUE!</v>
      </c>
      <c r="I1412" s="1">
        <f>COUNTIF(E1412, "*RT*")</f>
        <v>1</v>
      </c>
      <c r="J1412" s="1" t="e">
        <f>FIND("RT",E1412)</f>
        <v>#VALUE!</v>
      </c>
      <c r="K1412">
        <v>23</v>
      </c>
      <c r="L1412">
        <v>16</v>
      </c>
      <c r="M1412">
        <f>COUNTIF(E1412, "*Jokowi*")</f>
        <v>0</v>
      </c>
      <c r="N1412">
        <f>COUNTIF(E1412, "*perempuan*")</f>
        <v>0</v>
      </c>
      <c r="O1412" t="e">
        <f>FIND("HAM", E1412)</f>
        <v>#VALUE!</v>
      </c>
      <c r="P1412" t="e">
        <f>SEARCH("millennial", E1412)</f>
        <v>#VALUE!</v>
      </c>
      <c r="Q1412" t="e">
        <f>SEARCH("lingkungan", E1412)</f>
        <v>#VALUE!</v>
      </c>
      <c r="R1412" t="e">
        <f>SEARCH("asasi", E1412)</f>
        <v>#VALUE!</v>
      </c>
      <c r="S1412" t="e">
        <f t="shared" si="32"/>
        <v>#VALUE!</v>
      </c>
      <c r="T1412">
        <f>COUNTIF(E1412, "*212*")</f>
        <v>0</v>
      </c>
    </row>
    <row r="1413" spans="1:20" ht="43.2" hidden="1" x14ac:dyDescent="0.3">
      <c r="A1413" s="2" t="s">
        <v>3588</v>
      </c>
      <c r="B1413" s="2" t="s">
        <v>3276</v>
      </c>
      <c r="C1413" s="2" t="s">
        <v>3752</v>
      </c>
      <c r="D1413" s="2" t="s">
        <v>4691</v>
      </c>
      <c r="E1413" s="1" t="s">
        <v>1486</v>
      </c>
      <c r="F1413" s="1">
        <f>COUNTIF(E1413, "*#*")</f>
        <v>0</v>
      </c>
      <c r="G1413" s="1" t="e">
        <f>FIND("#", E1413)</f>
        <v>#VALUE!</v>
      </c>
      <c r="I1413" s="1">
        <f>COUNTIF(E1413, "*RT*")</f>
        <v>0</v>
      </c>
      <c r="K1413">
        <v>23</v>
      </c>
      <c r="L1413">
        <v>9</v>
      </c>
      <c r="M1413">
        <f>COUNTIF(E1413, "*Jokowi*")</f>
        <v>0</v>
      </c>
      <c r="N1413">
        <f>COUNTIF(E1413, "*perempuan*")</f>
        <v>0</v>
      </c>
      <c r="O1413" t="e">
        <f>FIND("HAM", E1413)</f>
        <v>#VALUE!</v>
      </c>
      <c r="P1413" t="e">
        <f>SEARCH("millennial", E1413)</f>
        <v>#VALUE!</v>
      </c>
      <c r="Q1413" t="e">
        <f>SEARCH("lingkungan", E1413)</f>
        <v>#VALUE!</v>
      </c>
      <c r="R1413" t="e">
        <f>SEARCH("asasi", E1413)</f>
        <v>#VALUE!</v>
      </c>
      <c r="S1413" t="e">
        <f t="shared" si="32"/>
        <v>#VALUE!</v>
      </c>
      <c r="T1413">
        <f>COUNTIF(E1413, "*212*")</f>
        <v>0</v>
      </c>
    </row>
    <row r="1414" spans="1:20" ht="57.6" hidden="1" x14ac:dyDescent="0.3">
      <c r="A1414" s="2" t="s">
        <v>3247</v>
      </c>
      <c r="B1414" s="2" t="s">
        <v>3276</v>
      </c>
      <c r="C1414" s="2" t="s">
        <v>3752</v>
      </c>
      <c r="D1414" s="2" t="s">
        <v>4782</v>
      </c>
      <c r="E1414" s="1" t="s">
        <v>1580</v>
      </c>
      <c r="F1414" s="1">
        <f>COUNTIF(E1414, "*#*")</f>
        <v>0</v>
      </c>
      <c r="G1414" s="1" t="e">
        <f>FIND("#", E1414)</f>
        <v>#VALUE!</v>
      </c>
      <c r="I1414" s="1">
        <f>COUNTIF(E1414, "*RT*")</f>
        <v>0</v>
      </c>
      <c r="K1414">
        <v>23</v>
      </c>
      <c r="L1414">
        <v>12</v>
      </c>
      <c r="M1414">
        <f>COUNTIF(E1414, "*Jokowi*")</f>
        <v>0</v>
      </c>
      <c r="N1414">
        <f>COUNTIF(E1414, "*perempuan*")</f>
        <v>0</v>
      </c>
      <c r="O1414" t="e">
        <f>FIND("HAM", E1414)</f>
        <v>#VALUE!</v>
      </c>
      <c r="P1414" t="e">
        <f>SEARCH("millennial", E1414)</f>
        <v>#VALUE!</v>
      </c>
      <c r="Q1414" t="e">
        <f>SEARCH("lingkungan", E1414)</f>
        <v>#VALUE!</v>
      </c>
      <c r="R1414" t="e">
        <f>SEARCH("asasi", E1414)</f>
        <v>#VALUE!</v>
      </c>
      <c r="S1414">
        <f t="shared" si="32"/>
        <v>29</v>
      </c>
      <c r="T1414">
        <f>COUNTIF(E1414, "*212*")</f>
        <v>0</v>
      </c>
    </row>
    <row r="1415" spans="1:20" ht="43.2" hidden="1" x14ac:dyDescent="0.3">
      <c r="A1415" s="2" t="s">
        <v>3252</v>
      </c>
      <c r="B1415" s="2" t="s">
        <v>3276</v>
      </c>
      <c r="C1415" s="2" t="s">
        <v>3752</v>
      </c>
      <c r="D1415" s="2" t="s">
        <v>4799</v>
      </c>
      <c r="E1415" s="1" t="s">
        <v>1598</v>
      </c>
      <c r="F1415" s="1">
        <f>COUNTIF(E1415, "*#*")</f>
        <v>0</v>
      </c>
      <c r="G1415" s="1" t="e">
        <f>FIND("#", E1415)</f>
        <v>#VALUE!</v>
      </c>
      <c r="I1415" s="1">
        <f>COUNTIF(E1415, "*RT*")</f>
        <v>0</v>
      </c>
      <c r="K1415">
        <v>23</v>
      </c>
      <c r="L1415">
        <v>12</v>
      </c>
      <c r="M1415">
        <f>COUNTIF(E1415, "*Jokowi*")</f>
        <v>0</v>
      </c>
      <c r="N1415">
        <f>COUNTIF(E1415, "*perempuan*")</f>
        <v>0</v>
      </c>
      <c r="O1415" t="e">
        <f>FIND("HAM", E1415)</f>
        <v>#VALUE!</v>
      </c>
      <c r="P1415" t="e">
        <f>SEARCH("millennial", E1415)</f>
        <v>#VALUE!</v>
      </c>
      <c r="Q1415" t="e">
        <f>SEARCH("lingkungan", E1415)</f>
        <v>#VALUE!</v>
      </c>
      <c r="R1415" t="e">
        <f>SEARCH("asasi", E1415)</f>
        <v>#VALUE!</v>
      </c>
      <c r="S1415" t="e">
        <f t="shared" si="32"/>
        <v>#VALUE!</v>
      </c>
      <c r="T1415">
        <f>COUNTIF(E1415, "*212*")</f>
        <v>0</v>
      </c>
    </row>
    <row r="1416" spans="1:20" ht="43.2" hidden="1" x14ac:dyDescent="0.3">
      <c r="A1416" s="2" t="s">
        <v>3485</v>
      </c>
      <c r="B1416" s="2" t="s">
        <v>3276</v>
      </c>
      <c r="C1416" s="2" t="s">
        <v>3752</v>
      </c>
      <c r="D1416" s="2" t="s">
        <v>4831</v>
      </c>
      <c r="E1416" s="1" t="s">
        <v>1630</v>
      </c>
      <c r="F1416" s="1">
        <f>COUNTIF(E1416, "*#*")</f>
        <v>0</v>
      </c>
      <c r="G1416" s="1" t="e">
        <f>FIND("#", E1416)</f>
        <v>#VALUE!</v>
      </c>
      <c r="I1416" s="1">
        <f>COUNTIF(E1416, "*RT*")</f>
        <v>0</v>
      </c>
      <c r="K1416">
        <v>23</v>
      </c>
      <c r="L1416">
        <v>8</v>
      </c>
      <c r="M1416">
        <f>COUNTIF(E1416, "*Jokowi*")</f>
        <v>0</v>
      </c>
      <c r="N1416">
        <f>COUNTIF(E1416, "*perempuan*")</f>
        <v>0</v>
      </c>
      <c r="O1416" t="e">
        <f>FIND("HAM", E1416)</f>
        <v>#VALUE!</v>
      </c>
      <c r="P1416" t="e">
        <f>SEARCH("millennial", E1416)</f>
        <v>#VALUE!</v>
      </c>
      <c r="Q1416" t="e">
        <f>SEARCH("lingkungan", E1416)</f>
        <v>#VALUE!</v>
      </c>
      <c r="R1416" t="e">
        <f>SEARCH("asasi", E1416)</f>
        <v>#VALUE!</v>
      </c>
      <c r="S1416" t="e">
        <f t="shared" si="32"/>
        <v>#VALUE!</v>
      </c>
      <c r="T1416">
        <f>COUNTIF(E1416, "*212*")</f>
        <v>0</v>
      </c>
    </row>
    <row r="1417" spans="1:20" ht="57.6" hidden="1" x14ac:dyDescent="0.3">
      <c r="A1417" s="2" t="s">
        <v>3325</v>
      </c>
      <c r="B1417" s="2" t="s">
        <v>3485</v>
      </c>
      <c r="C1417" s="2" t="s">
        <v>3752</v>
      </c>
      <c r="D1417" s="2" t="s">
        <v>5052</v>
      </c>
      <c r="E1417" s="1" t="s">
        <v>1866</v>
      </c>
      <c r="F1417" s="1">
        <f>COUNTIF(E1417, "*#*")</f>
        <v>0</v>
      </c>
      <c r="G1417" s="1" t="e">
        <f>FIND("#", E1417)</f>
        <v>#VALUE!</v>
      </c>
      <c r="I1417" s="1">
        <f>COUNTIF(E1417, "*RT*")</f>
        <v>0</v>
      </c>
      <c r="K1417">
        <v>23</v>
      </c>
      <c r="L1417">
        <v>11</v>
      </c>
      <c r="M1417">
        <f>COUNTIF(E1417, "*Jokowi*")</f>
        <v>0</v>
      </c>
      <c r="N1417">
        <f>COUNTIF(E1417, "*perempuan*")</f>
        <v>0</v>
      </c>
      <c r="O1417" t="e">
        <f>FIND("HAM", E1417)</f>
        <v>#VALUE!</v>
      </c>
      <c r="P1417" t="e">
        <f>SEARCH("millennial", E1417)</f>
        <v>#VALUE!</v>
      </c>
      <c r="Q1417" t="e">
        <f>SEARCH("lingkungan", E1417)</f>
        <v>#VALUE!</v>
      </c>
      <c r="R1417" t="e">
        <f>SEARCH("asasi", E1417)</f>
        <v>#VALUE!</v>
      </c>
      <c r="S1417" t="e">
        <f t="shared" si="32"/>
        <v>#VALUE!</v>
      </c>
      <c r="T1417">
        <f>COUNTIF(E1417, "*212*")</f>
        <v>0</v>
      </c>
    </row>
    <row r="1418" spans="1:20" ht="43.2" hidden="1" x14ac:dyDescent="0.3">
      <c r="A1418" s="2" t="s">
        <v>3400</v>
      </c>
      <c r="B1418" s="2" t="s">
        <v>3485</v>
      </c>
      <c r="C1418" s="2" t="s">
        <v>3752</v>
      </c>
      <c r="D1418" s="2" t="s">
        <v>5062</v>
      </c>
      <c r="E1418" s="1" t="s">
        <v>1876</v>
      </c>
      <c r="F1418" s="1">
        <f>COUNTIF(E1418, "*#*")</f>
        <v>0</v>
      </c>
      <c r="G1418" s="1" t="e">
        <f>FIND("#", E1418)</f>
        <v>#VALUE!</v>
      </c>
      <c r="I1418" s="1">
        <f>COUNTIF(E1418, "*RT*")</f>
        <v>1</v>
      </c>
      <c r="J1418" s="1" t="e">
        <f>FIND("RT",E1418)</f>
        <v>#VALUE!</v>
      </c>
      <c r="K1418">
        <v>23</v>
      </c>
      <c r="L1418">
        <v>9</v>
      </c>
      <c r="M1418">
        <f>COUNTIF(E1418, "*Jokowi*")</f>
        <v>0</v>
      </c>
      <c r="N1418">
        <f>COUNTIF(E1418, "*perempuan*")</f>
        <v>0</v>
      </c>
      <c r="O1418" t="e">
        <f>FIND("HAM", E1418)</f>
        <v>#VALUE!</v>
      </c>
      <c r="P1418" t="e">
        <f>SEARCH("millennial", E1418)</f>
        <v>#VALUE!</v>
      </c>
      <c r="Q1418" t="e">
        <f>SEARCH("lingkungan", E1418)</f>
        <v>#VALUE!</v>
      </c>
      <c r="R1418" t="e">
        <f>SEARCH("asasi", E1418)</f>
        <v>#VALUE!</v>
      </c>
      <c r="S1418" t="e">
        <f t="shared" si="32"/>
        <v>#VALUE!</v>
      </c>
      <c r="T1418">
        <f>COUNTIF(E1418, "*212*")</f>
        <v>0</v>
      </c>
    </row>
    <row r="1419" spans="1:20" ht="57.6" hidden="1" x14ac:dyDescent="0.3">
      <c r="A1419" s="2" t="s">
        <v>3391</v>
      </c>
      <c r="B1419" s="2" t="s">
        <v>3485</v>
      </c>
      <c r="C1419" s="2" t="s">
        <v>3752</v>
      </c>
      <c r="D1419" s="2" t="s">
        <v>3959</v>
      </c>
      <c r="E1419" s="1" t="s">
        <v>1962</v>
      </c>
      <c r="F1419" s="1">
        <f>COUNTIF(E1419, "*#*")</f>
        <v>0</v>
      </c>
      <c r="G1419" s="1" t="e">
        <f>FIND("#", E1419)</f>
        <v>#VALUE!</v>
      </c>
      <c r="I1419" s="1">
        <f>COUNTIF(E1419, "*RT*")</f>
        <v>1</v>
      </c>
      <c r="J1419" s="1" t="e">
        <f>FIND("RT",E1419)</f>
        <v>#VALUE!</v>
      </c>
      <c r="K1419">
        <v>23</v>
      </c>
      <c r="L1419">
        <v>5</v>
      </c>
      <c r="M1419">
        <f>COUNTIF(E1419, "*Jokowi*")</f>
        <v>0</v>
      </c>
      <c r="N1419">
        <f>COUNTIF(E1419, "*perempuan*")</f>
        <v>0</v>
      </c>
      <c r="O1419" t="e">
        <f>FIND("HAM", E1419)</f>
        <v>#VALUE!</v>
      </c>
      <c r="P1419" t="e">
        <f>SEARCH("millennial", E1419)</f>
        <v>#VALUE!</v>
      </c>
      <c r="Q1419" t="e">
        <f>SEARCH("lingkungan", E1419)</f>
        <v>#VALUE!</v>
      </c>
      <c r="R1419" t="e">
        <f>SEARCH("asasi", E1419)</f>
        <v>#VALUE!</v>
      </c>
      <c r="S1419" t="e">
        <f t="shared" si="32"/>
        <v>#VALUE!</v>
      </c>
      <c r="T1419">
        <f>COUNTIF(E1419, "*212*")</f>
        <v>0</v>
      </c>
    </row>
    <row r="1420" spans="1:20" ht="57.6" hidden="1" x14ac:dyDescent="0.3">
      <c r="A1420" s="2" t="s">
        <v>3518</v>
      </c>
      <c r="B1420" s="2" t="s">
        <v>3485</v>
      </c>
      <c r="C1420" s="2" t="s">
        <v>3752</v>
      </c>
      <c r="D1420" s="2" t="s">
        <v>5205</v>
      </c>
      <c r="E1420" s="1" t="s">
        <v>2031</v>
      </c>
      <c r="F1420" s="1">
        <f>COUNTIF(E1420, "*#*")</f>
        <v>0</v>
      </c>
      <c r="G1420" s="1" t="e">
        <f>FIND("#", E1420)</f>
        <v>#VALUE!</v>
      </c>
      <c r="I1420" s="1">
        <f>COUNTIF(E1420, "*RT*")</f>
        <v>0</v>
      </c>
      <c r="K1420">
        <v>23</v>
      </c>
      <c r="L1420">
        <v>3</v>
      </c>
      <c r="M1420">
        <f>COUNTIF(E1420, "*Jokowi*")</f>
        <v>0</v>
      </c>
      <c r="N1420">
        <f>COUNTIF(E1420, "*perempuan*")</f>
        <v>0</v>
      </c>
      <c r="O1420" t="e">
        <f>FIND("HAM", E1420)</f>
        <v>#VALUE!</v>
      </c>
      <c r="P1420" t="e">
        <f>SEARCH("millennial", E1420)</f>
        <v>#VALUE!</v>
      </c>
      <c r="Q1420" t="e">
        <f>SEARCH("lingkungan", E1420)</f>
        <v>#VALUE!</v>
      </c>
      <c r="R1420" t="e">
        <f>SEARCH("asasi", E1420)</f>
        <v>#VALUE!</v>
      </c>
      <c r="S1420" t="e">
        <f t="shared" si="32"/>
        <v>#VALUE!</v>
      </c>
      <c r="T1420">
        <f>COUNTIF(E1420, "*212*")</f>
        <v>0</v>
      </c>
    </row>
    <row r="1421" spans="1:20" ht="57.6" hidden="1" x14ac:dyDescent="0.3">
      <c r="A1421" s="2" t="s">
        <v>3518</v>
      </c>
      <c r="B1421" s="2" t="s">
        <v>3485</v>
      </c>
      <c r="C1421" s="2" t="s">
        <v>3752</v>
      </c>
      <c r="D1421" s="2" t="s">
        <v>5206</v>
      </c>
      <c r="E1421" s="1" t="s">
        <v>2032</v>
      </c>
      <c r="F1421" s="1">
        <f>COUNTIF(E1421, "*#*")</f>
        <v>0</v>
      </c>
      <c r="G1421" s="1" t="e">
        <f>FIND("#", E1421)</f>
        <v>#VALUE!</v>
      </c>
      <c r="I1421" s="1">
        <f>COUNTIF(E1421, "*RT*")</f>
        <v>0</v>
      </c>
      <c r="K1421">
        <v>23</v>
      </c>
      <c r="L1421">
        <v>7</v>
      </c>
      <c r="M1421">
        <f>COUNTIF(E1421, "*Jokowi*")</f>
        <v>0</v>
      </c>
      <c r="N1421">
        <f>COUNTIF(E1421, "*perempuan*")</f>
        <v>0</v>
      </c>
      <c r="O1421" t="e">
        <f>FIND("HAM", E1421)</f>
        <v>#VALUE!</v>
      </c>
      <c r="P1421" t="e">
        <f>SEARCH("millennial", E1421)</f>
        <v>#VALUE!</v>
      </c>
      <c r="Q1421" t="e">
        <f>SEARCH("lingkungan", E1421)</f>
        <v>#VALUE!</v>
      </c>
      <c r="R1421" t="e">
        <f>SEARCH("asasi", E1421)</f>
        <v>#VALUE!</v>
      </c>
      <c r="S1421" t="e">
        <f t="shared" si="32"/>
        <v>#VALUE!</v>
      </c>
      <c r="T1421">
        <f>COUNTIF(E1421, "*212*")</f>
        <v>0</v>
      </c>
    </row>
    <row r="1422" spans="1:20" ht="43.2" hidden="1" x14ac:dyDescent="0.3">
      <c r="A1422" s="2" t="s">
        <v>3518</v>
      </c>
      <c r="B1422" s="2" t="s">
        <v>3485</v>
      </c>
      <c r="C1422" s="2" t="s">
        <v>3752</v>
      </c>
      <c r="D1422" s="2" t="s">
        <v>5207</v>
      </c>
      <c r="E1422" s="1" t="s">
        <v>2033</v>
      </c>
      <c r="F1422" s="1">
        <f>COUNTIF(E1422, "*#*")</f>
        <v>0</v>
      </c>
      <c r="G1422" s="1" t="e">
        <f>FIND("#", E1422)</f>
        <v>#VALUE!</v>
      </c>
      <c r="I1422" s="1">
        <f>COUNTIF(E1422, "*RT*")</f>
        <v>0</v>
      </c>
      <c r="K1422">
        <v>23</v>
      </c>
      <c r="L1422">
        <v>5</v>
      </c>
      <c r="M1422">
        <f>COUNTIF(E1422, "*Jokowi*")</f>
        <v>0</v>
      </c>
      <c r="N1422">
        <f>COUNTIF(E1422, "*perempuan*")</f>
        <v>0</v>
      </c>
      <c r="O1422" t="e">
        <f>FIND("HAM", E1422)</f>
        <v>#VALUE!</v>
      </c>
      <c r="P1422" t="e">
        <f>SEARCH("millennial", E1422)</f>
        <v>#VALUE!</v>
      </c>
      <c r="Q1422" t="e">
        <f>SEARCH("lingkungan", E1422)</f>
        <v>#VALUE!</v>
      </c>
      <c r="R1422" t="e">
        <f>SEARCH("asasi", E1422)</f>
        <v>#VALUE!</v>
      </c>
      <c r="S1422" t="e">
        <f t="shared" si="32"/>
        <v>#VALUE!</v>
      </c>
      <c r="T1422">
        <f>COUNTIF(E1422, "*212*")</f>
        <v>0</v>
      </c>
    </row>
    <row r="1423" spans="1:20" ht="43.2" hidden="1" x14ac:dyDescent="0.3">
      <c r="A1423" s="2" t="s">
        <v>3518</v>
      </c>
      <c r="B1423" s="2" t="s">
        <v>3485</v>
      </c>
      <c r="C1423" s="2" t="s">
        <v>3752</v>
      </c>
      <c r="D1423" s="2" t="s">
        <v>5224</v>
      </c>
      <c r="E1423" s="1" t="s">
        <v>2050</v>
      </c>
      <c r="F1423" s="1">
        <f>COUNTIF(E1423, "*#*")</f>
        <v>0</v>
      </c>
      <c r="G1423" s="1" t="e">
        <f>FIND("#", E1423)</f>
        <v>#VALUE!</v>
      </c>
      <c r="I1423" s="1">
        <f>COUNTIF(E1423, "*RT*")</f>
        <v>0</v>
      </c>
      <c r="K1423">
        <v>23</v>
      </c>
      <c r="L1423">
        <v>2</v>
      </c>
      <c r="M1423">
        <f>COUNTIF(E1423, "*Jokowi*")</f>
        <v>0</v>
      </c>
      <c r="N1423">
        <f>COUNTIF(E1423, "*perempuan*")</f>
        <v>0</v>
      </c>
      <c r="O1423" t="e">
        <f>FIND("HAM", E1423)</f>
        <v>#VALUE!</v>
      </c>
      <c r="P1423" t="e">
        <f>SEARCH("millennial", E1423)</f>
        <v>#VALUE!</v>
      </c>
      <c r="Q1423" t="e">
        <f>SEARCH("lingkungan", E1423)</f>
        <v>#VALUE!</v>
      </c>
      <c r="R1423" t="e">
        <f>SEARCH("asasi", E1423)</f>
        <v>#VALUE!</v>
      </c>
      <c r="S1423" t="e">
        <f t="shared" si="32"/>
        <v>#VALUE!</v>
      </c>
      <c r="T1423">
        <f>COUNTIF(E1423, "*212*")</f>
        <v>0</v>
      </c>
    </row>
    <row r="1424" spans="1:20" ht="43.2" hidden="1" x14ac:dyDescent="0.3">
      <c r="A1424" s="2" t="s">
        <v>3193</v>
      </c>
      <c r="B1424" s="2" t="s">
        <v>3485</v>
      </c>
      <c r="C1424" s="2" t="s">
        <v>3752</v>
      </c>
      <c r="D1424" s="2" t="s">
        <v>5284</v>
      </c>
      <c r="E1424" s="1" t="s">
        <v>2116</v>
      </c>
      <c r="F1424" s="1">
        <f>COUNTIF(E1424, "*#*")</f>
        <v>0</v>
      </c>
      <c r="G1424" s="1" t="e">
        <f>FIND("#", E1424)</f>
        <v>#VALUE!</v>
      </c>
      <c r="I1424" s="1">
        <f>COUNTIF(E1424, "*RT*")</f>
        <v>0</v>
      </c>
      <c r="K1424">
        <v>23</v>
      </c>
      <c r="L1424">
        <v>7</v>
      </c>
      <c r="M1424">
        <f>COUNTIF(E1424, "*Jokowi*")</f>
        <v>0</v>
      </c>
      <c r="N1424">
        <f>COUNTIF(E1424, "*perempuan*")</f>
        <v>0</v>
      </c>
      <c r="O1424" t="e">
        <f>FIND("HAM", E1424)</f>
        <v>#VALUE!</v>
      </c>
      <c r="P1424" t="e">
        <f>SEARCH("millennial", E1424)</f>
        <v>#VALUE!</v>
      </c>
      <c r="Q1424" t="e">
        <f>SEARCH("lingkungan", E1424)</f>
        <v>#VALUE!</v>
      </c>
      <c r="R1424" t="e">
        <f>SEARCH("asasi", E1424)</f>
        <v>#VALUE!</v>
      </c>
      <c r="S1424" t="e">
        <f t="shared" si="32"/>
        <v>#VALUE!</v>
      </c>
      <c r="T1424">
        <f>COUNTIF(E1424, "*212*")</f>
        <v>0</v>
      </c>
    </row>
    <row r="1425" spans="1:20" ht="43.2" hidden="1" x14ac:dyDescent="0.3">
      <c r="A1425" s="2" t="s">
        <v>3254</v>
      </c>
      <c r="B1425" s="2" t="s">
        <v>3485</v>
      </c>
      <c r="C1425" s="2" t="s">
        <v>3752</v>
      </c>
      <c r="D1425" s="2" t="s">
        <v>5309</v>
      </c>
      <c r="E1425" s="1" t="s">
        <v>2141</v>
      </c>
      <c r="F1425" s="1">
        <f>COUNTIF(E1425, "*#*")</f>
        <v>0</v>
      </c>
      <c r="G1425" s="1" t="e">
        <f>FIND("#", E1425)</f>
        <v>#VALUE!</v>
      </c>
      <c r="I1425" s="1">
        <f>COUNTIF(E1425, "*RT*")</f>
        <v>0</v>
      </c>
      <c r="K1425">
        <v>23</v>
      </c>
      <c r="L1425">
        <v>11</v>
      </c>
      <c r="M1425">
        <f>COUNTIF(E1425, "*Jokowi*")</f>
        <v>0</v>
      </c>
      <c r="N1425">
        <f>COUNTIF(E1425, "*perempuan*")</f>
        <v>0</v>
      </c>
      <c r="O1425" t="e">
        <f>FIND("HAM", E1425)</f>
        <v>#VALUE!</v>
      </c>
      <c r="P1425" t="e">
        <f>SEARCH("millennial", E1425)</f>
        <v>#VALUE!</v>
      </c>
      <c r="Q1425" t="e">
        <f>SEARCH("lingkungan", E1425)</f>
        <v>#VALUE!</v>
      </c>
      <c r="R1425" t="e">
        <f>SEARCH("asasi", E1425)</f>
        <v>#VALUE!</v>
      </c>
      <c r="S1425" t="e">
        <f t="shared" si="32"/>
        <v>#VALUE!</v>
      </c>
      <c r="T1425">
        <f>COUNTIF(E1425, "*212*")</f>
        <v>0</v>
      </c>
    </row>
    <row r="1426" spans="1:20" ht="43.2" hidden="1" x14ac:dyDescent="0.3">
      <c r="A1426" s="2" t="s">
        <v>3254</v>
      </c>
      <c r="B1426" s="2" t="s">
        <v>3485</v>
      </c>
      <c r="C1426" s="2" t="s">
        <v>3752</v>
      </c>
      <c r="D1426" s="2" t="s">
        <v>5331</v>
      </c>
      <c r="E1426" s="1" t="s">
        <v>2163</v>
      </c>
      <c r="F1426" s="1">
        <f>COUNTIF(E1426, "*#*")</f>
        <v>0</v>
      </c>
      <c r="G1426" s="1" t="e">
        <f>FIND("#", E1426)</f>
        <v>#VALUE!</v>
      </c>
      <c r="I1426" s="1">
        <f>COUNTIF(E1426, "*RT*")</f>
        <v>0</v>
      </c>
      <c r="K1426">
        <v>23</v>
      </c>
      <c r="L1426">
        <v>5</v>
      </c>
      <c r="M1426">
        <f>COUNTIF(E1426, "*Jokowi*")</f>
        <v>0</v>
      </c>
      <c r="N1426">
        <f>COUNTIF(E1426, "*perempuan*")</f>
        <v>0</v>
      </c>
      <c r="O1426" t="e">
        <f>FIND("HAM", E1426)</f>
        <v>#VALUE!</v>
      </c>
      <c r="P1426" t="e">
        <f>SEARCH("millennial", E1426)</f>
        <v>#VALUE!</v>
      </c>
      <c r="Q1426" t="e">
        <f>SEARCH("lingkungan", E1426)</f>
        <v>#VALUE!</v>
      </c>
      <c r="R1426" t="e">
        <f>SEARCH("asasi", E1426)</f>
        <v>#VALUE!</v>
      </c>
      <c r="S1426" t="e">
        <f t="shared" si="32"/>
        <v>#VALUE!</v>
      </c>
      <c r="T1426">
        <f>COUNTIF(E1426, "*212*")</f>
        <v>0</v>
      </c>
    </row>
    <row r="1427" spans="1:20" ht="43.2" hidden="1" x14ac:dyDescent="0.3">
      <c r="A1427" s="2" t="s">
        <v>3265</v>
      </c>
      <c r="B1427" s="2" t="s">
        <v>3485</v>
      </c>
      <c r="C1427" s="2" t="s">
        <v>3752</v>
      </c>
      <c r="D1427" s="2" t="s">
        <v>5381</v>
      </c>
      <c r="E1427" s="1" t="s">
        <v>2220</v>
      </c>
      <c r="F1427" s="1">
        <f>COUNTIF(E1427, "*#*")</f>
        <v>0</v>
      </c>
      <c r="G1427" s="1" t="e">
        <f>FIND("#", E1427)</f>
        <v>#VALUE!</v>
      </c>
      <c r="I1427" s="1">
        <f>COUNTIF(E1427, "*RT*")</f>
        <v>0</v>
      </c>
      <c r="K1427">
        <v>23</v>
      </c>
      <c r="L1427">
        <v>7</v>
      </c>
      <c r="M1427">
        <f>COUNTIF(E1427, "*Jokowi*")</f>
        <v>0</v>
      </c>
      <c r="N1427">
        <f>COUNTIF(E1427, "*perempuan*")</f>
        <v>0</v>
      </c>
      <c r="O1427" t="e">
        <f>FIND("HAM", E1427)</f>
        <v>#VALUE!</v>
      </c>
      <c r="P1427" t="e">
        <f>SEARCH("millennial", E1427)</f>
        <v>#VALUE!</v>
      </c>
      <c r="Q1427" t="e">
        <f>SEARCH("lingkungan", E1427)</f>
        <v>#VALUE!</v>
      </c>
      <c r="R1427" t="e">
        <f>SEARCH("asasi", E1427)</f>
        <v>#VALUE!</v>
      </c>
      <c r="S1427" t="e">
        <f t="shared" si="32"/>
        <v>#VALUE!</v>
      </c>
      <c r="T1427">
        <f>COUNTIF(E1427, "*212*")</f>
        <v>0</v>
      </c>
    </row>
    <row r="1428" spans="1:20" ht="43.2" hidden="1" x14ac:dyDescent="0.3">
      <c r="A1428" s="2" t="s">
        <v>3238</v>
      </c>
      <c r="B1428" s="2" t="s">
        <v>3193</v>
      </c>
      <c r="C1428" s="2" t="s">
        <v>5415</v>
      </c>
      <c r="D1428" s="2" t="s">
        <v>5464</v>
      </c>
      <c r="E1428" s="1" t="s">
        <v>2315</v>
      </c>
      <c r="F1428" s="1">
        <f>COUNTIF(E1428, "*#*")</f>
        <v>0</v>
      </c>
      <c r="G1428" s="1" t="e">
        <f>FIND("#", E1428)</f>
        <v>#VALUE!</v>
      </c>
      <c r="I1428" s="1">
        <f>COUNTIF(E1428, "*RT*")</f>
        <v>1</v>
      </c>
      <c r="J1428" s="1" t="e">
        <f>FIND("RT",E1428)</f>
        <v>#VALUE!</v>
      </c>
      <c r="K1428">
        <v>23</v>
      </c>
      <c r="L1428">
        <v>2</v>
      </c>
      <c r="M1428">
        <f>COUNTIF(E1428, "*Jokowi*")</f>
        <v>0</v>
      </c>
      <c r="N1428">
        <f>COUNTIF(E1428, "*perempuan*")</f>
        <v>0</v>
      </c>
      <c r="O1428" t="e">
        <f>FIND("HAM", E1428)</f>
        <v>#VALUE!</v>
      </c>
      <c r="P1428" t="e">
        <f>SEARCH("millennial", E1428)</f>
        <v>#VALUE!</v>
      </c>
      <c r="Q1428" t="e">
        <f>SEARCH("lingkungan", E1428)</f>
        <v>#VALUE!</v>
      </c>
      <c r="R1428" t="e">
        <f>SEARCH("asasi", E1428)</f>
        <v>#VALUE!</v>
      </c>
      <c r="S1428" t="e">
        <f t="shared" si="32"/>
        <v>#VALUE!</v>
      </c>
      <c r="T1428">
        <f>COUNTIF(E1428, "*212*")</f>
        <v>0</v>
      </c>
    </row>
    <row r="1429" spans="1:20" ht="43.2" hidden="1" x14ac:dyDescent="0.3">
      <c r="A1429" s="2" t="s">
        <v>3438</v>
      </c>
      <c r="B1429" s="2" t="s">
        <v>3193</v>
      </c>
      <c r="C1429" s="2" t="s">
        <v>5415</v>
      </c>
      <c r="D1429" s="2" t="s">
        <v>5616</v>
      </c>
      <c r="E1429" s="1" t="s">
        <v>2474</v>
      </c>
      <c r="F1429" s="1">
        <f>COUNTIF(E1429, "*#*")</f>
        <v>0</v>
      </c>
      <c r="G1429" s="1" t="e">
        <f>FIND("#", E1429)</f>
        <v>#VALUE!</v>
      </c>
      <c r="I1429" s="1">
        <f>COUNTIF(E1429, "*RT*")</f>
        <v>0</v>
      </c>
      <c r="K1429">
        <v>23</v>
      </c>
      <c r="L1429">
        <v>4</v>
      </c>
      <c r="M1429">
        <f>COUNTIF(E1429, "*Jokowi*")</f>
        <v>0</v>
      </c>
      <c r="N1429">
        <f>COUNTIF(E1429, "*perempuan*")</f>
        <v>0</v>
      </c>
      <c r="O1429" t="e">
        <f>FIND("HAM", E1429)</f>
        <v>#VALUE!</v>
      </c>
      <c r="P1429" t="e">
        <f>SEARCH("millennial", E1429)</f>
        <v>#VALUE!</v>
      </c>
      <c r="Q1429" t="e">
        <f>SEARCH("lingkungan", E1429)</f>
        <v>#VALUE!</v>
      </c>
      <c r="R1429" t="e">
        <f>SEARCH("asasi", E1429)</f>
        <v>#VALUE!</v>
      </c>
      <c r="S1429" t="e">
        <f t="shared" si="32"/>
        <v>#VALUE!</v>
      </c>
      <c r="T1429">
        <f>COUNTIF(E1429, "*212*")</f>
        <v>0</v>
      </c>
    </row>
    <row r="1430" spans="1:20" ht="43.2" hidden="1" x14ac:dyDescent="0.3">
      <c r="A1430" s="2" t="s">
        <v>3438</v>
      </c>
      <c r="B1430" s="2" t="s">
        <v>3193</v>
      </c>
      <c r="C1430" s="2" t="s">
        <v>5415</v>
      </c>
      <c r="D1430" s="2" t="s">
        <v>5637</v>
      </c>
      <c r="E1430" s="1" t="s">
        <v>2500</v>
      </c>
      <c r="F1430" s="1">
        <f>COUNTIF(E1430, "*#*")</f>
        <v>0</v>
      </c>
      <c r="G1430" s="1" t="e">
        <f>FIND("#", E1430)</f>
        <v>#VALUE!</v>
      </c>
      <c r="I1430" s="1">
        <f>COUNTIF(E1430, "*RT*")</f>
        <v>0</v>
      </c>
      <c r="K1430">
        <v>23</v>
      </c>
      <c r="L1430">
        <v>12</v>
      </c>
      <c r="M1430">
        <f>COUNTIF(E1430, "*Jokowi*")</f>
        <v>0</v>
      </c>
      <c r="N1430">
        <f>COUNTIF(E1430, "*perempuan*")</f>
        <v>0</v>
      </c>
      <c r="O1430" t="e">
        <f>FIND("HAM", E1430)</f>
        <v>#VALUE!</v>
      </c>
      <c r="P1430" t="e">
        <f>SEARCH("millennial", E1430)</f>
        <v>#VALUE!</v>
      </c>
      <c r="Q1430" t="e">
        <f>SEARCH("lingkungan", E1430)</f>
        <v>#VALUE!</v>
      </c>
      <c r="R1430" t="e">
        <f>SEARCH("asasi", E1430)</f>
        <v>#VALUE!</v>
      </c>
      <c r="S1430" t="e">
        <f t="shared" si="32"/>
        <v>#VALUE!</v>
      </c>
      <c r="T1430">
        <f>COUNTIF(E1430, "*212*")</f>
        <v>0</v>
      </c>
    </row>
    <row r="1431" spans="1:20" ht="57.6" hidden="1" x14ac:dyDescent="0.3">
      <c r="A1431" s="2" t="s">
        <v>3230</v>
      </c>
      <c r="B1431" s="2" t="s">
        <v>3285</v>
      </c>
      <c r="C1431" s="2" t="s">
        <v>5415</v>
      </c>
      <c r="D1431" s="2" t="s">
        <v>5651</v>
      </c>
      <c r="E1431" s="1" t="s">
        <v>2518</v>
      </c>
      <c r="F1431" s="1">
        <f>COUNTIF(E1431, "*#*")</f>
        <v>0</v>
      </c>
      <c r="G1431" s="1" t="e">
        <f>FIND("#", E1431)</f>
        <v>#VALUE!</v>
      </c>
      <c r="I1431" s="1">
        <f>COUNTIF(E1431, "*RT*")</f>
        <v>0</v>
      </c>
      <c r="K1431">
        <v>23</v>
      </c>
      <c r="L1431">
        <v>10</v>
      </c>
      <c r="M1431">
        <f>COUNTIF(E1431, "*Jokowi*")</f>
        <v>0</v>
      </c>
      <c r="N1431">
        <f>COUNTIF(E1431, "*perempuan*")</f>
        <v>0</v>
      </c>
      <c r="O1431" t="e">
        <f>FIND("HAM", E1431)</f>
        <v>#VALUE!</v>
      </c>
      <c r="P1431" t="e">
        <f>SEARCH("millennial", E1431)</f>
        <v>#VALUE!</v>
      </c>
      <c r="Q1431" t="e">
        <f>SEARCH("lingkungan", E1431)</f>
        <v>#VALUE!</v>
      </c>
      <c r="R1431" t="e">
        <f>SEARCH("asasi", E1431)</f>
        <v>#VALUE!</v>
      </c>
      <c r="S1431" t="e">
        <f t="shared" si="32"/>
        <v>#VALUE!</v>
      </c>
      <c r="T1431">
        <f>COUNTIF(E1431, "*212*")</f>
        <v>0</v>
      </c>
    </row>
    <row r="1432" spans="1:20" ht="57.6" hidden="1" x14ac:dyDescent="0.3">
      <c r="A1432" s="2" t="s">
        <v>3193</v>
      </c>
      <c r="B1432" s="2" t="s">
        <v>3285</v>
      </c>
      <c r="C1432" s="2" t="s">
        <v>5415</v>
      </c>
      <c r="D1432" s="2" t="s">
        <v>5719</v>
      </c>
      <c r="E1432" s="1" t="s">
        <v>2592</v>
      </c>
      <c r="F1432" s="1">
        <f>COUNTIF(E1432, "*#*")</f>
        <v>0</v>
      </c>
      <c r="G1432" s="1" t="e">
        <f>FIND("#", E1432)</f>
        <v>#VALUE!</v>
      </c>
      <c r="I1432" s="1">
        <f>COUNTIF(E1432, "*RT*")</f>
        <v>1</v>
      </c>
      <c r="J1432" s="1" t="e">
        <f>FIND("RT",E1432)</f>
        <v>#VALUE!</v>
      </c>
      <c r="K1432">
        <v>23</v>
      </c>
      <c r="L1432">
        <v>5</v>
      </c>
      <c r="M1432">
        <f>COUNTIF(E1432, "*Jokowi*")</f>
        <v>0</v>
      </c>
      <c r="N1432">
        <f>COUNTIF(E1432, "*perempuan*")</f>
        <v>0</v>
      </c>
      <c r="O1432" t="e">
        <f>FIND("HAM", E1432)</f>
        <v>#VALUE!</v>
      </c>
      <c r="P1432" t="e">
        <f>SEARCH("millennial", E1432)</f>
        <v>#VALUE!</v>
      </c>
      <c r="Q1432" t="e">
        <f>SEARCH("lingkungan", E1432)</f>
        <v>#VALUE!</v>
      </c>
      <c r="R1432" t="e">
        <f>SEARCH("asasi", E1432)</f>
        <v>#VALUE!</v>
      </c>
      <c r="S1432" t="e">
        <f t="shared" si="32"/>
        <v>#VALUE!</v>
      </c>
      <c r="T1432">
        <f>COUNTIF(E1432, "*212*")</f>
        <v>0</v>
      </c>
    </row>
    <row r="1433" spans="1:20" ht="43.2" hidden="1" x14ac:dyDescent="0.3">
      <c r="A1433" s="2" t="s">
        <v>3263</v>
      </c>
      <c r="B1433" s="2" t="s">
        <v>3285</v>
      </c>
      <c r="C1433" s="2" t="s">
        <v>5415</v>
      </c>
      <c r="D1433" s="2" t="s">
        <v>5766</v>
      </c>
      <c r="E1433" s="1" t="s">
        <v>2645</v>
      </c>
      <c r="F1433" s="1">
        <f>COUNTIF(E1433, "*#*")</f>
        <v>0</v>
      </c>
      <c r="G1433" s="1" t="e">
        <f>FIND("#", E1433)</f>
        <v>#VALUE!</v>
      </c>
      <c r="I1433" s="1">
        <f>COUNTIF(E1433, "*RT*")</f>
        <v>0</v>
      </c>
      <c r="K1433">
        <v>23</v>
      </c>
      <c r="L1433">
        <v>0</v>
      </c>
      <c r="M1433">
        <f>COUNTIF(E1433, "*Jokowi*")</f>
        <v>0</v>
      </c>
      <c r="N1433">
        <f>COUNTIF(E1433, "*perempuan*")</f>
        <v>0</v>
      </c>
      <c r="O1433" t="e">
        <f>FIND("HAM", E1433)</f>
        <v>#VALUE!</v>
      </c>
      <c r="P1433" t="e">
        <f>SEARCH("millennial", E1433)</f>
        <v>#VALUE!</v>
      </c>
      <c r="Q1433" t="e">
        <f>SEARCH("lingkungan", E1433)</f>
        <v>#VALUE!</v>
      </c>
      <c r="R1433" t="e">
        <f>SEARCH("asasi", E1433)</f>
        <v>#VALUE!</v>
      </c>
      <c r="S1433" t="e">
        <f t="shared" si="32"/>
        <v>#VALUE!</v>
      </c>
      <c r="T1433">
        <f>COUNTIF(E1433, "*212*")</f>
        <v>0</v>
      </c>
    </row>
    <row r="1434" spans="1:20" ht="57.6" hidden="1" x14ac:dyDescent="0.3">
      <c r="A1434" s="2" t="s">
        <v>3238</v>
      </c>
      <c r="B1434" s="2" t="s">
        <v>3276</v>
      </c>
      <c r="C1434" s="2" t="s">
        <v>3752</v>
      </c>
      <c r="D1434" s="2" t="s">
        <v>4640</v>
      </c>
      <c r="E1434" s="1" t="s">
        <v>1434</v>
      </c>
      <c r="F1434" s="1">
        <f>COUNTIF(E1434, "*#*")</f>
        <v>0</v>
      </c>
      <c r="G1434" s="1" t="e">
        <f>FIND("#", E1434)</f>
        <v>#VALUE!</v>
      </c>
      <c r="I1434" s="1">
        <f>COUNTIF(E1434, "*RT*")</f>
        <v>1</v>
      </c>
      <c r="J1434" s="1">
        <f>FIND("RT",E1434)</f>
        <v>1</v>
      </c>
      <c r="K1434">
        <v>28</v>
      </c>
      <c r="L1434">
        <v>0</v>
      </c>
      <c r="M1434">
        <f>COUNTIF(E1434, "*Jokowi*")</f>
        <v>0</v>
      </c>
      <c r="N1434">
        <f>COUNTIF(E1434, "*perempuan*")</f>
        <v>0</v>
      </c>
      <c r="O1434" t="e">
        <f>FIND("HAM", E1434)</f>
        <v>#VALUE!</v>
      </c>
      <c r="P1434" t="e">
        <f>SEARCH("millennial", E1434)</f>
        <v>#VALUE!</v>
      </c>
      <c r="Q1434" t="e">
        <f>SEARCH("lingkungan", E1434)</f>
        <v>#VALUE!</v>
      </c>
      <c r="R1434" t="e">
        <f>SEARCH("asasi", E1434)</f>
        <v>#VALUE!</v>
      </c>
      <c r="S1434" t="e">
        <f t="shared" si="32"/>
        <v>#VALUE!</v>
      </c>
      <c r="T1434">
        <f>COUNTIF(E1434, "*212*")</f>
        <v>0</v>
      </c>
    </row>
    <row r="1435" spans="1:20" ht="57.6" hidden="1" x14ac:dyDescent="0.3">
      <c r="A1435" s="2" t="s">
        <v>3238</v>
      </c>
      <c r="B1435" s="2" t="s">
        <v>3276</v>
      </c>
      <c r="C1435" s="2" t="s">
        <v>3752</v>
      </c>
      <c r="D1435" s="2" t="s">
        <v>4641</v>
      </c>
      <c r="E1435" s="1" t="s">
        <v>1435</v>
      </c>
      <c r="F1435" s="1">
        <f>COUNTIF(E1435, "*#*")</f>
        <v>1</v>
      </c>
      <c r="G1435" s="1">
        <f>FIND("#", E1435)</f>
        <v>15</v>
      </c>
      <c r="H1435" s="1" t="str">
        <f>MID(E1435,G1435-1, 25)</f>
        <v xml:space="preserve"> #BeritaGerindra Prabowo </v>
      </c>
      <c r="I1435" s="1">
        <f>COUNTIF(E1435, "*RT*")</f>
        <v>1</v>
      </c>
      <c r="J1435" s="1">
        <f>FIND("RT",E1435)</f>
        <v>1</v>
      </c>
      <c r="K1435">
        <v>23</v>
      </c>
      <c r="L1435">
        <v>0</v>
      </c>
      <c r="M1435">
        <f>COUNTIF(E1435, "*Jokowi*")</f>
        <v>0</v>
      </c>
      <c r="N1435">
        <f>COUNTIF(E1435, "*perempuan*")</f>
        <v>0</v>
      </c>
      <c r="O1435" t="e">
        <f>FIND("HAM", E1435)</f>
        <v>#VALUE!</v>
      </c>
      <c r="P1435" t="e">
        <f>SEARCH("millennial", E1435)</f>
        <v>#VALUE!</v>
      </c>
      <c r="Q1435" t="e">
        <f>SEARCH("lingkungan", E1435)</f>
        <v>#VALUE!</v>
      </c>
      <c r="R1435" t="e">
        <f>SEARCH("asasi", E1435)</f>
        <v>#VALUE!</v>
      </c>
      <c r="S1435" t="e">
        <f t="shared" si="32"/>
        <v>#VALUE!</v>
      </c>
      <c r="T1435">
        <f>COUNTIF(E1435, "*212*")</f>
        <v>0</v>
      </c>
    </row>
    <row r="1436" spans="1:20" ht="43.2" hidden="1" x14ac:dyDescent="0.3">
      <c r="A1436" s="2" t="s">
        <v>3221</v>
      </c>
      <c r="B1436" s="2" t="s">
        <v>3333</v>
      </c>
      <c r="C1436" s="2" t="s">
        <v>5415</v>
      </c>
      <c r="D1436" s="2" t="s">
        <v>5844</v>
      </c>
      <c r="E1436" s="1" t="s">
        <v>2727</v>
      </c>
      <c r="F1436" s="1">
        <f>COUNTIF(E1436, "*#*")</f>
        <v>0</v>
      </c>
      <c r="G1436" s="1" t="e">
        <f>FIND("#", E1436)</f>
        <v>#VALUE!</v>
      </c>
      <c r="I1436" s="1">
        <f>COUNTIF(E1436, "*RT*")</f>
        <v>0</v>
      </c>
      <c r="K1436">
        <v>23</v>
      </c>
      <c r="L1436">
        <v>4</v>
      </c>
      <c r="M1436">
        <f>COUNTIF(E1436, "*Jokowi*")</f>
        <v>0</v>
      </c>
      <c r="N1436">
        <f>COUNTIF(E1436, "*perempuan*")</f>
        <v>0</v>
      </c>
      <c r="O1436" t="e">
        <f>FIND("HAM", E1436)</f>
        <v>#VALUE!</v>
      </c>
      <c r="P1436" t="e">
        <f>SEARCH("millennial", E1436)</f>
        <v>#VALUE!</v>
      </c>
      <c r="Q1436" t="e">
        <f>SEARCH("lingkungan", E1436)</f>
        <v>#VALUE!</v>
      </c>
      <c r="R1436" t="e">
        <f>SEARCH("asasi", E1436)</f>
        <v>#VALUE!</v>
      </c>
      <c r="S1436" t="e">
        <f t="shared" si="32"/>
        <v>#VALUE!</v>
      </c>
      <c r="T1436">
        <f>COUNTIF(E1436, "*212*")</f>
        <v>0</v>
      </c>
    </row>
    <row r="1437" spans="1:20" ht="43.2" hidden="1" x14ac:dyDescent="0.3">
      <c r="A1437" s="2" t="s">
        <v>3252</v>
      </c>
      <c r="B1437" s="2" t="s">
        <v>3247</v>
      </c>
      <c r="C1437" s="2" t="s">
        <v>5415</v>
      </c>
      <c r="D1437" s="2" t="s">
        <v>6192</v>
      </c>
      <c r="E1437" s="1" t="s">
        <v>3119</v>
      </c>
      <c r="F1437" s="1">
        <f>COUNTIF(E1437, "*#*")</f>
        <v>0</v>
      </c>
      <c r="G1437" s="1" t="e">
        <f>FIND("#", E1437)</f>
        <v>#VALUE!</v>
      </c>
      <c r="I1437" s="1">
        <f>COUNTIF(E1437, "*RT*")</f>
        <v>0</v>
      </c>
      <c r="K1437">
        <v>23</v>
      </c>
      <c r="L1437">
        <v>0</v>
      </c>
      <c r="M1437">
        <f>COUNTIF(E1437, "*Jokowi*")</f>
        <v>0</v>
      </c>
      <c r="N1437">
        <f>COUNTIF(E1437, "*perempuan*")</f>
        <v>0</v>
      </c>
      <c r="O1437" t="e">
        <f>FIND("HAM", E1437)</f>
        <v>#VALUE!</v>
      </c>
      <c r="P1437" t="e">
        <f>SEARCH("millennial", E1437)</f>
        <v>#VALUE!</v>
      </c>
      <c r="Q1437" t="e">
        <f>SEARCH("lingkungan", E1437)</f>
        <v>#VALUE!</v>
      </c>
      <c r="R1437" t="e">
        <f>SEARCH("asasi", E1437)</f>
        <v>#VALUE!</v>
      </c>
      <c r="S1437" t="e">
        <f t="shared" si="32"/>
        <v>#VALUE!</v>
      </c>
      <c r="T1437">
        <f>COUNTIF(E1437, "*212*")</f>
        <v>0</v>
      </c>
    </row>
    <row r="1438" spans="1:20" ht="72" hidden="1" x14ac:dyDescent="0.3">
      <c r="A1438" s="2" t="s">
        <v>3438</v>
      </c>
      <c r="B1438" s="2" t="s">
        <v>3438</v>
      </c>
      <c r="C1438" s="2" t="s">
        <v>3194</v>
      </c>
      <c r="D1438" s="2" t="s">
        <v>3457</v>
      </c>
      <c r="E1438" s="1" t="s">
        <v>239</v>
      </c>
      <c r="F1438" s="1">
        <f>COUNTIF(E1438, "*#*")</f>
        <v>0</v>
      </c>
      <c r="G1438" s="1" t="e">
        <f>FIND("#", E1438)</f>
        <v>#VALUE!</v>
      </c>
      <c r="I1438" s="1">
        <f>COUNTIF(E1438, "*RT*")</f>
        <v>0</v>
      </c>
      <c r="K1438">
        <v>21</v>
      </c>
      <c r="L1438">
        <v>88</v>
      </c>
      <c r="M1438">
        <f>COUNTIF(E1438, "*Jokowi*")</f>
        <v>0</v>
      </c>
      <c r="N1438">
        <f>COUNTIF(E1438, "*perempuan*")</f>
        <v>0</v>
      </c>
      <c r="O1438" t="e">
        <f>FIND("HAM", E1438)</f>
        <v>#VALUE!</v>
      </c>
      <c r="P1438" t="e">
        <f>SEARCH("millennial", E1438)</f>
        <v>#VALUE!</v>
      </c>
      <c r="Q1438" t="e">
        <f>SEARCH("lingkungan", E1438)</f>
        <v>#VALUE!</v>
      </c>
      <c r="R1438" t="e">
        <f>SEARCH("asasi", E1438)</f>
        <v>#VALUE!</v>
      </c>
      <c r="S1438" t="e">
        <f t="shared" si="32"/>
        <v>#VALUE!</v>
      </c>
      <c r="T1438">
        <f>COUNTIF(E1438, "*212*")</f>
        <v>0</v>
      </c>
    </row>
    <row r="1439" spans="1:20" ht="43.2" hidden="1" x14ac:dyDescent="0.3">
      <c r="A1439" s="2" t="s">
        <v>3263</v>
      </c>
      <c r="B1439" s="2" t="s">
        <v>3438</v>
      </c>
      <c r="C1439" s="2" t="s">
        <v>3194</v>
      </c>
      <c r="D1439" s="2" t="s">
        <v>3469</v>
      </c>
      <c r="E1439" s="1" t="s">
        <v>251</v>
      </c>
      <c r="F1439" s="1">
        <f>COUNTIF(E1439, "*#*")</f>
        <v>0</v>
      </c>
      <c r="G1439" s="1" t="e">
        <f>FIND("#", E1439)</f>
        <v>#VALUE!</v>
      </c>
      <c r="I1439" s="1">
        <f>COUNTIF(E1439, "*RT*")</f>
        <v>1</v>
      </c>
      <c r="J1439" s="1" t="e">
        <f>FIND("RT",E1439)</f>
        <v>#VALUE!</v>
      </c>
      <c r="K1439">
        <v>21</v>
      </c>
      <c r="L1439">
        <v>128</v>
      </c>
      <c r="M1439">
        <f>COUNTIF(E1439, "*Jokowi*")</f>
        <v>0</v>
      </c>
      <c r="N1439">
        <f>COUNTIF(E1439, "*perempuan*")</f>
        <v>0</v>
      </c>
      <c r="O1439" t="e">
        <f>FIND("HAM", E1439)</f>
        <v>#VALUE!</v>
      </c>
      <c r="P1439" t="e">
        <f>SEARCH("millennial", E1439)</f>
        <v>#VALUE!</v>
      </c>
      <c r="Q1439" t="e">
        <f>SEARCH("lingkungan", E1439)</f>
        <v>#VALUE!</v>
      </c>
      <c r="R1439" t="e">
        <f>SEARCH("asasi", E1439)</f>
        <v>#VALUE!</v>
      </c>
      <c r="S1439" t="e">
        <f t="shared" si="32"/>
        <v>#VALUE!</v>
      </c>
      <c r="T1439">
        <f>COUNTIF(E1439, "*212*")</f>
        <v>0</v>
      </c>
    </row>
    <row r="1440" spans="1:20" hidden="1" x14ac:dyDescent="0.3">
      <c r="A1440" s="2" t="s">
        <v>3437</v>
      </c>
      <c r="B1440" s="2" t="s">
        <v>3438</v>
      </c>
      <c r="C1440" s="2" t="s">
        <v>3687</v>
      </c>
      <c r="D1440" s="2" t="s">
        <v>3702</v>
      </c>
      <c r="E1440" s="1" t="s">
        <v>478</v>
      </c>
      <c r="F1440" s="1">
        <f>COUNTIF(E1440, "*#*")</f>
        <v>0</v>
      </c>
      <c r="G1440" s="1" t="e">
        <f>FIND("#", E1440)</f>
        <v>#VALUE!</v>
      </c>
      <c r="I1440" s="1">
        <f>COUNTIF(E1440, "*RT*")</f>
        <v>0</v>
      </c>
      <c r="K1440">
        <v>22</v>
      </c>
      <c r="L1440">
        <v>125</v>
      </c>
      <c r="M1440">
        <f>COUNTIF(E1440, "*Jokowi*")</f>
        <v>0</v>
      </c>
      <c r="N1440">
        <f>COUNTIF(E1440, "*perempuan*")</f>
        <v>0</v>
      </c>
      <c r="O1440" t="e">
        <f>FIND("HAM", E1440)</f>
        <v>#VALUE!</v>
      </c>
      <c r="P1440" t="e">
        <f>SEARCH("millennial", E1440)</f>
        <v>#VALUE!</v>
      </c>
      <c r="Q1440" t="e">
        <f>SEARCH("lingkungan", E1440)</f>
        <v>#VALUE!</v>
      </c>
      <c r="R1440" t="e">
        <f>SEARCH("asasi", E1440)</f>
        <v>#VALUE!</v>
      </c>
      <c r="S1440" t="e">
        <f t="shared" si="32"/>
        <v>#VALUE!</v>
      </c>
      <c r="T1440">
        <f>COUNTIF(E1440, "*212*")</f>
        <v>0</v>
      </c>
    </row>
    <row r="1441" spans="1:20" ht="28.8" hidden="1" x14ac:dyDescent="0.3">
      <c r="A1441" s="2" t="s">
        <v>3257</v>
      </c>
      <c r="B1441" s="2" t="s">
        <v>3193</v>
      </c>
      <c r="C1441" s="2" t="s">
        <v>3752</v>
      </c>
      <c r="D1441" s="2" t="s">
        <v>3756</v>
      </c>
      <c r="E1441" s="1" t="s">
        <v>531</v>
      </c>
      <c r="F1441" s="1">
        <f>COUNTIF(E1441, "*#*")</f>
        <v>0</v>
      </c>
      <c r="G1441" s="1" t="e">
        <f>FIND("#", E1441)</f>
        <v>#VALUE!</v>
      </c>
      <c r="I1441" s="1">
        <f>COUNTIF(E1441, "*RT*")</f>
        <v>0</v>
      </c>
      <c r="K1441">
        <v>22</v>
      </c>
      <c r="L1441">
        <v>53</v>
      </c>
      <c r="M1441">
        <f>COUNTIF(E1441, "*Jokowi*")</f>
        <v>0</v>
      </c>
      <c r="N1441">
        <f>COUNTIF(E1441, "*perempuan*")</f>
        <v>0</v>
      </c>
      <c r="O1441" t="e">
        <f>FIND("HAM", E1441)</f>
        <v>#VALUE!</v>
      </c>
      <c r="P1441" t="e">
        <f>SEARCH("millennial", E1441)</f>
        <v>#VALUE!</v>
      </c>
      <c r="Q1441" t="e">
        <f>SEARCH("lingkungan", E1441)</f>
        <v>#VALUE!</v>
      </c>
      <c r="R1441" t="e">
        <f>SEARCH("asasi", E1441)</f>
        <v>#VALUE!</v>
      </c>
      <c r="S1441" t="e">
        <f t="shared" si="32"/>
        <v>#VALUE!</v>
      </c>
      <c r="T1441">
        <f>COUNTIF(E1441, "*212*")</f>
        <v>0</v>
      </c>
    </row>
    <row r="1442" spans="1:20" hidden="1" x14ac:dyDescent="0.3">
      <c r="A1442" s="2" t="s">
        <v>3252</v>
      </c>
      <c r="B1442" s="2" t="s">
        <v>3333</v>
      </c>
      <c r="C1442" s="2" t="s">
        <v>3752</v>
      </c>
      <c r="D1442" s="2" t="s">
        <v>3804</v>
      </c>
      <c r="E1442" s="1" t="s">
        <v>579</v>
      </c>
      <c r="F1442" s="1">
        <f>COUNTIF(E1442, "*#*")</f>
        <v>0</v>
      </c>
      <c r="G1442" s="1" t="e">
        <f>FIND("#", E1442)</f>
        <v>#VALUE!</v>
      </c>
      <c r="I1442" s="1">
        <f>COUNTIF(E1442, "*RT*")</f>
        <v>0</v>
      </c>
      <c r="K1442">
        <v>22</v>
      </c>
      <c r="L1442">
        <v>81</v>
      </c>
      <c r="M1442">
        <f>COUNTIF(E1442, "*Jokowi*")</f>
        <v>0</v>
      </c>
      <c r="N1442">
        <f>COUNTIF(E1442, "*perempuan*")</f>
        <v>0</v>
      </c>
      <c r="O1442" t="e">
        <f>FIND("HAM", E1442)</f>
        <v>#VALUE!</v>
      </c>
      <c r="P1442" t="e">
        <f>SEARCH("millennial", E1442)</f>
        <v>#VALUE!</v>
      </c>
      <c r="Q1442" t="e">
        <f>SEARCH("lingkungan", E1442)</f>
        <v>#VALUE!</v>
      </c>
      <c r="R1442" t="e">
        <f>SEARCH("asasi", E1442)</f>
        <v>#VALUE!</v>
      </c>
      <c r="S1442" t="e">
        <f t="shared" si="32"/>
        <v>#VALUE!</v>
      </c>
      <c r="T1442">
        <f>COUNTIF(E1442, "*212*")</f>
        <v>0</v>
      </c>
    </row>
    <row r="1443" spans="1:20" ht="43.2" hidden="1" x14ac:dyDescent="0.3">
      <c r="A1443" s="2" t="s">
        <v>3263</v>
      </c>
      <c r="B1443" s="2" t="s">
        <v>3263</v>
      </c>
      <c r="C1443" s="2" t="s">
        <v>3752</v>
      </c>
      <c r="D1443" s="2" t="s">
        <v>4279</v>
      </c>
      <c r="E1443" s="1" t="s">
        <v>1061</v>
      </c>
      <c r="F1443" s="1">
        <f>COUNTIF(E1443, "*#*")</f>
        <v>0</v>
      </c>
      <c r="G1443" s="1" t="e">
        <f>FIND("#", E1443)</f>
        <v>#VALUE!</v>
      </c>
      <c r="I1443" s="1">
        <f>COUNTIF(E1443, "*RT*")</f>
        <v>0</v>
      </c>
      <c r="K1443">
        <v>22</v>
      </c>
      <c r="L1443">
        <v>19</v>
      </c>
      <c r="M1443">
        <f>COUNTIF(E1443, "*Jokowi*")</f>
        <v>0</v>
      </c>
      <c r="N1443">
        <f>COUNTIF(E1443, "*perempuan*")</f>
        <v>0</v>
      </c>
      <c r="O1443" t="e">
        <f>FIND("HAM", E1443)</f>
        <v>#VALUE!</v>
      </c>
      <c r="P1443" t="e">
        <f>SEARCH("millennial", E1443)</f>
        <v>#VALUE!</v>
      </c>
      <c r="Q1443" t="e">
        <f>SEARCH("lingkungan", E1443)</f>
        <v>#VALUE!</v>
      </c>
      <c r="R1443" t="e">
        <f>SEARCH("asasi", E1443)</f>
        <v>#VALUE!</v>
      </c>
      <c r="S1443" t="e">
        <f t="shared" si="32"/>
        <v>#VALUE!</v>
      </c>
      <c r="T1443">
        <f>COUNTIF(E1443, "*212*")</f>
        <v>0</v>
      </c>
    </row>
    <row r="1444" spans="1:20" ht="57.6" hidden="1" x14ac:dyDescent="0.3">
      <c r="A1444" s="2" t="s">
        <v>3290</v>
      </c>
      <c r="B1444" s="2" t="s">
        <v>3265</v>
      </c>
      <c r="C1444" s="2" t="s">
        <v>3752</v>
      </c>
      <c r="D1444" s="2" t="s">
        <v>4344</v>
      </c>
      <c r="E1444" s="1" t="s">
        <v>1129</v>
      </c>
      <c r="F1444" s="1">
        <f>COUNTIF(E1444, "*#*")</f>
        <v>0</v>
      </c>
      <c r="G1444" s="1" t="e">
        <f>FIND("#", E1444)</f>
        <v>#VALUE!</v>
      </c>
      <c r="I1444" s="1">
        <f>COUNTIF(E1444, "*RT*")</f>
        <v>0</v>
      </c>
      <c r="K1444">
        <v>22</v>
      </c>
      <c r="L1444">
        <v>18</v>
      </c>
      <c r="M1444">
        <f>COUNTIF(E1444, "*Jokowi*")</f>
        <v>0</v>
      </c>
      <c r="N1444">
        <f>COUNTIF(E1444, "*perempuan*")</f>
        <v>0</v>
      </c>
      <c r="O1444" t="e">
        <f>FIND("HAM", E1444)</f>
        <v>#VALUE!</v>
      </c>
      <c r="P1444" t="e">
        <f>SEARCH("millennial", E1444)</f>
        <v>#VALUE!</v>
      </c>
      <c r="Q1444" t="e">
        <f>SEARCH("lingkungan", E1444)</f>
        <v>#VALUE!</v>
      </c>
      <c r="R1444" t="e">
        <f>SEARCH("asasi", E1444)</f>
        <v>#VALUE!</v>
      </c>
      <c r="S1444" t="e">
        <f t="shared" si="32"/>
        <v>#VALUE!</v>
      </c>
      <c r="T1444">
        <f>COUNTIF(E1444, "*212*")</f>
        <v>0</v>
      </c>
    </row>
    <row r="1445" spans="1:20" ht="28.8" hidden="1" x14ac:dyDescent="0.3">
      <c r="A1445" s="2" t="s">
        <v>3325</v>
      </c>
      <c r="B1445" s="2" t="s">
        <v>3276</v>
      </c>
      <c r="C1445" s="2" t="s">
        <v>3752</v>
      </c>
      <c r="D1445" s="2" t="s">
        <v>4651</v>
      </c>
      <c r="E1445" s="1" t="s">
        <v>1445</v>
      </c>
      <c r="F1445" s="1">
        <f>COUNTIF(E1445, "*#*")</f>
        <v>0</v>
      </c>
      <c r="G1445" s="1" t="e">
        <f>FIND("#", E1445)</f>
        <v>#VALUE!</v>
      </c>
      <c r="I1445" s="1">
        <f>COUNTIF(E1445, "*RT*")</f>
        <v>1</v>
      </c>
      <c r="J1445" s="1">
        <f>FIND("RT",E1445)</f>
        <v>1</v>
      </c>
      <c r="K1445">
        <v>27</v>
      </c>
      <c r="L1445">
        <v>0</v>
      </c>
      <c r="M1445">
        <f>COUNTIF(E1445, "*Jokowi*")</f>
        <v>0</v>
      </c>
      <c r="N1445">
        <f>COUNTIF(E1445, "*perempuan*")</f>
        <v>0</v>
      </c>
      <c r="O1445" t="e">
        <f>FIND("HAM", E1445)</f>
        <v>#VALUE!</v>
      </c>
      <c r="P1445" t="e">
        <f>SEARCH("millennial", E1445)</f>
        <v>#VALUE!</v>
      </c>
      <c r="Q1445" t="e">
        <f>SEARCH("lingkungan", E1445)</f>
        <v>#VALUE!</v>
      </c>
      <c r="R1445" t="e">
        <f>SEARCH("asasi", E1445)</f>
        <v>#VALUE!</v>
      </c>
      <c r="S1445" t="e">
        <f t="shared" si="32"/>
        <v>#VALUE!</v>
      </c>
      <c r="T1445">
        <f>COUNTIF(E1445, "*212*")</f>
        <v>0</v>
      </c>
    </row>
    <row r="1446" spans="1:20" ht="43.2" hidden="1" x14ac:dyDescent="0.3">
      <c r="A1446" s="2" t="s">
        <v>3227</v>
      </c>
      <c r="B1446" s="2" t="s">
        <v>3265</v>
      </c>
      <c r="C1446" s="2" t="s">
        <v>3752</v>
      </c>
      <c r="D1446" s="2" t="s">
        <v>4437</v>
      </c>
      <c r="E1446" s="1" t="s">
        <v>1225</v>
      </c>
      <c r="F1446" s="1">
        <f>COUNTIF(E1446, "*#*")</f>
        <v>0</v>
      </c>
      <c r="G1446" s="1" t="e">
        <f>FIND("#", E1446)</f>
        <v>#VALUE!</v>
      </c>
      <c r="I1446" s="1">
        <f>COUNTIF(E1446, "*RT*")</f>
        <v>1</v>
      </c>
      <c r="J1446" s="1" t="e">
        <f>FIND("RT",E1446)</f>
        <v>#VALUE!</v>
      </c>
      <c r="K1446">
        <v>22</v>
      </c>
      <c r="L1446">
        <v>9</v>
      </c>
      <c r="M1446">
        <f>COUNTIF(E1446, "*Jokowi*")</f>
        <v>0</v>
      </c>
      <c r="N1446">
        <f>COUNTIF(E1446, "*perempuan*")</f>
        <v>0</v>
      </c>
      <c r="O1446" t="e">
        <f>FIND("HAM", E1446)</f>
        <v>#VALUE!</v>
      </c>
      <c r="P1446" t="e">
        <f>SEARCH("millennial", E1446)</f>
        <v>#VALUE!</v>
      </c>
      <c r="Q1446" t="e">
        <f>SEARCH("lingkungan", E1446)</f>
        <v>#VALUE!</v>
      </c>
      <c r="R1446" t="e">
        <f>SEARCH("asasi", E1446)</f>
        <v>#VALUE!</v>
      </c>
      <c r="S1446" t="e">
        <f t="shared" si="32"/>
        <v>#VALUE!</v>
      </c>
      <c r="T1446">
        <f>COUNTIF(E1446, "*212*")</f>
        <v>0</v>
      </c>
    </row>
    <row r="1447" spans="1:20" ht="57.6" hidden="1" x14ac:dyDescent="0.3">
      <c r="A1447" s="2" t="s">
        <v>3333</v>
      </c>
      <c r="B1447" s="2" t="s">
        <v>3265</v>
      </c>
      <c r="C1447" s="2" t="s">
        <v>3752</v>
      </c>
      <c r="D1447" s="2" t="s">
        <v>4500</v>
      </c>
      <c r="E1447" s="1" t="s">
        <v>1291</v>
      </c>
      <c r="F1447" s="1">
        <f>COUNTIF(E1447, "*#*")</f>
        <v>0</v>
      </c>
      <c r="G1447" s="1" t="e">
        <f>FIND("#", E1447)</f>
        <v>#VALUE!</v>
      </c>
      <c r="I1447" s="1">
        <f>COUNTIF(E1447, "*RT*")</f>
        <v>1</v>
      </c>
      <c r="J1447" s="1" t="e">
        <f>FIND("RT",E1447)</f>
        <v>#VALUE!</v>
      </c>
      <c r="K1447">
        <v>22</v>
      </c>
      <c r="L1447">
        <v>9</v>
      </c>
      <c r="M1447">
        <f>COUNTIF(E1447, "*Jokowi*")</f>
        <v>0</v>
      </c>
      <c r="N1447">
        <f>COUNTIF(E1447, "*perempuan*")</f>
        <v>0</v>
      </c>
      <c r="O1447" t="e">
        <f>FIND("HAM", E1447)</f>
        <v>#VALUE!</v>
      </c>
      <c r="P1447" t="e">
        <f>SEARCH("millennial", E1447)</f>
        <v>#VALUE!</v>
      </c>
      <c r="Q1447" t="e">
        <f>SEARCH("lingkungan", E1447)</f>
        <v>#VALUE!</v>
      </c>
      <c r="R1447" t="e">
        <f>SEARCH("asasi", E1447)</f>
        <v>#VALUE!</v>
      </c>
      <c r="S1447" t="e">
        <f t="shared" si="32"/>
        <v>#VALUE!</v>
      </c>
      <c r="T1447">
        <f>COUNTIF(E1447, "*212*")</f>
        <v>0</v>
      </c>
    </row>
    <row r="1448" spans="1:20" ht="43.2" hidden="1" x14ac:dyDescent="0.3">
      <c r="A1448" s="2" t="s">
        <v>3333</v>
      </c>
      <c r="B1448" s="2" t="s">
        <v>3265</v>
      </c>
      <c r="C1448" s="2" t="s">
        <v>3752</v>
      </c>
      <c r="D1448" s="2" t="s">
        <v>4508</v>
      </c>
      <c r="E1448" s="1" t="s">
        <v>1299</v>
      </c>
      <c r="F1448" s="1">
        <f>COUNTIF(E1448, "*#*")</f>
        <v>0</v>
      </c>
      <c r="G1448" s="1" t="e">
        <f>FIND("#", E1448)</f>
        <v>#VALUE!</v>
      </c>
      <c r="I1448" s="1">
        <f>COUNTIF(E1448, "*RT*")</f>
        <v>0</v>
      </c>
      <c r="K1448">
        <v>22</v>
      </c>
      <c r="L1448">
        <v>12</v>
      </c>
      <c r="M1448">
        <f>COUNTIF(E1448, "*Jokowi*")</f>
        <v>0</v>
      </c>
      <c r="N1448">
        <f>COUNTIF(E1448, "*perempuan*")</f>
        <v>0</v>
      </c>
      <c r="O1448" t="e">
        <f>FIND("HAM", E1448)</f>
        <v>#VALUE!</v>
      </c>
      <c r="P1448" t="e">
        <f>SEARCH("millennial", E1448)</f>
        <v>#VALUE!</v>
      </c>
      <c r="Q1448" t="e">
        <f>SEARCH("lingkungan", E1448)</f>
        <v>#VALUE!</v>
      </c>
      <c r="R1448" t="e">
        <f>SEARCH("asasi", E1448)</f>
        <v>#VALUE!</v>
      </c>
      <c r="S1448" t="e">
        <f t="shared" si="32"/>
        <v>#VALUE!</v>
      </c>
      <c r="T1448">
        <f>COUNTIF(E1448, "*212*")</f>
        <v>0</v>
      </c>
    </row>
    <row r="1449" spans="1:20" ht="43.2" hidden="1" x14ac:dyDescent="0.3">
      <c r="A1449" s="2" t="s">
        <v>3257</v>
      </c>
      <c r="B1449" s="2" t="s">
        <v>3265</v>
      </c>
      <c r="C1449" s="2" t="s">
        <v>3752</v>
      </c>
      <c r="D1449" s="2" t="s">
        <v>4530</v>
      </c>
      <c r="E1449" s="1" t="s">
        <v>1321</v>
      </c>
      <c r="F1449" s="1">
        <f>COUNTIF(E1449, "*#*")</f>
        <v>0</v>
      </c>
      <c r="G1449" s="1" t="e">
        <f>FIND("#", E1449)</f>
        <v>#VALUE!</v>
      </c>
      <c r="I1449" s="1">
        <f>COUNTIF(E1449, "*RT*")</f>
        <v>0</v>
      </c>
      <c r="K1449">
        <v>22</v>
      </c>
      <c r="L1449">
        <v>12</v>
      </c>
      <c r="M1449">
        <f>COUNTIF(E1449, "*Jokowi*")</f>
        <v>0</v>
      </c>
      <c r="N1449">
        <f>COUNTIF(E1449, "*perempuan*")</f>
        <v>0</v>
      </c>
      <c r="O1449" t="e">
        <f>FIND("HAM", E1449)</f>
        <v>#VALUE!</v>
      </c>
      <c r="P1449" t="e">
        <f>SEARCH("millennial", E1449)</f>
        <v>#VALUE!</v>
      </c>
      <c r="Q1449" t="e">
        <f>SEARCH("lingkungan", E1449)</f>
        <v>#VALUE!</v>
      </c>
      <c r="R1449" t="e">
        <f>SEARCH("asasi", E1449)</f>
        <v>#VALUE!</v>
      </c>
      <c r="S1449" t="e">
        <f t="shared" si="32"/>
        <v>#VALUE!</v>
      </c>
      <c r="T1449">
        <f>COUNTIF(E1449, "*212*")</f>
        <v>0</v>
      </c>
    </row>
    <row r="1450" spans="1:20" ht="43.2" hidden="1" x14ac:dyDescent="0.3">
      <c r="A1450" s="2" t="s">
        <v>3257</v>
      </c>
      <c r="B1450" s="2" t="s">
        <v>3265</v>
      </c>
      <c r="C1450" s="2" t="s">
        <v>3752</v>
      </c>
      <c r="D1450" s="2" t="s">
        <v>4542</v>
      </c>
      <c r="E1450" s="1" t="s">
        <v>1333</v>
      </c>
      <c r="F1450" s="1">
        <f>COUNTIF(E1450, "*#*")</f>
        <v>0</v>
      </c>
      <c r="G1450" s="1" t="e">
        <f>FIND("#", E1450)</f>
        <v>#VALUE!</v>
      </c>
      <c r="I1450" s="1">
        <f>COUNTIF(E1450, "*RT*")</f>
        <v>0</v>
      </c>
      <c r="K1450">
        <v>22</v>
      </c>
      <c r="L1450">
        <v>10</v>
      </c>
      <c r="M1450">
        <f>COUNTIF(E1450, "*Jokowi*")</f>
        <v>0</v>
      </c>
      <c r="N1450">
        <f>COUNTIF(E1450, "*perempuan*")</f>
        <v>0</v>
      </c>
      <c r="O1450" t="e">
        <f>FIND("HAM", E1450)</f>
        <v>#VALUE!</v>
      </c>
      <c r="P1450" t="e">
        <f>SEARCH("millennial", E1450)</f>
        <v>#VALUE!</v>
      </c>
      <c r="Q1450" t="e">
        <f>SEARCH("lingkungan", E1450)</f>
        <v>#VALUE!</v>
      </c>
      <c r="R1450" t="e">
        <f>SEARCH("asasi", E1450)</f>
        <v>#VALUE!</v>
      </c>
      <c r="S1450" t="e">
        <f t="shared" si="32"/>
        <v>#VALUE!</v>
      </c>
      <c r="T1450">
        <f>COUNTIF(E1450, "*212*")</f>
        <v>0</v>
      </c>
    </row>
    <row r="1451" spans="1:20" ht="43.2" hidden="1" x14ac:dyDescent="0.3">
      <c r="A1451" s="2" t="s">
        <v>3588</v>
      </c>
      <c r="B1451" s="2" t="s">
        <v>3276</v>
      </c>
      <c r="C1451" s="2" t="s">
        <v>3752</v>
      </c>
      <c r="D1451" s="2" t="s">
        <v>4698</v>
      </c>
      <c r="E1451" s="1" t="s">
        <v>1494</v>
      </c>
      <c r="F1451" s="1">
        <f>COUNTIF(E1451, "*#*")</f>
        <v>0</v>
      </c>
      <c r="G1451" s="1" t="e">
        <f>FIND("#", E1451)</f>
        <v>#VALUE!</v>
      </c>
      <c r="I1451" s="1">
        <f>COUNTIF(E1451, "*RT*")</f>
        <v>0</v>
      </c>
      <c r="K1451">
        <v>22</v>
      </c>
      <c r="L1451">
        <v>12</v>
      </c>
      <c r="M1451">
        <f>COUNTIF(E1451, "*Jokowi*")</f>
        <v>0</v>
      </c>
      <c r="N1451">
        <f>COUNTIF(E1451, "*perempuan*")</f>
        <v>0</v>
      </c>
      <c r="O1451" t="e">
        <f>FIND("HAM", E1451)</f>
        <v>#VALUE!</v>
      </c>
      <c r="P1451" t="e">
        <f>SEARCH("millennial", E1451)</f>
        <v>#VALUE!</v>
      </c>
      <c r="Q1451" t="e">
        <f>SEARCH("lingkungan", E1451)</f>
        <v>#VALUE!</v>
      </c>
      <c r="R1451" t="e">
        <f>SEARCH("asasi", E1451)</f>
        <v>#VALUE!</v>
      </c>
      <c r="S1451" t="e">
        <f t="shared" si="32"/>
        <v>#VALUE!</v>
      </c>
      <c r="T1451">
        <f>COUNTIF(E1451, "*212*")</f>
        <v>0</v>
      </c>
    </row>
    <row r="1452" spans="1:20" ht="57.6" hidden="1" x14ac:dyDescent="0.3">
      <c r="A1452" s="2" t="s">
        <v>3391</v>
      </c>
      <c r="B1452" s="2" t="s">
        <v>3276</v>
      </c>
      <c r="C1452" s="2" t="s">
        <v>3752</v>
      </c>
      <c r="D1452" s="2" t="s">
        <v>4699</v>
      </c>
      <c r="E1452" s="1" t="s">
        <v>1495</v>
      </c>
      <c r="F1452" s="1">
        <f>COUNTIF(E1452, "*#*")</f>
        <v>0</v>
      </c>
      <c r="G1452" s="1" t="e">
        <f>FIND("#", E1452)</f>
        <v>#VALUE!</v>
      </c>
      <c r="I1452" s="1">
        <f>COUNTIF(E1452, "*RT*")</f>
        <v>0</v>
      </c>
      <c r="K1452">
        <v>22</v>
      </c>
      <c r="L1452">
        <v>13</v>
      </c>
      <c r="M1452">
        <f>COUNTIF(E1452, "*Jokowi*")</f>
        <v>0</v>
      </c>
      <c r="N1452">
        <f>COUNTIF(E1452, "*perempuan*")</f>
        <v>0</v>
      </c>
      <c r="O1452" t="e">
        <f>FIND("HAM", E1452)</f>
        <v>#VALUE!</v>
      </c>
      <c r="P1452" t="e">
        <f>SEARCH("millennial", E1452)</f>
        <v>#VALUE!</v>
      </c>
      <c r="Q1452" t="e">
        <f>SEARCH("lingkungan", E1452)</f>
        <v>#VALUE!</v>
      </c>
      <c r="R1452" t="e">
        <f>SEARCH("asasi", E1452)</f>
        <v>#VALUE!</v>
      </c>
      <c r="S1452" t="e">
        <f t="shared" si="32"/>
        <v>#VALUE!</v>
      </c>
      <c r="T1452">
        <f>COUNTIF(E1452, "*212*")</f>
        <v>0</v>
      </c>
    </row>
    <row r="1453" spans="1:20" ht="43.2" hidden="1" x14ac:dyDescent="0.3">
      <c r="A1453" s="2" t="s">
        <v>3485</v>
      </c>
      <c r="B1453" s="2" t="s">
        <v>3276</v>
      </c>
      <c r="C1453" s="2" t="s">
        <v>3752</v>
      </c>
      <c r="D1453" s="2" t="s">
        <v>4857</v>
      </c>
      <c r="E1453" s="1" t="s">
        <v>1657</v>
      </c>
      <c r="F1453" s="1">
        <f>COUNTIF(E1453, "*#*")</f>
        <v>0</v>
      </c>
      <c r="G1453" s="1" t="e">
        <f>FIND("#", E1453)</f>
        <v>#VALUE!</v>
      </c>
      <c r="I1453" s="1">
        <f>COUNTIF(E1453, "*RT*")</f>
        <v>0</v>
      </c>
      <c r="K1453">
        <v>22</v>
      </c>
      <c r="L1453">
        <v>10</v>
      </c>
      <c r="M1453">
        <f>COUNTIF(E1453, "*Jokowi*")</f>
        <v>0</v>
      </c>
      <c r="N1453">
        <f>COUNTIF(E1453, "*perempuan*")</f>
        <v>0</v>
      </c>
      <c r="O1453" t="e">
        <f>FIND("HAM", E1453)</f>
        <v>#VALUE!</v>
      </c>
      <c r="P1453" t="e">
        <f>SEARCH("millennial", E1453)</f>
        <v>#VALUE!</v>
      </c>
      <c r="Q1453" t="e">
        <f>SEARCH("lingkungan", E1453)</f>
        <v>#VALUE!</v>
      </c>
      <c r="R1453" t="e">
        <f>SEARCH("asasi", E1453)</f>
        <v>#VALUE!</v>
      </c>
      <c r="S1453" t="e">
        <f t="shared" si="32"/>
        <v>#VALUE!</v>
      </c>
      <c r="T1453">
        <f>COUNTIF(E1453, "*212*")</f>
        <v>0</v>
      </c>
    </row>
    <row r="1454" spans="1:20" ht="43.2" hidden="1" x14ac:dyDescent="0.3">
      <c r="A1454" s="2" t="s">
        <v>3325</v>
      </c>
      <c r="B1454" s="2" t="s">
        <v>3485</v>
      </c>
      <c r="C1454" s="2" t="s">
        <v>3752</v>
      </c>
      <c r="D1454" s="2" t="s">
        <v>5053</v>
      </c>
      <c r="E1454" s="1" t="s">
        <v>1867</v>
      </c>
      <c r="F1454" s="1">
        <f>COUNTIF(E1454, "*#*")</f>
        <v>0</v>
      </c>
      <c r="G1454" s="1" t="e">
        <f>FIND("#", E1454)</f>
        <v>#VALUE!</v>
      </c>
      <c r="I1454" s="1">
        <f>COUNTIF(E1454, "*RT*")</f>
        <v>0</v>
      </c>
      <c r="K1454">
        <v>22</v>
      </c>
      <c r="L1454">
        <v>10</v>
      </c>
      <c r="M1454">
        <f>COUNTIF(E1454, "*Jokowi*")</f>
        <v>0</v>
      </c>
      <c r="N1454">
        <f>COUNTIF(E1454, "*perempuan*")</f>
        <v>0</v>
      </c>
      <c r="O1454" t="e">
        <f>FIND("HAM", E1454)</f>
        <v>#VALUE!</v>
      </c>
      <c r="P1454" t="e">
        <f>SEARCH("millennial", E1454)</f>
        <v>#VALUE!</v>
      </c>
      <c r="Q1454" t="e">
        <f>SEARCH("lingkungan", E1454)</f>
        <v>#VALUE!</v>
      </c>
      <c r="R1454" t="e">
        <f>SEARCH("asasi", E1454)</f>
        <v>#VALUE!</v>
      </c>
      <c r="S1454" t="e">
        <f t="shared" si="32"/>
        <v>#VALUE!</v>
      </c>
      <c r="T1454">
        <f>COUNTIF(E1454, "*212*")</f>
        <v>0</v>
      </c>
    </row>
    <row r="1455" spans="1:20" ht="43.2" hidden="1" x14ac:dyDescent="0.3">
      <c r="A1455" s="2" t="s">
        <v>3391</v>
      </c>
      <c r="B1455" s="2" t="s">
        <v>3485</v>
      </c>
      <c r="C1455" s="2" t="s">
        <v>3752</v>
      </c>
      <c r="D1455" s="2" t="s">
        <v>5131</v>
      </c>
      <c r="E1455" s="1" t="s">
        <v>1953</v>
      </c>
      <c r="F1455" s="1">
        <f>COUNTIF(E1455, "*#*")</f>
        <v>0</v>
      </c>
      <c r="G1455" s="1" t="e">
        <f>FIND("#", E1455)</f>
        <v>#VALUE!</v>
      </c>
      <c r="I1455" s="1">
        <f>COUNTIF(E1455, "*RT*")</f>
        <v>0</v>
      </c>
      <c r="K1455">
        <v>22</v>
      </c>
      <c r="L1455">
        <v>2</v>
      </c>
      <c r="M1455">
        <f>COUNTIF(E1455, "*Jokowi*")</f>
        <v>0</v>
      </c>
      <c r="N1455">
        <f>COUNTIF(E1455, "*perempuan*")</f>
        <v>0</v>
      </c>
      <c r="O1455" t="e">
        <f>FIND("HAM", E1455)</f>
        <v>#VALUE!</v>
      </c>
      <c r="P1455" t="e">
        <f>SEARCH("millennial", E1455)</f>
        <v>#VALUE!</v>
      </c>
      <c r="Q1455" t="e">
        <f>SEARCH("lingkungan", E1455)</f>
        <v>#VALUE!</v>
      </c>
      <c r="R1455" t="e">
        <f>SEARCH("asasi", E1455)</f>
        <v>#VALUE!</v>
      </c>
      <c r="S1455" t="e">
        <f t="shared" si="32"/>
        <v>#VALUE!</v>
      </c>
      <c r="T1455">
        <f>COUNTIF(E1455, "*212*")</f>
        <v>0</v>
      </c>
    </row>
    <row r="1456" spans="1:20" ht="57.6" hidden="1" x14ac:dyDescent="0.3">
      <c r="A1456" s="2" t="s">
        <v>3518</v>
      </c>
      <c r="B1456" s="2" t="s">
        <v>3485</v>
      </c>
      <c r="C1456" s="2" t="s">
        <v>3752</v>
      </c>
      <c r="D1456" s="2" t="s">
        <v>5209</v>
      </c>
      <c r="E1456" s="1" t="s">
        <v>2035</v>
      </c>
      <c r="F1456" s="1">
        <f>COUNTIF(E1456, "*#*")</f>
        <v>0</v>
      </c>
      <c r="G1456" s="1" t="e">
        <f>FIND("#", E1456)</f>
        <v>#VALUE!</v>
      </c>
      <c r="I1456" s="1">
        <f>COUNTIF(E1456, "*RT*")</f>
        <v>0</v>
      </c>
      <c r="K1456">
        <v>22</v>
      </c>
      <c r="L1456">
        <v>3</v>
      </c>
      <c r="M1456">
        <f>COUNTIF(E1456, "*Jokowi*")</f>
        <v>0</v>
      </c>
      <c r="N1456">
        <f>COUNTIF(E1456, "*perempuan*")</f>
        <v>0</v>
      </c>
      <c r="O1456" t="e">
        <f>FIND("HAM", E1456)</f>
        <v>#VALUE!</v>
      </c>
      <c r="P1456" t="e">
        <f>SEARCH("millennial", E1456)</f>
        <v>#VALUE!</v>
      </c>
      <c r="Q1456" t="e">
        <f>SEARCH("lingkungan", E1456)</f>
        <v>#VALUE!</v>
      </c>
      <c r="R1456" t="e">
        <f>SEARCH("asasi", E1456)</f>
        <v>#VALUE!</v>
      </c>
      <c r="S1456" t="e">
        <f t="shared" si="32"/>
        <v>#VALUE!</v>
      </c>
      <c r="T1456">
        <f>COUNTIF(E1456, "*212*")</f>
        <v>0</v>
      </c>
    </row>
    <row r="1457" spans="1:20" ht="57.6" hidden="1" x14ac:dyDescent="0.3">
      <c r="A1457" s="2" t="s">
        <v>3193</v>
      </c>
      <c r="B1457" s="2" t="s">
        <v>3485</v>
      </c>
      <c r="C1457" s="2" t="s">
        <v>3752</v>
      </c>
      <c r="D1457" s="2" t="s">
        <v>5268</v>
      </c>
      <c r="E1457" s="1" t="s">
        <v>2100</v>
      </c>
      <c r="F1457" s="1">
        <f>COUNTIF(E1457, "*#*")</f>
        <v>0</v>
      </c>
      <c r="G1457" s="1" t="e">
        <f>FIND("#", E1457)</f>
        <v>#VALUE!</v>
      </c>
      <c r="I1457" s="1">
        <f>COUNTIF(E1457, "*RT*")</f>
        <v>0</v>
      </c>
      <c r="K1457">
        <v>22</v>
      </c>
      <c r="L1457">
        <v>3</v>
      </c>
      <c r="M1457">
        <f>COUNTIF(E1457, "*Jokowi*")</f>
        <v>0</v>
      </c>
      <c r="N1457">
        <f>COUNTIF(E1457, "*perempuan*")</f>
        <v>0</v>
      </c>
      <c r="O1457" t="e">
        <f>FIND("HAM", E1457)</f>
        <v>#VALUE!</v>
      </c>
      <c r="P1457" t="e">
        <f>SEARCH("millennial", E1457)</f>
        <v>#VALUE!</v>
      </c>
      <c r="Q1457" t="e">
        <f>SEARCH("lingkungan", E1457)</f>
        <v>#VALUE!</v>
      </c>
      <c r="R1457" t="e">
        <f>SEARCH("asasi", E1457)</f>
        <v>#VALUE!</v>
      </c>
      <c r="S1457" t="e">
        <f t="shared" si="32"/>
        <v>#VALUE!</v>
      </c>
      <c r="T1457">
        <f>COUNTIF(E1457, "*212*")</f>
        <v>0</v>
      </c>
    </row>
    <row r="1458" spans="1:20" ht="43.2" hidden="1" x14ac:dyDescent="0.3">
      <c r="A1458" s="2" t="s">
        <v>3285</v>
      </c>
      <c r="B1458" s="2" t="s">
        <v>3485</v>
      </c>
      <c r="C1458" s="2" t="s">
        <v>3752</v>
      </c>
      <c r="D1458" s="2" t="s">
        <v>5291</v>
      </c>
      <c r="E1458" s="1" t="s">
        <v>2123</v>
      </c>
      <c r="F1458" s="1">
        <f>COUNTIF(E1458, "*#*")</f>
        <v>0</v>
      </c>
      <c r="G1458" s="1" t="e">
        <f>FIND("#", E1458)</f>
        <v>#VALUE!</v>
      </c>
      <c r="I1458" s="1">
        <f>COUNTIF(E1458, "*RT*")</f>
        <v>0</v>
      </c>
      <c r="K1458">
        <v>22</v>
      </c>
      <c r="L1458">
        <v>7</v>
      </c>
      <c r="M1458">
        <f>COUNTIF(E1458, "*Jokowi*")</f>
        <v>0</v>
      </c>
      <c r="N1458">
        <f>COUNTIF(E1458, "*perempuan*")</f>
        <v>0</v>
      </c>
      <c r="O1458" t="e">
        <f>FIND("HAM", E1458)</f>
        <v>#VALUE!</v>
      </c>
      <c r="P1458" t="e">
        <f>SEARCH("millennial", E1458)</f>
        <v>#VALUE!</v>
      </c>
      <c r="Q1458" t="e">
        <f>SEARCH("lingkungan", E1458)</f>
        <v>#VALUE!</v>
      </c>
      <c r="R1458" t="e">
        <f>SEARCH("asasi", E1458)</f>
        <v>#VALUE!</v>
      </c>
      <c r="S1458" t="e">
        <f t="shared" si="32"/>
        <v>#VALUE!</v>
      </c>
      <c r="T1458">
        <f>COUNTIF(E1458, "*212*")</f>
        <v>0</v>
      </c>
    </row>
    <row r="1459" spans="1:20" ht="43.2" hidden="1" x14ac:dyDescent="0.3">
      <c r="A1459" s="2" t="s">
        <v>3285</v>
      </c>
      <c r="B1459" s="2" t="s">
        <v>3485</v>
      </c>
      <c r="C1459" s="2" t="s">
        <v>3752</v>
      </c>
      <c r="D1459" s="2" t="s">
        <v>5299</v>
      </c>
      <c r="E1459" s="1" t="s">
        <v>2131</v>
      </c>
      <c r="F1459" s="1">
        <f>COUNTIF(E1459, "*#*")</f>
        <v>0</v>
      </c>
      <c r="G1459" s="1" t="e">
        <f>FIND("#", E1459)</f>
        <v>#VALUE!</v>
      </c>
      <c r="I1459" s="1">
        <f>COUNTIF(E1459, "*RT*")</f>
        <v>1</v>
      </c>
      <c r="J1459" s="1" t="e">
        <f>FIND("RT",E1459)</f>
        <v>#VALUE!</v>
      </c>
      <c r="K1459">
        <v>22</v>
      </c>
      <c r="L1459">
        <v>11</v>
      </c>
      <c r="M1459">
        <f>COUNTIF(E1459, "*Jokowi*")</f>
        <v>0</v>
      </c>
      <c r="N1459">
        <f>COUNTIF(E1459, "*perempuan*")</f>
        <v>0</v>
      </c>
      <c r="O1459" t="e">
        <f>FIND("HAM", E1459)</f>
        <v>#VALUE!</v>
      </c>
      <c r="P1459" t="e">
        <f>SEARCH("millennial", E1459)</f>
        <v>#VALUE!</v>
      </c>
      <c r="Q1459" t="e">
        <f>SEARCH("lingkungan", E1459)</f>
        <v>#VALUE!</v>
      </c>
      <c r="R1459" t="e">
        <f>SEARCH("asasi", E1459)</f>
        <v>#VALUE!</v>
      </c>
      <c r="S1459">
        <f t="shared" si="32"/>
        <v>1</v>
      </c>
      <c r="T1459">
        <f>COUNTIF(E1459, "*212*")</f>
        <v>0</v>
      </c>
    </row>
    <row r="1460" spans="1:20" ht="43.2" hidden="1" x14ac:dyDescent="0.3">
      <c r="A1460" s="2" t="s">
        <v>3265</v>
      </c>
      <c r="B1460" s="2" t="s">
        <v>3485</v>
      </c>
      <c r="C1460" s="2" t="s">
        <v>3752</v>
      </c>
      <c r="D1460" s="2" t="s">
        <v>5378</v>
      </c>
      <c r="E1460" s="1" t="s">
        <v>2217</v>
      </c>
      <c r="F1460" s="1">
        <f>COUNTIF(E1460, "*#*")</f>
        <v>0</v>
      </c>
      <c r="G1460" s="1" t="e">
        <f>FIND("#", E1460)</f>
        <v>#VALUE!</v>
      </c>
      <c r="I1460" s="1">
        <f>COUNTIF(E1460, "*RT*")</f>
        <v>1</v>
      </c>
      <c r="J1460" s="1" t="e">
        <f>FIND("RT",E1460)</f>
        <v>#VALUE!</v>
      </c>
      <c r="K1460">
        <v>22</v>
      </c>
      <c r="L1460">
        <v>7</v>
      </c>
      <c r="M1460">
        <f>COUNTIF(E1460, "*Jokowi*")</f>
        <v>0</v>
      </c>
      <c r="N1460">
        <f>COUNTIF(E1460, "*perempuan*")</f>
        <v>0</v>
      </c>
      <c r="O1460" t="e">
        <f>FIND("HAM", E1460)</f>
        <v>#VALUE!</v>
      </c>
      <c r="P1460" t="e">
        <f>SEARCH("millennial", E1460)</f>
        <v>#VALUE!</v>
      </c>
      <c r="Q1460" t="e">
        <f>SEARCH("lingkungan", E1460)</f>
        <v>#VALUE!</v>
      </c>
      <c r="R1460" t="e">
        <f>SEARCH("asasi", E1460)</f>
        <v>#VALUE!</v>
      </c>
      <c r="S1460" t="e">
        <f t="shared" si="32"/>
        <v>#VALUE!</v>
      </c>
      <c r="T1460">
        <f>COUNTIF(E1460, "*212*")</f>
        <v>0</v>
      </c>
    </row>
    <row r="1461" spans="1:20" ht="57.6" hidden="1" x14ac:dyDescent="0.3">
      <c r="A1461" s="2" t="s">
        <v>3245</v>
      </c>
      <c r="B1461" s="2" t="s">
        <v>3193</v>
      </c>
      <c r="C1461" s="2" t="s">
        <v>5415</v>
      </c>
      <c r="D1461" s="2" t="s">
        <v>5494</v>
      </c>
      <c r="E1461" s="1" t="s">
        <v>2349</v>
      </c>
      <c r="F1461" s="1">
        <f>COUNTIF(E1461, "*#*")</f>
        <v>0</v>
      </c>
      <c r="G1461" s="1" t="e">
        <f>FIND("#", E1461)</f>
        <v>#VALUE!</v>
      </c>
      <c r="I1461" s="1">
        <f>COUNTIF(E1461, "*RT*")</f>
        <v>0</v>
      </c>
      <c r="K1461">
        <v>22</v>
      </c>
      <c r="L1461">
        <v>5</v>
      </c>
      <c r="M1461">
        <f>COUNTIF(E1461, "*Jokowi*")</f>
        <v>0</v>
      </c>
      <c r="N1461">
        <f>COUNTIF(E1461, "*perempuan*")</f>
        <v>0</v>
      </c>
      <c r="O1461" t="e">
        <f>FIND("HAM", E1461)</f>
        <v>#VALUE!</v>
      </c>
      <c r="P1461" t="e">
        <f>SEARCH("millennial", E1461)</f>
        <v>#VALUE!</v>
      </c>
      <c r="Q1461" t="e">
        <f>SEARCH("lingkungan", E1461)</f>
        <v>#VALUE!</v>
      </c>
      <c r="R1461" t="e">
        <f>SEARCH("asasi", E1461)</f>
        <v>#VALUE!</v>
      </c>
      <c r="S1461" t="e">
        <f t="shared" si="32"/>
        <v>#VALUE!</v>
      </c>
      <c r="T1461">
        <f>COUNTIF(E1461, "*212*")</f>
        <v>0</v>
      </c>
    </row>
    <row r="1462" spans="1:20" ht="57.6" hidden="1" x14ac:dyDescent="0.3">
      <c r="A1462" s="2" t="s">
        <v>3398</v>
      </c>
      <c r="B1462" s="2" t="s">
        <v>3193</v>
      </c>
      <c r="C1462" s="2" t="s">
        <v>5415</v>
      </c>
      <c r="D1462" s="2" t="s">
        <v>5531</v>
      </c>
      <c r="E1462" s="1" t="s">
        <v>2386</v>
      </c>
      <c r="F1462" s="1">
        <f>COUNTIF(E1462, "*#*")</f>
        <v>0</v>
      </c>
      <c r="G1462" s="1" t="e">
        <f>FIND("#", E1462)</f>
        <v>#VALUE!</v>
      </c>
      <c r="I1462" s="1">
        <f>COUNTIF(E1462, "*RT*")</f>
        <v>0</v>
      </c>
      <c r="K1462">
        <v>22</v>
      </c>
      <c r="L1462">
        <v>6</v>
      </c>
      <c r="M1462">
        <f>COUNTIF(E1462, "*Jokowi*")</f>
        <v>0</v>
      </c>
      <c r="N1462">
        <f>COUNTIF(E1462, "*perempuan*")</f>
        <v>0</v>
      </c>
      <c r="O1462" t="e">
        <f>FIND("HAM", E1462)</f>
        <v>#VALUE!</v>
      </c>
      <c r="P1462" t="e">
        <f>SEARCH("millennial", E1462)</f>
        <v>#VALUE!</v>
      </c>
      <c r="Q1462" t="e">
        <f>SEARCH("lingkungan", E1462)</f>
        <v>#VALUE!</v>
      </c>
      <c r="R1462" t="e">
        <f>SEARCH("asasi", E1462)</f>
        <v>#VALUE!</v>
      </c>
      <c r="S1462" t="e">
        <f t="shared" si="32"/>
        <v>#VALUE!</v>
      </c>
      <c r="T1462">
        <f>COUNTIF(E1462, "*212*")</f>
        <v>0</v>
      </c>
    </row>
    <row r="1463" spans="1:20" ht="43.2" hidden="1" x14ac:dyDescent="0.3">
      <c r="A1463" s="2" t="s">
        <v>3285</v>
      </c>
      <c r="B1463" s="2" t="s">
        <v>3193</v>
      </c>
      <c r="C1463" s="2" t="s">
        <v>5415</v>
      </c>
      <c r="D1463" s="2" t="s">
        <v>5597</v>
      </c>
      <c r="E1463" s="1" t="s">
        <v>2453</v>
      </c>
      <c r="F1463" s="1">
        <f>COUNTIF(E1463, "*#*")</f>
        <v>0</v>
      </c>
      <c r="G1463" s="1" t="e">
        <f>FIND("#", E1463)</f>
        <v>#VALUE!</v>
      </c>
      <c r="I1463" s="1">
        <f>COUNTIF(E1463, "*RT*")</f>
        <v>0</v>
      </c>
      <c r="K1463">
        <v>22</v>
      </c>
      <c r="L1463">
        <v>1</v>
      </c>
      <c r="M1463">
        <f>COUNTIF(E1463, "*Jokowi*")</f>
        <v>0</v>
      </c>
      <c r="N1463">
        <f>COUNTIF(E1463, "*perempuan*")</f>
        <v>0</v>
      </c>
      <c r="O1463" t="e">
        <f>FIND("HAM", E1463)</f>
        <v>#VALUE!</v>
      </c>
      <c r="P1463" t="e">
        <f>SEARCH("millennial", E1463)</f>
        <v>#VALUE!</v>
      </c>
      <c r="Q1463" t="e">
        <f>SEARCH("lingkungan", E1463)</f>
        <v>#VALUE!</v>
      </c>
      <c r="R1463" t="e">
        <f>SEARCH("asasi", E1463)</f>
        <v>#VALUE!</v>
      </c>
      <c r="S1463" t="e">
        <f t="shared" si="32"/>
        <v>#VALUE!</v>
      </c>
      <c r="T1463">
        <f>COUNTIF(E1463, "*212*")</f>
        <v>0</v>
      </c>
    </row>
    <row r="1464" spans="1:20" ht="43.2" hidden="1" x14ac:dyDescent="0.3">
      <c r="A1464" s="2" t="s">
        <v>3285</v>
      </c>
      <c r="B1464" s="2" t="s">
        <v>3193</v>
      </c>
      <c r="C1464" s="2" t="s">
        <v>5415</v>
      </c>
      <c r="D1464" s="2" t="s">
        <v>5608</v>
      </c>
      <c r="E1464" s="1" t="s">
        <v>2464</v>
      </c>
      <c r="F1464" s="1">
        <f>COUNTIF(E1464, "*#*")</f>
        <v>0</v>
      </c>
      <c r="G1464" s="1" t="e">
        <f>FIND("#", E1464)</f>
        <v>#VALUE!</v>
      </c>
      <c r="I1464" s="1">
        <f>COUNTIF(E1464, "*RT*")</f>
        <v>0</v>
      </c>
      <c r="K1464">
        <v>22</v>
      </c>
      <c r="L1464">
        <v>5</v>
      </c>
      <c r="M1464">
        <f>COUNTIF(E1464, "*Jokowi*")</f>
        <v>0</v>
      </c>
      <c r="N1464">
        <f>COUNTIF(E1464, "*perempuan*")</f>
        <v>0</v>
      </c>
      <c r="O1464" t="e">
        <f>FIND("HAM", E1464)</f>
        <v>#VALUE!</v>
      </c>
      <c r="P1464" t="e">
        <f>SEARCH("millennial", E1464)</f>
        <v>#VALUE!</v>
      </c>
      <c r="Q1464" t="e">
        <f>SEARCH("lingkungan", E1464)</f>
        <v>#VALUE!</v>
      </c>
      <c r="R1464" t="e">
        <f>SEARCH("asasi", E1464)</f>
        <v>#VALUE!</v>
      </c>
      <c r="S1464" t="e">
        <f t="shared" si="32"/>
        <v>#VALUE!</v>
      </c>
      <c r="T1464">
        <f>COUNTIF(E1464, "*212*")</f>
        <v>0</v>
      </c>
    </row>
    <row r="1465" spans="1:20" ht="28.8" hidden="1" x14ac:dyDescent="0.3">
      <c r="A1465" s="2" t="s">
        <v>3438</v>
      </c>
      <c r="B1465" s="2" t="s">
        <v>3193</v>
      </c>
      <c r="C1465" s="2" t="s">
        <v>5415</v>
      </c>
      <c r="D1465" s="2" t="s">
        <v>5613</v>
      </c>
      <c r="E1465" s="1" t="s">
        <v>2471</v>
      </c>
      <c r="F1465" s="1">
        <f>COUNTIF(E1465, "*#*")</f>
        <v>0</v>
      </c>
      <c r="G1465" s="1" t="e">
        <f>FIND("#", E1465)</f>
        <v>#VALUE!</v>
      </c>
      <c r="I1465" s="1">
        <f>COUNTIF(E1465, "*RT*")</f>
        <v>0</v>
      </c>
      <c r="K1465">
        <v>22</v>
      </c>
      <c r="L1465">
        <v>11</v>
      </c>
      <c r="M1465">
        <f>COUNTIF(E1465, "*Jokowi*")</f>
        <v>0</v>
      </c>
      <c r="N1465">
        <f>COUNTIF(E1465, "*perempuan*")</f>
        <v>0</v>
      </c>
      <c r="O1465" t="e">
        <f>FIND("HAM", E1465)</f>
        <v>#VALUE!</v>
      </c>
      <c r="P1465" t="e">
        <f>SEARCH("millennial", E1465)</f>
        <v>#VALUE!</v>
      </c>
      <c r="Q1465" t="e">
        <f>SEARCH("lingkungan", E1465)</f>
        <v>#VALUE!</v>
      </c>
      <c r="R1465" t="e">
        <f>SEARCH("asasi", E1465)</f>
        <v>#VALUE!</v>
      </c>
      <c r="S1465" t="e">
        <f t="shared" si="32"/>
        <v>#VALUE!</v>
      </c>
      <c r="T1465">
        <f>COUNTIF(E1465, "*212*")</f>
        <v>0</v>
      </c>
    </row>
    <row r="1466" spans="1:20" ht="43.2" hidden="1" x14ac:dyDescent="0.3">
      <c r="A1466" s="2" t="s">
        <v>3400</v>
      </c>
      <c r="B1466" s="2" t="s">
        <v>3285</v>
      </c>
      <c r="C1466" s="2" t="s">
        <v>5415</v>
      </c>
      <c r="D1466" s="2" t="s">
        <v>5671</v>
      </c>
      <c r="E1466" s="1" t="s">
        <v>2543</v>
      </c>
      <c r="F1466" s="1">
        <f>COUNTIF(E1466, "*#*")</f>
        <v>0</v>
      </c>
      <c r="G1466" s="1" t="e">
        <f>FIND("#", E1466)</f>
        <v>#VALUE!</v>
      </c>
      <c r="I1466" s="1">
        <f>COUNTIF(E1466, "*RT*")</f>
        <v>0</v>
      </c>
      <c r="K1466">
        <v>22</v>
      </c>
      <c r="L1466">
        <v>9</v>
      </c>
      <c r="M1466">
        <f>COUNTIF(E1466, "*Jokowi*")</f>
        <v>0</v>
      </c>
      <c r="N1466">
        <f>COUNTIF(E1466, "*perempuan*")</f>
        <v>0</v>
      </c>
      <c r="O1466" t="e">
        <f>FIND("HAM", E1466)</f>
        <v>#VALUE!</v>
      </c>
      <c r="P1466" t="e">
        <f>SEARCH("millennial", E1466)</f>
        <v>#VALUE!</v>
      </c>
      <c r="Q1466" t="e">
        <f>SEARCH("lingkungan", E1466)</f>
        <v>#VALUE!</v>
      </c>
      <c r="R1466" t="e">
        <f>SEARCH("asasi", E1466)</f>
        <v>#VALUE!</v>
      </c>
      <c r="S1466" t="e">
        <f t="shared" si="32"/>
        <v>#VALUE!</v>
      </c>
      <c r="T1466">
        <f>COUNTIF(E1466, "*212*")</f>
        <v>0</v>
      </c>
    </row>
    <row r="1467" spans="1:20" ht="43.2" hidden="1" x14ac:dyDescent="0.3">
      <c r="A1467" s="2" t="s">
        <v>3263</v>
      </c>
      <c r="B1467" s="2" t="s">
        <v>3285</v>
      </c>
      <c r="C1467" s="2" t="s">
        <v>5415</v>
      </c>
      <c r="D1467" s="2" t="s">
        <v>5767</v>
      </c>
      <c r="E1467" s="1" t="s">
        <v>2646</v>
      </c>
      <c r="F1467" s="1">
        <f>COUNTIF(E1467, "*#*")</f>
        <v>0</v>
      </c>
      <c r="G1467" s="1" t="e">
        <f>FIND("#", E1467)</f>
        <v>#VALUE!</v>
      </c>
      <c r="I1467" s="1">
        <f>COUNTIF(E1467, "*RT*")</f>
        <v>0</v>
      </c>
      <c r="K1467">
        <v>22</v>
      </c>
      <c r="L1467">
        <v>6</v>
      </c>
      <c r="M1467">
        <f>COUNTIF(E1467, "*Jokowi*")</f>
        <v>0</v>
      </c>
      <c r="N1467">
        <f>COUNTIF(E1467, "*perempuan*")</f>
        <v>0</v>
      </c>
      <c r="O1467" t="e">
        <f>FIND("HAM", E1467)</f>
        <v>#VALUE!</v>
      </c>
      <c r="P1467" t="e">
        <f>SEARCH("millennial", E1467)</f>
        <v>#VALUE!</v>
      </c>
      <c r="Q1467" t="e">
        <f>SEARCH("lingkungan", E1467)</f>
        <v>#VALUE!</v>
      </c>
      <c r="R1467" t="e">
        <f>SEARCH("asasi", E1467)</f>
        <v>#VALUE!</v>
      </c>
      <c r="S1467" t="e">
        <f t="shared" si="32"/>
        <v>#VALUE!</v>
      </c>
      <c r="T1467">
        <f>COUNTIF(E1467, "*212*")</f>
        <v>0</v>
      </c>
    </row>
    <row r="1468" spans="1:20" ht="57.6" hidden="1" x14ac:dyDescent="0.3">
      <c r="A1468" s="2" t="s">
        <v>3221</v>
      </c>
      <c r="B1468" s="2" t="s">
        <v>3333</v>
      </c>
      <c r="C1468" s="2" t="s">
        <v>5415</v>
      </c>
      <c r="D1468" s="2" t="s">
        <v>5853</v>
      </c>
      <c r="E1468" s="1" t="s">
        <v>2737</v>
      </c>
      <c r="F1468" s="1">
        <f>COUNTIF(E1468, "*#*")</f>
        <v>0</v>
      </c>
      <c r="G1468" s="1" t="e">
        <f>FIND("#", E1468)</f>
        <v>#VALUE!</v>
      </c>
      <c r="I1468" s="1">
        <f>COUNTIF(E1468, "*RT*")</f>
        <v>0</v>
      </c>
      <c r="K1468">
        <v>22</v>
      </c>
      <c r="L1468">
        <v>6</v>
      </c>
      <c r="M1468">
        <f>COUNTIF(E1468, "*Jokowi*")</f>
        <v>0</v>
      </c>
      <c r="N1468">
        <f>COUNTIF(E1468, "*perempuan*")</f>
        <v>0</v>
      </c>
      <c r="O1468" t="e">
        <f>FIND("HAM", E1468)</f>
        <v>#VALUE!</v>
      </c>
      <c r="P1468" t="e">
        <f>SEARCH("millennial", E1468)</f>
        <v>#VALUE!</v>
      </c>
      <c r="Q1468" t="e">
        <f>SEARCH("lingkungan", E1468)</f>
        <v>#VALUE!</v>
      </c>
      <c r="R1468" t="e">
        <f>SEARCH("asasi", E1468)</f>
        <v>#VALUE!</v>
      </c>
      <c r="S1468" t="e">
        <f t="shared" si="32"/>
        <v>#VALUE!</v>
      </c>
      <c r="T1468">
        <f>COUNTIF(E1468, "*212*")</f>
        <v>0</v>
      </c>
    </row>
    <row r="1469" spans="1:20" ht="57.6" hidden="1" x14ac:dyDescent="0.3">
      <c r="A1469" s="2" t="s">
        <v>3230</v>
      </c>
      <c r="B1469" s="2" t="s">
        <v>3333</v>
      </c>
      <c r="C1469" s="2" t="s">
        <v>5415</v>
      </c>
      <c r="D1469" s="2" t="s">
        <v>5879</v>
      </c>
      <c r="E1469" s="1" t="s">
        <v>2766</v>
      </c>
      <c r="F1469" s="1">
        <f>COUNTIF(E1469, "*#*")</f>
        <v>0</v>
      </c>
      <c r="G1469" s="1" t="e">
        <f>FIND("#", E1469)</f>
        <v>#VALUE!</v>
      </c>
      <c r="I1469" s="1">
        <f>COUNTIF(E1469, "*RT*")</f>
        <v>0</v>
      </c>
      <c r="K1469">
        <v>22</v>
      </c>
      <c r="L1469">
        <v>2</v>
      </c>
      <c r="M1469">
        <f>COUNTIF(E1469, "*Jokowi*")</f>
        <v>0</v>
      </c>
      <c r="N1469">
        <f>COUNTIF(E1469, "*perempuan*")</f>
        <v>0</v>
      </c>
      <c r="O1469" t="e">
        <f>FIND("HAM", E1469)</f>
        <v>#VALUE!</v>
      </c>
      <c r="P1469" t="e">
        <f>SEARCH("millennial", E1469)</f>
        <v>#VALUE!</v>
      </c>
      <c r="Q1469" t="e">
        <f>SEARCH("lingkungan", E1469)</f>
        <v>#VALUE!</v>
      </c>
      <c r="R1469" t="e">
        <f>SEARCH("asasi", E1469)</f>
        <v>#VALUE!</v>
      </c>
      <c r="S1469" t="e">
        <f t="shared" si="32"/>
        <v>#VALUE!</v>
      </c>
      <c r="T1469">
        <f>COUNTIF(E1469, "*212*")</f>
        <v>0</v>
      </c>
    </row>
    <row r="1470" spans="1:20" ht="57.6" hidden="1" x14ac:dyDescent="0.3">
      <c r="A1470" s="2" t="s">
        <v>3325</v>
      </c>
      <c r="B1470" s="2" t="s">
        <v>3285</v>
      </c>
      <c r="C1470" s="2" t="s">
        <v>3194</v>
      </c>
      <c r="D1470" s="2" t="s">
        <v>3328</v>
      </c>
      <c r="E1470" s="1" t="s">
        <v>117</v>
      </c>
      <c r="F1470" s="1">
        <f>COUNTIF(E1470, "*#*")</f>
        <v>0</v>
      </c>
      <c r="G1470" s="1" t="e">
        <f>FIND("#", E1470)</f>
        <v>#VALUE!</v>
      </c>
      <c r="I1470" s="1">
        <f>COUNTIF(E1470, "*RT*")</f>
        <v>0</v>
      </c>
      <c r="K1470">
        <v>20</v>
      </c>
      <c r="L1470">
        <v>125</v>
      </c>
      <c r="M1470">
        <f>COUNTIF(E1470, "*Jokowi*")</f>
        <v>0</v>
      </c>
      <c r="N1470">
        <f>COUNTIF(E1470, "*perempuan*")</f>
        <v>0</v>
      </c>
      <c r="O1470" t="e">
        <f>FIND("HAM", E1470)</f>
        <v>#VALUE!</v>
      </c>
      <c r="P1470" t="e">
        <f>SEARCH("millennial", E1470)</f>
        <v>#VALUE!</v>
      </c>
      <c r="Q1470" t="e">
        <f>SEARCH("lingkungan", E1470)</f>
        <v>#VALUE!</v>
      </c>
      <c r="R1470" t="e">
        <f>SEARCH("asasi", E1470)</f>
        <v>#VALUE!</v>
      </c>
      <c r="S1470" t="e">
        <f t="shared" si="32"/>
        <v>#VALUE!</v>
      </c>
      <c r="T1470">
        <f>COUNTIF(E1470, "*212*")</f>
        <v>0</v>
      </c>
    </row>
    <row r="1471" spans="1:20" ht="72" hidden="1" x14ac:dyDescent="0.3">
      <c r="A1471" s="2" t="s">
        <v>3391</v>
      </c>
      <c r="B1471" s="2" t="s">
        <v>3254</v>
      </c>
      <c r="C1471" s="2" t="s">
        <v>3194</v>
      </c>
      <c r="D1471" s="2" t="s">
        <v>3427</v>
      </c>
      <c r="E1471" s="1" t="s">
        <v>211</v>
      </c>
      <c r="F1471" s="1">
        <f>COUNTIF(E1471, "*#*")</f>
        <v>0</v>
      </c>
      <c r="G1471" s="1" t="e">
        <f>FIND("#", E1471)</f>
        <v>#VALUE!</v>
      </c>
      <c r="I1471" s="1">
        <f>COUNTIF(E1471, "*RT*")</f>
        <v>0</v>
      </c>
      <c r="K1471">
        <v>20</v>
      </c>
      <c r="L1471">
        <v>130</v>
      </c>
      <c r="M1471">
        <f>COUNTIF(E1471, "*Jokowi*")</f>
        <v>0</v>
      </c>
      <c r="N1471">
        <f>COUNTIF(E1471, "*perempuan*")</f>
        <v>0</v>
      </c>
      <c r="O1471" t="e">
        <f>FIND("HAM", E1471)</f>
        <v>#VALUE!</v>
      </c>
      <c r="P1471" t="e">
        <f>SEARCH("millennial", E1471)</f>
        <v>#VALUE!</v>
      </c>
      <c r="Q1471" t="e">
        <f>SEARCH("lingkungan", E1471)</f>
        <v>#VALUE!</v>
      </c>
      <c r="R1471" t="e">
        <f>SEARCH("asasi", E1471)</f>
        <v>#VALUE!</v>
      </c>
      <c r="S1471" t="e">
        <f t="shared" si="32"/>
        <v>#VALUE!</v>
      </c>
      <c r="T1471">
        <f>COUNTIF(E1471, "*212*")</f>
        <v>0</v>
      </c>
    </row>
    <row r="1472" spans="1:20" ht="43.2" hidden="1" x14ac:dyDescent="0.3">
      <c r="A1472" s="2" t="s">
        <v>3325</v>
      </c>
      <c r="B1472" s="2" t="s">
        <v>3438</v>
      </c>
      <c r="C1472" s="2" t="s">
        <v>3194</v>
      </c>
      <c r="D1472" s="2" t="s">
        <v>3443</v>
      </c>
      <c r="E1472" s="1" t="s">
        <v>225</v>
      </c>
      <c r="F1472" s="1">
        <f>COUNTIF(E1472, "*#*")</f>
        <v>0</v>
      </c>
      <c r="G1472" s="1" t="e">
        <f>FIND("#", E1472)</f>
        <v>#VALUE!</v>
      </c>
      <c r="I1472" s="1">
        <f>COUNTIF(E1472, "*RT*")</f>
        <v>0</v>
      </c>
      <c r="J1472" s="1" t="e">
        <f>FIND("RT",E1472)</f>
        <v>#VALUE!</v>
      </c>
      <c r="K1472">
        <v>20</v>
      </c>
      <c r="L1472">
        <v>108</v>
      </c>
      <c r="M1472">
        <f>COUNTIF(E1472, "*Jokowi*")</f>
        <v>0</v>
      </c>
      <c r="N1472">
        <f>COUNTIF(E1472, "*perempuan*")</f>
        <v>0</v>
      </c>
      <c r="O1472" t="e">
        <f>FIND("HAM", E1472)</f>
        <v>#VALUE!</v>
      </c>
      <c r="P1472" t="e">
        <f>SEARCH("millennial", E1472)</f>
        <v>#VALUE!</v>
      </c>
      <c r="Q1472" t="e">
        <f>SEARCH("lingkungan", E1472)</f>
        <v>#VALUE!</v>
      </c>
      <c r="R1472" t="e">
        <f>SEARCH("asasi", E1472)</f>
        <v>#VALUE!</v>
      </c>
      <c r="S1472" t="e">
        <f t="shared" si="32"/>
        <v>#VALUE!</v>
      </c>
      <c r="T1472">
        <f>COUNTIF(E1472, "*212*")</f>
        <v>0</v>
      </c>
    </row>
    <row r="1473" spans="1:20" ht="28.8" hidden="1" x14ac:dyDescent="0.3">
      <c r="A1473" s="2" t="s">
        <v>3485</v>
      </c>
      <c r="B1473" s="2" t="s">
        <v>3485</v>
      </c>
      <c r="C1473" s="2" t="s">
        <v>3513</v>
      </c>
      <c r="D1473" s="2" t="s">
        <v>3570</v>
      </c>
      <c r="E1473" s="1" t="s">
        <v>349</v>
      </c>
      <c r="F1473" s="1">
        <f>COUNTIF(E1473, "*#*")</f>
        <v>0</v>
      </c>
      <c r="G1473" s="1" t="e">
        <f>FIND("#", E1473)</f>
        <v>#VALUE!</v>
      </c>
      <c r="I1473" s="1">
        <f>COUNTIF(E1473, "*RT*")</f>
        <v>0</v>
      </c>
      <c r="K1473">
        <v>21</v>
      </c>
      <c r="L1473">
        <v>133</v>
      </c>
      <c r="M1473">
        <f>COUNTIF(E1473, "*Jokowi*")</f>
        <v>0</v>
      </c>
      <c r="N1473">
        <f>COUNTIF(E1473, "*perempuan*")</f>
        <v>0</v>
      </c>
      <c r="O1473" t="e">
        <f>FIND("HAM", E1473)</f>
        <v>#VALUE!</v>
      </c>
      <c r="P1473" t="e">
        <f>SEARCH("millennial", E1473)</f>
        <v>#VALUE!</v>
      </c>
      <c r="Q1473" t="e">
        <f>SEARCH("lingkungan", E1473)</f>
        <v>#VALUE!</v>
      </c>
      <c r="R1473" t="e">
        <f>SEARCH("asasi", E1473)</f>
        <v>#VALUE!</v>
      </c>
      <c r="S1473" t="e">
        <f t="shared" si="32"/>
        <v>#VALUE!</v>
      </c>
      <c r="T1473">
        <f>COUNTIF(E1473, "*212*")</f>
        <v>0</v>
      </c>
    </row>
    <row r="1474" spans="1:20" hidden="1" x14ac:dyDescent="0.3">
      <c r="A1474" s="2" t="s">
        <v>3193</v>
      </c>
      <c r="B1474" s="2" t="s">
        <v>3257</v>
      </c>
      <c r="C1474" s="2" t="s">
        <v>3752</v>
      </c>
      <c r="D1474" s="2" t="s">
        <v>4090</v>
      </c>
      <c r="E1474" s="1" t="s">
        <v>869</v>
      </c>
      <c r="F1474" s="1">
        <f>COUNTIF(E1474, "*#*")</f>
        <v>0</v>
      </c>
      <c r="G1474" s="1" t="e">
        <f>FIND("#", E1474)</f>
        <v>#VALUE!</v>
      </c>
      <c r="I1474" s="1">
        <f>COUNTIF(E1474, "*RT*")</f>
        <v>0</v>
      </c>
      <c r="K1474">
        <v>21</v>
      </c>
      <c r="L1474">
        <v>42</v>
      </c>
      <c r="M1474">
        <f>COUNTIF(E1474, "*Jokowi*")</f>
        <v>0</v>
      </c>
      <c r="N1474">
        <f>COUNTIF(E1474, "*perempuan*")</f>
        <v>0</v>
      </c>
      <c r="O1474" t="e">
        <f>FIND("HAM", E1474)</f>
        <v>#VALUE!</v>
      </c>
      <c r="P1474" t="e">
        <f>SEARCH("millennial", E1474)</f>
        <v>#VALUE!</v>
      </c>
      <c r="Q1474" t="e">
        <f>SEARCH("lingkungan", E1474)</f>
        <v>#VALUE!</v>
      </c>
      <c r="R1474" t="e">
        <f>SEARCH("asasi", E1474)</f>
        <v>#VALUE!</v>
      </c>
      <c r="S1474" t="e">
        <f t="shared" si="32"/>
        <v>#VALUE!</v>
      </c>
      <c r="T1474">
        <f>COUNTIF(E1474, "*212*")</f>
        <v>0</v>
      </c>
    </row>
    <row r="1475" spans="1:20" ht="43.2" hidden="1" x14ac:dyDescent="0.3">
      <c r="A1475" s="2" t="s">
        <v>3265</v>
      </c>
      <c r="B1475" s="2" t="s">
        <v>3263</v>
      </c>
      <c r="C1475" s="2" t="s">
        <v>3752</v>
      </c>
      <c r="D1475" s="2" t="s">
        <v>4298</v>
      </c>
      <c r="E1475" s="1" t="s">
        <v>1081</v>
      </c>
      <c r="F1475" s="1">
        <f>COUNTIF(E1475, "*#*")</f>
        <v>0</v>
      </c>
      <c r="G1475" s="1" t="e">
        <f>FIND("#", E1475)</f>
        <v>#VALUE!</v>
      </c>
      <c r="I1475" s="1">
        <f>COUNTIF(E1475, "*RT*")</f>
        <v>0</v>
      </c>
      <c r="K1475">
        <v>21</v>
      </c>
      <c r="L1475">
        <v>3</v>
      </c>
      <c r="M1475">
        <f>COUNTIF(E1475, "*Jokowi*")</f>
        <v>0</v>
      </c>
      <c r="N1475">
        <f>COUNTIF(E1475, "*perempuan*")</f>
        <v>0</v>
      </c>
      <c r="O1475" t="e">
        <f>FIND("HAM", E1475)</f>
        <v>#VALUE!</v>
      </c>
      <c r="P1475" t="e">
        <f>SEARCH("millennial", E1475)</f>
        <v>#VALUE!</v>
      </c>
      <c r="Q1475" t="e">
        <f>SEARCH("lingkungan", E1475)</f>
        <v>#VALUE!</v>
      </c>
      <c r="R1475" t="e">
        <f>SEARCH("asasi", E1475)</f>
        <v>#VALUE!</v>
      </c>
      <c r="S1475" t="e">
        <f t="shared" ref="S1475:S1538" si="33">SEARCH("semoga",E1475)</f>
        <v>#VALUE!</v>
      </c>
      <c r="T1475">
        <f>COUNTIF(E1475, "*212*")</f>
        <v>0</v>
      </c>
    </row>
    <row r="1476" spans="1:20" ht="57.6" hidden="1" x14ac:dyDescent="0.3">
      <c r="A1476" s="2" t="s">
        <v>3221</v>
      </c>
      <c r="B1476" s="2" t="s">
        <v>3265</v>
      </c>
      <c r="C1476" s="2" t="s">
        <v>3752</v>
      </c>
      <c r="D1476" s="2" t="s">
        <v>4421</v>
      </c>
      <c r="E1476" s="1" t="s">
        <v>1207</v>
      </c>
      <c r="F1476" s="1">
        <f>COUNTIF(E1476, "*#*")</f>
        <v>0</v>
      </c>
      <c r="G1476" s="1" t="e">
        <f>FIND("#", E1476)</f>
        <v>#VALUE!</v>
      </c>
      <c r="I1476" s="1">
        <f>COUNTIF(E1476, "*RT*")</f>
        <v>0</v>
      </c>
      <c r="K1476">
        <v>21</v>
      </c>
      <c r="L1476">
        <v>8</v>
      </c>
      <c r="M1476">
        <f>COUNTIF(E1476, "*Jokowi*")</f>
        <v>0</v>
      </c>
      <c r="N1476">
        <f>COUNTIF(E1476, "*perempuan*")</f>
        <v>0</v>
      </c>
      <c r="O1476" t="e">
        <f>FIND("HAM", E1476)</f>
        <v>#VALUE!</v>
      </c>
      <c r="P1476" t="e">
        <f>SEARCH("millennial", E1476)</f>
        <v>#VALUE!</v>
      </c>
      <c r="Q1476" t="e">
        <f>SEARCH("lingkungan", E1476)</f>
        <v>#VALUE!</v>
      </c>
      <c r="R1476" t="e">
        <f>SEARCH("asasi", E1476)</f>
        <v>#VALUE!</v>
      </c>
      <c r="S1476" t="e">
        <f t="shared" si="33"/>
        <v>#VALUE!</v>
      </c>
      <c r="T1476">
        <f>COUNTIF(E1476, "*212*")</f>
        <v>0</v>
      </c>
    </row>
    <row r="1477" spans="1:20" ht="43.2" hidden="1" x14ac:dyDescent="0.3">
      <c r="A1477" s="2" t="s">
        <v>3333</v>
      </c>
      <c r="B1477" s="2" t="s">
        <v>3265</v>
      </c>
      <c r="C1477" s="2" t="s">
        <v>3752</v>
      </c>
      <c r="D1477" s="2" t="s">
        <v>4501</v>
      </c>
      <c r="E1477" s="1" t="s">
        <v>1292</v>
      </c>
      <c r="F1477" s="1">
        <f>COUNTIF(E1477, "*#*")</f>
        <v>0</v>
      </c>
      <c r="G1477" s="1" t="e">
        <f>FIND("#", E1477)</f>
        <v>#VALUE!</v>
      </c>
      <c r="I1477" s="1">
        <f>COUNTIF(E1477, "*RT*")</f>
        <v>0</v>
      </c>
      <c r="K1477">
        <v>21</v>
      </c>
      <c r="L1477">
        <v>11</v>
      </c>
      <c r="M1477">
        <f>COUNTIF(E1477, "*Jokowi*")</f>
        <v>0</v>
      </c>
      <c r="N1477">
        <f>COUNTIF(E1477, "*perempuan*")</f>
        <v>0</v>
      </c>
      <c r="O1477" t="e">
        <f>FIND("HAM", E1477)</f>
        <v>#VALUE!</v>
      </c>
      <c r="P1477" t="e">
        <f>SEARCH("millennial", E1477)</f>
        <v>#VALUE!</v>
      </c>
      <c r="Q1477" t="e">
        <f>SEARCH("lingkungan", E1477)</f>
        <v>#VALUE!</v>
      </c>
      <c r="R1477" t="e">
        <f>SEARCH("asasi", E1477)</f>
        <v>#VALUE!</v>
      </c>
      <c r="S1477" t="e">
        <f t="shared" si="33"/>
        <v>#VALUE!</v>
      </c>
      <c r="T1477">
        <f>COUNTIF(E1477, "*212*")</f>
        <v>0</v>
      </c>
    </row>
    <row r="1478" spans="1:20" ht="43.2" hidden="1" x14ac:dyDescent="0.3">
      <c r="A1478" s="2" t="s">
        <v>3257</v>
      </c>
      <c r="B1478" s="2" t="s">
        <v>3265</v>
      </c>
      <c r="C1478" s="2" t="s">
        <v>3752</v>
      </c>
      <c r="D1478" s="2" t="s">
        <v>4549</v>
      </c>
      <c r="E1478" s="1" t="s">
        <v>1340</v>
      </c>
      <c r="F1478" s="1">
        <f>COUNTIF(E1478, "*#*")</f>
        <v>0</v>
      </c>
      <c r="G1478" s="1" t="e">
        <f>FIND("#", E1478)</f>
        <v>#VALUE!</v>
      </c>
      <c r="I1478" s="1">
        <f>COUNTIF(E1478, "*RT*")</f>
        <v>0</v>
      </c>
      <c r="K1478">
        <v>21</v>
      </c>
      <c r="L1478">
        <v>5</v>
      </c>
      <c r="M1478">
        <f>COUNTIF(E1478, "*Jokowi*")</f>
        <v>0</v>
      </c>
      <c r="N1478">
        <f>COUNTIF(E1478, "*perempuan*")</f>
        <v>0</v>
      </c>
      <c r="O1478" t="e">
        <f>FIND("HAM", E1478)</f>
        <v>#VALUE!</v>
      </c>
      <c r="P1478" t="e">
        <f>SEARCH("millennial", E1478)</f>
        <v>#VALUE!</v>
      </c>
      <c r="Q1478" t="e">
        <f>SEARCH("lingkungan", E1478)</f>
        <v>#VALUE!</v>
      </c>
      <c r="R1478" t="e">
        <f>SEARCH("asasi", E1478)</f>
        <v>#VALUE!</v>
      </c>
      <c r="S1478" t="e">
        <f t="shared" si="33"/>
        <v>#VALUE!</v>
      </c>
      <c r="T1478">
        <f>COUNTIF(E1478, "*212*")</f>
        <v>0</v>
      </c>
    </row>
    <row r="1479" spans="1:20" ht="57.6" hidden="1" x14ac:dyDescent="0.3">
      <c r="A1479" s="2" t="s">
        <v>3257</v>
      </c>
      <c r="B1479" s="2" t="s">
        <v>3265</v>
      </c>
      <c r="C1479" s="2" t="s">
        <v>3752</v>
      </c>
      <c r="D1479" s="2" t="s">
        <v>4553</v>
      </c>
      <c r="E1479" s="1" t="s">
        <v>1344</v>
      </c>
      <c r="F1479" s="1">
        <f>COUNTIF(E1479, "*#*")</f>
        <v>0</v>
      </c>
      <c r="G1479" s="1" t="e">
        <f>FIND("#", E1479)</f>
        <v>#VALUE!</v>
      </c>
      <c r="I1479" s="1">
        <f>COUNTIF(E1479, "*RT*")</f>
        <v>0</v>
      </c>
      <c r="K1479">
        <v>21</v>
      </c>
      <c r="L1479">
        <v>2</v>
      </c>
      <c r="M1479">
        <f>COUNTIF(E1479, "*Jokowi*")</f>
        <v>0</v>
      </c>
      <c r="N1479">
        <f>COUNTIF(E1479, "*perempuan*")</f>
        <v>0</v>
      </c>
      <c r="O1479" t="e">
        <f>FIND("HAM", E1479)</f>
        <v>#VALUE!</v>
      </c>
      <c r="P1479" t="e">
        <f>SEARCH("millennial", E1479)</f>
        <v>#VALUE!</v>
      </c>
      <c r="Q1479" t="e">
        <f>SEARCH("lingkungan", E1479)</f>
        <v>#VALUE!</v>
      </c>
      <c r="R1479" t="e">
        <f>SEARCH("asasi", E1479)</f>
        <v>#VALUE!</v>
      </c>
      <c r="S1479" t="e">
        <f t="shared" si="33"/>
        <v>#VALUE!</v>
      </c>
      <c r="T1479">
        <f>COUNTIF(E1479, "*212*")</f>
        <v>0</v>
      </c>
    </row>
    <row r="1480" spans="1:20" ht="57.6" hidden="1" x14ac:dyDescent="0.3">
      <c r="A1480" s="2" t="s">
        <v>3221</v>
      </c>
      <c r="B1480" s="2" t="s">
        <v>3276</v>
      </c>
      <c r="C1480" s="2" t="s">
        <v>3752</v>
      </c>
      <c r="D1480" s="2" t="s">
        <v>4607</v>
      </c>
      <c r="E1480" s="1" t="s">
        <v>1401</v>
      </c>
      <c r="F1480" s="1">
        <f>COUNTIF(E1480, "*#*")</f>
        <v>0</v>
      </c>
      <c r="G1480" s="1" t="e">
        <f>FIND("#", E1480)</f>
        <v>#VALUE!</v>
      </c>
      <c r="I1480" s="1">
        <f>COUNTIF(E1480, "*RT*")</f>
        <v>1</v>
      </c>
      <c r="J1480" s="1" t="e">
        <f>FIND("RT",E1480)</f>
        <v>#VALUE!</v>
      </c>
      <c r="K1480">
        <v>21</v>
      </c>
      <c r="L1480">
        <v>9</v>
      </c>
      <c r="M1480">
        <f>COUNTIF(E1480, "*Jokowi*")</f>
        <v>0</v>
      </c>
      <c r="N1480">
        <f>COUNTIF(E1480, "*perempuan*")</f>
        <v>0</v>
      </c>
      <c r="O1480" t="e">
        <f>FIND("HAM", E1480)</f>
        <v>#VALUE!</v>
      </c>
      <c r="P1480" t="e">
        <f>SEARCH("millennial", E1480)</f>
        <v>#VALUE!</v>
      </c>
      <c r="Q1480" t="e">
        <f>SEARCH("lingkungan", E1480)</f>
        <v>#VALUE!</v>
      </c>
      <c r="R1480" t="e">
        <f>SEARCH("asasi", E1480)</f>
        <v>#VALUE!</v>
      </c>
      <c r="S1480" t="e">
        <f t="shared" si="33"/>
        <v>#VALUE!</v>
      </c>
      <c r="T1480">
        <f>COUNTIF(E1480, "*212*")</f>
        <v>0</v>
      </c>
    </row>
    <row r="1481" spans="1:20" ht="57.6" hidden="1" x14ac:dyDescent="0.3">
      <c r="A1481" s="2" t="s">
        <v>3252</v>
      </c>
      <c r="B1481" s="2" t="s">
        <v>3276</v>
      </c>
      <c r="C1481" s="2" t="s">
        <v>3752</v>
      </c>
      <c r="D1481" s="2" t="s">
        <v>4803</v>
      </c>
      <c r="E1481" s="1" t="s">
        <v>1602</v>
      </c>
      <c r="F1481" s="1">
        <f>COUNTIF(E1481, "*#*")</f>
        <v>0</v>
      </c>
      <c r="G1481" s="1" t="e">
        <f>FIND("#", E1481)</f>
        <v>#VALUE!</v>
      </c>
      <c r="I1481" s="1">
        <f>COUNTIF(E1481, "*RT*")</f>
        <v>0</v>
      </c>
      <c r="K1481">
        <v>21</v>
      </c>
      <c r="L1481">
        <v>10</v>
      </c>
      <c r="M1481">
        <f>COUNTIF(E1481, "*Jokowi*")</f>
        <v>0</v>
      </c>
      <c r="N1481">
        <f>COUNTIF(E1481, "*perempuan*")</f>
        <v>0</v>
      </c>
      <c r="O1481" t="e">
        <f>FIND("HAM", E1481)</f>
        <v>#VALUE!</v>
      </c>
      <c r="P1481" t="e">
        <f>SEARCH("millennial", E1481)</f>
        <v>#VALUE!</v>
      </c>
      <c r="Q1481" t="e">
        <f>SEARCH("lingkungan", E1481)</f>
        <v>#VALUE!</v>
      </c>
      <c r="R1481" t="e">
        <f>SEARCH("asasi", E1481)</f>
        <v>#VALUE!</v>
      </c>
      <c r="S1481" t="e">
        <f t="shared" si="33"/>
        <v>#VALUE!</v>
      </c>
      <c r="T1481">
        <f>COUNTIF(E1481, "*212*")</f>
        <v>0</v>
      </c>
    </row>
    <row r="1482" spans="1:20" ht="43.2" hidden="1" x14ac:dyDescent="0.3">
      <c r="A1482" s="2" t="s">
        <v>3485</v>
      </c>
      <c r="B1482" s="2" t="s">
        <v>3276</v>
      </c>
      <c r="C1482" s="2" t="s">
        <v>3752</v>
      </c>
      <c r="D1482" s="2" t="s">
        <v>4853</v>
      </c>
      <c r="E1482" s="1" t="s">
        <v>1653</v>
      </c>
      <c r="F1482" s="1">
        <f>COUNTIF(E1482, "*#*")</f>
        <v>0</v>
      </c>
      <c r="G1482" s="1" t="e">
        <f>FIND("#", E1482)</f>
        <v>#VALUE!</v>
      </c>
      <c r="I1482" s="1">
        <f>COUNTIF(E1482, "*RT*")</f>
        <v>0</v>
      </c>
      <c r="K1482">
        <v>21</v>
      </c>
      <c r="L1482">
        <v>14</v>
      </c>
      <c r="M1482">
        <f>COUNTIF(E1482, "*Jokowi*")</f>
        <v>0</v>
      </c>
      <c r="N1482">
        <f>COUNTIF(E1482, "*perempuan*")</f>
        <v>0</v>
      </c>
      <c r="O1482" t="e">
        <f>FIND("HAM", E1482)</f>
        <v>#VALUE!</v>
      </c>
      <c r="P1482" t="e">
        <f>SEARCH("millennial", E1482)</f>
        <v>#VALUE!</v>
      </c>
      <c r="Q1482" t="e">
        <f>SEARCH("lingkungan", E1482)</f>
        <v>#VALUE!</v>
      </c>
      <c r="R1482" t="e">
        <f>SEARCH("asasi", E1482)</f>
        <v>#VALUE!</v>
      </c>
      <c r="S1482" t="e">
        <f t="shared" si="33"/>
        <v>#VALUE!</v>
      </c>
      <c r="T1482">
        <f>COUNTIF(E1482, "*212*")</f>
        <v>0</v>
      </c>
    </row>
    <row r="1483" spans="1:20" ht="43.2" hidden="1" x14ac:dyDescent="0.3">
      <c r="A1483" s="2" t="s">
        <v>3485</v>
      </c>
      <c r="B1483" s="2" t="s">
        <v>3276</v>
      </c>
      <c r="C1483" s="2" t="s">
        <v>3752</v>
      </c>
      <c r="D1483" s="2" t="s">
        <v>4884</v>
      </c>
      <c r="E1483" s="1" t="s">
        <v>1685</v>
      </c>
      <c r="F1483" s="1">
        <f>COUNTIF(E1483, "*#*")</f>
        <v>0</v>
      </c>
      <c r="G1483" s="1" t="e">
        <f>FIND("#", E1483)</f>
        <v>#VALUE!</v>
      </c>
      <c r="I1483" s="1">
        <f>COUNTIF(E1483, "*RT*")</f>
        <v>0</v>
      </c>
      <c r="K1483">
        <v>21</v>
      </c>
      <c r="L1483">
        <v>8</v>
      </c>
      <c r="M1483">
        <f>COUNTIF(E1483, "*Jokowi*")</f>
        <v>0</v>
      </c>
      <c r="N1483">
        <f>COUNTIF(E1483, "*perempuan*")</f>
        <v>0</v>
      </c>
      <c r="O1483" t="e">
        <f>FIND("HAM", E1483)</f>
        <v>#VALUE!</v>
      </c>
      <c r="P1483" t="e">
        <f>SEARCH("millennial", E1483)</f>
        <v>#VALUE!</v>
      </c>
      <c r="Q1483" t="e">
        <f>SEARCH("lingkungan", E1483)</f>
        <v>#VALUE!</v>
      </c>
      <c r="R1483" t="e">
        <f>SEARCH("asasi", E1483)</f>
        <v>#VALUE!</v>
      </c>
      <c r="S1483" t="e">
        <f t="shared" si="33"/>
        <v>#VALUE!</v>
      </c>
      <c r="T1483">
        <f>COUNTIF(E1483, "*212*")</f>
        <v>0</v>
      </c>
    </row>
    <row r="1484" spans="1:20" ht="43.2" hidden="1" x14ac:dyDescent="0.3">
      <c r="A1484" s="2" t="s">
        <v>3391</v>
      </c>
      <c r="B1484" s="2" t="s">
        <v>3485</v>
      </c>
      <c r="C1484" s="2" t="s">
        <v>3752</v>
      </c>
      <c r="D1484" s="2" t="s">
        <v>5144</v>
      </c>
      <c r="E1484" s="1" t="s">
        <v>1967</v>
      </c>
      <c r="F1484" s="1">
        <f>COUNTIF(E1484, "*#*")</f>
        <v>0</v>
      </c>
      <c r="G1484" s="1" t="e">
        <f>FIND("#", E1484)</f>
        <v>#VALUE!</v>
      </c>
      <c r="I1484" s="1">
        <f>COUNTIF(E1484, "*RT*")</f>
        <v>0</v>
      </c>
      <c r="K1484">
        <v>21</v>
      </c>
      <c r="L1484">
        <v>1</v>
      </c>
      <c r="M1484">
        <f>COUNTIF(E1484, "*Jokowi*")</f>
        <v>0</v>
      </c>
      <c r="N1484">
        <f>COUNTIF(E1484, "*perempuan*")</f>
        <v>0</v>
      </c>
      <c r="O1484" t="e">
        <f>FIND("HAM", E1484)</f>
        <v>#VALUE!</v>
      </c>
      <c r="P1484" t="e">
        <f>SEARCH("millennial", E1484)</f>
        <v>#VALUE!</v>
      </c>
      <c r="Q1484" t="e">
        <f>SEARCH("lingkungan", E1484)</f>
        <v>#VALUE!</v>
      </c>
      <c r="R1484" t="e">
        <f>SEARCH("asasi", E1484)</f>
        <v>#VALUE!</v>
      </c>
      <c r="S1484" t="e">
        <f t="shared" si="33"/>
        <v>#VALUE!</v>
      </c>
      <c r="T1484">
        <f>COUNTIF(E1484, "*212*")</f>
        <v>0</v>
      </c>
    </row>
    <row r="1485" spans="1:20" ht="43.2" hidden="1" x14ac:dyDescent="0.3">
      <c r="A1485" s="2" t="s">
        <v>3518</v>
      </c>
      <c r="B1485" s="2" t="s">
        <v>3485</v>
      </c>
      <c r="C1485" s="2" t="s">
        <v>3752</v>
      </c>
      <c r="D1485" s="2" t="s">
        <v>5189</v>
      </c>
      <c r="E1485" s="1" t="s">
        <v>2014</v>
      </c>
      <c r="F1485" s="1">
        <f>COUNTIF(E1485, "*#*")</f>
        <v>0</v>
      </c>
      <c r="G1485" s="1" t="e">
        <f>FIND("#", E1485)</f>
        <v>#VALUE!</v>
      </c>
      <c r="I1485" s="1">
        <f>COUNTIF(E1485, "*RT*")</f>
        <v>0</v>
      </c>
      <c r="K1485">
        <v>21</v>
      </c>
      <c r="L1485">
        <v>13</v>
      </c>
      <c r="M1485">
        <f>COUNTIF(E1485, "*Jokowi*")</f>
        <v>0</v>
      </c>
      <c r="N1485">
        <f>COUNTIF(E1485, "*perempuan*")</f>
        <v>0</v>
      </c>
      <c r="O1485" t="e">
        <f>FIND("HAM", E1485)</f>
        <v>#VALUE!</v>
      </c>
      <c r="P1485" t="e">
        <f>SEARCH("millennial", E1485)</f>
        <v>#VALUE!</v>
      </c>
      <c r="Q1485" t="e">
        <f>SEARCH("lingkungan", E1485)</f>
        <v>#VALUE!</v>
      </c>
      <c r="R1485" t="e">
        <f>SEARCH("asasi", E1485)</f>
        <v>#VALUE!</v>
      </c>
      <c r="S1485" t="e">
        <f t="shared" si="33"/>
        <v>#VALUE!</v>
      </c>
      <c r="T1485">
        <f>COUNTIF(E1485, "*212*")</f>
        <v>0</v>
      </c>
    </row>
    <row r="1486" spans="1:20" ht="43.2" hidden="1" x14ac:dyDescent="0.3">
      <c r="A1486" s="2" t="s">
        <v>3518</v>
      </c>
      <c r="B1486" s="2" t="s">
        <v>3485</v>
      </c>
      <c r="C1486" s="2" t="s">
        <v>3752</v>
      </c>
      <c r="D1486" s="2" t="s">
        <v>5199</v>
      </c>
      <c r="E1486" s="1" t="s">
        <v>2024</v>
      </c>
      <c r="F1486" s="1">
        <f>COUNTIF(E1486, "*#*")</f>
        <v>0</v>
      </c>
      <c r="G1486" s="1" t="e">
        <f>FIND("#", E1486)</f>
        <v>#VALUE!</v>
      </c>
      <c r="I1486" s="1">
        <f>COUNTIF(E1486, "*RT*")</f>
        <v>1</v>
      </c>
      <c r="J1486" s="1" t="e">
        <f>FIND("RT",E1486)</f>
        <v>#VALUE!</v>
      </c>
      <c r="K1486">
        <v>21</v>
      </c>
      <c r="L1486">
        <v>3</v>
      </c>
      <c r="M1486">
        <f>COUNTIF(E1486, "*Jokowi*")</f>
        <v>0</v>
      </c>
      <c r="N1486">
        <f>COUNTIF(E1486, "*perempuan*")</f>
        <v>0</v>
      </c>
      <c r="O1486" t="e">
        <f>FIND("HAM", E1486)</f>
        <v>#VALUE!</v>
      </c>
      <c r="P1486" t="e">
        <f>SEARCH("millennial", E1486)</f>
        <v>#VALUE!</v>
      </c>
      <c r="Q1486" t="e">
        <f>SEARCH("lingkungan", E1486)</f>
        <v>#VALUE!</v>
      </c>
      <c r="R1486" t="e">
        <f>SEARCH("asasi", E1486)</f>
        <v>#VALUE!</v>
      </c>
      <c r="S1486" t="e">
        <f t="shared" si="33"/>
        <v>#VALUE!</v>
      </c>
      <c r="T1486">
        <f>COUNTIF(E1486, "*212*")</f>
        <v>0</v>
      </c>
    </row>
    <row r="1487" spans="1:20" ht="43.2" hidden="1" x14ac:dyDescent="0.3">
      <c r="A1487" s="2" t="s">
        <v>3518</v>
      </c>
      <c r="B1487" s="2" t="s">
        <v>3485</v>
      </c>
      <c r="C1487" s="2" t="s">
        <v>3752</v>
      </c>
      <c r="D1487" s="2" t="s">
        <v>5258</v>
      </c>
      <c r="E1487" s="1" t="s">
        <v>2088</v>
      </c>
      <c r="F1487" s="1">
        <f>COUNTIF(E1487, "*#*")</f>
        <v>0</v>
      </c>
      <c r="G1487" s="1" t="e">
        <f>FIND("#", E1487)</f>
        <v>#VALUE!</v>
      </c>
      <c r="I1487" s="1">
        <f>COUNTIF(E1487, "*RT*")</f>
        <v>0</v>
      </c>
      <c r="K1487">
        <v>21</v>
      </c>
      <c r="L1487">
        <v>4</v>
      </c>
      <c r="M1487">
        <f>COUNTIF(E1487, "*Jokowi*")</f>
        <v>0</v>
      </c>
      <c r="N1487">
        <f>COUNTIF(E1487, "*perempuan*")</f>
        <v>0</v>
      </c>
      <c r="O1487" t="e">
        <f>FIND("HAM", E1487)</f>
        <v>#VALUE!</v>
      </c>
      <c r="P1487" t="e">
        <f>SEARCH("millennial", E1487)</f>
        <v>#VALUE!</v>
      </c>
      <c r="Q1487" t="e">
        <f>SEARCH("lingkungan", E1487)</f>
        <v>#VALUE!</v>
      </c>
      <c r="R1487" t="e">
        <f>SEARCH("asasi", E1487)</f>
        <v>#VALUE!</v>
      </c>
      <c r="S1487" t="e">
        <f t="shared" si="33"/>
        <v>#VALUE!</v>
      </c>
      <c r="T1487">
        <f>COUNTIF(E1487, "*212*")</f>
        <v>0</v>
      </c>
    </row>
    <row r="1488" spans="1:20" ht="57.6" hidden="1" x14ac:dyDescent="0.3">
      <c r="A1488" s="2" t="s">
        <v>3227</v>
      </c>
      <c r="B1488" s="2" t="s">
        <v>3193</v>
      </c>
      <c r="C1488" s="2" t="s">
        <v>5415</v>
      </c>
      <c r="D1488" s="2" t="s">
        <v>4180</v>
      </c>
      <c r="E1488" s="1" t="s">
        <v>2294</v>
      </c>
      <c r="F1488" s="1">
        <f>COUNTIF(E1488, "*#*")</f>
        <v>0</v>
      </c>
      <c r="G1488" s="1" t="e">
        <f>FIND("#", E1488)</f>
        <v>#VALUE!</v>
      </c>
      <c r="I1488" s="1">
        <f>COUNTIF(E1488, "*RT*")</f>
        <v>0</v>
      </c>
      <c r="K1488">
        <v>21</v>
      </c>
      <c r="L1488">
        <v>8</v>
      </c>
      <c r="M1488">
        <f>COUNTIF(E1488, "*Jokowi*")</f>
        <v>0</v>
      </c>
      <c r="N1488">
        <f>COUNTIF(E1488, "*perempuan*")</f>
        <v>0</v>
      </c>
      <c r="O1488" t="e">
        <f>FIND("HAM", E1488)</f>
        <v>#VALUE!</v>
      </c>
      <c r="P1488" t="e">
        <f>SEARCH("millennial", E1488)</f>
        <v>#VALUE!</v>
      </c>
      <c r="Q1488" t="e">
        <f>SEARCH("lingkungan", E1488)</f>
        <v>#VALUE!</v>
      </c>
      <c r="R1488" t="e">
        <f>SEARCH("asasi", E1488)</f>
        <v>#VALUE!</v>
      </c>
      <c r="S1488" t="e">
        <f t="shared" si="33"/>
        <v>#VALUE!</v>
      </c>
      <c r="T1488">
        <f>COUNTIF(E1488, "*212*")</f>
        <v>0</v>
      </c>
    </row>
    <row r="1489" spans="1:20" ht="57.6" hidden="1" x14ac:dyDescent="0.3">
      <c r="A1489" s="2" t="s">
        <v>3245</v>
      </c>
      <c r="B1489" s="2" t="s">
        <v>3193</v>
      </c>
      <c r="C1489" s="2" t="s">
        <v>5415</v>
      </c>
      <c r="D1489" s="2" t="s">
        <v>5488</v>
      </c>
      <c r="E1489" s="1" t="s">
        <v>2343</v>
      </c>
      <c r="F1489" s="1">
        <f>COUNTIF(E1489, "*#*")</f>
        <v>0</v>
      </c>
      <c r="G1489" s="1" t="e">
        <f>FIND("#", E1489)</f>
        <v>#VALUE!</v>
      </c>
      <c r="I1489" s="1">
        <f>COUNTIF(E1489, "*RT*")</f>
        <v>0</v>
      </c>
      <c r="K1489">
        <v>21</v>
      </c>
      <c r="L1489">
        <v>4</v>
      </c>
      <c r="M1489">
        <f>COUNTIF(E1489, "*Jokowi*")</f>
        <v>0</v>
      </c>
      <c r="N1489">
        <f>COUNTIF(E1489, "*perempuan*")</f>
        <v>0</v>
      </c>
      <c r="O1489" t="e">
        <f>FIND("HAM", E1489)</f>
        <v>#VALUE!</v>
      </c>
      <c r="P1489" t="e">
        <f>SEARCH("millennial", E1489)</f>
        <v>#VALUE!</v>
      </c>
      <c r="Q1489" t="e">
        <f>SEARCH("lingkungan", E1489)</f>
        <v>#VALUE!</v>
      </c>
      <c r="R1489" t="e">
        <f>SEARCH("asasi", E1489)</f>
        <v>#VALUE!</v>
      </c>
      <c r="S1489" t="e">
        <f t="shared" si="33"/>
        <v>#VALUE!</v>
      </c>
      <c r="T1489">
        <f>COUNTIF(E1489, "*212*")</f>
        <v>0</v>
      </c>
    </row>
    <row r="1490" spans="1:20" ht="57.6" hidden="1" x14ac:dyDescent="0.3">
      <c r="A1490" s="2" t="s">
        <v>3245</v>
      </c>
      <c r="B1490" s="2" t="s">
        <v>3193</v>
      </c>
      <c r="C1490" s="2" t="s">
        <v>5415</v>
      </c>
      <c r="D1490" s="2" t="s">
        <v>5498</v>
      </c>
      <c r="E1490" s="1" t="s">
        <v>2353</v>
      </c>
      <c r="F1490" s="1">
        <f>COUNTIF(E1490, "*#*")</f>
        <v>0</v>
      </c>
      <c r="G1490" s="1" t="e">
        <f>FIND("#", E1490)</f>
        <v>#VALUE!</v>
      </c>
      <c r="I1490" s="1">
        <f>COUNTIF(E1490, "*RT*")</f>
        <v>0</v>
      </c>
      <c r="K1490">
        <v>21</v>
      </c>
      <c r="L1490">
        <v>3</v>
      </c>
      <c r="M1490">
        <f>COUNTIF(E1490, "*Jokowi*")</f>
        <v>0</v>
      </c>
      <c r="N1490">
        <f>COUNTIF(E1490, "*perempuan*")</f>
        <v>1</v>
      </c>
      <c r="O1490" t="e">
        <f>FIND("HAM", E1490)</f>
        <v>#VALUE!</v>
      </c>
      <c r="P1490" t="e">
        <f>SEARCH("millennial", E1490)</f>
        <v>#VALUE!</v>
      </c>
      <c r="Q1490" t="e">
        <f>SEARCH("lingkungan", E1490)</f>
        <v>#VALUE!</v>
      </c>
      <c r="R1490" t="e">
        <f>SEARCH("asasi", E1490)</f>
        <v>#VALUE!</v>
      </c>
      <c r="S1490" t="e">
        <f t="shared" si="33"/>
        <v>#VALUE!</v>
      </c>
      <c r="T1490">
        <f>COUNTIF(E1490, "*212*")</f>
        <v>0</v>
      </c>
    </row>
    <row r="1491" spans="1:20" ht="57.6" hidden="1" x14ac:dyDescent="0.3">
      <c r="A1491" s="2" t="s">
        <v>3285</v>
      </c>
      <c r="B1491" s="2" t="s">
        <v>3193</v>
      </c>
      <c r="C1491" s="2" t="s">
        <v>5415</v>
      </c>
      <c r="D1491" s="2" t="s">
        <v>5588</v>
      </c>
      <c r="E1491" s="1" t="s">
        <v>2444</v>
      </c>
      <c r="F1491" s="1">
        <f>COUNTIF(E1491, "*#*")</f>
        <v>0</v>
      </c>
      <c r="G1491" s="1" t="e">
        <f>FIND("#", E1491)</f>
        <v>#VALUE!</v>
      </c>
      <c r="I1491" s="1">
        <f>COUNTIF(E1491, "*RT*")</f>
        <v>1</v>
      </c>
      <c r="J1491" s="1" t="e">
        <f>FIND("RT",E1491)</f>
        <v>#VALUE!</v>
      </c>
      <c r="K1491">
        <v>21</v>
      </c>
      <c r="L1491">
        <v>12</v>
      </c>
      <c r="M1491">
        <f>COUNTIF(E1491, "*Jokowi*")</f>
        <v>0</v>
      </c>
      <c r="N1491">
        <f>COUNTIF(E1491, "*perempuan*")</f>
        <v>0</v>
      </c>
      <c r="O1491" t="e">
        <f>FIND("HAM", E1491)</f>
        <v>#VALUE!</v>
      </c>
      <c r="P1491" t="e">
        <f>SEARCH("millennial", E1491)</f>
        <v>#VALUE!</v>
      </c>
      <c r="Q1491" t="e">
        <f>SEARCH("lingkungan", E1491)</f>
        <v>#VALUE!</v>
      </c>
      <c r="R1491" t="e">
        <f>SEARCH("asasi", E1491)</f>
        <v>#VALUE!</v>
      </c>
      <c r="S1491" t="e">
        <f t="shared" si="33"/>
        <v>#VALUE!</v>
      </c>
      <c r="T1491">
        <f>COUNTIF(E1491, "*212*")</f>
        <v>0</v>
      </c>
    </row>
    <row r="1492" spans="1:20" ht="43.2" hidden="1" x14ac:dyDescent="0.3">
      <c r="A1492" s="2" t="s">
        <v>3438</v>
      </c>
      <c r="B1492" s="2" t="s">
        <v>3193</v>
      </c>
      <c r="C1492" s="2" t="s">
        <v>5415</v>
      </c>
      <c r="D1492" s="2" t="s">
        <v>5624</v>
      </c>
      <c r="E1492" s="1" t="s">
        <v>2483</v>
      </c>
      <c r="F1492" s="1">
        <f>COUNTIF(E1492, "*#*")</f>
        <v>0</v>
      </c>
      <c r="G1492" s="1" t="e">
        <f>FIND("#", E1492)</f>
        <v>#VALUE!</v>
      </c>
      <c r="I1492" s="1">
        <f>COUNTIF(E1492, "*RT*")</f>
        <v>0</v>
      </c>
      <c r="K1492">
        <v>21</v>
      </c>
      <c r="L1492">
        <v>8</v>
      </c>
      <c r="M1492">
        <f>COUNTIF(E1492, "*Jokowi*")</f>
        <v>0</v>
      </c>
      <c r="N1492">
        <f>COUNTIF(E1492, "*perempuan*")</f>
        <v>0</v>
      </c>
      <c r="O1492" t="e">
        <f>FIND("HAM", E1492)</f>
        <v>#VALUE!</v>
      </c>
      <c r="P1492" t="e">
        <f>SEARCH("millennial", E1492)</f>
        <v>#VALUE!</v>
      </c>
      <c r="Q1492" t="e">
        <f>SEARCH("lingkungan", E1492)</f>
        <v>#VALUE!</v>
      </c>
      <c r="R1492" t="e">
        <f>SEARCH("asasi", E1492)</f>
        <v>#VALUE!</v>
      </c>
      <c r="S1492" t="e">
        <f t="shared" si="33"/>
        <v>#VALUE!</v>
      </c>
      <c r="T1492">
        <f>COUNTIF(E1492, "*212*")</f>
        <v>0</v>
      </c>
    </row>
    <row r="1493" spans="1:20" ht="57.6" hidden="1" x14ac:dyDescent="0.3">
      <c r="A1493" s="2" t="s">
        <v>3588</v>
      </c>
      <c r="B1493" s="2" t="s">
        <v>3276</v>
      </c>
      <c r="C1493" s="2" t="s">
        <v>3752</v>
      </c>
      <c r="D1493" s="2" t="s">
        <v>4697</v>
      </c>
      <c r="E1493" s="1" t="s">
        <v>1493</v>
      </c>
      <c r="F1493" s="1">
        <f>COUNTIF(E1493, "*#*")</f>
        <v>0</v>
      </c>
      <c r="G1493" s="1" t="e">
        <f>FIND("#", E1493)</f>
        <v>#VALUE!</v>
      </c>
      <c r="I1493" s="1">
        <f>COUNTIF(E1493, "*RT*")</f>
        <v>1</v>
      </c>
      <c r="J1493" s="1">
        <f>FIND("RT",E1493)</f>
        <v>1</v>
      </c>
      <c r="K1493">
        <v>11</v>
      </c>
      <c r="L1493">
        <v>0</v>
      </c>
      <c r="M1493">
        <f>COUNTIF(E1493, "*Jokowi*")</f>
        <v>0</v>
      </c>
      <c r="N1493">
        <f>COUNTIF(E1493, "*perempuan*")</f>
        <v>0</v>
      </c>
      <c r="O1493" t="e">
        <f>FIND("HAM", E1493)</f>
        <v>#VALUE!</v>
      </c>
      <c r="P1493" t="e">
        <f>SEARCH("millennial", E1493)</f>
        <v>#VALUE!</v>
      </c>
      <c r="Q1493" t="e">
        <f>SEARCH("lingkungan", E1493)</f>
        <v>#VALUE!</v>
      </c>
      <c r="R1493" t="e">
        <f>SEARCH("asasi", E1493)</f>
        <v>#VALUE!</v>
      </c>
      <c r="S1493" t="e">
        <f t="shared" si="33"/>
        <v>#VALUE!</v>
      </c>
      <c r="T1493">
        <f>COUNTIF(E1493, "*212*")</f>
        <v>0</v>
      </c>
    </row>
    <row r="1494" spans="1:20" ht="57.6" hidden="1" x14ac:dyDescent="0.3">
      <c r="A1494" s="2" t="s">
        <v>3230</v>
      </c>
      <c r="B1494" s="2" t="s">
        <v>3285</v>
      </c>
      <c r="C1494" s="2" t="s">
        <v>5415</v>
      </c>
      <c r="D1494" s="2" t="s">
        <v>5660</v>
      </c>
      <c r="E1494" s="1" t="s">
        <v>2529</v>
      </c>
      <c r="F1494" s="1">
        <f>COUNTIF(E1494, "*#*")</f>
        <v>0</v>
      </c>
      <c r="G1494" s="1" t="e">
        <f>FIND("#", E1494)</f>
        <v>#VALUE!</v>
      </c>
      <c r="I1494" s="1">
        <f>COUNTIF(E1494, "*RT*")</f>
        <v>0</v>
      </c>
      <c r="K1494">
        <v>21</v>
      </c>
      <c r="L1494">
        <v>6</v>
      </c>
      <c r="M1494">
        <f>COUNTIF(E1494, "*Jokowi*")</f>
        <v>0</v>
      </c>
      <c r="N1494">
        <f>COUNTIF(E1494, "*perempuan*")</f>
        <v>0</v>
      </c>
      <c r="O1494" t="e">
        <f>FIND("HAM", E1494)</f>
        <v>#VALUE!</v>
      </c>
      <c r="P1494" t="e">
        <f>SEARCH("millennial", E1494)</f>
        <v>#VALUE!</v>
      </c>
      <c r="Q1494" t="e">
        <f>SEARCH("lingkungan", E1494)</f>
        <v>#VALUE!</v>
      </c>
      <c r="R1494" t="e">
        <f>SEARCH("asasi", E1494)</f>
        <v>#VALUE!</v>
      </c>
      <c r="S1494" t="e">
        <f t="shared" si="33"/>
        <v>#VALUE!</v>
      </c>
      <c r="T1494">
        <f>COUNTIF(E1494, "*212*")</f>
        <v>0</v>
      </c>
    </row>
    <row r="1495" spans="1:20" ht="43.2" hidden="1" x14ac:dyDescent="0.3">
      <c r="A1495" s="2" t="s">
        <v>3285</v>
      </c>
      <c r="B1495" s="2" t="s">
        <v>3285</v>
      </c>
      <c r="C1495" s="2" t="s">
        <v>5415</v>
      </c>
      <c r="D1495" s="2" t="s">
        <v>5745</v>
      </c>
      <c r="E1495" s="1" t="s">
        <v>2623</v>
      </c>
      <c r="F1495" s="1">
        <f>COUNTIF(E1495, "*#*")</f>
        <v>0</v>
      </c>
      <c r="G1495" s="1" t="e">
        <f>FIND("#", E1495)</f>
        <v>#VALUE!</v>
      </c>
      <c r="I1495" s="1">
        <f>COUNTIF(E1495, "*RT*")</f>
        <v>0</v>
      </c>
      <c r="K1495">
        <v>21</v>
      </c>
      <c r="L1495">
        <v>7</v>
      </c>
      <c r="M1495">
        <f>COUNTIF(E1495, "*Jokowi*")</f>
        <v>0</v>
      </c>
      <c r="N1495">
        <f>COUNTIF(E1495, "*perempuan*")</f>
        <v>0</v>
      </c>
      <c r="O1495" t="e">
        <f>FIND("HAM", E1495)</f>
        <v>#VALUE!</v>
      </c>
      <c r="P1495" t="e">
        <f>SEARCH("millennial", E1495)</f>
        <v>#VALUE!</v>
      </c>
      <c r="Q1495" t="e">
        <f>SEARCH("lingkungan", E1495)</f>
        <v>#VALUE!</v>
      </c>
      <c r="R1495" t="e">
        <f>SEARCH("asasi", E1495)</f>
        <v>#VALUE!</v>
      </c>
      <c r="S1495" t="e">
        <f t="shared" si="33"/>
        <v>#VALUE!</v>
      </c>
      <c r="T1495">
        <f>COUNTIF(E1495, "*212*")</f>
        <v>0</v>
      </c>
    </row>
    <row r="1496" spans="1:20" ht="43.2" hidden="1" x14ac:dyDescent="0.3">
      <c r="A1496" s="2" t="s">
        <v>3263</v>
      </c>
      <c r="B1496" s="2" t="s">
        <v>3285</v>
      </c>
      <c r="C1496" s="2" t="s">
        <v>5415</v>
      </c>
      <c r="D1496" s="2" t="s">
        <v>5773</v>
      </c>
      <c r="E1496" s="1" t="s">
        <v>2652</v>
      </c>
      <c r="F1496" s="1">
        <f>COUNTIF(E1496, "*#*")</f>
        <v>0</v>
      </c>
      <c r="G1496" s="1" t="e">
        <f>FIND("#", E1496)</f>
        <v>#VALUE!</v>
      </c>
      <c r="I1496" s="1">
        <f>COUNTIF(E1496, "*RT*")</f>
        <v>0</v>
      </c>
      <c r="K1496">
        <v>21</v>
      </c>
      <c r="L1496">
        <v>4</v>
      </c>
      <c r="M1496">
        <f>COUNTIF(E1496, "*Jokowi*")</f>
        <v>0</v>
      </c>
      <c r="N1496">
        <f>COUNTIF(E1496, "*perempuan*")</f>
        <v>0</v>
      </c>
      <c r="O1496" t="e">
        <f>FIND("HAM", E1496)</f>
        <v>#VALUE!</v>
      </c>
      <c r="P1496" t="e">
        <f>SEARCH("millennial", E1496)</f>
        <v>#VALUE!</v>
      </c>
      <c r="Q1496" t="e">
        <f>SEARCH("lingkungan", E1496)</f>
        <v>#VALUE!</v>
      </c>
      <c r="R1496" t="e">
        <f>SEARCH("asasi", E1496)</f>
        <v>#VALUE!</v>
      </c>
      <c r="S1496" t="e">
        <f t="shared" si="33"/>
        <v>#VALUE!</v>
      </c>
      <c r="T1496">
        <f>COUNTIF(E1496, "*212*")</f>
        <v>0</v>
      </c>
    </row>
    <row r="1497" spans="1:20" ht="43.2" hidden="1" x14ac:dyDescent="0.3">
      <c r="A1497" s="2" t="s">
        <v>3263</v>
      </c>
      <c r="B1497" s="2" t="s">
        <v>3285</v>
      </c>
      <c r="C1497" s="2" t="s">
        <v>5415</v>
      </c>
      <c r="D1497" s="2" t="s">
        <v>5774</v>
      </c>
      <c r="E1497" s="1" t="s">
        <v>2653</v>
      </c>
      <c r="F1497" s="1">
        <f>COUNTIF(E1497, "*#*")</f>
        <v>0</v>
      </c>
      <c r="G1497" s="1" t="e">
        <f>FIND("#", E1497)</f>
        <v>#VALUE!</v>
      </c>
      <c r="I1497" s="1">
        <f>COUNTIF(E1497, "*RT*")</f>
        <v>0</v>
      </c>
      <c r="K1497">
        <v>21</v>
      </c>
      <c r="L1497">
        <v>5</v>
      </c>
      <c r="M1497">
        <f>COUNTIF(E1497, "*Jokowi*")</f>
        <v>0</v>
      </c>
      <c r="N1497">
        <f>COUNTIF(E1497, "*perempuan*")</f>
        <v>0</v>
      </c>
      <c r="O1497" t="e">
        <f>FIND("HAM", E1497)</f>
        <v>#VALUE!</v>
      </c>
      <c r="P1497" t="e">
        <f>SEARCH("millennial", E1497)</f>
        <v>#VALUE!</v>
      </c>
      <c r="Q1497" t="e">
        <f>SEARCH("lingkungan", E1497)</f>
        <v>#VALUE!</v>
      </c>
      <c r="R1497" t="e">
        <f>SEARCH("asasi", E1497)</f>
        <v>#VALUE!</v>
      </c>
      <c r="S1497" t="e">
        <f t="shared" si="33"/>
        <v>#VALUE!</v>
      </c>
      <c r="T1497">
        <f>COUNTIF(E1497, "*212*")</f>
        <v>0</v>
      </c>
    </row>
    <row r="1498" spans="1:20" ht="43.2" hidden="1" x14ac:dyDescent="0.3">
      <c r="A1498" s="2" t="s">
        <v>3221</v>
      </c>
      <c r="B1498" s="2" t="s">
        <v>3333</v>
      </c>
      <c r="C1498" s="2" t="s">
        <v>5415</v>
      </c>
      <c r="D1498" s="2" t="s">
        <v>5837</v>
      </c>
      <c r="E1498" s="1" t="s">
        <v>2720</v>
      </c>
      <c r="F1498" s="1">
        <f>COUNTIF(E1498, "*#*")</f>
        <v>0</v>
      </c>
      <c r="G1498" s="1" t="e">
        <f>FIND("#", E1498)</f>
        <v>#VALUE!</v>
      </c>
      <c r="I1498" s="1">
        <f>COUNTIF(E1498, "*RT*")</f>
        <v>0</v>
      </c>
      <c r="K1498">
        <v>21</v>
      </c>
      <c r="L1498">
        <v>6</v>
      </c>
      <c r="M1498">
        <f>COUNTIF(E1498, "*Jokowi*")</f>
        <v>0</v>
      </c>
      <c r="N1498">
        <f>COUNTIF(E1498, "*perempuan*")</f>
        <v>0</v>
      </c>
      <c r="O1498" t="e">
        <f>FIND("HAM", E1498)</f>
        <v>#VALUE!</v>
      </c>
      <c r="P1498" t="e">
        <f>SEARCH("millennial", E1498)</f>
        <v>#VALUE!</v>
      </c>
      <c r="Q1498" t="e">
        <f>SEARCH("lingkungan", E1498)</f>
        <v>#VALUE!</v>
      </c>
      <c r="R1498" t="e">
        <f>SEARCH("asasi", E1498)</f>
        <v>#VALUE!</v>
      </c>
      <c r="S1498" t="e">
        <f t="shared" si="33"/>
        <v>#VALUE!</v>
      </c>
      <c r="T1498">
        <f>COUNTIF(E1498, "*212*")</f>
        <v>0</v>
      </c>
    </row>
    <row r="1499" spans="1:20" ht="43.2" hidden="1" x14ac:dyDescent="0.3">
      <c r="A1499" s="2" t="s">
        <v>3230</v>
      </c>
      <c r="B1499" s="2" t="s">
        <v>3333</v>
      </c>
      <c r="C1499" s="2" t="s">
        <v>5415</v>
      </c>
      <c r="D1499" s="2" t="s">
        <v>3314</v>
      </c>
      <c r="E1499" s="1" t="s">
        <v>2744</v>
      </c>
      <c r="F1499" s="1">
        <f>COUNTIF(E1499, "*#*")</f>
        <v>0</v>
      </c>
      <c r="G1499" s="1" t="e">
        <f>FIND("#", E1499)</f>
        <v>#VALUE!</v>
      </c>
      <c r="I1499" s="1">
        <f>COUNTIF(E1499, "*RT*")</f>
        <v>0</v>
      </c>
      <c r="K1499">
        <v>21</v>
      </c>
      <c r="L1499">
        <v>5</v>
      </c>
      <c r="M1499">
        <f>COUNTIF(E1499, "*Jokowi*")</f>
        <v>0</v>
      </c>
      <c r="N1499">
        <f>COUNTIF(E1499, "*perempuan*")</f>
        <v>0</v>
      </c>
      <c r="O1499" t="e">
        <f>FIND("HAM", E1499)</f>
        <v>#VALUE!</v>
      </c>
      <c r="P1499" t="e">
        <f>SEARCH("millennial", E1499)</f>
        <v>#VALUE!</v>
      </c>
      <c r="Q1499" t="e">
        <f>SEARCH("lingkungan", E1499)</f>
        <v>#VALUE!</v>
      </c>
      <c r="R1499" t="e">
        <f>SEARCH("asasi", E1499)</f>
        <v>#VALUE!</v>
      </c>
      <c r="S1499" t="e">
        <f t="shared" si="33"/>
        <v>#VALUE!</v>
      </c>
      <c r="T1499">
        <f>COUNTIF(E1499, "*212*")</f>
        <v>0</v>
      </c>
    </row>
    <row r="1500" spans="1:20" ht="43.2" hidden="1" x14ac:dyDescent="0.3">
      <c r="A1500" s="2" t="s">
        <v>3230</v>
      </c>
      <c r="B1500" s="2" t="s">
        <v>3333</v>
      </c>
      <c r="C1500" s="2" t="s">
        <v>5415</v>
      </c>
      <c r="D1500" s="2" t="s">
        <v>5881</v>
      </c>
      <c r="E1500" s="1" t="s">
        <v>2768</v>
      </c>
      <c r="F1500" s="1">
        <f>COUNTIF(E1500, "*#*")</f>
        <v>0</v>
      </c>
      <c r="G1500" s="1" t="e">
        <f>FIND("#", E1500)</f>
        <v>#VALUE!</v>
      </c>
      <c r="I1500" s="1">
        <f>COUNTIF(E1500, "*RT*")</f>
        <v>0</v>
      </c>
      <c r="K1500">
        <v>21</v>
      </c>
      <c r="L1500">
        <v>5</v>
      </c>
      <c r="M1500">
        <f>COUNTIF(E1500, "*Jokowi*")</f>
        <v>0</v>
      </c>
      <c r="N1500">
        <f>COUNTIF(E1500, "*perempuan*")</f>
        <v>0</v>
      </c>
      <c r="O1500" t="e">
        <f>FIND("HAM", E1500)</f>
        <v>#VALUE!</v>
      </c>
      <c r="P1500" t="e">
        <f>SEARCH("millennial", E1500)</f>
        <v>#VALUE!</v>
      </c>
      <c r="Q1500" t="e">
        <f>SEARCH("lingkungan", E1500)</f>
        <v>#VALUE!</v>
      </c>
      <c r="R1500" t="e">
        <f>SEARCH("asasi", E1500)</f>
        <v>#VALUE!</v>
      </c>
      <c r="S1500" t="e">
        <f t="shared" si="33"/>
        <v>#VALUE!</v>
      </c>
      <c r="T1500">
        <f>COUNTIF(E1500, "*212*")</f>
        <v>0</v>
      </c>
    </row>
    <row r="1501" spans="1:20" ht="43.2" hidden="1" x14ac:dyDescent="0.3">
      <c r="A1501" s="2" t="s">
        <v>3285</v>
      </c>
      <c r="B1501" s="2" t="s">
        <v>3276</v>
      </c>
      <c r="C1501" s="2" t="s">
        <v>3752</v>
      </c>
      <c r="D1501" s="2" t="s">
        <v>4705</v>
      </c>
      <c r="E1501" s="1" t="s">
        <v>1501</v>
      </c>
      <c r="F1501" s="1">
        <f>COUNTIF(E1501, "*#*")</f>
        <v>0</v>
      </c>
      <c r="G1501" s="1" t="e">
        <f>FIND("#", E1501)</f>
        <v>#VALUE!</v>
      </c>
      <c r="I1501" s="1">
        <f>COUNTIF(E1501, "*RT*")</f>
        <v>1</v>
      </c>
      <c r="J1501" s="1">
        <f>FIND("RT",E1501)</f>
        <v>1</v>
      </c>
      <c r="K1501">
        <v>75</v>
      </c>
      <c r="L1501">
        <v>0</v>
      </c>
      <c r="M1501">
        <f>COUNTIF(E1501, "*Jokowi*")</f>
        <v>0</v>
      </c>
      <c r="N1501">
        <f>COUNTIF(E1501, "*perempuan*")</f>
        <v>0</v>
      </c>
      <c r="O1501" t="e">
        <f>FIND("HAM", E1501)</f>
        <v>#VALUE!</v>
      </c>
      <c r="P1501" t="e">
        <f>SEARCH("millennial", E1501)</f>
        <v>#VALUE!</v>
      </c>
      <c r="Q1501" t="e">
        <f>SEARCH("lingkungan", E1501)</f>
        <v>#VALUE!</v>
      </c>
      <c r="R1501" t="e">
        <f>SEARCH("asasi", E1501)</f>
        <v>#VALUE!</v>
      </c>
      <c r="S1501" t="e">
        <f t="shared" si="33"/>
        <v>#VALUE!</v>
      </c>
      <c r="T1501">
        <f>COUNTIF(E1501, "*212*")</f>
        <v>0</v>
      </c>
    </row>
    <row r="1502" spans="1:20" ht="43.2" hidden="1" x14ac:dyDescent="0.3">
      <c r="A1502" s="2" t="s">
        <v>3285</v>
      </c>
      <c r="B1502" s="2" t="s">
        <v>3276</v>
      </c>
      <c r="C1502" s="2" t="s">
        <v>3752</v>
      </c>
      <c r="D1502" s="2" t="s">
        <v>4706</v>
      </c>
      <c r="E1502" s="1" t="s">
        <v>1502</v>
      </c>
      <c r="F1502" s="1">
        <f>COUNTIF(E1502, "*#*")</f>
        <v>0</v>
      </c>
      <c r="G1502" s="1" t="e">
        <f>FIND("#", E1502)</f>
        <v>#VALUE!</v>
      </c>
      <c r="I1502" s="1">
        <f>COUNTIF(E1502, "*RT*")</f>
        <v>1</v>
      </c>
      <c r="J1502" s="1">
        <f>FIND("RT",E1502)</f>
        <v>1</v>
      </c>
      <c r="K1502">
        <v>54</v>
      </c>
      <c r="L1502">
        <v>0</v>
      </c>
      <c r="M1502">
        <f>COUNTIF(E1502, "*Jokowi*")</f>
        <v>0</v>
      </c>
      <c r="N1502">
        <f>COUNTIF(E1502, "*perempuan*")</f>
        <v>0</v>
      </c>
      <c r="O1502" t="e">
        <f>FIND("HAM", E1502)</f>
        <v>#VALUE!</v>
      </c>
      <c r="P1502" t="e">
        <f>SEARCH("millennial", E1502)</f>
        <v>#VALUE!</v>
      </c>
      <c r="Q1502" t="e">
        <f>SEARCH("lingkungan", E1502)</f>
        <v>#VALUE!</v>
      </c>
      <c r="R1502" t="e">
        <f>SEARCH("asasi", E1502)</f>
        <v>#VALUE!</v>
      </c>
      <c r="S1502" t="e">
        <f t="shared" si="33"/>
        <v>#VALUE!</v>
      </c>
      <c r="T1502">
        <f>COUNTIF(E1502, "*212*")</f>
        <v>0</v>
      </c>
    </row>
    <row r="1503" spans="1:20" ht="43.2" hidden="1" x14ac:dyDescent="0.3">
      <c r="A1503" s="2" t="s">
        <v>3285</v>
      </c>
      <c r="B1503" s="2" t="s">
        <v>3276</v>
      </c>
      <c r="C1503" s="2" t="s">
        <v>3752</v>
      </c>
      <c r="D1503" s="2" t="s">
        <v>4707</v>
      </c>
      <c r="E1503" s="1" t="s">
        <v>1503</v>
      </c>
      <c r="F1503" s="1">
        <f>COUNTIF(E1503, "*#*")</f>
        <v>0</v>
      </c>
      <c r="G1503" s="1" t="e">
        <f>FIND("#", E1503)</f>
        <v>#VALUE!</v>
      </c>
      <c r="I1503" s="1">
        <f>COUNTIF(E1503, "*RT*")</f>
        <v>1</v>
      </c>
      <c r="J1503" s="1">
        <f>FIND("RT",E1503)</f>
        <v>1</v>
      </c>
      <c r="K1503">
        <v>48</v>
      </c>
      <c r="L1503">
        <v>0</v>
      </c>
      <c r="M1503">
        <f>COUNTIF(E1503, "*Jokowi*")</f>
        <v>0</v>
      </c>
      <c r="N1503">
        <f>COUNTIF(E1503, "*perempuan*")</f>
        <v>0</v>
      </c>
      <c r="O1503" t="e">
        <f>FIND("HAM", E1503)</f>
        <v>#VALUE!</v>
      </c>
      <c r="P1503" t="e">
        <f>SEARCH("millennial", E1503)</f>
        <v>#VALUE!</v>
      </c>
      <c r="Q1503" t="e">
        <f>SEARCH("lingkungan", E1503)</f>
        <v>#VALUE!</v>
      </c>
      <c r="R1503" t="e">
        <f>SEARCH("asasi", E1503)</f>
        <v>#VALUE!</v>
      </c>
      <c r="S1503" t="e">
        <f t="shared" si="33"/>
        <v>#VALUE!</v>
      </c>
      <c r="T1503">
        <f>COUNTIF(E1503, "*212*")</f>
        <v>0</v>
      </c>
    </row>
    <row r="1504" spans="1:20" ht="57.6" hidden="1" x14ac:dyDescent="0.3">
      <c r="A1504" s="2" t="s">
        <v>3518</v>
      </c>
      <c r="B1504" s="2" t="s">
        <v>3333</v>
      </c>
      <c r="C1504" s="2" t="s">
        <v>5415</v>
      </c>
      <c r="D1504" s="2" t="s">
        <v>5892</v>
      </c>
      <c r="E1504" s="1" t="s">
        <v>2779</v>
      </c>
      <c r="F1504" s="1">
        <f>COUNTIF(E1504, "*#*")</f>
        <v>0</v>
      </c>
      <c r="G1504" s="1" t="e">
        <f>FIND("#", E1504)</f>
        <v>#VALUE!</v>
      </c>
      <c r="I1504" s="1">
        <f>COUNTIF(E1504, "*RT*")</f>
        <v>0</v>
      </c>
      <c r="K1504">
        <v>21</v>
      </c>
      <c r="L1504">
        <v>6</v>
      </c>
      <c r="M1504">
        <f>COUNTIF(E1504, "*Jokowi*")</f>
        <v>0</v>
      </c>
      <c r="N1504">
        <f>COUNTIF(E1504, "*perempuan*")</f>
        <v>0</v>
      </c>
      <c r="O1504" t="e">
        <f>FIND("HAM", E1504)</f>
        <v>#VALUE!</v>
      </c>
      <c r="P1504" t="e">
        <f>SEARCH("millennial", E1504)</f>
        <v>#VALUE!</v>
      </c>
      <c r="Q1504" t="e">
        <f>SEARCH("lingkungan", E1504)</f>
        <v>#VALUE!</v>
      </c>
      <c r="R1504" t="e">
        <f>SEARCH("asasi", E1504)</f>
        <v>#VALUE!</v>
      </c>
      <c r="S1504" t="e">
        <f t="shared" si="33"/>
        <v>#VALUE!</v>
      </c>
      <c r="T1504">
        <f>COUNTIF(E1504, "*212*")</f>
        <v>0</v>
      </c>
    </row>
    <row r="1505" spans="1:20" ht="43.2" hidden="1" x14ac:dyDescent="0.3">
      <c r="A1505" s="2" t="s">
        <v>3518</v>
      </c>
      <c r="B1505" s="2" t="s">
        <v>3333</v>
      </c>
      <c r="C1505" s="2" t="s">
        <v>5415</v>
      </c>
      <c r="D1505" s="2" t="s">
        <v>5894</v>
      </c>
      <c r="E1505" s="1" t="s">
        <v>2781</v>
      </c>
      <c r="F1505" s="1">
        <f>COUNTIF(E1505, "*#*")</f>
        <v>0</v>
      </c>
      <c r="G1505" s="1" t="e">
        <f>FIND("#", E1505)</f>
        <v>#VALUE!</v>
      </c>
      <c r="I1505" s="1">
        <f>COUNTIF(E1505, "*RT*")</f>
        <v>1</v>
      </c>
      <c r="J1505" s="1" t="e">
        <f>FIND("RT",E1505)</f>
        <v>#VALUE!</v>
      </c>
      <c r="K1505">
        <v>21</v>
      </c>
      <c r="L1505">
        <v>4</v>
      </c>
      <c r="M1505">
        <f>COUNTIF(E1505, "*Jokowi*")</f>
        <v>0</v>
      </c>
      <c r="N1505">
        <f>COUNTIF(E1505, "*perempuan*")</f>
        <v>0</v>
      </c>
      <c r="O1505" t="e">
        <f>FIND("HAM", E1505)</f>
        <v>#VALUE!</v>
      </c>
      <c r="P1505" t="e">
        <f>SEARCH("millennial", E1505)</f>
        <v>#VALUE!</v>
      </c>
      <c r="Q1505" t="e">
        <f>SEARCH("lingkungan", E1505)</f>
        <v>#VALUE!</v>
      </c>
      <c r="R1505" t="e">
        <f>SEARCH("asasi", E1505)</f>
        <v>#VALUE!</v>
      </c>
      <c r="S1505" t="e">
        <f t="shared" si="33"/>
        <v>#VALUE!</v>
      </c>
      <c r="T1505">
        <f>COUNTIF(E1505, "*212*")</f>
        <v>0</v>
      </c>
    </row>
    <row r="1506" spans="1:20" ht="43.2" hidden="1" x14ac:dyDescent="0.3">
      <c r="A1506" s="2" t="s">
        <v>3257</v>
      </c>
      <c r="B1506" s="2" t="s">
        <v>3333</v>
      </c>
      <c r="C1506" s="2" t="s">
        <v>5415</v>
      </c>
      <c r="D1506" s="2" t="s">
        <v>5983</v>
      </c>
      <c r="E1506" s="1" t="s">
        <v>2881</v>
      </c>
      <c r="F1506" s="1">
        <f>COUNTIF(E1506, "*#*")</f>
        <v>0</v>
      </c>
      <c r="G1506" s="1" t="e">
        <f>FIND("#", E1506)</f>
        <v>#VALUE!</v>
      </c>
      <c r="I1506" s="1">
        <f>COUNTIF(E1506, "*RT*")</f>
        <v>0</v>
      </c>
      <c r="K1506">
        <v>21</v>
      </c>
      <c r="L1506">
        <v>5</v>
      </c>
      <c r="M1506">
        <f>COUNTIF(E1506, "*Jokowi*")</f>
        <v>0</v>
      </c>
      <c r="N1506">
        <f>COUNTIF(E1506, "*perempuan*")</f>
        <v>0</v>
      </c>
      <c r="O1506" t="e">
        <f>FIND("HAM", E1506)</f>
        <v>#VALUE!</v>
      </c>
      <c r="P1506" t="e">
        <f>SEARCH("millennial", E1506)</f>
        <v>#VALUE!</v>
      </c>
      <c r="Q1506" t="e">
        <f>SEARCH("lingkungan", E1506)</f>
        <v>#VALUE!</v>
      </c>
      <c r="R1506" t="e">
        <f>SEARCH("asasi", E1506)</f>
        <v>#VALUE!</v>
      </c>
      <c r="S1506" t="e">
        <f t="shared" si="33"/>
        <v>#VALUE!</v>
      </c>
      <c r="T1506">
        <f>COUNTIF(E1506, "*212*")</f>
        <v>0</v>
      </c>
    </row>
    <row r="1507" spans="1:20" ht="57.6" hidden="1" x14ac:dyDescent="0.3">
      <c r="A1507" s="2" t="s">
        <v>3221</v>
      </c>
      <c r="B1507" s="2" t="s">
        <v>3247</v>
      </c>
      <c r="C1507" s="2" t="s">
        <v>5415</v>
      </c>
      <c r="D1507" s="2" t="s">
        <v>3317</v>
      </c>
      <c r="E1507" s="1" t="s">
        <v>2995</v>
      </c>
      <c r="F1507" s="1">
        <f>COUNTIF(E1507, "*#*")</f>
        <v>0</v>
      </c>
      <c r="G1507" s="1" t="e">
        <f>FIND("#", E1507)</f>
        <v>#VALUE!</v>
      </c>
      <c r="I1507" s="1">
        <f>COUNTIF(E1507, "*RT*")</f>
        <v>0</v>
      </c>
      <c r="K1507">
        <v>21</v>
      </c>
      <c r="L1507">
        <v>3</v>
      </c>
      <c r="M1507">
        <f>COUNTIF(E1507, "*Jokowi*")</f>
        <v>0</v>
      </c>
      <c r="N1507">
        <f>COUNTIF(E1507, "*perempuan*")</f>
        <v>0</v>
      </c>
      <c r="O1507" t="e">
        <f>FIND("HAM", E1507)</f>
        <v>#VALUE!</v>
      </c>
      <c r="P1507" t="e">
        <f>SEARCH("millennial", E1507)</f>
        <v>#VALUE!</v>
      </c>
      <c r="Q1507" t="e">
        <f>SEARCH("lingkungan", E1507)</f>
        <v>#VALUE!</v>
      </c>
      <c r="R1507" t="e">
        <f>SEARCH("asasi", E1507)</f>
        <v>#VALUE!</v>
      </c>
      <c r="S1507" t="e">
        <f t="shared" si="33"/>
        <v>#VALUE!</v>
      </c>
      <c r="T1507">
        <f>COUNTIF(E1507, "*212*")</f>
        <v>0</v>
      </c>
    </row>
    <row r="1508" spans="1:20" ht="43.2" hidden="1" x14ac:dyDescent="0.3">
      <c r="A1508" s="2" t="s">
        <v>3221</v>
      </c>
      <c r="B1508" s="2" t="s">
        <v>3247</v>
      </c>
      <c r="C1508" s="2" t="s">
        <v>5415</v>
      </c>
      <c r="D1508" s="2" t="s">
        <v>6097</v>
      </c>
      <c r="E1508" s="1" t="s">
        <v>3010</v>
      </c>
      <c r="F1508" s="1">
        <f>COUNTIF(E1508, "*#*")</f>
        <v>0</v>
      </c>
      <c r="G1508" s="1" t="e">
        <f>FIND("#", E1508)</f>
        <v>#VALUE!</v>
      </c>
      <c r="I1508" s="1">
        <f>COUNTIF(E1508, "*RT*")</f>
        <v>0</v>
      </c>
      <c r="K1508">
        <v>21</v>
      </c>
      <c r="L1508">
        <v>4</v>
      </c>
      <c r="M1508">
        <f>COUNTIF(E1508, "*Jokowi*")</f>
        <v>0</v>
      </c>
      <c r="N1508">
        <f>COUNTIF(E1508, "*perempuan*")</f>
        <v>0</v>
      </c>
      <c r="O1508" t="e">
        <f>FIND("HAM", E1508)</f>
        <v>#VALUE!</v>
      </c>
      <c r="P1508" t="e">
        <f>SEARCH("millennial", E1508)</f>
        <v>#VALUE!</v>
      </c>
      <c r="Q1508" t="e">
        <f>SEARCH("lingkungan", E1508)</f>
        <v>#VALUE!</v>
      </c>
      <c r="R1508" t="e">
        <f>SEARCH("asasi", E1508)</f>
        <v>#VALUE!</v>
      </c>
      <c r="S1508" t="e">
        <f t="shared" si="33"/>
        <v>#VALUE!</v>
      </c>
      <c r="T1508">
        <f>COUNTIF(E1508, "*212*")</f>
        <v>0</v>
      </c>
    </row>
    <row r="1509" spans="1:20" ht="43.2" hidden="1" x14ac:dyDescent="0.3">
      <c r="A1509" s="2" t="s">
        <v>3437</v>
      </c>
      <c r="B1509" s="2" t="s">
        <v>3247</v>
      </c>
      <c r="C1509" s="2" t="s">
        <v>5415</v>
      </c>
      <c r="D1509" s="2" t="s">
        <v>4099</v>
      </c>
      <c r="E1509" s="1" t="s">
        <v>3074</v>
      </c>
      <c r="F1509" s="1">
        <f>COUNTIF(E1509, "*#*")</f>
        <v>0</v>
      </c>
      <c r="G1509" s="1" t="e">
        <f>FIND("#", E1509)</f>
        <v>#VALUE!</v>
      </c>
      <c r="I1509" s="1">
        <f>COUNTIF(E1509, "*RT*")</f>
        <v>1</v>
      </c>
      <c r="J1509" s="1" t="e">
        <f>FIND("RT",E1509)</f>
        <v>#VALUE!</v>
      </c>
      <c r="K1509">
        <v>21</v>
      </c>
      <c r="L1509">
        <v>2</v>
      </c>
      <c r="M1509">
        <f>COUNTIF(E1509, "*Jokowi*")</f>
        <v>0</v>
      </c>
      <c r="N1509">
        <f>COUNTIF(E1509, "*perempuan*")</f>
        <v>0</v>
      </c>
      <c r="O1509" t="e">
        <f>FIND("HAM", E1509)</f>
        <v>#VALUE!</v>
      </c>
      <c r="P1509" t="e">
        <f>SEARCH("millennial", E1509)</f>
        <v>#VALUE!</v>
      </c>
      <c r="Q1509" t="e">
        <f>SEARCH("lingkungan", E1509)</f>
        <v>#VALUE!</v>
      </c>
      <c r="R1509" t="e">
        <f>SEARCH("asasi", E1509)</f>
        <v>#VALUE!</v>
      </c>
      <c r="S1509" t="e">
        <f t="shared" si="33"/>
        <v>#VALUE!</v>
      </c>
      <c r="T1509">
        <f>COUNTIF(E1509, "*212*")</f>
        <v>0</v>
      </c>
    </row>
    <row r="1510" spans="1:20" ht="28.8" hidden="1" x14ac:dyDescent="0.3">
      <c r="A1510" s="2" t="s">
        <v>3252</v>
      </c>
      <c r="B1510" s="2" t="s">
        <v>3247</v>
      </c>
      <c r="C1510" s="2" t="s">
        <v>5415</v>
      </c>
      <c r="D1510" s="2" t="s">
        <v>6176</v>
      </c>
      <c r="E1510" s="1" t="s">
        <v>3100</v>
      </c>
      <c r="F1510" s="1">
        <f>COUNTIF(E1510, "*#*")</f>
        <v>0</v>
      </c>
      <c r="G1510" s="1" t="e">
        <f>FIND("#", E1510)</f>
        <v>#VALUE!</v>
      </c>
      <c r="I1510" s="1">
        <f>COUNTIF(E1510, "*RT*")</f>
        <v>0</v>
      </c>
      <c r="K1510">
        <v>21</v>
      </c>
      <c r="L1510">
        <v>2</v>
      </c>
      <c r="M1510">
        <f>COUNTIF(E1510, "*Jokowi*")</f>
        <v>0</v>
      </c>
      <c r="N1510">
        <f>COUNTIF(E1510, "*perempuan*")</f>
        <v>0</v>
      </c>
      <c r="O1510" t="e">
        <f>FIND("HAM", E1510)</f>
        <v>#VALUE!</v>
      </c>
      <c r="P1510" t="e">
        <f>SEARCH("millennial", E1510)</f>
        <v>#VALUE!</v>
      </c>
      <c r="Q1510" t="e">
        <f>SEARCH("lingkungan", E1510)</f>
        <v>#VALUE!</v>
      </c>
      <c r="R1510" t="e">
        <f>SEARCH("asasi", E1510)</f>
        <v>#VALUE!</v>
      </c>
      <c r="S1510" t="e">
        <f t="shared" si="33"/>
        <v>#VALUE!</v>
      </c>
      <c r="T1510">
        <f>COUNTIF(E1510, "*212*")</f>
        <v>0</v>
      </c>
    </row>
    <row r="1511" spans="1:20" ht="43.2" hidden="1" x14ac:dyDescent="0.3">
      <c r="A1511" s="2" t="s">
        <v>3518</v>
      </c>
      <c r="B1511" s="2" t="s">
        <v>3252</v>
      </c>
      <c r="C1511" s="2" t="s">
        <v>5415</v>
      </c>
      <c r="D1511" s="2" t="s">
        <v>6248</v>
      </c>
      <c r="E1511" s="1" t="s">
        <v>3179</v>
      </c>
      <c r="F1511" s="1">
        <f>COUNTIF(E1511, "*#*")</f>
        <v>0</v>
      </c>
      <c r="G1511" s="1" t="e">
        <f>FIND("#", E1511)</f>
        <v>#VALUE!</v>
      </c>
      <c r="I1511" s="1">
        <f>COUNTIF(E1511, "*RT*")</f>
        <v>1</v>
      </c>
      <c r="J1511" s="1" t="e">
        <f>FIND("RT",E1511)</f>
        <v>#VALUE!</v>
      </c>
      <c r="K1511">
        <v>21</v>
      </c>
      <c r="L1511">
        <v>5</v>
      </c>
      <c r="M1511">
        <f>COUNTIF(E1511, "*Jokowi*")</f>
        <v>0</v>
      </c>
      <c r="N1511">
        <f>COUNTIF(E1511, "*perempuan*")</f>
        <v>0</v>
      </c>
      <c r="O1511" t="e">
        <f>FIND("HAM", E1511)</f>
        <v>#VALUE!</v>
      </c>
      <c r="P1511" t="e">
        <f>SEARCH("millennial", E1511)</f>
        <v>#VALUE!</v>
      </c>
      <c r="Q1511" t="e">
        <f>SEARCH("lingkungan", E1511)</f>
        <v>#VALUE!</v>
      </c>
      <c r="R1511" t="e">
        <f>SEARCH("asasi", E1511)</f>
        <v>#VALUE!</v>
      </c>
      <c r="S1511" t="e">
        <f t="shared" si="33"/>
        <v>#VALUE!</v>
      </c>
      <c r="T1511">
        <f>COUNTIF(E1511, "*212*")</f>
        <v>0</v>
      </c>
    </row>
    <row r="1512" spans="1:20" ht="43.2" hidden="1" x14ac:dyDescent="0.3">
      <c r="A1512" s="2" t="s">
        <v>3199</v>
      </c>
      <c r="B1512" s="2" t="s">
        <v>3247</v>
      </c>
      <c r="C1512" s="2" t="s">
        <v>3194</v>
      </c>
      <c r="D1512" s="2" t="s">
        <v>3374</v>
      </c>
      <c r="E1512" s="1" t="s">
        <v>161</v>
      </c>
      <c r="F1512" s="1">
        <f>COUNTIF(E1512, "*#*")</f>
        <v>0</v>
      </c>
      <c r="G1512" s="1" t="e">
        <f>FIND("#", E1512)</f>
        <v>#VALUE!</v>
      </c>
      <c r="I1512" s="1">
        <f>COUNTIF(E1512, "*RT*")</f>
        <v>0</v>
      </c>
      <c r="K1512">
        <v>19</v>
      </c>
      <c r="L1512">
        <v>236</v>
      </c>
      <c r="M1512">
        <f>COUNTIF(E1512, "*Jokowi*")</f>
        <v>0</v>
      </c>
      <c r="N1512">
        <f>COUNTIF(E1512, "*perempuan*")</f>
        <v>0</v>
      </c>
      <c r="O1512" t="e">
        <f>FIND("HAM", E1512)</f>
        <v>#VALUE!</v>
      </c>
      <c r="P1512" t="e">
        <f>SEARCH("millennial", E1512)</f>
        <v>#VALUE!</v>
      </c>
      <c r="Q1512" t="e">
        <f>SEARCH("lingkungan", E1512)</f>
        <v>#VALUE!</v>
      </c>
      <c r="R1512" t="e">
        <f>SEARCH("asasi", E1512)</f>
        <v>#VALUE!</v>
      </c>
      <c r="S1512">
        <f t="shared" si="33"/>
        <v>39</v>
      </c>
      <c r="T1512">
        <f>COUNTIF(E1512, "*212*")</f>
        <v>0</v>
      </c>
    </row>
    <row r="1513" spans="1:20" ht="28.8" hidden="1" x14ac:dyDescent="0.3">
      <c r="A1513" s="2" t="s">
        <v>3391</v>
      </c>
      <c r="B1513" s="2" t="s">
        <v>3254</v>
      </c>
      <c r="C1513" s="2" t="s">
        <v>3194</v>
      </c>
      <c r="D1513" s="2" t="s">
        <v>3423</v>
      </c>
      <c r="E1513" s="1" t="s">
        <v>207</v>
      </c>
      <c r="F1513" s="1">
        <f>COUNTIF(E1513, "*#*")</f>
        <v>0</v>
      </c>
      <c r="G1513" s="1" t="e">
        <f>FIND("#", E1513)</f>
        <v>#VALUE!</v>
      </c>
      <c r="I1513" s="1">
        <f>COUNTIF(E1513, "*RT*")</f>
        <v>0</v>
      </c>
      <c r="K1513">
        <v>17</v>
      </c>
      <c r="L1513">
        <v>48</v>
      </c>
      <c r="M1513">
        <f>COUNTIF(E1513, "*Jokowi*")</f>
        <v>0</v>
      </c>
      <c r="N1513">
        <f>COUNTIF(E1513, "*perempuan*")</f>
        <v>0</v>
      </c>
      <c r="O1513" t="e">
        <f>FIND("HAM", E1513)</f>
        <v>#VALUE!</v>
      </c>
      <c r="P1513" t="e">
        <f>SEARCH("millennial", E1513)</f>
        <v>#VALUE!</v>
      </c>
      <c r="Q1513" t="e">
        <f>SEARCH("lingkungan", E1513)</f>
        <v>#VALUE!</v>
      </c>
      <c r="R1513" t="e">
        <f>SEARCH("asasi", E1513)</f>
        <v>#VALUE!</v>
      </c>
      <c r="S1513" t="e">
        <f t="shared" si="33"/>
        <v>#VALUE!</v>
      </c>
      <c r="T1513">
        <f>COUNTIF(E1513, "*212*")</f>
        <v>0</v>
      </c>
    </row>
    <row r="1514" spans="1:20" ht="86.4" hidden="1" x14ac:dyDescent="0.3">
      <c r="A1514" s="2" t="s">
        <v>3199</v>
      </c>
      <c r="B1514" s="2" t="s">
        <v>3333</v>
      </c>
      <c r="C1514" s="2" t="s">
        <v>3194</v>
      </c>
      <c r="D1514" s="2" t="s">
        <v>3345</v>
      </c>
      <c r="E1514" s="1" t="s">
        <v>133</v>
      </c>
      <c r="F1514" s="1">
        <f>COUNTIF(E1514, "*#*")</f>
        <v>0</v>
      </c>
      <c r="G1514" s="1" t="e">
        <f>FIND("#", E1514)</f>
        <v>#VALUE!</v>
      </c>
      <c r="I1514" s="1">
        <f>COUNTIF(E1514, "*RT*")</f>
        <v>0</v>
      </c>
      <c r="K1514">
        <v>16</v>
      </c>
      <c r="L1514">
        <v>69</v>
      </c>
      <c r="M1514">
        <f>COUNTIF(E1514, "*Jokowi*")</f>
        <v>0</v>
      </c>
      <c r="N1514">
        <f>COUNTIF(E1514, "*perempuan*")</f>
        <v>0</v>
      </c>
      <c r="O1514" t="e">
        <f>FIND("HAM", E1514)</f>
        <v>#VALUE!</v>
      </c>
      <c r="P1514" t="e">
        <f>SEARCH("millennial", E1514)</f>
        <v>#VALUE!</v>
      </c>
      <c r="Q1514" t="e">
        <f>SEARCH("lingkungan", E1514)</f>
        <v>#VALUE!</v>
      </c>
      <c r="R1514" t="e">
        <f>SEARCH("asasi", E1514)</f>
        <v>#VALUE!</v>
      </c>
      <c r="S1514" t="e">
        <f t="shared" si="33"/>
        <v>#VALUE!</v>
      </c>
      <c r="T1514">
        <f>COUNTIF(E1514, "*212*")</f>
        <v>0</v>
      </c>
    </row>
    <row r="1515" spans="1:20" hidden="1" x14ac:dyDescent="0.3">
      <c r="A1515" s="2" t="s">
        <v>3257</v>
      </c>
      <c r="B1515" s="2" t="s">
        <v>3254</v>
      </c>
      <c r="C1515" s="2" t="s">
        <v>3589</v>
      </c>
      <c r="D1515" s="2" t="s">
        <v>3633</v>
      </c>
      <c r="E1515" s="1" t="s">
        <v>410</v>
      </c>
      <c r="F1515" s="1">
        <f>COUNTIF(E1515, "*#*")</f>
        <v>0</v>
      </c>
      <c r="G1515" s="1" t="e">
        <f>FIND("#", E1515)</f>
        <v>#VALUE!</v>
      </c>
      <c r="I1515" s="1">
        <f>COUNTIF(E1515, "*RT*")</f>
        <v>0</v>
      </c>
      <c r="K1515">
        <v>20</v>
      </c>
      <c r="L1515">
        <v>189</v>
      </c>
      <c r="M1515">
        <f>COUNTIF(E1515, "*Jokowi*")</f>
        <v>0</v>
      </c>
      <c r="N1515">
        <f>COUNTIF(E1515, "*perempuan*")</f>
        <v>0</v>
      </c>
      <c r="O1515" t="e">
        <f>FIND("HAM", E1515)</f>
        <v>#VALUE!</v>
      </c>
      <c r="P1515" t="e">
        <f>SEARCH("millennial", E1515)</f>
        <v>#VALUE!</v>
      </c>
      <c r="Q1515" t="e">
        <f>SEARCH("lingkungan", E1515)</f>
        <v>#VALUE!</v>
      </c>
      <c r="R1515" t="e">
        <f>SEARCH("asasi", E1515)</f>
        <v>#VALUE!</v>
      </c>
      <c r="S1515" t="e">
        <f t="shared" si="33"/>
        <v>#VALUE!</v>
      </c>
      <c r="T1515">
        <f>COUNTIF(E1515, "*212*")</f>
        <v>0</v>
      </c>
    </row>
    <row r="1516" spans="1:20" hidden="1" x14ac:dyDescent="0.3">
      <c r="A1516" s="2" t="s">
        <v>3333</v>
      </c>
      <c r="B1516" s="2" t="s">
        <v>3285</v>
      </c>
      <c r="C1516" s="2" t="s">
        <v>3752</v>
      </c>
      <c r="D1516" s="2" t="s">
        <v>3772</v>
      </c>
      <c r="E1516" s="1" t="s">
        <v>547</v>
      </c>
      <c r="F1516" s="1">
        <f>COUNTIF(E1516, "*#*")</f>
        <v>0</v>
      </c>
      <c r="G1516" s="1" t="e">
        <f>FIND("#", E1516)</f>
        <v>#VALUE!</v>
      </c>
      <c r="I1516" s="1">
        <f>COUNTIF(E1516, "*RT*")</f>
        <v>0</v>
      </c>
      <c r="K1516">
        <v>20</v>
      </c>
      <c r="L1516">
        <v>63</v>
      </c>
      <c r="M1516">
        <f>COUNTIF(E1516, "*Jokowi*")</f>
        <v>0</v>
      </c>
      <c r="N1516">
        <f>COUNTIF(E1516, "*perempuan*")</f>
        <v>0</v>
      </c>
      <c r="O1516" t="e">
        <f>FIND("HAM", E1516)</f>
        <v>#VALUE!</v>
      </c>
      <c r="P1516" t="e">
        <f>SEARCH("millennial", E1516)</f>
        <v>#VALUE!</v>
      </c>
      <c r="Q1516" t="e">
        <f>SEARCH("lingkungan", E1516)</f>
        <v>#VALUE!</v>
      </c>
      <c r="R1516" t="e">
        <f>SEARCH("asasi", E1516)</f>
        <v>#VALUE!</v>
      </c>
      <c r="S1516" t="e">
        <f t="shared" si="33"/>
        <v>#VALUE!</v>
      </c>
      <c r="T1516">
        <f>COUNTIF(E1516, "*212*")</f>
        <v>0</v>
      </c>
    </row>
    <row r="1517" spans="1:20" hidden="1" x14ac:dyDescent="0.3">
      <c r="A1517" s="2" t="s">
        <v>3263</v>
      </c>
      <c r="B1517" s="2" t="s">
        <v>3254</v>
      </c>
      <c r="C1517" s="2" t="s">
        <v>3752</v>
      </c>
      <c r="D1517" s="2" t="s">
        <v>3873</v>
      </c>
      <c r="E1517" s="1" t="s">
        <v>649</v>
      </c>
      <c r="F1517" s="1">
        <f>COUNTIF(E1517, "*#*")</f>
        <v>0</v>
      </c>
      <c r="G1517" s="1" t="e">
        <f>FIND("#", E1517)</f>
        <v>#VALUE!</v>
      </c>
      <c r="I1517" s="1">
        <f>COUNTIF(E1517, "*RT*")</f>
        <v>0</v>
      </c>
      <c r="K1517">
        <v>20</v>
      </c>
      <c r="L1517">
        <v>34</v>
      </c>
      <c r="M1517">
        <f>COUNTIF(E1517, "*Jokowi*")</f>
        <v>0</v>
      </c>
      <c r="N1517">
        <f>COUNTIF(E1517, "*perempuan*")</f>
        <v>0</v>
      </c>
      <c r="O1517" t="e">
        <f>FIND("HAM", E1517)</f>
        <v>#VALUE!</v>
      </c>
      <c r="P1517" t="e">
        <f>SEARCH("millennial", E1517)</f>
        <v>#VALUE!</v>
      </c>
      <c r="Q1517" t="e">
        <f>SEARCH("lingkungan", E1517)</f>
        <v>#VALUE!</v>
      </c>
      <c r="R1517" t="e">
        <f>SEARCH("asasi", E1517)</f>
        <v>#VALUE!</v>
      </c>
      <c r="S1517" t="e">
        <f t="shared" si="33"/>
        <v>#VALUE!</v>
      </c>
      <c r="T1517">
        <f>COUNTIF(E1517, "*212*")</f>
        <v>0</v>
      </c>
    </row>
    <row r="1518" spans="1:20" hidden="1" x14ac:dyDescent="0.3">
      <c r="A1518" s="2" t="s">
        <v>3199</v>
      </c>
      <c r="B1518" s="2" t="s">
        <v>3257</v>
      </c>
      <c r="C1518" s="2" t="s">
        <v>3752</v>
      </c>
      <c r="D1518" s="2" t="s">
        <v>3929</v>
      </c>
      <c r="E1518" s="1" t="s">
        <v>705</v>
      </c>
      <c r="F1518" s="1">
        <f>COUNTIF(E1518, "*#*")</f>
        <v>0</v>
      </c>
      <c r="G1518" s="1" t="e">
        <f>FIND("#", E1518)</f>
        <v>#VALUE!</v>
      </c>
      <c r="I1518" s="1">
        <f>COUNTIF(E1518, "*RT*")</f>
        <v>0</v>
      </c>
      <c r="K1518">
        <v>20</v>
      </c>
      <c r="L1518">
        <v>28</v>
      </c>
      <c r="M1518">
        <f>COUNTIF(E1518, "*Jokowi*")</f>
        <v>0</v>
      </c>
      <c r="N1518">
        <f>COUNTIF(E1518, "*perempuan*")</f>
        <v>0</v>
      </c>
      <c r="O1518" t="e">
        <f>FIND("HAM", E1518)</f>
        <v>#VALUE!</v>
      </c>
      <c r="P1518" t="e">
        <f>SEARCH("millennial", E1518)</f>
        <v>#VALUE!</v>
      </c>
      <c r="Q1518" t="e">
        <f>SEARCH("lingkungan", E1518)</f>
        <v>#VALUE!</v>
      </c>
      <c r="R1518" t="e">
        <f>SEARCH("asasi", E1518)</f>
        <v>#VALUE!</v>
      </c>
      <c r="S1518" t="e">
        <f t="shared" si="33"/>
        <v>#VALUE!</v>
      </c>
      <c r="T1518">
        <f>COUNTIF(E1518, "*212*")</f>
        <v>0</v>
      </c>
    </row>
    <row r="1519" spans="1:20" ht="43.2" hidden="1" x14ac:dyDescent="0.3">
      <c r="A1519" s="2" t="s">
        <v>3263</v>
      </c>
      <c r="B1519" s="2" t="s">
        <v>3263</v>
      </c>
      <c r="C1519" s="2" t="s">
        <v>3752</v>
      </c>
      <c r="D1519" s="2" t="s">
        <v>4276</v>
      </c>
      <c r="E1519" s="1" t="s">
        <v>1058</v>
      </c>
      <c r="F1519" s="1">
        <f>COUNTIF(E1519, "*#*")</f>
        <v>0</v>
      </c>
      <c r="G1519" s="1" t="e">
        <f>FIND("#", E1519)</f>
        <v>#VALUE!</v>
      </c>
      <c r="I1519" s="1">
        <f>COUNTIF(E1519, "*RT*")</f>
        <v>0</v>
      </c>
      <c r="K1519">
        <v>20</v>
      </c>
      <c r="L1519">
        <v>22</v>
      </c>
      <c r="M1519">
        <f>COUNTIF(E1519, "*Jokowi*")</f>
        <v>0</v>
      </c>
      <c r="N1519">
        <f>COUNTIF(E1519, "*perempuan*")</f>
        <v>0</v>
      </c>
      <c r="O1519" t="e">
        <f>FIND("HAM", E1519)</f>
        <v>#VALUE!</v>
      </c>
      <c r="P1519" t="e">
        <f>SEARCH("millennial", E1519)</f>
        <v>#VALUE!</v>
      </c>
      <c r="Q1519" t="e">
        <f>SEARCH("lingkungan", E1519)</f>
        <v>#VALUE!</v>
      </c>
      <c r="R1519" t="e">
        <f>SEARCH("asasi", E1519)</f>
        <v>#VALUE!</v>
      </c>
      <c r="S1519" t="e">
        <f t="shared" si="33"/>
        <v>#VALUE!</v>
      </c>
      <c r="T1519">
        <f>COUNTIF(E1519, "*212*")</f>
        <v>0</v>
      </c>
    </row>
    <row r="1520" spans="1:20" ht="43.2" hidden="1" x14ac:dyDescent="0.3">
      <c r="A1520" s="2" t="s">
        <v>3588</v>
      </c>
      <c r="B1520" s="2" t="s">
        <v>3276</v>
      </c>
      <c r="C1520" s="2" t="s">
        <v>3752</v>
      </c>
      <c r="D1520" s="2" t="s">
        <v>4668</v>
      </c>
      <c r="E1520" s="1" t="s">
        <v>1463</v>
      </c>
      <c r="F1520" s="1">
        <f>COUNTIF(E1520, "*#*")</f>
        <v>0</v>
      </c>
      <c r="G1520" s="1" t="e">
        <f>FIND("#", E1520)</f>
        <v>#VALUE!</v>
      </c>
      <c r="I1520" s="1">
        <f>COUNTIF(E1520, "*RT*")</f>
        <v>0</v>
      </c>
      <c r="K1520">
        <v>20</v>
      </c>
      <c r="L1520">
        <v>15</v>
      </c>
      <c r="M1520">
        <f>COUNTIF(E1520, "*Jokowi*")</f>
        <v>0</v>
      </c>
      <c r="N1520">
        <f>COUNTIF(E1520, "*perempuan*")</f>
        <v>0</v>
      </c>
      <c r="O1520" t="e">
        <f>FIND("HAM", E1520)</f>
        <v>#VALUE!</v>
      </c>
      <c r="P1520" t="e">
        <f>SEARCH("millennial", E1520)</f>
        <v>#VALUE!</v>
      </c>
      <c r="Q1520" t="e">
        <f>SEARCH("lingkungan", E1520)</f>
        <v>#VALUE!</v>
      </c>
      <c r="R1520" t="e">
        <f>SEARCH("asasi", E1520)</f>
        <v>#VALUE!</v>
      </c>
      <c r="S1520" t="e">
        <f t="shared" si="33"/>
        <v>#VALUE!</v>
      </c>
      <c r="T1520">
        <f>COUNTIF(E1520, "*212*")</f>
        <v>0</v>
      </c>
    </row>
    <row r="1521" spans="1:20" ht="43.2" hidden="1" x14ac:dyDescent="0.3">
      <c r="A1521" s="2" t="s">
        <v>3333</v>
      </c>
      <c r="B1521" s="2" t="s">
        <v>3276</v>
      </c>
      <c r="C1521" s="2" t="s">
        <v>3752</v>
      </c>
      <c r="D1521" s="2" t="s">
        <v>4742</v>
      </c>
      <c r="E1521" s="1" t="s">
        <v>1539</v>
      </c>
      <c r="F1521" s="1">
        <f>COUNTIF(E1521, "*#*")</f>
        <v>0</v>
      </c>
      <c r="G1521" s="1" t="e">
        <f>FIND("#", E1521)</f>
        <v>#VALUE!</v>
      </c>
      <c r="I1521" s="1">
        <f>COUNTIF(E1521, "*RT*")</f>
        <v>1</v>
      </c>
      <c r="J1521" s="1" t="e">
        <f>FIND("RT",E1521)</f>
        <v>#VALUE!</v>
      </c>
      <c r="K1521">
        <v>20</v>
      </c>
      <c r="L1521">
        <v>11</v>
      </c>
      <c r="M1521">
        <f>COUNTIF(E1521, "*Jokowi*")</f>
        <v>0</v>
      </c>
      <c r="N1521">
        <f>COUNTIF(E1521, "*perempuan*")</f>
        <v>0</v>
      </c>
      <c r="O1521" t="e">
        <f>FIND("HAM", E1521)</f>
        <v>#VALUE!</v>
      </c>
      <c r="P1521" t="e">
        <f>SEARCH("millennial", E1521)</f>
        <v>#VALUE!</v>
      </c>
      <c r="Q1521" t="e">
        <f>SEARCH("lingkungan", E1521)</f>
        <v>#VALUE!</v>
      </c>
      <c r="R1521" t="e">
        <f>SEARCH("asasi", E1521)</f>
        <v>#VALUE!</v>
      </c>
      <c r="S1521" t="e">
        <f t="shared" si="33"/>
        <v>#VALUE!</v>
      </c>
      <c r="T1521">
        <f>COUNTIF(E1521, "*212*")</f>
        <v>0</v>
      </c>
    </row>
    <row r="1522" spans="1:20" ht="43.2" hidden="1" x14ac:dyDescent="0.3">
      <c r="A1522" s="2" t="s">
        <v>3247</v>
      </c>
      <c r="B1522" s="2" t="s">
        <v>3276</v>
      </c>
      <c r="C1522" s="2" t="s">
        <v>3752</v>
      </c>
      <c r="D1522" s="2" t="s">
        <v>4772</v>
      </c>
      <c r="E1522" s="1" t="s">
        <v>1570</v>
      </c>
      <c r="F1522" s="1">
        <f>COUNTIF(E1522, "*#*")</f>
        <v>0</v>
      </c>
      <c r="G1522" s="1" t="e">
        <f>FIND("#", E1522)</f>
        <v>#VALUE!</v>
      </c>
      <c r="I1522" s="1">
        <f>COUNTIF(E1522, "*RT*")</f>
        <v>0</v>
      </c>
      <c r="K1522">
        <v>20</v>
      </c>
      <c r="L1522">
        <v>18</v>
      </c>
      <c r="M1522">
        <f>COUNTIF(E1522, "*Jokowi*")</f>
        <v>0</v>
      </c>
      <c r="N1522">
        <f>COUNTIF(E1522, "*perempuan*")</f>
        <v>0</v>
      </c>
      <c r="O1522" t="e">
        <f>FIND("HAM", E1522)</f>
        <v>#VALUE!</v>
      </c>
      <c r="P1522" t="e">
        <f>SEARCH("millennial", E1522)</f>
        <v>#VALUE!</v>
      </c>
      <c r="Q1522" t="e">
        <f>SEARCH("lingkungan", E1522)</f>
        <v>#VALUE!</v>
      </c>
      <c r="R1522" t="e">
        <f>SEARCH("asasi", E1522)</f>
        <v>#VALUE!</v>
      </c>
      <c r="S1522" t="e">
        <f t="shared" si="33"/>
        <v>#VALUE!</v>
      </c>
      <c r="T1522">
        <f>COUNTIF(E1522, "*212*")</f>
        <v>0</v>
      </c>
    </row>
    <row r="1523" spans="1:20" ht="43.2" hidden="1" x14ac:dyDescent="0.3">
      <c r="A1523" s="2" t="s">
        <v>3391</v>
      </c>
      <c r="B1523" s="2" t="s">
        <v>3485</v>
      </c>
      <c r="C1523" s="2" t="s">
        <v>3752</v>
      </c>
      <c r="D1523" s="2" t="s">
        <v>3258</v>
      </c>
      <c r="E1523" s="1" t="s">
        <v>1942</v>
      </c>
      <c r="F1523" s="1">
        <f>COUNTIF(E1523, "*#*")</f>
        <v>0</v>
      </c>
      <c r="G1523" s="1" t="e">
        <f>FIND("#", E1523)</f>
        <v>#VALUE!</v>
      </c>
      <c r="I1523" s="1">
        <f>COUNTIF(E1523, "*RT*")</f>
        <v>0</v>
      </c>
      <c r="K1523">
        <v>20</v>
      </c>
      <c r="L1523">
        <v>7</v>
      </c>
      <c r="M1523">
        <f>COUNTIF(E1523, "*Jokowi*")</f>
        <v>0</v>
      </c>
      <c r="N1523">
        <f>COUNTIF(E1523, "*perempuan*")</f>
        <v>0</v>
      </c>
      <c r="O1523" t="e">
        <f>FIND("HAM", E1523)</f>
        <v>#VALUE!</v>
      </c>
      <c r="P1523" t="e">
        <f>SEARCH("millennial", E1523)</f>
        <v>#VALUE!</v>
      </c>
      <c r="Q1523" t="e">
        <f>SEARCH("lingkungan", E1523)</f>
        <v>#VALUE!</v>
      </c>
      <c r="R1523" t="e">
        <f>SEARCH("asasi", E1523)</f>
        <v>#VALUE!</v>
      </c>
      <c r="S1523" t="e">
        <f t="shared" si="33"/>
        <v>#VALUE!</v>
      </c>
      <c r="T1523">
        <f>COUNTIF(E1523, "*212*")</f>
        <v>0</v>
      </c>
    </row>
    <row r="1524" spans="1:20" ht="43.2" hidden="1" x14ac:dyDescent="0.3">
      <c r="A1524" s="2" t="s">
        <v>3518</v>
      </c>
      <c r="B1524" s="2" t="s">
        <v>3485</v>
      </c>
      <c r="C1524" s="2" t="s">
        <v>3752</v>
      </c>
      <c r="D1524" s="2" t="s">
        <v>5193</v>
      </c>
      <c r="E1524" s="1" t="s">
        <v>2018</v>
      </c>
      <c r="F1524" s="1">
        <f>COUNTIF(E1524, "*#*")</f>
        <v>0</v>
      </c>
      <c r="G1524" s="1" t="e">
        <f>FIND("#", E1524)</f>
        <v>#VALUE!</v>
      </c>
      <c r="I1524" s="1">
        <f>COUNTIF(E1524, "*RT*")</f>
        <v>0</v>
      </c>
      <c r="K1524">
        <v>20</v>
      </c>
      <c r="L1524">
        <v>4</v>
      </c>
      <c r="M1524">
        <f>COUNTIF(E1524, "*Jokowi*")</f>
        <v>0</v>
      </c>
      <c r="N1524">
        <f>COUNTIF(E1524, "*perempuan*")</f>
        <v>0</v>
      </c>
      <c r="O1524" t="e">
        <f>FIND("HAM", E1524)</f>
        <v>#VALUE!</v>
      </c>
      <c r="P1524" t="e">
        <f>SEARCH("millennial", E1524)</f>
        <v>#VALUE!</v>
      </c>
      <c r="Q1524" t="e">
        <f>SEARCH("lingkungan", E1524)</f>
        <v>#VALUE!</v>
      </c>
      <c r="R1524" t="e">
        <f>SEARCH("asasi", E1524)</f>
        <v>#VALUE!</v>
      </c>
      <c r="S1524" t="e">
        <f t="shared" si="33"/>
        <v>#VALUE!</v>
      </c>
      <c r="T1524">
        <f>COUNTIF(E1524, "*212*")</f>
        <v>0</v>
      </c>
    </row>
    <row r="1525" spans="1:20" ht="43.2" hidden="1" x14ac:dyDescent="0.3">
      <c r="A1525" s="2" t="s">
        <v>3193</v>
      </c>
      <c r="B1525" s="2" t="s">
        <v>3485</v>
      </c>
      <c r="C1525" s="2" t="s">
        <v>3752</v>
      </c>
      <c r="D1525" s="2" t="s">
        <v>5271</v>
      </c>
      <c r="E1525" s="1" t="s">
        <v>2103</v>
      </c>
      <c r="F1525" s="1">
        <f>COUNTIF(E1525, "*#*")</f>
        <v>0</v>
      </c>
      <c r="G1525" s="1" t="e">
        <f>FIND("#", E1525)</f>
        <v>#VALUE!</v>
      </c>
      <c r="I1525" s="1">
        <f>COUNTIF(E1525, "*RT*")</f>
        <v>0</v>
      </c>
      <c r="K1525">
        <v>20</v>
      </c>
      <c r="L1525">
        <v>10</v>
      </c>
      <c r="M1525">
        <f>COUNTIF(E1525, "*Jokowi*")</f>
        <v>0</v>
      </c>
      <c r="N1525">
        <f>COUNTIF(E1525, "*perempuan*")</f>
        <v>0</v>
      </c>
      <c r="O1525" t="e">
        <f>FIND("HAM", E1525)</f>
        <v>#VALUE!</v>
      </c>
      <c r="P1525" t="e">
        <f>SEARCH("millennial", E1525)</f>
        <v>#VALUE!</v>
      </c>
      <c r="Q1525" t="e">
        <f>SEARCH("lingkungan", E1525)</f>
        <v>#VALUE!</v>
      </c>
      <c r="R1525" t="e">
        <f>SEARCH("asasi", E1525)</f>
        <v>#VALUE!</v>
      </c>
      <c r="S1525" t="e">
        <f t="shared" si="33"/>
        <v>#VALUE!</v>
      </c>
      <c r="T1525">
        <f>COUNTIF(E1525, "*212*")</f>
        <v>0</v>
      </c>
    </row>
    <row r="1526" spans="1:20" ht="28.8" hidden="1" x14ac:dyDescent="0.3">
      <c r="A1526" s="2" t="s">
        <v>3285</v>
      </c>
      <c r="B1526" s="2" t="s">
        <v>3485</v>
      </c>
      <c r="C1526" s="2" t="s">
        <v>3752</v>
      </c>
      <c r="D1526" s="2" t="s">
        <v>5294</v>
      </c>
      <c r="E1526" s="1" t="s">
        <v>2126</v>
      </c>
      <c r="F1526" s="1">
        <f>COUNTIF(E1526, "*#*")</f>
        <v>0</v>
      </c>
      <c r="G1526" s="1" t="e">
        <f>FIND("#", E1526)</f>
        <v>#VALUE!</v>
      </c>
      <c r="I1526" s="1">
        <f>COUNTIF(E1526, "*RT*")</f>
        <v>0</v>
      </c>
      <c r="K1526">
        <v>20</v>
      </c>
      <c r="L1526">
        <v>7</v>
      </c>
      <c r="M1526">
        <f>COUNTIF(E1526, "*Jokowi*")</f>
        <v>0</v>
      </c>
      <c r="N1526">
        <f>COUNTIF(E1526, "*perempuan*")</f>
        <v>0</v>
      </c>
      <c r="O1526" t="e">
        <f>FIND("HAM", E1526)</f>
        <v>#VALUE!</v>
      </c>
      <c r="P1526" t="e">
        <f>SEARCH("millennial", E1526)</f>
        <v>#VALUE!</v>
      </c>
      <c r="Q1526" t="e">
        <f>SEARCH("lingkungan", E1526)</f>
        <v>#VALUE!</v>
      </c>
      <c r="R1526" t="e">
        <f>SEARCH("asasi", E1526)</f>
        <v>#VALUE!</v>
      </c>
      <c r="S1526" t="e">
        <f t="shared" si="33"/>
        <v>#VALUE!</v>
      </c>
      <c r="T1526">
        <f>COUNTIF(E1526, "*212*")</f>
        <v>0</v>
      </c>
    </row>
    <row r="1527" spans="1:20" ht="43.2" hidden="1" x14ac:dyDescent="0.3">
      <c r="A1527" s="2" t="s">
        <v>3263</v>
      </c>
      <c r="B1527" s="2" t="s">
        <v>3485</v>
      </c>
      <c r="C1527" s="2" t="s">
        <v>3752</v>
      </c>
      <c r="D1527" s="2" t="s">
        <v>5373</v>
      </c>
      <c r="E1527" s="1" t="s">
        <v>2212</v>
      </c>
      <c r="F1527" s="1">
        <f>COUNTIF(E1527, "*#*")</f>
        <v>0</v>
      </c>
      <c r="G1527" s="1" t="e">
        <f>FIND("#", E1527)</f>
        <v>#VALUE!</v>
      </c>
      <c r="I1527" s="1">
        <f>COUNTIF(E1527, "*RT*")</f>
        <v>0</v>
      </c>
      <c r="K1527">
        <v>20</v>
      </c>
      <c r="L1527">
        <v>4</v>
      </c>
      <c r="M1527">
        <f>COUNTIF(E1527, "*Jokowi*")</f>
        <v>0</v>
      </c>
      <c r="N1527">
        <f>COUNTIF(E1527, "*perempuan*")</f>
        <v>0</v>
      </c>
      <c r="O1527" t="e">
        <f>FIND("HAM", E1527)</f>
        <v>#VALUE!</v>
      </c>
      <c r="P1527" t="e">
        <f>SEARCH("millennial", E1527)</f>
        <v>#VALUE!</v>
      </c>
      <c r="Q1527" t="e">
        <f>SEARCH("lingkungan", E1527)</f>
        <v>#VALUE!</v>
      </c>
      <c r="R1527" t="e">
        <f>SEARCH("asasi", E1527)</f>
        <v>#VALUE!</v>
      </c>
      <c r="S1527" t="e">
        <f t="shared" si="33"/>
        <v>#VALUE!</v>
      </c>
      <c r="T1527">
        <f>COUNTIF(E1527, "*212*")</f>
        <v>0</v>
      </c>
    </row>
    <row r="1528" spans="1:20" ht="57.6" hidden="1" x14ac:dyDescent="0.3">
      <c r="A1528" s="2" t="s">
        <v>3265</v>
      </c>
      <c r="B1528" s="2" t="s">
        <v>3485</v>
      </c>
      <c r="C1528" s="2" t="s">
        <v>3752</v>
      </c>
      <c r="D1528" s="2" t="s">
        <v>5389</v>
      </c>
      <c r="E1528" s="1" t="s">
        <v>2228</v>
      </c>
      <c r="F1528" s="1">
        <f>COUNTIF(E1528, "*#*")</f>
        <v>0</v>
      </c>
      <c r="G1528" s="1" t="e">
        <f>FIND("#", E1528)</f>
        <v>#VALUE!</v>
      </c>
      <c r="I1528" s="1">
        <f>COUNTIF(E1528, "*RT*")</f>
        <v>0</v>
      </c>
      <c r="K1528">
        <v>20</v>
      </c>
      <c r="L1528">
        <v>14</v>
      </c>
      <c r="M1528">
        <f>COUNTIF(E1528, "*Jokowi*")</f>
        <v>0</v>
      </c>
      <c r="N1528">
        <f>COUNTIF(E1528, "*perempuan*")</f>
        <v>0</v>
      </c>
      <c r="O1528" t="e">
        <f>FIND("HAM", E1528)</f>
        <v>#VALUE!</v>
      </c>
      <c r="P1528" t="e">
        <f>SEARCH("millennial", E1528)</f>
        <v>#VALUE!</v>
      </c>
      <c r="Q1528" t="e">
        <f>SEARCH("lingkungan", E1528)</f>
        <v>#VALUE!</v>
      </c>
      <c r="R1528" t="e">
        <f>SEARCH("asasi", E1528)</f>
        <v>#VALUE!</v>
      </c>
      <c r="S1528" t="e">
        <f t="shared" si="33"/>
        <v>#VALUE!</v>
      </c>
      <c r="T1528">
        <f>COUNTIF(E1528, "*212*")</f>
        <v>0</v>
      </c>
    </row>
    <row r="1529" spans="1:20" ht="43.2" hidden="1" x14ac:dyDescent="0.3">
      <c r="A1529" s="2" t="s">
        <v>3238</v>
      </c>
      <c r="B1529" s="2" t="s">
        <v>3193</v>
      </c>
      <c r="C1529" s="2" t="s">
        <v>5415</v>
      </c>
      <c r="D1529" s="2" t="s">
        <v>5457</v>
      </c>
      <c r="E1529" s="1" t="s">
        <v>2307</v>
      </c>
      <c r="F1529" s="1">
        <f>COUNTIF(E1529, "*#*")</f>
        <v>0</v>
      </c>
      <c r="G1529" s="1" t="e">
        <f>FIND("#", E1529)</f>
        <v>#VALUE!</v>
      </c>
      <c r="I1529" s="1">
        <f>COUNTIF(E1529, "*RT*")</f>
        <v>0</v>
      </c>
      <c r="K1529">
        <v>20</v>
      </c>
      <c r="L1529">
        <v>6</v>
      </c>
      <c r="M1529">
        <f>COUNTIF(E1529, "*Jokowi*")</f>
        <v>0</v>
      </c>
      <c r="N1529">
        <f>COUNTIF(E1529, "*perempuan*")</f>
        <v>0</v>
      </c>
      <c r="O1529" t="e">
        <f>FIND("HAM", E1529)</f>
        <v>#VALUE!</v>
      </c>
      <c r="P1529" t="e">
        <f>SEARCH("millennial", E1529)</f>
        <v>#VALUE!</v>
      </c>
      <c r="Q1529" t="e">
        <f>SEARCH("lingkungan", E1529)</f>
        <v>#VALUE!</v>
      </c>
      <c r="R1529" t="e">
        <f>SEARCH("asasi", E1529)</f>
        <v>#VALUE!</v>
      </c>
      <c r="S1529" t="e">
        <f t="shared" si="33"/>
        <v>#VALUE!</v>
      </c>
      <c r="T1529">
        <f>COUNTIF(E1529, "*212*")</f>
        <v>0</v>
      </c>
    </row>
    <row r="1530" spans="1:20" ht="43.2" hidden="1" x14ac:dyDescent="0.3">
      <c r="A1530" s="2" t="s">
        <v>3325</v>
      </c>
      <c r="B1530" s="2" t="s">
        <v>3193</v>
      </c>
      <c r="C1530" s="2" t="s">
        <v>5415</v>
      </c>
      <c r="D1530" s="2" t="s">
        <v>5519</v>
      </c>
      <c r="E1530" s="1" t="s">
        <v>2374</v>
      </c>
      <c r="F1530" s="1">
        <f>COUNTIF(E1530, "*#*")</f>
        <v>0</v>
      </c>
      <c r="G1530" s="1" t="e">
        <f>FIND("#", E1530)</f>
        <v>#VALUE!</v>
      </c>
      <c r="I1530" s="1">
        <f>COUNTIF(E1530, "*RT*")</f>
        <v>0</v>
      </c>
      <c r="K1530">
        <v>20</v>
      </c>
      <c r="L1530">
        <v>11</v>
      </c>
      <c r="M1530">
        <f>COUNTIF(E1530, "*Jokowi*")</f>
        <v>0</v>
      </c>
      <c r="N1530">
        <f>COUNTIF(E1530, "*perempuan*")</f>
        <v>0</v>
      </c>
      <c r="O1530" t="e">
        <f>FIND("HAM", E1530)</f>
        <v>#VALUE!</v>
      </c>
      <c r="P1530" t="e">
        <f>SEARCH("millennial", E1530)</f>
        <v>#VALUE!</v>
      </c>
      <c r="Q1530" t="e">
        <f>SEARCH("lingkungan", E1530)</f>
        <v>#VALUE!</v>
      </c>
      <c r="R1530" t="e">
        <f>SEARCH("asasi", E1530)</f>
        <v>#VALUE!</v>
      </c>
      <c r="S1530" t="e">
        <f t="shared" si="33"/>
        <v>#VALUE!</v>
      </c>
      <c r="T1530">
        <f>COUNTIF(E1530, "*212*")</f>
        <v>0</v>
      </c>
    </row>
    <row r="1531" spans="1:20" ht="57.6" hidden="1" x14ac:dyDescent="0.3">
      <c r="A1531" s="2" t="s">
        <v>3361</v>
      </c>
      <c r="B1531" s="2" t="s">
        <v>3193</v>
      </c>
      <c r="C1531" s="2" t="s">
        <v>5415</v>
      </c>
      <c r="D1531" s="2" t="s">
        <v>5560</v>
      </c>
      <c r="E1531" s="1" t="s">
        <v>2415</v>
      </c>
      <c r="F1531" s="1">
        <f>COUNTIF(E1531, "*#*")</f>
        <v>0</v>
      </c>
      <c r="G1531" s="1" t="e">
        <f>FIND("#", E1531)</f>
        <v>#VALUE!</v>
      </c>
      <c r="I1531" s="1">
        <f>COUNTIF(E1531, "*RT*")</f>
        <v>0</v>
      </c>
      <c r="K1531">
        <v>20</v>
      </c>
      <c r="L1531">
        <v>4</v>
      </c>
      <c r="M1531">
        <f>COUNTIF(E1531, "*Jokowi*")</f>
        <v>0</v>
      </c>
      <c r="N1531">
        <f>COUNTIF(E1531, "*perempuan*")</f>
        <v>0</v>
      </c>
      <c r="O1531" t="e">
        <f>FIND("HAM", E1531)</f>
        <v>#VALUE!</v>
      </c>
      <c r="P1531" t="e">
        <f>SEARCH("millennial", E1531)</f>
        <v>#VALUE!</v>
      </c>
      <c r="Q1531" t="e">
        <f>SEARCH("lingkungan", E1531)</f>
        <v>#VALUE!</v>
      </c>
      <c r="R1531" t="e">
        <f>SEARCH("asasi", E1531)</f>
        <v>#VALUE!</v>
      </c>
      <c r="S1531" t="e">
        <f t="shared" si="33"/>
        <v>#VALUE!</v>
      </c>
      <c r="T1531">
        <f>COUNTIF(E1531, "*212*")</f>
        <v>0</v>
      </c>
    </row>
    <row r="1532" spans="1:20" ht="57.6" hidden="1" x14ac:dyDescent="0.3">
      <c r="A1532" s="2" t="s">
        <v>3230</v>
      </c>
      <c r="B1532" s="2" t="s">
        <v>3333</v>
      </c>
      <c r="C1532" s="2" t="s">
        <v>5415</v>
      </c>
      <c r="D1532" s="2" t="s">
        <v>5876</v>
      </c>
      <c r="E1532" s="1" t="s">
        <v>2763</v>
      </c>
      <c r="F1532" s="1">
        <f>COUNTIF(E1532, "*#*")</f>
        <v>0</v>
      </c>
      <c r="G1532" s="1" t="e">
        <f>FIND("#", E1532)</f>
        <v>#VALUE!</v>
      </c>
      <c r="I1532" s="1">
        <f>COUNTIF(E1532, "*RT*")</f>
        <v>0</v>
      </c>
      <c r="K1532">
        <v>20</v>
      </c>
      <c r="L1532">
        <v>2</v>
      </c>
      <c r="M1532">
        <f>COUNTIF(E1532, "*Jokowi*")</f>
        <v>0</v>
      </c>
      <c r="N1532">
        <f>COUNTIF(E1532, "*perempuan*")</f>
        <v>0</v>
      </c>
      <c r="O1532" t="e">
        <f>FIND("HAM", E1532)</f>
        <v>#VALUE!</v>
      </c>
      <c r="P1532" t="e">
        <f>SEARCH("millennial", E1532)</f>
        <v>#VALUE!</v>
      </c>
      <c r="Q1532" t="e">
        <f>SEARCH("lingkungan", E1532)</f>
        <v>#VALUE!</v>
      </c>
      <c r="R1532" t="e">
        <f>SEARCH("asasi", E1532)</f>
        <v>#VALUE!</v>
      </c>
      <c r="S1532" t="e">
        <f t="shared" si="33"/>
        <v>#VALUE!</v>
      </c>
      <c r="T1532">
        <f>COUNTIF(E1532, "*212*")</f>
        <v>0</v>
      </c>
    </row>
    <row r="1533" spans="1:20" ht="57.6" hidden="1" x14ac:dyDescent="0.3">
      <c r="A1533" s="2" t="s">
        <v>3254</v>
      </c>
      <c r="B1533" s="2" t="s">
        <v>3333</v>
      </c>
      <c r="C1533" s="2" t="s">
        <v>5415</v>
      </c>
      <c r="D1533" s="2" t="s">
        <v>5933</v>
      </c>
      <c r="E1533" s="1" t="s">
        <v>2823</v>
      </c>
      <c r="F1533" s="1">
        <f>COUNTIF(E1533, "*#*")</f>
        <v>0</v>
      </c>
      <c r="G1533" s="1" t="e">
        <f>FIND("#", E1533)</f>
        <v>#VALUE!</v>
      </c>
      <c r="I1533" s="1">
        <f>COUNTIF(E1533, "*RT*")</f>
        <v>1</v>
      </c>
      <c r="J1533" s="1" t="e">
        <f>FIND("RT",E1533)</f>
        <v>#VALUE!</v>
      </c>
      <c r="K1533">
        <v>20</v>
      </c>
      <c r="L1533">
        <v>1</v>
      </c>
      <c r="M1533">
        <f>COUNTIF(E1533, "*Jokowi*")</f>
        <v>0</v>
      </c>
      <c r="N1533">
        <f>COUNTIF(E1533, "*perempuan*")</f>
        <v>0</v>
      </c>
      <c r="O1533" t="e">
        <f>FIND("HAM", E1533)</f>
        <v>#VALUE!</v>
      </c>
      <c r="P1533" t="e">
        <f>SEARCH("millennial", E1533)</f>
        <v>#VALUE!</v>
      </c>
      <c r="Q1533" t="e">
        <f>SEARCH("lingkungan", E1533)</f>
        <v>#VALUE!</v>
      </c>
      <c r="R1533" t="e">
        <f>SEARCH("asasi", E1533)</f>
        <v>#VALUE!</v>
      </c>
      <c r="S1533" t="e">
        <f t="shared" si="33"/>
        <v>#VALUE!</v>
      </c>
      <c r="T1533">
        <f>COUNTIF(E1533, "*212*")</f>
        <v>0</v>
      </c>
    </row>
    <row r="1534" spans="1:20" ht="43.2" hidden="1" x14ac:dyDescent="0.3">
      <c r="A1534" s="2" t="s">
        <v>3254</v>
      </c>
      <c r="B1534" s="2" t="s">
        <v>3333</v>
      </c>
      <c r="C1534" s="2" t="s">
        <v>5415</v>
      </c>
      <c r="D1534" s="2" t="s">
        <v>5940</v>
      </c>
      <c r="E1534" s="1" t="s">
        <v>2831</v>
      </c>
      <c r="F1534" s="1">
        <f>COUNTIF(E1534, "*#*")</f>
        <v>0</v>
      </c>
      <c r="G1534" s="1" t="e">
        <f>FIND("#", E1534)</f>
        <v>#VALUE!</v>
      </c>
      <c r="I1534" s="1">
        <f>COUNTIF(E1534, "*RT*")</f>
        <v>0</v>
      </c>
      <c r="K1534">
        <v>20</v>
      </c>
      <c r="L1534">
        <v>2</v>
      </c>
      <c r="M1534">
        <f>COUNTIF(E1534, "*Jokowi*")</f>
        <v>0</v>
      </c>
      <c r="N1534">
        <f>COUNTIF(E1534, "*perempuan*")</f>
        <v>0</v>
      </c>
      <c r="O1534" t="e">
        <f>FIND("HAM", E1534)</f>
        <v>#VALUE!</v>
      </c>
      <c r="P1534" t="e">
        <f>SEARCH("millennial", E1534)</f>
        <v>#VALUE!</v>
      </c>
      <c r="Q1534" t="e">
        <f>SEARCH("lingkungan", E1534)</f>
        <v>#VALUE!</v>
      </c>
      <c r="R1534" t="e">
        <f>SEARCH("asasi", E1534)</f>
        <v>#VALUE!</v>
      </c>
      <c r="S1534" t="e">
        <f t="shared" si="33"/>
        <v>#VALUE!</v>
      </c>
      <c r="T1534">
        <f>COUNTIF(E1534, "*212*")</f>
        <v>0</v>
      </c>
    </row>
    <row r="1535" spans="1:20" ht="43.2" hidden="1" x14ac:dyDescent="0.3">
      <c r="A1535" s="2" t="s">
        <v>3257</v>
      </c>
      <c r="B1535" s="2" t="s">
        <v>3333</v>
      </c>
      <c r="C1535" s="2" t="s">
        <v>5415</v>
      </c>
      <c r="D1535" s="2" t="s">
        <v>5986</v>
      </c>
      <c r="E1535" s="1" t="s">
        <v>2884</v>
      </c>
      <c r="F1535" s="1">
        <f>COUNTIF(E1535, "*#*")</f>
        <v>0</v>
      </c>
      <c r="G1535" s="1" t="e">
        <f>FIND("#", E1535)</f>
        <v>#VALUE!</v>
      </c>
      <c r="I1535" s="1">
        <f>COUNTIF(E1535, "*RT*")</f>
        <v>0</v>
      </c>
      <c r="K1535">
        <v>20</v>
      </c>
      <c r="L1535">
        <v>1</v>
      </c>
      <c r="M1535">
        <f>COUNTIF(E1535, "*Jokowi*")</f>
        <v>0</v>
      </c>
      <c r="N1535">
        <f>COUNTIF(E1535, "*perempuan*")</f>
        <v>0</v>
      </c>
      <c r="O1535" t="e">
        <f>FIND("HAM", E1535)</f>
        <v>#VALUE!</v>
      </c>
      <c r="P1535" t="e">
        <f>SEARCH("millennial", E1535)</f>
        <v>#VALUE!</v>
      </c>
      <c r="Q1535" t="e">
        <f>SEARCH("lingkungan", E1535)</f>
        <v>#VALUE!</v>
      </c>
      <c r="R1535" t="e">
        <f>SEARCH("asasi", E1535)</f>
        <v>#VALUE!</v>
      </c>
      <c r="S1535" t="e">
        <f t="shared" si="33"/>
        <v>#VALUE!</v>
      </c>
      <c r="T1535">
        <f>COUNTIF(E1535, "*212*")</f>
        <v>0</v>
      </c>
    </row>
    <row r="1536" spans="1:20" ht="43.2" hidden="1" x14ac:dyDescent="0.3">
      <c r="A1536" s="2" t="s">
        <v>3438</v>
      </c>
      <c r="B1536" s="2" t="s">
        <v>3333</v>
      </c>
      <c r="C1536" s="2" t="s">
        <v>5415</v>
      </c>
      <c r="D1536" s="2" t="s">
        <v>5994</v>
      </c>
      <c r="E1536" s="1" t="s">
        <v>2892</v>
      </c>
      <c r="F1536" s="1">
        <f>COUNTIF(E1536, "*#*")</f>
        <v>0</v>
      </c>
      <c r="G1536" s="1" t="e">
        <f>FIND("#", E1536)</f>
        <v>#VALUE!</v>
      </c>
      <c r="I1536" s="1">
        <f>COUNTIF(E1536, "*RT*")</f>
        <v>1</v>
      </c>
      <c r="J1536" s="1" t="e">
        <f>FIND("RT",E1536)</f>
        <v>#VALUE!</v>
      </c>
      <c r="K1536">
        <v>20</v>
      </c>
      <c r="L1536">
        <v>7</v>
      </c>
      <c r="M1536">
        <f>COUNTIF(E1536, "*Jokowi*")</f>
        <v>0</v>
      </c>
      <c r="N1536">
        <f>COUNTIF(E1536, "*perempuan*")</f>
        <v>0</v>
      </c>
      <c r="O1536" t="e">
        <f>FIND("HAM", E1536)</f>
        <v>#VALUE!</v>
      </c>
      <c r="P1536" t="e">
        <f>SEARCH("millennial", E1536)</f>
        <v>#VALUE!</v>
      </c>
      <c r="Q1536" t="e">
        <f>SEARCH("lingkungan", E1536)</f>
        <v>#VALUE!</v>
      </c>
      <c r="R1536" t="e">
        <f>SEARCH("asasi", E1536)</f>
        <v>#VALUE!</v>
      </c>
      <c r="S1536" t="e">
        <f t="shared" si="33"/>
        <v>#VALUE!</v>
      </c>
      <c r="T1536">
        <f>COUNTIF(E1536, "*212*")</f>
        <v>0</v>
      </c>
    </row>
    <row r="1537" spans="1:20" ht="57.6" hidden="1" x14ac:dyDescent="0.3">
      <c r="A1537" s="2" t="s">
        <v>3265</v>
      </c>
      <c r="B1537" s="2" t="s">
        <v>3333</v>
      </c>
      <c r="C1537" s="2" t="s">
        <v>5415</v>
      </c>
      <c r="D1537" s="2" t="s">
        <v>6027</v>
      </c>
      <c r="E1537" s="1" t="s">
        <v>2929</v>
      </c>
      <c r="F1537" s="1">
        <f>COUNTIF(E1537, "*#*")</f>
        <v>0</v>
      </c>
      <c r="G1537" s="1" t="e">
        <f>FIND("#", E1537)</f>
        <v>#VALUE!</v>
      </c>
      <c r="I1537" s="1">
        <f>COUNTIF(E1537, "*RT*")</f>
        <v>0</v>
      </c>
      <c r="K1537">
        <v>20</v>
      </c>
      <c r="L1537">
        <v>5</v>
      </c>
      <c r="M1537">
        <f>COUNTIF(E1537, "*Jokowi*")</f>
        <v>0</v>
      </c>
      <c r="N1537">
        <f>COUNTIF(E1537, "*perempuan*")</f>
        <v>0</v>
      </c>
      <c r="O1537" t="e">
        <f>FIND("HAM", E1537)</f>
        <v>#VALUE!</v>
      </c>
      <c r="P1537" t="e">
        <f>SEARCH("millennial", E1537)</f>
        <v>#VALUE!</v>
      </c>
      <c r="Q1537" t="e">
        <f>SEARCH("lingkungan", E1537)</f>
        <v>#VALUE!</v>
      </c>
      <c r="R1537" t="e">
        <f>SEARCH("asasi", E1537)</f>
        <v>#VALUE!</v>
      </c>
      <c r="S1537" t="e">
        <f t="shared" si="33"/>
        <v>#VALUE!</v>
      </c>
      <c r="T1537">
        <f>COUNTIF(E1537, "*212*")</f>
        <v>0</v>
      </c>
    </row>
    <row r="1538" spans="1:20" ht="43.2" hidden="1" x14ac:dyDescent="0.3">
      <c r="A1538" s="2" t="s">
        <v>3221</v>
      </c>
      <c r="B1538" s="2" t="s">
        <v>3247</v>
      </c>
      <c r="C1538" s="2" t="s">
        <v>5415</v>
      </c>
      <c r="D1538" s="2" t="s">
        <v>6080</v>
      </c>
      <c r="E1538" s="1" t="s">
        <v>2988</v>
      </c>
      <c r="F1538" s="1">
        <f>COUNTIF(E1538, "*#*")</f>
        <v>0</v>
      </c>
      <c r="G1538" s="1" t="e">
        <f>FIND("#", E1538)</f>
        <v>#VALUE!</v>
      </c>
      <c r="I1538" s="1">
        <f>COUNTIF(E1538, "*RT*")</f>
        <v>0</v>
      </c>
      <c r="K1538">
        <v>20</v>
      </c>
      <c r="L1538">
        <v>31</v>
      </c>
      <c r="M1538">
        <f>COUNTIF(E1538, "*Jokowi*")</f>
        <v>0</v>
      </c>
      <c r="N1538">
        <f>COUNTIF(E1538, "*perempuan*")</f>
        <v>0</v>
      </c>
      <c r="O1538" t="e">
        <f>FIND("HAM", E1538)</f>
        <v>#VALUE!</v>
      </c>
      <c r="P1538" t="e">
        <f>SEARCH("millennial", E1538)</f>
        <v>#VALUE!</v>
      </c>
      <c r="Q1538" t="e">
        <f>SEARCH("lingkungan", E1538)</f>
        <v>#VALUE!</v>
      </c>
      <c r="R1538" t="e">
        <f>SEARCH("asasi", E1538)</f>
        <v>#VALUE!</v>
      </c>
      <c r="S1538" t="e">
        <f t="shared" si="33"/>
        <v>#VALUE!</v>
      </c>
      <c r="T1538">
        <f>COUNTIF(E1538, "*212*")</f>
        <v>0</v>
      </c>
    </row>
    <row r="1539" spans="1:20" ht="57.6" hidden="1" x14ac:dyDescent="0.3">
      <c r="A1539" s="2" t="s">
        <v>3221</v>
      </c>
      <c r="B1539" s="2" t="s">
        <v>3247</v>
      </c>
      <c r="C1539" s="2" t="s">
        <v>5415</v>
      </c>
      <c r="D1539" s="2" t="s">
        <v>6091</v>
      </c>
      <c r="E1539" s="1" t="s">
        <v>3003</v>
      </c>
      <c r="F1539" s="1">
        <f>COUNTIF(E1539, "*#*")</f>
        <v>0</v>
      </c>
      <c r="G1539" s="1" t="e">
        <f>FIND("#", E1539)</f>
        <v>#VALUE!</v>
      </c>
      <c r="I1539" s="1">
        <f>COUNTIF(E1539, "*RT*")</f>
        <v>0</v>
      </c>
      <c r="K1539">
        <v>20</v>
      </c>
      <c r="L1539">
        <v>3</v>
      </c>
      <c r="M1539">
        <f>COUNTIF(E1539, "*Jokowi*")</f>
        <v>0</v>
      </c>
      <c r="N1539">
        <f>COUNTIF(E1539, "*perempuan*")</f>
        <v>0</v>
      </c>
      <c r="O1539" t="e">
        <f>FIND("HAM", E1539)</f>
        <v>#VALUE!</v>
      </c>
      <c r="P1539" t="e">
        <f>SEARCH("millennial", E1539)</f>
        <v>#VALUE!</v>
      </c>
      <c r="Q1539" t="e">
        <f>SEARCH("lingkungan", E1539)</f>
        <v>#VALUE!</v>
      </c>
      <c r="R1539" t="e">
        <f>SEARCH("asasi", E1539)</f>
        <v>#VALUE!</v>
      </c>
      <c r="S1539" t="e">
        <f t="shared" ref="S1539:S1602" si="34">SEARCH("semoga",E1539)</f>
        <v>#VALUE!</v>
      </c>
      <c r="T1539">
        <f>COUNTIF(E1539, "*212*")</f>
        <v>0</v>
      </c>
    </row>
    <row r="1540" spans="1:20" ht="57.6" hidden="1" x14ac:dyDescent="0.3">
      <c r="A1540" s="2" t="s">
        <v>3193</v>
      </c>
      <c r="B1540" s="2" t="s">
        <v>3247</v>
      </c>
      <c r="C1540" s="2" t="s">
        <v>5415</v>
      </c>
      <c r="D1540" s="2" t="s">
        <v>6168</v>
      </c>
      <c r="E1540" s="1" t="s">
        <v>3091</v>
      </c>
      <c r="F1540" s="1">
        <f>COUNTIF(E1540, "*#*")</f>
        <v>0</v>
      </c>
      <c r="G1540" s="1" t="e">
        <f>FIND("#", E1540)</f>
        <v>#VALUE!</v>
      </c>
      <c r="I1540" s="1">
        <f>COUNTIF(E1540, "*RT*")</f>
        <v>0</v>
      </c>
      <c r="K1540">
        <v>20</v>
      </c>
      <c r="L1540">
        <v>5</v>
      </c>
      <c r="M1540">
        <f>COUNTIF(E1540, "*Jokowi*")</f>
        <v>0</v>
      </c>
      <c r="N1540">
        <f>COUNTIF(E1540, "*perempuan*")</f>
        <v>0</v>
      </c>
      <c r="O1540" t="e">
        <f>FIND("HAM", E1540)</f>
        <v>#VALUE!</v>
      </c>
      <c r="P1540" t="e">
        <f>SEARCH("millennial", E1540)</f>
        <v>#VALUE!</v>
      </c>
      <c r="Q1540" t="e">
        <f>SEARCH("lingkungan", E1540)</f>
        <v>#VALUE!</v>
      </c>
      <c r="R1540" t="e">
        <f>SEARCH("asasi", E1540)</f>
        <v>#VALUE!</v>
      </c>
      <c r="S1540" t="e">
        <f t="shared" si="34"/>
        <v>#VALUE!</v>
      </c>
      <c r="T1540">
        <f>COUNTIF(E1540, "*212*")</f>
        <v>0</v>
      </c>
    </row>
    <row r="1541" spans="1:20" ht="43.2" hidden="1" x14ac:dyDescent="0.3">
      <c r="A1541" s="2" t="s">
        <v>3588</v>
      </c>
      <c r="B1541" s="2" t="s">
        <v>3252</v>
      </c>
      <c r="C1541" s="2" t="s">
        <v>5415</v>
      </c>
      <c r="D1541" s="2" t="s">
        <v>6231</v>
      </c>
      <c r="E1541" s="1" t="s">
        <v>3161</v>
      </c>
      <c r="F1541" s="1">
        <f>COUNTIF(E1541, "*#*")</f>
        <v>0</v>
      </c>
      <c r="G1541" s="1" t="e">
        <f>FIND("#", E1541)</f>
        <v>#VALUE!</v>
      </c>
      <c r="I1541" s="1">
        <f>COUNTIF(E1541, "*RT*")</f>
        <v>0</v>
      </c>
      <c r="K1541">
        <v>20</v>
      </c>
      <c r="L1541">
        <v>3</v>
      </c>
      <c r="M1541">
        <f>COUNTIF(E1541, "*Jokowi*")</f>
        <v>0</v>
      </c>
      <c r="N1541">
        <f>COUNTIF(E1541, "*perempuan*")</f>
        <v>0</v>
      </c>
      <c r="O1541" t="e">
        <f>FIND("HAM", E1541)</f>
        <v>#VALUE!</v>
      </c>
      <c r="P1541" t="e">
        <f>SEARCH("millennial", E1541)</f>
        <v>#VALUE!</v>
      </c>
      <c r="Q1541" t="e">
        <f>SEARCH("lingkungan", E1541)</f>
        <v>#VALUE!</v>
      </c>
      <c r="R1541" t="e">
        <f>SEARCH("asasi", E1541)</f>
        <v>#VALUE!</v>
      </c>
      <c r="S1541" t="e">
        <f t="shared" si="34"/>
        <v>#VALUE!</v>
      </c>
      <c r="T1541">
        <f>COUNTIF(E1541, "*212*")</f>
        <v>0</v>
      </c>
    </row>
    <row r="1542" spans="1:20" ht="43.2" hidden="1" x14ac:dyDescent="0.3">
      <c r="A1542" s="2" t="s">
        <v>3437</v>
      </c>
      <c r="B1542" s="2" t="s">
        <v>3438</v>
      </c>
      <c r="C1542" s="2" t="s">
        <v>3194</v>
      </c>
      <c r="D1542" s="2" t="s">
        <v>3441</v>
      </c>
      <c r="E1542" s="1" t="s">
        <v>223</v>
      </c>
      <c r="F1542" s="1">
        <f>COUNTIF(E1542, "*#*")</f>
        <v>0</v>
      </c>
      <c r="G1542" s="1" t="e">
        <f>FIND("#", E1542)</f>
        <v>#VALUE!</v>
      </c>
      <c r="I1542" s="1">
        <f>COUNTIF(E1542, "*RT*")</f>
        <v>1</v>
      </c>
      <c r="J1542" s="1" t="e">
        <f>FIND("RT",E1542)</f>
        <v>#VALUE!</v>
      </c>
      <c r="K1542">
        <v>16</v>
      </c>
      <c r="L1542">
        <v>58</v>
      </c>
      <c r="M1542">
        <f>COUNTIF(E1542, "*Jokowi*")</f>
        <v>0</v>
      </c>
      <c r="N1542">
        <f>COUNTIF(E1542, "*perempuan*")</f>
        <v>0</v>
      </c>
      <c r="O1542" t="e">
        <f>FIND("HAM", E1542)</f>
        <v>#VALUE!</v>
      </c>
      <c r="P1542" t="e">
        <f>SEARCH("millennial", E1542)</f>
        <v>#VALUE!</v>
      </c>
      <c r="Q1542" t="e">
        <f>SEARCH("lingkungan", E1542)</f>
        <v>#VALUE!</v>
      </c>
      <c r="R1542" t="e">
        <f>SEARCH("asasi", E1542)</f>
        <v>#VALUE!</v>
      </c>
      <c r="S1542" t="e">
        <f t="shared" si="34"/>
        <v>#VALUE!</v>
      </c>
      <c r="T1542">
        <f>COUNTIF(E1542, "*212*")</f>
        <v>0</v>
      </c>
    </row>
    <row r="1543" spans="1:20" ht="43.2" hidden="1" x14ac:dyDescent="0.3">
      <c r="A1543" s="2" t="s">
        <v>3227</v>
      </c>
      <c r="B1543" s="2" t="s">
        <v>3257</v>
      </c>
      <c r="C1543" s="2" t="s">
        <v>3513</v>
      </c>
      <c r="D1543" s="2" t="s">
        <v>3532</v>
      </c>
      <c r="E1543" s="1" t="s">
        <v>311</v>
      </c>
      <c r="F1543" s="1">
        <f>COUNTIF(E1543, "*#*")</f>
        <v>0</v>
      </c>
      <c r="G1543" s="1" t="e">
        <f>FIND("#", E1543)</f>
        <v>#VALUE!</v>
      </c>
      <c r="I1543" s="1">
        <f>COUNTIF(E1543, "*RT*")</f>
        <v>0</v>
      </c>
      <c r="K1543">
        <v>19</v>
      </c>
      <c r="L1543">
        <v>283</v>
      </c>
      <c r="M1543">
        <f>COUNTIF(E1543, "*Jokowi*")</f>
        <v>0</v>
      </c>
      <c r="N1543">
        <f>COUNTIF(E1543, "*perempuan*")</f>
        <v>0</v>
      </c>
      <c r="O1543" t="e">
        <f>FIND("HAM", E1543)</f>
        <v>#VALUE!</v>
      </c>
      <c r="P1543" t="e">
        <f>SEARCH("millennial", E1543)</f>
        <v>#VALUE!</v>
      </c>
      <c r="Q1543" t="e">
        <f>SEARCH("lingkungan", E1543)</f>
        <v>#VALUE!</v>
      </c>
      <c r="R1543" t="e">
        <f>SEARCH("asasi", E1543)</f>
        <v>#VALUE!</v>
      </c>
      <c r="S1543" t="e">
        <f t="shared" si="34"/>
        <v>#VALUE!</v>
      </c>
      <c r="T1543">
        <f>COUNTIF(E1543, "*212*")</f>
        <v>0</v>
      </c>
    </row>
    <row r="1544" spans="1:20" ht="43.2" hidden="1" x14ac:dyDescent="0.3">
      <c r="A1544" s="2" t="s">
        <v>3257</v>
      </c>
      <c r="B1544" s="2" t="s">
        <v>3254</v>
      </c>
      <c r="C1544" s="2" t="s">
        <v>3589</v>
      </c>
      <c r="D1544" s="2" t="s">
        <v>3636</v>
      </c>
      <c r="E1544" s="1" t="s">
        <v>413</v>
      </c>
      <c r="F1544" s="1">
        <f>COUNTIF(E1544, "*#*")</f>
        <v>0</v>
      </c>
      <c r="G1544" s="1" t="e">
        <f>FIND("#", E1544)</f>
        <v>#VALUE!</v>
      </c>
      <c r="I1544" s="1">
        <f>COUNTIF(E1544, "*RT*")</f>
        <v>0</v>
      </c>
      <c r="K1544">
        <v>19</v>
      </c>
      <c r="L1544">
        <v>128</v>
      </c>
      <c r="M1544">
        <f>COUNTIF(E1544, "*Jokowi*")</f>
        <v>0</v>
      </c>
      <c r="N1544">
        <f>COUNTIF(E1544, "*perempuan*")</f>
        <v>0</v>
      </c>
      <c r="O1544" t="e">
        <f>FIND("HAM", E1544)</f>
        <v>#VALUE!</v>
      </c>
      <c r="P1544" t="e">
        <f>SEARCH("millennial", E1544)</f>
        <v>#VALUE!</v>
      </c>
      <c r="Q1544" t="e">
        <f>SEARCH("lingkungan", E1544)</f>
        <v>#VALUE!</v>
      </c>
      <c r="R1544" t="e">
        <f>SEARCH("asasi", E1544)</f>
        <v>#VALUE!</v>
      </c>
      <c r="S1544">
        <f t="shared" si="34"/>
        <v>1</v>
      </c>
      <c r="T1544">
        <f>COUNTIF(E1544, "*212*")</f>
        <v>0</v>
      </c>
    </row>
    <row r="1545" spans="1:20" hidden="1" x14ac:dyDescent="0.3">
      <c r="A1545" s="2" t="s">
        <v>3238</v>
      </c>
      <c r="B1545" s="2" t="s">
        <v>3257</v>
      </c>
      <c r="C1545" s="2" t="s">
        <v>3687</v>
      </c>
      <c r="D1545" s="2" t="s">
        <v>3696</v>
      </c>
      <c r="E1545" s="1" t="s">
        <v>472</v>
      </c>
      <c r="F1545" s="1">
        <f>COUNTIF(E1545, "*#*")</f>
        <v>0</v>
      </c>
      <c r="G1545" s="1" t="e">
        <f>FIND("#", E1545)</f>
        <v>#VALUE!</v>
      </c>
      <c r="I1545" s="1">
        <f>COUNTIF(E1545, "*RT*")</f>
        <v>0</v>
      </c>
      <c r="K1545">
        <v>19</v>
      </c>
      <c r="L1545">
        <v>137</v>
      </c>
      <c r="M1545">
        <f>COUNTIF(E1545, "*Jokowi*")</f>
        <v>0</v>
      </c>
      <c r="N1545">
        <f>COUNTIF(E1545, "*perempuan*")</f>
        <v>0</v>
      </c>
      <c r="O1545" t="e">
        <f>FIND("HAM", E1545)</f>
        <v>#VALUE!</v>
      </c>
      <c r="P1545" t="e">
        <f>SEARCH("millennial", E1545)</f>
        <v>#VALUE!</v>
      </c>
      <c r="Q1545" t="e">
        <f>SEARCH("lingkungan", E1545)</f>
        <v>#VALUE!</v>
      </c>
      <c r="R1545" t="e">
        <f>SEARCH("asasi", E1545)</f>
        <v>#VALUE!</v>
      </c>
      <c r="S1545" t="e">
        <f t="shared" si="34"/>
        <v>#VALUE!</v>
      </c>
      <c r="T1545">
        <f>COUNTIF(E1545, "*212*")</f>
        <v>0</v>
      </c>
    </row>
    <row r="1546" spans="1:20" ht="28.8" hidden="1" x14ac:dyDescent="0.3">
      <c r="A1546" s="2" t="s">
        <v>3400</v>
      </c>
      <c r="B1546" s="2" t="s">
        <v>3265</v>
      </c>
      <c r="C1546" s="2" t="s">
        <v>3687</v>
      </c>
      <c r="D1546" s="2" t="s">
        <v>3725</v>
      </c>
      <c r="E1546" s="1" t="s">
        <v>501</v>
      </c>
      <c r="F1546" s="1">
        <f>COUNTIF(E1546, "*#*")</f>
        <v>0</v>
      </c>
      <c r="G1546" s="1" t="e">
        <f>FIND("#", E1546)</f>
        <v>#VALUE!</v>
      </c>
      <c r="I1546" s="1">
        <f>COUNTIF(E1546, "*RT*")</f>
        <v>0</v>
      </c>
      <c r="K1546">
        <v>19</v>
      </c>
      <c r="L1546">
        <v>91</v>
      </c>
      <c r="M1546">
        <f>COUNTIF(E1546, "*Jokowi*")</f>
        <v>0</v>
      </c>
      <c r="N1546">
        <f>COUNTIF(E1546, "*perempuan*")</f>
        <v>0</v>
      </c>
      <c r="O1546" t="e">
        <f>FIND("HAM", E1546)</f>
        <v>#VALUE!</v>
      </c>
      <c r="P1546" t="e">
        <f>SEARCH("millennial", E1546)</f>
        <v>#VALUE!</v>
      </c>
      <c r="Q1546" t="e">
        <f>SEARCH("lingkungan", E1546)</f>
        <v>#VALUE!</v>
      </c>
      <c r="R1546" t="e">
        <f>SEARCH("asasi", E1546)</f>
        <v>#VALUE!</v>
      </c>
      <c r="S1546" t="e">
        <f t="shared" si="34"/>
        <v>#VALUE!</v>
      </c>
      <c r="T1546">
        <f>COUNTIF(E1546, "*212*")</f>
        <v>0</v>
      </c>
    </row>
    <row r="1547" spans="1:20" ht="43.2" hidden="1" x14ac:dyDescent="0.3">
      <c r="A1547" s="2" t="s">
        <v>3221</v>
      </c>
      <c r="B1547" s="2" t="s">
        <v>3265</v>
      </c>
      <c r="C1547" s="2" t="s">
        <v>3752</v>
      </c>
      <c r="D1547" s="2" t="s">
        <v>4373</v>
      </c>
      <c r="E1547" s="1" t="s">
        <v>1158</v>
      </c>
      <c r="F1547" s="1">
        <f>COUNTIF(E1547, "*#*")</f>
        <v>0</v>
      </c>
      <c r="G1547" s="1" t="e">
        <f>FIND("#", E1547)</f>
        <v>#VALUE!</v>
      </c>
      <c r="I1547" s="1">
        <f>COUNTIF(E1547, "*RT*")</f>
        <v>1</v>
      </c>
      <c r="J1547" s="1" t="e">
        <f>FIND("RT",E1547)</f>
        <v>#VALUE!</v>
      </c>
      <c r="K1547">
        <v>19</v>
      </c>
      <c r="L1547">
        <v>6</v>
      </c>
      <c r="M1547">
        <f>COUNTIF(E1547, "*Jokowi*")</f>
        <v>0</v>
      </c>
      <c r="N1547">
        <f>COUNTIF(E1547, "*perempuan*")</f>
        <v>0</v>
      </c>
      <c r="O1547" t="e">
        <f>FIND("HAM", E1547)</f>
        <v>#VALUE!</v>
      </c>
      <c r="P1547" t="e">
        <f>SEARCH("millennial", E1547)</f>
        <v>#VALUE!</v>
      </c>
      <c r="Q1547" t="e">
        <f>SEARCH("lingkungan", E1547)</f>
        <v>#VALUE!</v>
      </c>
      <c r="R1547" t="e">
        <f>SEARCH("asasi", E1547)</f>
        <v>#VALUE!</v>
      </c>
      <c r="S1547" t="e">
        <f t="shared" si="34"/>
        <v>#VALUE!</v>
      </c>
      <c r="T1547">
        <f>COUNTIF(E1547, "*212*")</f>
        <v>0</v>
      </c>
    </row>
    <row r="1548" spans="1:20" ht="43.2" hidden="1" x14ac:dyDescent="0.3">
      <c r="A1548" s="2" t="s">
        <v>3333</v>
      </c>
      <c r="B1548" s="2" t="s">
        <v>3265</v>
      </c>
      <c r="C1548" s="2" t="s">
        <v>3752</v>
      </c>
      <c r="D1548" s="2" t="s">
        <v>4489</v>
      </c>
      <c r="E1548" s="1" t="s">
        <v>1280</v>
      </c>
      <c r="F1548" s="1">
        <f>COUNTIF(E1548, "*#*")</f>
        <v>0</v>
      </c>
      <c r="G1548" s="1" t="e">
        <f>FIND("#", E1548)</f>
        <v>#VALUE!</v>
      </c>
      <c r="I1548" s="1">
        <f>COUNTIF(E1548, "*RT*")</f>
        <v>0</v>
      </c>
      <c r="K1548">
        <v>19</v>
      </c>
      <c r="L1548">
        <v>14</v>
      </c>
      <c r="M1548">
        <f>COUNTIF(E1548, "*Jokowi*")</f>
        <v>0</v>
      </c>
      <c r="N1548">
        <f>COUNTIF(E1548, "*perempuan*")</f>
        <v>0</v>
      </c>
      <c r="O1548" t="e">
        <f>FIND("HAM", E1548)</f>
        <v>#VALUE!</v>
      </c>
      <c r="P1548" t="e">
        <f>SEARCH("millennial", E1548)</f>
        <v>#VALUE!</v>
      </c>
      <c r="Q1548" t="e">
        <f>SEARCH("lingkungan", E1548)</f>
        <v>#VALUE!</v>
      </c>
      <c r="R1548" t="e">
        <f>SEARCH("asasi", E1548)</f>
        <v>#VALUE!</v>
      </c>
      <c r="S1548" t="e">
        <f t="shared" si="34"/>
        <v>#VALUE!</v>
      </c>
      <c r="T1548">
        <f>COUNTIF(E1548, "*212*")</f>
        <v>0</v>
      </c>
    </row>
    <row r="1549" spans="1:20" ht="57.6" hidden="1" x14ac:dyDescent="0.3">
      <c r="A1549" s="2" t="s">
        <v>3333</v>
      </c>
      <c r="B1549" s="2" t="s">
        <v>3265</v>
      </c>
      <c r="C1549" s="2" t="s">
        <v>3752</v>
      </c>
      <c r="D1549" s="2" t="s">
        <v>4494</v>
      </c>
      <c r="E1549" s="1" t="s">
        <v>1285</v>
      </c>
      <c r="F1549" s="1">
        <f>COUNTIF(E1549, "*#*")</f>
        <v>0</v>
      </c>
      <c r="G1549" s="1" t="e">
        <f>FIND("#", E1549)</f>
        <v>#VALUE!</v>
      </c>
      <c r="I1549" s="1">
        <f>COUNTIF(E1549, "*RT*")</f>
        <v>0</v>
      </c>
      <c r="K1549">
        <v>19</v>
      </c>
      <c r="L1549">
        <v>15</v>
      </c>
      <c r="M1549">
        <f>COUNTIF(E1549, "*Jokowi*")</f>
        <v>0</v>
      </c>
      <c r="N1549">
        <f>COUNTIF(E1549, "*perempuan*")</f>
        <v>0</v>
      </c>
      <c r="O1549" t="e">
        <f>FIND("HAM", E1549)</f>
        <v>#VALUE!</v>
      </c>
      <c r="P1549" t="e">
        <f>SEARCH("millennial", E1549)</f>
        <v>#VALUE!</v>
      </c>
      <c r="Q1549" t="e">
        <f>SEARCH("lingkungan", E1549)</f>
        <v>#VALUE!</v>
      </c>
      <c r="R1549" t="e">
        <f>SEARCH("asasi", E1549)</f>
        <v>#VALUE!</v>
      </c>
      <c r="S1549" t="e">
        <f t="shared" si="34"/>
        <v>#VALUE!</v>
      </c>
      <c r="T1549">
        <f>COUNTIF(E1549, "*212*")</f>
        <v>0</v>
      </c>
    </row>
    <row r="1550" spans="1:20" ht="43.2" hidden="1" x14ac:dyDescent="0.3">
      <c r="A1550" s="2" t="s">
        <v>3333</v>
      </c>
      <c r="B1550" s="2" t="s">
        <v>3265</v>
      </c>
      <c r="C1550" s="2" t="s">
        <v>3752</v>
      </c>
      <c r="D1550" s="2" t="s">
        <v>4510</v>
      </c>
      <c r="E1550" s="1" t="s">
        <v>1301</v>
      </c>
      <c r="F1550" s="1">
        <f>COUNTIF(E1550, "*#*")</f>
        <v>0</v>
      </c>
      <c r="G1550" s="1" t="e">
        <f>FIND("#", E1550)</f>
        <v>#VALUE!</v>
      </c>
      <c r="I1550" s="1">
        <f>COUNTIF(E1550, "*RT*")</f>
        <v>0</v>
      </c>
      <c r="K1550">
        <v>19</v>
      </c>
      <c r="L1550">
        <v>8</v>
      </c>
      <c r="M1550">
        <f>COUNTIF(E1550, "*Jokowi*")</f>
        <v>0</v>
      </c>
      <c r="N1550">
        <f>COUNTIF(E1550, "*perempuan*")</f>
        <v>0</v>
      </c>
      <c r="O1550" t="e">
        <f>FIND("HAM", E1550)</f>
        <v>#VALUE!</v>
      </c>
      <c r="P1550" t="e">
        <f>SEARCH("millennial", E1550)</f>
        <v>#VALUE!</v>
      </c>
      <c r="Q1550" t="e">
        <f>SEARCH("lingkungan", E1550)</f>
        <v>#VALUE!</v>
      </c>
      <c r="R1550" t="e">
        <f>SEARCH("asasi", E1550)</f>
        <v>#VALUE!</v>
      </c>
      <c r="S1550" t="e">
        <f t="shared" si="34"/>
        <v>#VALUE!</v>
      </c>
      <c r="T1550">
        <f>COUNTIF(E1550, "*212*")</f>
        <v>0</v>
      </c>
    </row>
    <row r="1551" spans="1:20" ht="57.6" hidden="1" x14ac:dyDescent="0.3">
      <c r="A1551" s="2" t="s">
        <v>3257</v>
      </c>
      <c r="B1551" s="2" t="s">
        <v>3265</v>
      </c>
      <c r="C1551" s="2" t="s">
        <v>3752</v>
      </c>
      <c r="D1551" s="2" t="s">
        <v>4539</v>
      </c>
      <c r="E1551" s="1" t="s">
        <v>1330</v>
      </c>
      <c r="F1551" s="1">
        <f>COUNTIF(E1551, "*#*")</f>
        <v>0</v>
      </c>
      <c r="G1551" s="1" t="e">
        <f>FIND("#", E1551)</f>
        <v>#VALUE!</v>
      </c>
      <c r="I1551" s="1">
        <f>COUNTIF(E1551, "*RT*")</f>
        <v>0</v>
      </c>
      <c r="K1551">
        <v>19</v>
      </c>
      <c r="L1551">
        <v>11</v>
      </c>
      <c r="M1551">
        <f>COUNTIF(E1551, "*Jokowi*")</f>
        <v>0</v>
      </c>
      <c r="N1551">
        <f>COUNTIF(E1551, "*perempuan*")</f>
        <v>0</v>
      </c>
      <c r="O1551" t="e">
        <f>FIND("HAM", E1551)</f>
        <v>#VALUE!</v>
      </c>
      <c r="P1551" t="e">
        <f>SEARCH("millennial", E1551)</f>
        <v>#VALUE!</v>
      </c>
      <c r="Q1551" t="e">
        <f>SEARCH("lingkungan", E1551)</f>
        <v>#VALUE!</v>
      </c>
      <c r="R1551" t="e">
        <f>SEARCH("asasi", E1551)</f>
        <v>#VALUE!</v>
      </c>
      <c r="S1551" t="e">
        <f t="shared" si="34"/>
        <v>#VALUE!</v>
      </c>
      <c r="T1551">
        <f>COUNTIF(E1551, "*212*")</f>
        <v>0</v>
      </c>
    </row>
    <row r="1552" spans="1:20" ht="43.2" hidden="1" x14ac:dyDescent="0.3">
      <c r="A1552" s="2" t="s">
        <v>3257</v>
      </c>
      <c r="B1552" s="2" t="s">
        <v>3265</v>
      </c>
      <c r="C1552" s="2" t="s">
        <v>3752</v>
      </c>
      <c r="D1552" s="2" t="s">
        <v>4552</v>
      </c>
      <c r="E1552" s="1" t="s">
        <v>1343</v>
      </c>
      <c r="F1552" s="1">
        <f>COUNTIF(E1552, "*#*")</f>
        <v>0</v>
      </c>
      <c r="G1552" s="1" t="e">
        <f>FIND("#", E1552)</f>
        <v>#VALUE!</v>
      </c>
      <c r="I1552" s="1">
        <f>COUNTIF(E1552, "*RT*")</f>
        <v>1</v>
      </c>
      <c r="J1552" s="1" t="e">
        <f>FIND("RT",E1552)</f>
        <v>#VALUE!</v>
      </c>
      <c r="K1552">
        <v>19</v>
      </c>
      <c r="L1552">
        <v>5</v>
      </c>
      <c r="M1552">
        <f>COUNTIF(E1552, "*Jokowi*")</f>
        <v>0</v>
      </c>
      <c r="N1552">
        <f>COUNTIF(E1552, "*perempuan*")</f>
        <v>0</v>
      </c>
      <c r="O1552" t="e">
        <f>FIND("HAM", E1552)</f>
        <v>#VALUE!</v>
      </c>
      <c r="P1552" t="e">
        <f>SEARCH("millennial", E1552)</f>
        <v>#VALUE!</v>
      </c>
      <c r="Q1552" t="e">
        <f>SEARCH("lingkungan", E1552)</f>
        <v>#VALUE!</v>
      </c>
      <c r="R1552" t="e">
        <f>SEARCH("asasi", E1552)</f>
        <v>#VALUE!</v>
      </c>
      <c r="S1552" t="e">
        <f t="shared" si="34"/>
        <v>#VALUE!</v>
      </c>
      <c r="T1552">
        <f>COUNTIF(E1552, "*212*")</f>
        <v>0</v>
      </c>
    </row>
    <row r="1553" spans="1:20" ht="43.2" hidden="1" x14ac:dyDescent="0.3">
      <c r="A1553" s="2" t="s">
        <v>3199</v>
      </c>
      <c r="B1553" s="2" t="s">
        <v>3276</v>
      </c>
      <c r="C1553" s="2" t="s">
        <v>3752</v>
      </c>
      <c r="D1553" s="2" t="s">
        <v>4588</v>
      </c>
      <c r="E1553" s="1" t="s">
        <v>1381</v>
      </c>
      <c r="F1553" s="1">
        <f>COUNTIF(E1553, "*#*")</f>
        <v>0</v>
      </c>
      <c r="G1553" s="1" t="e">
        <f>FIND("#", E1553)</f>
        <v>#VALUE!</v>
      </c>
      <c r="I1553" s="1">
        <f>COUNTIF(E1553, "*RT*")</f>
        <v>1</v>
      </c>
      <c r="J1553" s="1" t="e">
        <f>FIND("RT",E1553)</f>
        <v>#VALUE!</v>
      </c>
      <c r="K1553">
        <v>19</v>
      </c>
      <c r="L1553">
        <v>11</v>
      </c>
      <c r="M1553">
        <f>COUNTIF(E1553, "*Jokowi*")</f>
        <v>0</v>
      </c>
      <c r="N1553">
        <f>COUNTIF(E1553, "*perempuan*")</f>
        <v>0</v>
      </c>
      <c r="O1553" t="e">
        <f>FIND("HAM", E1553)</f>
        <v>#VALUE!</v>
      </c>
      <c r="P1553" t="e">
        <f>SEARCH("millennial", E1553)</f>
        <v>#VALUE!</v>
      </c>
      <c r="Q1553" t="e">
        <f>SEARCH("lingkungan", E1553)</f>
        <v>#VALUE!</v>
      </c>
      <c r="R1553" t="e">
        <f>SEARCH("asasi", E1553)</f>
        <v>#VALUE!</v>
      </c>
      <c r="S1553" t="e">
        <f t="shared" si="34"/>
        <v>#VALUE!</v>
      </c>
      <c r="T1553">
        <f>COUNTIF(E1553, "*212*")</f>
        <v>0</v>
      </c>
    </row>
    <row r="1554" spans="1:20" ht="43.2" hidden="1" x14ac:dyDescent="0.3">
      <c r="A1554" s="2" t="s">
        <v>3325</v>
      </c>
      <c r="B1554" s="2" t="s">
        <v>3276</v>
      </c>
      <c r="C1554" s="2" t="s">
        <v>3752</v>
      </c>
      <c r="D1554" s="2" t="s">
        <v>4649</v>
      </c>
      <c r="E1554" s="1" t="s">
        <v>1443</v>
      </c>
      <c r="F1554" s="1">
        <f>COUNTIF(E1554, "*#*")</f>
        <v>0</v>
      </c>
      <c r="G1554" s="1" t="e">
        <f>FIND("#", E1554)</f>
        <v>#VALUE!</v>
      </c>
      <c r="I1554" s="1">
        <f>COUNTIF(E1554, "*RT*")</f>
        <v>1</v>
      </c>
      <c r="J1554" s="1" t="e">
        <f>FIND("RT",E1554)</f>
        <v>#VALUE!</v>
      </c>
      <c r="K1554">
        <v>19</v>
      </c>
      <c r="L1554">
        <v>14</v>
      </c>
      <c r="M1554">
        <f>COUNTIF(E1554, "*Jokowi*")</f>
        <v>0</v>
      </c>
      <c r="N1554">
        <f>COUNTIF(E1554, "*perempuan*")</f>
        <v>0</v>
      </c>
      <c r="O1554" t="e">
        <f>FIND("HAM", E1554)</f>
        <v>#VALUE!</v>
      </c>
      <c r="P1554" t="e">
        <f>SEARCH("millennial", E1554)</f>
        <v>#VALUE!</v>
      </c>
      <c r="Q1554" t="e">
        <f>SEARCH("lingkungan", E1554)</f>
        <v>#VALUE!</v>
      </c>
      <c r="R1554" t="e">
        <f>SEARCH("asasi", E1554)</f>
        <v>#VALUE!</v>
      </c>
      <c r="S1554" t="e">
        <f t="shared" si="34"/>
        <v>#VALUE!</v>
      </c>
      <c r="T1554">
        <f>COUNTIF(E1554, "*212*")</f>
        <v>0</v>
      </c>
    </row>
    <row r="1555" spans="1:20" ht="57.6" hidden="1" x14ac:dyDescent="0.3">
      <c r="A1555" s="2" t="s">
        <v>3333</v>
      </c>
      <c r="B1555" s="2" t="s">
        <v>3276</v>
      </c>
      <c r="C1555" s="2" t="s">
        <v>3752</v>
      </c>
      <c r="D1555" s="2" t="s">
        <v>4764</v>
      </c>
      <c r="E1555" s="1" t="s">
        <v>1562</v>
      </c>
      <c r="F1555" s="1">
        <f>COUNTIF(E1555, "*#*")</f>
        <v>0</v>
      </c>
      <c r="G1555" s="1" t="e">
        <f>FIND("#", E1555)</f>
        <v>#VALUE!</v>
      </c>
      <c r="I1555" s="1">
        <f>COUNTIF(E1555, "*RT*")</f>
        <v>0</v>
      </c>
      <c r="K1555">
        <v>19</v>
      </c>
      <c r="L1555">
        <v>13</v>
      </c>
      <c r="M1555">
        <f>COUNTIF(E1555, "*Jokowi*")</f>
        <v>0</v>
      </c>
      <c r="N1555">
        <f>COUNTIF(E1555, "*perempuan*")</f>
        <v>0</v>
      </c>
      <c r="O1555" t="e">
        <f>FIND("HAM", E1555)</f>
        <v>#VALUE!</v>
      </c>
      <c r="P1555" t="e">
        <f>SEARCH("millennial", E1555)</f>
        <v>#VALUE!</v>
      </c>
      <c r="Q1555" t="e">
        <f>SEARCH("lingkungan", E1555)</f>
        <v>#VALUE!</v>
      </c>
      <c r="R1555" t="e">
        <f>SEARCH("asasi", E1555)</f>
        <v>#VALUE!</v>
      </c>
      <c r="S1555" t="e">
        <f t="shared" si="34"/>
        <v>#VALUE!</v>
      </c>
      <c r="T1555">
        <f>COUNTIF(E1555, "*212*")</f>
        <v>0</v>
      </c>
    </row>
    <row r="1556" spans="1:20" ht="43.2" hidden="1" x14ac:dyDescent="0.3">
      <c r="A1556" s="2" t="s">
        <v>3485</v>
      </c>
      <c r="B1556" s="2" t="s">
        <v>3276</v>
      </c>
      <c r="C1556" s="2" t="s">
        <v>3752</v>
      </c>
      <c r="D1556" s="2" t="s">
        <v>4832</v>
      </c>
      <c r="E1556" s="1" t="s">
        <v>1631</v>
      </c>
      <c r="F1556" s="1">
        <f>COUNTIF(E1556, "*#*")</f>
        <v>0</v>
      </c>
      <c r="G1556" s="1" t="e">
        <f>FIND("#", E1556)</f>
        <v>#VALUE!</v>
      </c>
      <c r="I1556" s="1">
        <f>COUNTIF(E1556, "*RT*")</f>
        <v>0</v>
      </c>
      <c r="K1556">
        <v>19</v>
      </c>
      <c r="L1556">
        <v>9</v>
      </c>
      <c r="M1556">
        <f>COUNTIF(E1556, "*Jokowi*")</f>
        <v>0</v>
      </c>
      <c r="N1556">
        <f>COUNTIF(E1556, "*perempuan*")</f>
        <v>0</v>
      </c>
      <c r="O1556" t="e">
        <f>FIND("HAM", E1556)</f>
        <v>#VALUE!</v>
      </c>
      <c r="P1556" t="e">
        <f>SEARCH("millennial", E1556)</f>
        <v>#VALUE!</v>
      </c>
      <c r="Q1556" t="e">
        <f>SEARCH("lingkungan", E1556)</f>
        <v>#VALUE!</v>
      </c>
      <c r="R1556" t="e">
        <f>SEARCH("asasi", E1556)</f>
        <v>#VALUE!</v>
      </c>
      <c r="S1556" t="e">
        <f t="shared" si="34"/>
        <v>#VALUE!</v>
      </c>
      <c r="T1556">
        <f>COUNTIF(E1556, "*212*")</f>
        <v>0</v>
      </c>
    </row>
    <row r="1557" spans="1:20" ht="43.2" hidden="1" x14ac:dyDescent="0.3">
      <c r="A1557" s="2" t="s">
        <v>3485</v>
      </c>
      <c r="B1557" s="2" t="s">
        <v>3276</v>
      </c>
      <c r="C1557" s="2" t="s">
        <v>3752</v>
      </c>
      <c r="D1557" s="2" t="s">
        <v>4842</v>
      </c>
      <c r="E1557" s="1" t="s">
        <v>1642</v>
      </c>
      <c r="F1557" s="1">
        <f>COUNTIF(E1557, "*#*")</f>
        <v>0</v>
      </c>
      <c r="G1557" s="1" t="e">
        <f>FIND("#", E1557)</f>
        <v>#VALUE!</v>
      </c>
      <c r="I1557" s="1">
        <f>COUNTIF(E1557, "*RT*")</f>
        <v>0</v>
      </c>
      <c r="K1557">
        <v>19</v>
      </c>
      <c r="L1557">
        <v>9</v>
      </c>
      <c r="M1557">
        <f>COUNTIF(E1557, "*Jokowi*")</f>
        <v>0</v>
      </c>
      <c r="N1557">
        <f>COUNTIF(E1557, "*perempuan*")</f>
        <v>0</v>
      </c>
      <c r="O1557" t="e">
        <f>FIND("HAM", E1557)</f>
        <v>#VALUE!</v>
      </c>
      <c r="P1557" t="e">
        <f>SEARCH("millennial", E1557)</f>
        <v>#VALUE!</v>
      </c>
      <c r="Q1557" t="e">
        <f>SEARCH("lingkungan", E1557)</f>
        <v>#VALUE!</v>
      </c>
      <c r="R1557" t="e">
        <f>SEARCH("asasi", E1557)</f>
        <v>#VALUE!</v>
      </c>
      <c r="S1557" t="e">
        <f t="shared" si="34"/>
        <v>#VALUE!</v>
      </c>
      <c r="T1557">
        <f>COUNTIF(E1557, "*212*")</f>
        <v>0</v>
      </c>
    </row>
    <row r="1558" spans="1:20" ht="43.2" hidden="1" x14ac:dyDescent="0.3">
      <c r="A1558" s="2" t="s">
        <v>3485</v>
      </c>
      <c r="B1558" s="2" t="s">
        <v>3276</v>
      </c>
      <c r="C1558" s="2" t="s">
        <v>3752</v>
      </c>
      <c r="D1558" s="2" t="s">
        <v>4852</v>
      </c>
      <c r="E1558" s="1" t="s">
        <v>1652</v>
      </c>
      <c r="F1558" s="1">
        <f>COUNTIF(E1558, "*#*")</f>
        <v>0</v>
      </c>
      <c r="G1558" s="1" t="e">
        <f>FIND("#", E1558)</f>
        <v>#VALUE!</v>
      </c>
      <c r="I1558" s="1">
        <f>COUNTIF(E1558, "*RT*")</f>
        <v>1</v>
      </c>
      <c r="J1558" s="1" t="e">
        <f>FIND("RT",E1558)</f>
        <v>#VALUE!</v>
      </c>
      <c r="K1558">
        <v>19</v>
      </c>
      <c r="L1558">
        <v>10</v>
      </c>
      <c r="M1558">
        <f>COUNTIF(E1558, "*Jokowi*")</f>
        <v>0</v>
      </c>
      <c r="N1558">
        <f>COUNTIF(E1558, "*perempuan*")</f>
        <v>0</v>
      </c>
      <c r="O1558" t="e">
        <f>FIND("HAM", E1558)</f>
        <v>#VALUE!</v>
      </c>
      <c r="P1558" t="e">
        <f>SEARCH("millennial", E1558)</f>
        <v>#VALUE!</v>
      </c>
      <c r="Q1558" t="e">
        <f>SEARCH("lingkungan", E1558)</f>
        <v>#VALUE!</v>
      </c>
      <c r="R1558" t="e">
        <f>SEARCH("asasi", E1558)</f>
        <v>#VALUE!</v>
      </c>
      <c r="S1558" t="e">
        <f t="shared" si="34"/>
        <v>#VALUE!</v>
      </c>
      <c r="T1558">
        <f>COUNTIF(E1558, "*212*")</f>
        <v>0</v>
      </c>
    </row>
    <row r="1559" spans="1:20" ht="43.2" hidden="1" x14ac:dyDescent="0.3">
      <c r="A1559" s="2" t="s">
        <v>3485</v>
      </c>
      <c r="B1559" s="2" t="s">
        <v>3276</v>
      </c>
      <c r="C1559" s="2" t="s">
        <v>3752</v>
      </c>
      <c r="D1559" s="2" t="s">
        <v>4883</v>
      </c>
      <c r="E1559" s="1" t="s">
        <v>1684</v>
      </c>
      <c r="F1559" s="1">
        <f>COUNTIF(E1559, "*#*")</f>
        <v>0</v>
      </c>
      <c r="G1559" s="1" t="e">
        <f>FIND("#", E1559)</f>
        <v>#VALUE!</v>
      </c>
      <c r="I1559" s="1">
        <f>COUNTIF(E1559, "*RT*")</f>
        <v>0</v>
      </c>
      <c r="K1559">
        <v>19</v>
      </c>
      <c r="L1559">
        <v>6</v>
      </c>
      <c r="M1559">
        <f>COUNTIF(E1559, "*Jokowi*")</f>
        <v>0</v>
      </c>
      <c r="N1559">
        <f>COUNTIF(E1559, "*perempuan*")</f>
        <v>0</v>
      </c>
      <c r="O1559" t="e">
        <f>FIND("HAM", E1559)</f>
        <v>#VALUE!</v>
      </c>
      <c r="P1559" t="e">
        <f>SEARCH("millennial", E1559)</f>
        <v>#VALUE!</v>
      </c>
      <c r="Q1559" t="e">
        <f>SEARCH("lingkungan", E1559)</f>
        <v>#VALUE!</v>
      </c>
      <c r="R1559" t="e">
        <f>SEARCH("asasi", E1559)</f>
        <v>#VALUE!</v>
      </c>
      <c r="S1559" t="e">
        <f t="shared" si="34"/>
        <v>#VALUE!</v>
      </c>
      <c r="T1559">
        <f>COUNTIF(E1559, "*212*")</f>
        <v>0</v>
      </c>
    </row>
    <row r="1560" spans="1:20" ht="43.2" hidden="1" x14ac:dyDescent="0.3">
      <c r="A1560" s="2" t="s">
        <v>3325</v>
      </c>
      <c r="B1560" s="2" t="s">
        <v>3485</v>
      </c>
      <c r="C1560" s="2" t="s">
        <v>3752</v>
      </c>
      <c r="D1560" s="2" t="s">
        <v>4974</v>
      </c>
      <c r="E1560" s="1" t="s">
        <v>1782</v>
      </c>
      <c r="F1560" s="1">
        <f>COUNTIF(E1560, "*#*")</f>
        <v>0</v>
      </c>
      <c r="G1560" s="1" t="e">
        <f>FIND("#", E1560)</f>
        <v>#VALUE!</v>
      </c>
      <c r="I1560" s="1">
        <f>COUNTIF(E1560, "*RT*")</f>
        <v>0</v>
      </c>
      <c r="K1560">
        <v>19</v>
      </c>
      <c r="L1560">
        <v>11</v>
      </c>
      <c r="M1560">
        <f>COUNTIF(E1560, "*Jokowi*")</f>
        <v>0</v>
      </c>
      <c r="N1560">
        <f>COUNTIF(E1560, "*perempuan*")</f>
        <v>0</v>
      </c>
      <c r="O1560" t="e">
        <f>FIND("HAM", E1560)</f>
        <v>#VALUE!</v>
      </c>
      <c r="P1560" t="e">
        <f>SEARCH("millennial", E1560)</f>
        <v>#VALUE!</v>
      </c>
      <c r="Q1560" t="e">
        <f>SEARCH("lingkungan", E1560)</f>
        <v>#VALUE!</v>
      </c>
      <c r="R1560" t="e">
        <f>SEARCH("asasi", E1560)</f>
        <v>#VALUE!</v>
      </c>
      <c r="S1560" t="e">
        <f t="shared" si="34"/>
        <v>#VALUE!</v>
      </c>
      <c r="T1560">
        <f>COUNTIF(E1560, "*212*")</f>
        <v>0</v>
      </c>
    </row>
    <row r="1561" spans="1:20" ht="57.6" hidden="1" x14ac:dyDescent="0.3">
      <c r="A1561" s="2" t="s">
        <v>3391</v>
      </c>
      <c r="B1561" s="2" t="s">
        <v>3485</v>
      </c>
      <c r="C1561" s="2" t="s">
        <v>3752</v>
      </c>
      <c r="D1561" s="2" t="s">
        <v>5092</v>
      </c>
      <c r="E1561" s="1" t="s">
        <v>1908</v>
      </c>
      <c r="F1561" s="1">
        <f>COUNTIF(E1561, "*#*")</f>
        <v>0</v>
      </c>
      <c r="G1561" s="1" t="e">
        <f>FIND("#", E1561)</f>
        <v>#VALUE!</v>
      </c>
      <c r="I1561" s="1">
        <f>COUNTIF(E1561, "*RT*")</f>
        <v>1</v>
      </c>
      <c r="J1561" s="1" t="e">
        <f>FIND("RT",E1561)</f>
        <v>#VALUE!</v>
      </c>
      <c r="K1561">
        <v>19</v>
      </c>
      <c r="L1561">
        <v>4</v>
      </c>
      <c r="M1561">
        <f>COUNTIF(E1561, "*Jokowi*")</f>
        <v>0</v>
      </c>
      <c r="N1561">
        <f>COUNTIF(E1561, "*perempuan*")</f>
        <v>0</v>
      </c>
      <c r="O1561" t="e">
        <f>FIND("HAM", E1561)</f>
        <v>#VALUE!</v>
      </c>
      <c r="P1561" t="e">
        <f>SEARCH("millennial", E1561)</f>
        <v>#VALUE!</v>
      </c>
      <c r="Q1561" t="e">
        <f>SEARCH("lingkungan", E1561)</f>
        <v>#VALUE!</v>
      </c>
      <c r="R1561" t="e">
        <f>SEARCH("asasi", E1561)</f>
        <v>#VALUE!</v>
      </c>
      <c r="S1561" t="e">
        <f t="shared" si="34"/>
        <v>#VALUE!</v>
      </c>
      <c r="T1561">
        <f>COUNTIF(E1561, "*212*")</f>
        <v>0</v>
      </c>
    </row>
    <row r="1562" spans="1:20" ht="43.2" hidden="1" x14ac:dyDescent="0.3">
      <c r="A1562" s="2" t="s">
        <v>3391</v>
      </c>
      <c r="B1562" s="2" t="s">
        <v>3485</v>
      </c>
      <c r="C1562" s="2" t="s">
        <v>3752</v>
      </c>
      <c r="D1562" s="2" t="s">
        <v>5150</v>
      </c>
      <c r="E1562" s="1" t="s">
        <v>1974</v>
      </c>
      <c r="F1562" s="1">
        <f>COUNTIF(E1562, "*#*")</f>
        <v>0</v>
      </c>
      <c r="G1562" s="1" t="e">
        <f>FIND("#", E1562)</f>
        <v>#VALUE!</v>
      </c>
      <c r="I1562" s="1">
        <f>COUNTIF(E1562, "*RT*")</f>
        <v>0</v>
      </c>
      <c r="K1562">
        <v>19</v>
      </c>
      <c r="L1562">
        <v>6</v>
      </c>
      <c r="M1562">
        <f>COUNTIF(E1562, "*Jokowi*")</f>
        <v>0</v>
      </c>
      <c r="N1562">
        <f>COUNTIF(E1562, "*perempuan*")</f>
        <v>0</v>
      </c>
      <c r="O1562" t="e">
        <f>FIND("HAM", E1562)</f>
        <v>#VALUE!</v>
      </c>
      <c r="P1562" t="e">
        <f>SEARCH("millennial", E1562)</f>
        <v>#VALUE!</v>
      </c>
      <c r="Q1562" t="e">
        <f>SEARCH("lingkungan", E1562)</f>
        <v>#VALUE!</v>
      </c>
      <c r="R1562" t="e">
        <f>SEARCH("asasi", E1562)</f>
        <v>#VALUE!</v>
      </c>
      <c r="S1562" t="e">
        <f t="shared" si="34"/>
        <v>#VALUE!</v>
      </c>
      <c r="T1562">
        <f>COUNTIF(E1562, "*212*")</f>
        <v>0</v>
      </c>
    </row>
    <row r="1563" spans="1:20" ht="43.2" hidden="1" x14ac:dyDescent="0.3">
      <c r="A1563" s="2" t="s">
        <v>3518</v>
      </c>
      <c r="B1563" s="2" t="s">
        <v>3485</v>
      </c>
      <c r="C1563" s="2" t="s">
        <v>3752</v>
      </c>
      <c r="D1563" s="2" t="s">
        <v>5017</v>
      </c>
      <c r="E1563" s="1" t="s">
        <v>2072</v>
      </c>
      <c r="F1563" s="1">
        <f>COUNTIF(E1563, "*#*")</f>
        <v>0</v>
      </c>
      <c r="G1563" s="1" t="e">
        <f>FIND("#", E1563)</f>
        <v>#VALUE!</v>
      </c>
      <c r="I1563" s="1">
        <f>COUNTIF(E1563, "*RT*")</f>
        <v>0</v>
      </c>
      <c r="K1563">
        <v>19</v>
      </c>
      <c r="L1563">
        <v>3</v>
      </c>
      <c r="M1563">
        <f>COUNTIF(E1563, "*Jokowi*")</f>
        <v>0</v>
      </c>
      <c r="N1563">
        <f>COUNTIF(E1563, "*perempuan*")</f>
        <v>0</v>
      </c>
      <c r="O1563" t="e">
        <f>FIND("HAM", E1563)</f>
        <v>#VALUE!</v>
      </c>
      <c r="P1563" t="e">
        <f>SEARCH("millennial", E1563)</f>
        <v>#VALUE!</v>
      </c>
      <c r="Q1563" t="e">
        <f>SEARCH("lingkungan", E1563)</f>
        <v>#VALUE!</v>
      </c>
      <c r="R1563" t="e">
        <f>SEARCH("asasi", E1563)</f>
        <v>#VALUE!</v>
      </c>
      <c r="S1563" t="e">
        <f t="shared" si="34"/>
        <v>#VALUE!</v>
      </c>
      <c r="T1563">
        <f>COUNTIF(E1563, "*212*")</f>
        <v>0</v>
      </c>
    </row>
    <row r="1564" spans="1:20" ht="43.2" hidden="1" x14ac:dyDescent="0.3">
      <c r="A1564" s="2" t="s">
        <v>3254</v>
      </c>
      <c r="B1564" s="2" t="s">
        <v>3485</v>
      </c>
      <c r="C1564" s="2" t="s">
        <v>3752</v>
      </c>
      <c r="D1564" s="2" t="s">
        <v>5318</v>
      </c>
      <c r="E1564" s="1" t="s">
        <v>2150</v>
      </c>
      <c r="F1564" s="1">
        <f>COUNTIF(E1564, "*#*")</f>
        <v>0</v>
      </c>
      <c r="G1564" s="1" t="e">
        <f>FIND("#", E1564)</f>
        <v>#VALUE!</v>
      </c>
      <c r="I1564" s="1">
        <f>COUNTIF(E1564, "*RT*")</f>
        <v>0</v>
      </c>
      <c r="K1564">
        <v>19</v>
      </c>
      <c r="L1564">
        <v>9</v>
      </c>
      <c r="M1564">
        <f>COUNTIF(E1564, "*Jokowi*")</f>
        <v>0</v>
      </c>
      <c r="N1564">
        <f>COUNTIF(E1564, "*perempuan*")</f>
        <v>0</v>
      </c>
      <c r="O1564" t="e">
        <f>FIND("HAM", E1564)</f>
        <v>#VALUE!</v>
      </c>
      <c r="P1564" t="e">
        <f>SEARCH("millennial", E1564)</f>
        <v>#VALUE!</v>
      </c>
      <c r="Q1564" t="e">
        <f>SEARCH("lingkungan", E1564)</f>
        <v>#VALUE!</v>
      </c>
      <c r="R1564" t="e">
        <f>SEARCH("asasi", E1564)</f>
        <v>#VALUE!</v>
      </c>
      <c r="S1564" t="e">
        <f t="shared" si="34"/>
        <v>#VALUE!</v>
      </c>
      <c r="T1564">
        <f>COUNTIF(E1564, "*212*")</f>
        <v>0</v>
      </c>
    </row>
    <row r="1565" spans="1:20" ht="43.2" hidden="1" x14ac:dyDescent="0.3">
      <c r="A1565" s="2" t="s">
        <v>3257</v>
      </c>
      <c r="B1565" s="2" t="s">
        <v>3485</v>
      </c>
      <c r="C1565" s="2" t="s">
        <v>3752</v>
      </c>
      <c r="D1565" s="2" t="s">
        <v>5346</v>
      </c>
      <c r="E1565" s="1" t="s">
        <v>2179</v>
      </c>
      <c r="F1565" s="1">
        <f>COUNTIF(E1565, "*#*")</f>
        <v>0</v>
      </c>
      <c r="G1565" s="1" t="e">
        <f>FIND("#", E1565)</f>
        <v>#VALUE!</v>
      </c>
      <c r="I1565" s="1">
        <f>COUNTIF(E1565, "*RT*")</f>
        <v>1</v>
      </c>
      <c r="J1565" s="1" t="e">
        <f>FIND("RT",E1565)</f>
        <v>#VALUE!</v>
      </c>
      <c r="K1565">
        <v>19</v>
      </c>
      <c r="L1565">
        <v>5</v>
      </c>
      <c r="M1565">
        <f>COUNTIF(E1565, "*Jokowi*")</f>
        <v>0</v>
      </c>
      <c r="N1565">
        <f>COUNTIF(E1565, "*perempuan*")</f>
        <v>0</v>
      </c>
      <c r="O1565" t="e">
        <f>FIND("HAM", E1565)</f>
        <v>#VALUE!</v>
      </c>
      <c r="P1565" t="e">
        <f>SEARCH("millennial", E1565)</f>
        <v>#VALUE!</v>
      </c>
      <c r="Q1565" t="e">
        <f>SEARCH("lingkungan", E1565)</f>
        <v>#VALUE!</v>
      </c>
      <c r="R1565" t="e">
        <f>SEARCH("asasi", E1565)</f>
        <v>#VALUE!</v>
      </c>
      <c r="S1565" t="e">
        <f t="shared" si="34"/>
        <v>#VALUE!</v>
      </c>
      <c r="T1565">
        <f>COUNTIF(E1565, "*212*")</f>
        <v>0</v>
      </c>
    </row>
    <row r="1566" spans="1:20" ht="43.2" hidden="1" x14ac:dyDescent="0.3">
      <c r="A1566" s="2" t="s">
        <v>3263</v>
      </c>
      <c r="B1566" s="2" t="s">
        <v>3485</v>
      </c>
      <c r="C1566" s="2" t="s">
        <v>3752</v>
      </c>
      <c r="D1566" s="2" t="s">
        <v>5362</v>
      </c>
      <c r="E1566" s="1" t="s">
        <v>2199</v>
      </c>
      <c r="F1566" s="1">
        <f>COUNTIF(E1566, "*#*")</f>
        <v>0</v>
      </c>
      <c r="G1566" s="1" t="e">
        <f>FIND("#", E1566)</f>
        <v>#VALUE!</v>
      </c>
      <c r="I1566" s="1">
        <f>COUNTIF(E1566, "*RT*")</f>
        <v>1</v>
      </c>
      <c r="J1566" s="1">
        <f>FIND("RT",E1566)</f>
        <v>138</v>
      </c>
      <c r="K1566">
        <v>19</v>
      </c>
      <c r="L1566">
        <v>14</v>
      </c>
      <c r="M1566">
        <f>COUNTIF(E1566, "*Jokowi*")</f>
        <v>0</v>
      </c>
      <c r="N1566">
        <f>COUNTIF(E1566, "*perempuan*")</f>
        <v>0</v>
      </c>
      <c r="O1566" t="e">
        <f>FIND("HAM", E1566)</f>
        <v>#VALUE!</v>
      </c>
      <c r="P1566" t="e">
        <f>SEARCH("millennial", E1566)</f>
        <v>#VALUE!</v>
      </c>
      <c r="Q1566" t="e">
        <f>SEARCH("lingkungan", E1566)</f>
        <v>#VALUE!</v>
      </c>
      <c r="R1566" t="e">
        <f>SEARCH("asasi", E1566)</f>
        <v>#VALUE!</v>
      </c>
      <c r="S1566" t="e">
        <f t="shared" si="34"/>
        <v>#VALUE!</v>
      </c>
      <c r="T1566">
        <f>COUNTIF(E1566, "*212*")</f>
        <v>0</v>
      </c>
    </row>
    <row r="1567" spans="1:20" ht="57.6" hidden="1" x14ac:dyDescent="0.3">
      <c r="A1567" s="2" t="s">
        <v>3485</v>
      </c>
      <c r="B1567" s="2" t="s">
        <v>3485</v>
      </c>
      <c r="C1567" s="2" t="s">
        <v>3752</v>
      </c>
      <c r="D1567" s="2" t="s">
        <v>5404</v>
      </c>
      <c r="E1567" s="1" t="s">
        <v>2245</v>
      </c>
      <c r="F1567" s="1">
        <f>COUNTIF(E1567, "*#*")</f>
        <v>0</v>
      </c>
      <c r="G1567" s="1" t="e">
        <f>FIND("#", E1567)</f>
        <v>#VALUE!</v>
      </c>
      <c r="I1567" s="1">
        <f>COUNTIF(E1567, "*RT*")</f>
        <v>0</v>
      </c>
      <c r="K1567">
        <v>19</v>
      </c>
      <c r="L1567">
        <v>13</v>
      </c>
      <c r="M1567">
        <f>COUNTIF(E1567, "*Jokowi*")</f>
        <v>0</v>
      </c>
      <c r="N1567">
        <f>COUNTIF(E1567, "*perempuan*")</f>
        <v>0</v>
      </c>
      <c r="O1567" t="e">
        <f>FIND("HAM", E1567)</f>
        <v>#VALUE!</v>
      </c>
      <c r="P1567" t="e">
        <f>SEARCH("millennial", E1567)</f>
        <v>#VALUE!</v>
      </c>
      <c r="Q1567" t="e">
        <f>SEARCH("lingkungan", E1567)</f>
        <v>#VALUE!</v>
      </c>
      <c r="R1567" t="e">
        <f>SEARCH("asasi", E1567)</f>
        <v>#VALUE!</v>
      </c>
      <c r="S1567" t="e">
        <f t="shared" si="34"/>
        <v>#VALUE!</v>
      </c>
      <c r="T1567">
        <f>COUNTIF(E1567, "*212*")</f>
        <v>0</v>
      </c>
    </row>
    <row r="1568" spans="1:20" ht="57.6" hidden="1" x14ac:dyDescent="0.3">
      <c r="A1568" s="2" t="s">
        <v>3298</v>
      </c>
      <c r="B1568" s="2" t="s">
        <v>3193</v>
      </c>
      <c r="C1568" s="2" t="s">
        <v>5415</v>
      </c>
      <c r="D1568" s="2" t="s">
        <v>5435</v>
      </c>
      <c r="E1568" s="1" t="s">
        <v>2278</v>
      </c>
      <c r="F1568" s="1">
        <f>COUNTIF(E1568, "*#*")</f>
        <v>0</v>
      </c>
      <c r="G1568" s="1" t="e">
        <f>FIND("#", E1568)</f>
        <v>#VALUE!</v>
      </c>
      <c r="I1568" s="1">
        <f>COUNTIF(E1568, "*RT*")</f>
        <v>0</v>
      </c>
      <c r="K1568">
        <v>19</v>
      </c>
      <c r="L1568">
        <v>6</v>
      </c>
      <c r="M1568">
        <f>COUNTIF(E1568, "*Jokowi*")</f>
        <v>0</v>
      </c>
      <c r="N1568">
        <f>COUNTIF(E1568, "*perempuan*")</f>
        <v>0</v>
      </c>
      <c r="O1568" t="e">
        <f>FIND("HAM", E1568)</f>
        <v>#VALUE!</v>
      </c>
      <c r="P1568" t="e">
        <f>SEARCH("millennial", E1568)</f>
        <v>#VALUE!</v>
      </c>
      <c r="Q1568" t="e">
        <f>SEARCH("lingkungan", E1568)</f>
        <v>#VALUE!</v>
      </c>
      <c r="R1568" t="e">
        <f>SEARCH("asasi", E1568)</f>
        <v>#VALUE!</v>
      </c>
      <c r="S1568" t="e">
        <f t="shared" si="34"/>
        <v>#VALUE!</v>
      </c>
      <c r="T1568">
        <f>COUNTIF(E1568, "*212*")</f>
        <v>0</v>
      </c>
    </row>
    <row r="1569" spans="1:20" ht="43.2" hidden="1" x14ac:dyDescent="0.3">
      <c r="A1569" s="2" t="s">
        <v>3325</v>
      </c>
      <c r="B1569" s="2" t="s">
        <v>3193</v>
      </c>
      <c r="C1569" s="2" t="s">
        <v>5415</v>
      </c>
      <c r="D1569" s="2" t="s">
        <v>5520</v>
      </c>
      <c r="E1569" s="1" t="s">
        <v>2375</v>
      </c>
      <c r="F1569" s="1">
        <f>COUNTIF(E1569, "*#*")</f>
        <v>0</v>
      </c>
      <c r="G1569" s="1" t="e">
        <f>FIND("#", E1569)</f>
        <v>#VALUE!</v>
      </c>
      <c r="I1569" s="1">
        <f>COUNTIF(E1569, "*RT*")</f>
        <v>0</v>
      </c>
      <c r="K1569">
        <v>19</v>
      </c>
      <c r="L1569">
        <v>6</v>
      </c>
      <c r="M1569">
        <f>COUNTIF(E1569, "*Jokowi*")</f>
        <v>0</v>
      </c>
      <c r="N1569">
        <f>COUNTIF(E1569, "*perempuan*")</f>
        <v>0</v>
      </c>
      <c r="O1569" t="e">
        <f>FIND("HAM", E1569)</f>
        <v>#VALUE!</v>
      </c>
      <c r="P1569" t="e">
        <f>SEARCH("millennial", E1569)</f>
        <v>#VALUE!</v>
      </c>
      <c r="Q1569" t="e">
        <f>SEARCH("lingkungan", E1569)</f>
        <v>#VALUE!</v>
      </c>
      <c r="R1569" t="e">
        <f>SEARCH("asasi", E1569)</f>
        <v>#VALUE!</v>
      </c>
      <c r="S1569" t="e">
        <f t="shared" si="34"/>
        <v>#VALUE!</v>
      </c>
      <c r="T1569">
        <f>COUNTIF(E1569, "*212*")</f>
        <v>0</v>
      </c>
    </row>
    <row r="1570" spans="1:20" ht="43.2" hidden="1" x14ac:dyDescent="0.3">
      <c r="A1570" s="2" t="s">
        <v>3361</v>
      </c>
      <c r="B1570" s="2" t="s">
        <v>3193</v>
      </c>
      <c r="C1570" s="2" t="s">
        <v>5415</v>
      </c>
      <c r="D1570" s="2" t="s">
        <v>5539</v>
      </c>
      <c r="E1570" s="1" t="s">
        <v>2394</v>
      </c>
      <c r="F1570" s="1">
        <f>COUNTIF(E1570, "*#*")</f>
        <v>0</v>
      </c>
      <c r="G1570" s="1" t="e">
        <f>FIND("#", E1570)</f>
        <v>#VALUE!</v>
      </c>
      <c r="I1570" s="1">
        <f>COUNTIF(E1570, "*RT*")</f>
        <v>1</v>
      </c>
      <c r="J1570" s="1" t="e">
        <f>FIND("RT",E1570)</f>
        <v>#VALUE!</v>
      </c>
      <c r="K1570">
        <v>19</v>
      </c>
      <c r="L1570">
        <v>4</v>
      </c>
      <c r="M1570">
        <f>COUNTIF(E1570, "*Jokowi*")</f>
        <v>0</v>
      </c>
      <c r="N1570">
        <f>COUNTIF(E1570, "*perempuan*")</f>
        <v>0</v>
      </c>
      <c r="O1570" t="e">
        <f>FIND("HAM", E1570)</f>
        <v>#VALUE!</v>
      </c>
      <c r="P1570" t="e">
        <f>SEARCH("millennial", E1570)</f>
        <v>#VALUE!</v>
      </c>
      <c r="Q1570" t="e">
        <f>SEARCH("lingkungan", E1570)</f>
        <v>#VALUE!</v>
      </c>
      <c r="R1570" t="e">
        <f>SEARCH("asasi", E1570)</f>
        <v>#VALUE!</v>
      </c>
      <c r="S1570" t="e">
        <f t="shared" si="34"/>
        <v>#VALUE!</v>
      </c>
      <c r="T1570">
        <f>COUNTIF(E1570, "*212*")</f>
        <v>0</v>
      </c>
    </row>
    <row r="1571" spans="1:20" ht="43.2" hidden="1" x14ac:dyDescent="0.3">
      <c r="A1571" s="2" t="s">
        <v>3391</v>
      </c>
      <c r="B1571" s="2" t="s">
        <v>3285</v>
      </c>
      <c r="C1571" s="2" t="s">
        <v>5415</v>
      </c>
      <c r="D1571" s="2" t="s">
        <v>5708</v>
      </c>
      <c r="E1571" s="1" t="s">
        <v>2581</v>
      </c>
      <c r="F1571" s="1">
        <f>COUNTIF(E1571, "*#*")</f>
        <v>0</v>
      </c>
      <c r="G1571" s="1" t="e">
        <f>FIND("#", E1571)</f>
        <v>#VALUE!</v>
      </c>
      <c r="I1571" s="1">
        <f>COUNTIF(E1571, "*RT*")</f>
        <v>0</v>
      </c>
      <c r="K1571">
        <v>19</v>
      </c>
      <c r="L1571">
        <v>5</v>
      </c>
      <c r="M1571">
        <f>COUNTIF(E1571, "*Jokowi*")</f>
        <v>0</v>
      </c>
      <c r="N1571">
        <f>COUNTIF(E1571, "*perempuan*")</f>
        <v>0</v>
      </c>
      <c r="O1571" t="e">
        <f>FIND("HAM", E1571)</f>
        <v>#VALUE!</v>
      </c>
      <c r="P1571" t="e">
        <f>SEARCH("millennial", E1571)</f>
        <v>#VALUE!</v>
      </c>
      <c r="Q1571" t="e">
        <f>SEARCH("lingkungan", E1571)</f>
        <v>#VALUE!</v>
      </c>
      <c r="R1571" t="e">
        <f>SEARCH("asasi", E1571)</f>
        <v>#VALUE!</v>
      </c>
      <c r="S1571" t="e">
        <f t="shared" si="34"/>
        <v>#VALUE!</v>
      </c>
      <c r="T1571">
        <f>COUNTIF(E1571, "*212*")</f>
        <v>0</v>
      </c>
    </row>
    <row r="1572" spans="1:20" ht="43.2" hidden="1" x14ac:dyDescent="0.3">
      <c r="A1572" s="2" t="s">
        <v>3391</v>
      </c>
      <c r="B1572" s="2" t="s">
        <v>3285</v>
      </c>
      <c r="C1572" s="2" t="s">
        <v>5415</v>
      </c>
      <c r="D1572" s="2" t="s">
        <v>5709</v>
      </c>
      <c r="E1572" s="1" t="s">
        <v>2582</v>
      </c>
      <c r="F1572" s="1">
        <f>COUNTIF(E1572, "*#*")</f>
        <v>0</v>
      </c>
      <c r="G1572" s="1" t="e">
        <f>FIND("#", E1572)</f>
        <v>#VALUE!</v>
      </c>
      <c r="I1572" s="1">
        <f>COUNTIF(E1572, "*RT*")</f>
        <v>0</v>
      </c>
      <c r="K1572">
        <v>19</v>
      </c>
      <c r="L1572">
        <v>3</v>
      </c>
      <c r="M1572">
        <f>COUNTIF(E1572, "*Jokowi*")</f>
        <v>0</v>
      </c>
      <c r="N1572">
        <f>COUNTIF(E1572, "*perempuan*")</f>
        <v>0</v>
      </c>
      <c r="O1572" t="e">
        <f>FIND("HAM", E1572)</f>
        <v>#VALUE!</v>
      </c>
      <c r="P1572" t="e">
        <f>SEARCH("millennial", E1572)</f>
        <v>#VALUE!</v>
      </c>
      <c r="Q1572" t="e">
        <f>SEARCH("lingkungan", E1572)</f>
        <v>#VALUE!</v>
      </c>
      <c r="R1572" t="e">
        <f>SEARCH("asasi", E1572)</f>
        <v>#VALUE!</v>
      </c>
      <c r="S1572" t="e">
        <f t="shared" si="34"/>
        <v>#VALUE!</v>
      </c>
      <c r="T1572">
        <f>COUNTIF(E1572, "*212*")</f>
        <v>0</v>
      </c>
    </row>
    <row r="1573" spans="1:20" ht="43.2" hidden="1" x14ac:dyDescent="0.3">
      <c r="A1573" s="2" t="s">
        <v>3193</v>
      </c>
      <c r="B1573" s="2" t="s">
        <v>3285</v>
      </c>
      <c r="C1573" s="2" t="s">
        <v>5415</v>
      </c>
      <c r="D1573" s="2" t="s">
        <v>5739</v>
      </c>
      <c r="E1573" s="1" t="s">
        <v>2615</v>
      </c>
      <c r="F1573" s="1">
        <f>COUNTIF(E1573, "*#*")</f>
        <v>0</v>
      </c>
      <c r="G1573" s="1" t="e">
        <f>FIND("#", E1573)</f>
        <v>#VALUE!</v>
      </c>
      <c r="I1573" s="1">
        <f>COUNTIF(E1573, "*RT*")</f>
        <v>0</v>
      </c>
      <c r="K1573">
        <v>19</v>
      </c>
      <c r="L1573">
        <v>6</v>
      </c>
      <c r="M1573">
        <f>COUNTIF(E1573, "*Jokowi*")</f>
        <v>0</v>
      </c>
      <c r="N1573">
        <f>COUNTIF(E1573, "*perempuan*")</f>
        <v>0</v>
      </c>
      <c r="O1573" t="e">
        <f>FIND("HAM", E1573)</f>
        <v>#VALUE!</v>
      </c>
      <c r="P1573" t="e">
        <f>SEARCH("millennial", E1573)</f>
        <v>#VALUE!</v>
      </c>
      <c r="Q1573" t="e">
        <f>SEARCH("lingkungan", E1573)</f>
        <v>#VALUE!</v>
      </c>
      <c r="R1573" t="e">
        <f>SEARCH("asasi", E1573)</f>
        <v>#VALUE!</v>
      </c>
      <c r="S1573" t="e">
        <f t="shared" si="34"/>
        <v>#VALUE!</v>
      </c>
      <c r="T1573">
        <f>COUNTIF(E1573, "*212*")</f>
        <v>0</v>
      </c>
    </row>
    <row r="1574" spans="1:20" ht="57.6" hidden="1" x14ac:dyDescent="0.3">
      <c r="A1574" s="2" t="s">
        <v>3485</v>
      </c>
      <c r="B1574" s="2" t="s">
        <v>3333</v>
      </c>
      <c r="C1574" s="2" t="s">
        <v>5415</v>
      </c>
      <c r="D1574" s="2" t="s">
        <v>6051</v>
      </c>
      <c r="E1574" s="1" t="s">
        <v>2956</v>
      </c>
      <c r="F1574" s="1">
        <f>COUNTIF(E1574, "*#*")</f>
        <v>0</v>
      </c>
      <c r="G1574" s="1" t="e">
        <f>FIND("#", E1574)</f>
        <v>#VALUE!</v>
      </c>
      <c r="I1574" s="1">
        <f>COUNTIF(E1574, "*RT*")</f>
        <v>1</v>
      </c>
      <c r="J1574" s="1" t="e">
        <f>FIND("RT",E1574)</f>
        <v>#VALUE!</v>
      </c>
      <c r="K1574">
        <v>19</v>
      </c>
      <c r="L1574">
        <v>2</v>
      </c>
      <c r="M1574">
        <f>COUNTIF(E1574, "*Jokowi*")</f>
        <v>0</v>
      </c>
      <c r="N1574">
        <f>COUNTIF(E1574, "*perempuan*")</f>
        <v>0</v>
      </c>
      <c r="O1574" t="e">
        <f>FIND("HAM", E1574)</f>
        <v>#VALUE!</v>
      </c>
      <c r="P1574" t="e">
        <f>SEARCH("millennial", E1574)</f>
        <v>#VALUE!</v>
      </c>
      <c r="Q1574" t="e">
        <f>SEARCH("lingkungan", E1574)</f>
        <v>#VALUE!</v>
      </c>
      <c r="R1574" t="e">
        <f>SEARCH("asasi", E1574)</f>
        <v>#VALUE!</v>
      </c>
      <c r="S1574" t="e">
        <f t="shared" si="34"/>
        <v>#VALUE!</v>
      </c>
      <c r="T1574">
        <f>COUNTIF(E1574, "*212*")</f>
        <v>0</v>
      </c>
    </row>
    <row r="1575" spans="1:20" ht="43.2" hidden="1" x14ac:dyDescent="0.3">
      <c r="A1575" s="2" t="s">
        <v>3290</v>
      </c>
      <c r="B1575" s="2" t="s">
        <v>3247</v>
      </c>
      <c r="C1575" s="2" t="s">
        <v>5415</v>
      </c>
      <c r="D1575" s="2" t="s">
        <v>6065</v>
      </c>
      <c r="E1575" s="1" t="s">
        <v>2972</v>
      </c>
      <c r="F1575" s="1">
        <f>COUNTIF(E1575, "*#*")</f>
        <v>0</v>
      </c>
      <c r="G1575" s="1" t="e">
        <f>FIND("#", E1575)</f>
        <v>#VALUE!</v>
      </c>
      <c r="I1575" s="1">
        <f>COUNTIF(E1575, "*RT*")</f>
        <v>0</v>
      </c>
      <c r="K1575">
        <v>19</v>
      </c>
      <c r="L1575">
        <v>4</v>
      </c>
      <c r="M1575">
        <f>COUNTIF(E1575, "*Jokowi*")</f>
        <v>0</v>
      </c>
      <c r="N1575">
        <f>COUNTIF(E1575, "*perempuan*")</f>
        <v>0</v>
      </c>
      <c r="O1575" t="e">
        <f>FIND("HAM", E1575)</f>
        <v>#VALUE!</v>
      </c>
      <c r="P1575" t="e">
        <f>SEARCH("millennial", E1575)</f>
        <v>#VALUE!</v>
      </c>
      <c r="Q1575" t="e">
        <f>SEARCH("lingkungan", E1575)</f>
        <v>#VALUE!</v>
      </c>
      <c r="R1575" t="e">
        <f>SEARCH("asasi", E1575)</f>
        <v>#VALUE!</v>
      </c>
      <c r="S1575" t="e">
        <f t="shared" si="34"/>
        <v>#VALUE!</v>
      </c>
      <c r="T1575">
        <f>COUNTIF(E1575, "*212*")</f>
        <v>0</v>
      </c>
    </row>
    <row r="1576" spans="1:20" ht="57.6" hidden="1" x14ac:dyDescent="0.3">
      <c r="A1576" s="2" t="s">
        <v>3290</v>
      </c>
      <c r="B1576" s="2" t="s">
        <v>3247</v>
      </c>
      <c r="C1576" s="2" t="s">
        <v>5415</v>
      </c>
      <c r="D1576" s="2" t="s">
        <v>6068</v>
      </c>
      <c r="E1576" s="1" t="s">
        <v>2975</v>
      </c>
      <c r="F1576" s="1">
        <f>COUNTIF(E1576, "*#*")</f>
        <v>0</v>
      </c>
      <c r="G1576" s="1" t="e">
        <f>FIND("#", E1576)</f>
        <v>#VALUE!</v>
      </c>
      <c r="I1576" s="1">
        <f>COUNTIF(E1576, "*RT*")</f>
        <v>0</v>
      </c>
      <c r="K1576">
        <v>19</v>
      </c>
      <c r="L1576">
        <v>4</v>
      </c>
      <c r="M1576">
        <f>COUNTIF(E1576, "*Jokowi*")</f>
        <v>0</v>
      </c>
      <c r="N1576">
        <f>COUNTIF(E1576, "*perempuan*")</f>
        <v>0</v>
      </c>
      <c r="O1576" t="e">
        <f>FIND("HAM", E1576)</f>
        <v>#VALUE!</v>
      </c>
      <c r="P1576" t="e">
        <f>SEARCH("millennial", E1576)</f>
        <v>#VALUE!</v>
      </c>
      <c r="Q1576" t="e">
        <f>SEARCH("lingkungan", E1576)</f>
        <v>#VALUE!</v>
      </c>
      <c r="R1576" t="e">
        <f>SEARCH("asasi", E1576)</f>
        <v>#VALUE!</v>
      </c>
      <c r="S1576" t="e">
        <f t="shared" si="34"/>
        <v>#VALUE!</v>
      </c>
      <c r="T1576">
        <f>COUNTIF(E1576, "*212*")</f>
        <v>0</v>
      </c>
    </row>
    <row r="1577" spans="1:20" ht="43.2" hidden="1" x14ac:dyDescent="0.3">
      <c r="A1577" s="2" t="s">
        <v>3245</v>
      </c>
      <c r="B1577" s="2" t="s">
        <v>3247</v>
      </c>
      <c r="C1577" s="2" t="s">
        <v>5415</v>
      </c>
      <c r="D1577" s="2" t="s">
        <v>6148</v>
      </c>
      <c r="E1577" s="1" t="s">
        <v>3064</v>
      </c>
      <c r="F1577" s="1">
        <f>COUNTIF(E1577, "*#*")</f>
        <v>0</v>
      </c>
      <c r="G1577" s="1" t="e">
        <f>FIND("#", E1577)</f>
        <v>#VALUE!</v>
      </c>
      <c r="I1577" s="1">
        <f>COUNTIF(E1577, "*RT*")</f>
        <v>0</v>
      </c>
      <c r="K1577">
        <v>19</v>
      </c>
      <c r="L1577">
        <v>7</v>
      </c>
      <c r="M1577">
        <f>COUNTIF(E1577, "*Jokowi*")</f>
        <v>0</v>
      </c>
      <c r="N1577">
        <f>COUNTIF(E1577, "*perempuan*")</f>
        <v>0</v>
      </c>
      <c r="O1577" t="e">
        <f>FIND("HAM", E1577)</f>
        <v>#VALUE!</v>
      </c>
      <c r="P1577" t="e">
        <f>SEARCH("millennial", E1577)</f>
        <v>#VALUE!</v>
      </c>
      <c r="Q1577" t="e">
        <f>SEARCH("lingkungan", E1577)</f>
        <v>#VALUE!</v>
      </c>
      <c r="R1577" t="e">
        <f>SEARCH("asasi", E1577)</f>
        <v>#VALUE!</v>
      </c>
      <c r="S1577" t="e">
        <f t="shared" si="34"/>
        <v>#VALUE!</v>
      </c>
      <c r="T1577">
        <f>COUNTIF(E1577, "*212*")</f>
        <v>0</v>
      </c>
    </row>
    <row r="1578" spans="1:20" hidden="1" x14ac:dyDescent="0.3">
      <c r="A1578" s="2" t="s">
        <v>3257</v>
      </c>
      <c r="B1578" s="2" t="s">
        <v>3254</v>
      </c>
      <c r="C1578" s="2" t="s">
        <v>3589</v>
      </c>
      <c r="D1578" s="2" t="s">
        <v>3640</v>
      </c>
      <c r="E1578" s="1" t="s">
        <v>417</v>
      </c>
      <c r="F1578" s="1">
        <f>COUNTIF(E1578, "*#*")</f>
        <v>0</v>
      </c>
      <c r="G1578" s="1" t="e">
        <f>FIND("#", E1578)</f>
        <v>#VALUE!</v>
      </c>
      <c r="I1578" s="1">
        <f>COUNTIF(E1578, "*RT*")</f>
        <v>0</v>
      </c>
      <c r="K1578">
        <v>18</v>
      </c>
      <c r="L1578">
        <v>97</v>
      </c>
      <c r="M1578">
        <f>COUNTIF(E1578, "*Jokowi*")</f>
        <v>0</v>
      </c>
      <c r="N1578">
        <f>COUNTIF(E1578, "*perempuan*")</f>
        <v>0</v>
      </c>
      <c r="O1578" t="e">
        <f>FIND("HAM", E1578)</f>
        <v>#VALUE!</v>
      </c>
      <c r="P1578" t="e">
        <f>SEARCH("millennial", E1578)</f>
        <v>#VALUE!</v>
      </c>
      <c r="Q1578" t="e">
        <f>SEARCH("lingkungan", E1578)</f>
        <v>#VALUE!</v>
      </c>
      <c r="R1578" t="e">
        <f>SEARCH("asasi", E1578)</f>
        <v>#VALUE!</v>
      </c>
      <c r="S1578" t="e">
        <f t="shared" si="34"/>
        <v>#VALUE!</v>
      </c>
      <c r="T1578">
        <f>COUNTIF(E1578, "*212*")</f>
        <v>0</v>
      </c>
    </row>
    <row r="1579" spans="1:20" ht="43.2" hidden="1" x14ac:dyDescent="0.3">
      <c r="A1579" s="2" t="s">
        <v>3257</v>
      </c>
      <c r="B1579" s="2" t="s">
        <v>3254</v>
      </c>
      <c r="C1579" s="2" t="s">
        <v>3589</v>
      </c>
      <c r="D1579" s="2" t="s">
        <v>3642</v>
      </c>
      <c r="E1579" s="1" t="s">
        <v>419</v>
      </c>
      <c r="F1579" s="1">
        <f>COUNTIF(E1579, "*#*")</f>
        <v>0</v>
      </c>
      <c r="G1579" s="1" t="e">
        <f>FIND("#", E1579)</f>
        <v>#VALUE!</v>
      </c>
      <c r="I1579" s="1">
        <f>COUNTIF(E1579, "*RT*")</f>
        <v>0</v>
      </c>
      <c r="K1579">
        <v>18</v>
      </c>
      <c r="L1579">
        <v>87</v>
      </c>
      <c r="M1579">
        <f>COUNTIF(E1579, "*Jokowi*")</f>
        <v>0</v>
      </c>
      <c r="N1579">
        <f>COUNTIF(E1579, "*perempuan*")</f>
        <v>0</v>
      </c>
      <c r="O1579" t="e">
        <f>FIND("HAM", E1579)</f>
        <v>#VALUE!</v>
      </c>
      <c r="P1579" t="e">
        <f>SEARCH("millennial", E1579)</f>
        <v>#VALUE!</v>
      </c>
      <c r="Q1579" t="e">
        <f>SEARCH("lingkungan", E1579)</f>
        <v>#VALUE!</v>
      </c>
      <c r="R1579" t="e">
        <f>SEARCH("asasi", E1579)</f>
        <v>#VALUE!</v>
      </c>
      <c r="S1579" t="e">
        <f t="shared" si="34"/>
        <v>#VALUE!</v>
      </c>
      <c r="T1579">
        <f>COUNTIF(E1579, "*212*")</f>
        <v>0</v>
      </c>
    </row>
    <row r="1580" spans="1:20" ht="28.8" hidden="1" x14ac:dyDescent="0.3">
      <c r="A1580" s="2" t="s">
        <v>3257</v>
      </c>
      <c r="B1580" s="2" t="s">
        <v>3254</v>
      </c>
      <c r="C1580" s="2" t="s">
        <v>3589</v>
      </c>
      <c r="D1580" s="2" t="s">
        <v>3646</v>
      </c>
      <c r="E1580" s="1" t="s">
        <v>423</v>
      </c>
      <c r="F1580" s="1">
        <f>COUNTIF(E1580, "*#*")</f>
        <v>0</v>
      </c>
      <c r="G1580" s="1" t="e">
        <f>FIND("#", E1580)</f>
        <v>#VALUE!</v>
      </c>
      <c r="I1580" s="1">
        <f>COUNTIF(E1580, "*RT*")</f>
        <v>0</v>
      </c>
      <c r="K1580">
        <v>18</v>
      </c>
      <c r="L1580">
        <v>91</v>
      </c>
      <c r="M1580">
        <f>COUNTIF(E1580, "*Jokowi*")</f>
        <v>0</v>
      </c>
      <c r="N1580">
        <f>COUNTIF(E1580, "*perempuan*")</f>
        <v>0</v>
      </c>
      <c r="O1580" t="e">
        <f>FIND("HAM", E1580)</f>
        <v>#VALUE!</v>
      </c>
      <c r="P1580" t="e">
        <f>SEARCH("millennial", E1580)</f>
        <v>#VALUE!</v>
      </c>
      <c r="Q1580" t="e">
        <f>SEARCH("lingkungan", E1580)</f>
        <v>#VALUE!</v>
      </c>
      <c r="R1580" t="e">
        <f>SEARCH("asasi", E1580)</f>
        <v>#VALUE!</v>
      </c>
      <c r="S1580" t="e">
        <f t="shared" si="34"/>
        <v>#VALUE!</v>
      </c>
      <c r="T1580">
        <f>COUNTIF(E1580, "*212*")</f>
        <v>0</v>
      </c>
    </row>
    <row r="1581" spans="1:20" ht="28.8" hidden="1" x14ac:dyDescent="0.3">
      <c r="A1581" s="2" t="s">
        <v>3438</v>
      </c>
      <c r="B1581" s="2" t="s">
        <v>3254</v>
      </c>
      <c r="C1581" s="2" t="s">
        <v>3752</v>
      </c>
      <c r="D1581" s="2" t="s">
        <v>3854</v>
      </c>
      <c r="E1581" s="1" t="s">
        <v>630</v>
      </c>
      <c r="F1581" s="1">
        <f>COUNTIF(E1581, "*#*")</f>
        <v>0</v>
      </c>
      <c r="G1581" s="1" t="e">
        <f>FIND("#", E1581)</f>
        <v>#VALUE!</v>
      </c>
      <c r="I1581" s="1">
        <f>COUNTIF(E1581, "*RT*")</f>
        <v>1</v>
      </c>
      <c r="J1581" s="1" t="e">
        <f>FIND("RT",E1581)</f>
        <v>#VALUE!</v>
      </c>
      <c r="K1581">
        <v>18</v>
      </c>
      <c r="L1581">
        <v>24</v>
      </c>
      <c r="M1581">
        <f>COUNTIF(E1581, "*Jokowi*")</f>
        <v>0</v>
      </c>
      <c r="N1581">
        <f>COUNTIF(E1581, "*perempuan*")</f>
        <v>0</v>
      </c>
      <c r="O1581" t="e">
        <f>FIND("HAM", E1581)</f>
        <v>#VALUE!</v>
      </c>
      <c r="P1581" t="e">
        <f>SEARCH("millennial", E1581)</f>
        <v>#VALUE!</v>
      </c>
      <c r="Q1581" t="e">
        <f>SEARCH("lingkungan", E1581)</f>
        <v>#VALUE!</v>
      </c>
      <c r="R1581" t="e">
        <f>SEARCH("asasi", E1581)</f>
        <v>#VALUE!</v>
      </c>
      <c r="S1581" t="e">
        <f t="shared" si="34"/>
        <v>#VALUE!</v>
      </c>
      <c r="T1581">
        <f>COUNTIF(E1581, "*212*")</f>
        <v>0</v>
      </c>
    </row>
    <row r="1582" spans="1:20" ht="28.8" hidden="1" x14ac:dyDescent="0.3">
      <c r="A1582" s="2" t="s">
        <v>3247</v>
      </c>
      <c r="B1582" s="2" t="s">
        <v>3276</v>
      </c>
      <c r="C1582" s="2" t="s">
        <v>3752</v>
      </c>
      <c r="D1582" s="2" t="s">
        <v>4784</v>
      </c>
      <c r="E1582" s="1" t="s">
        <v>1582</v>
      </c>
      <c r="F1582" s="1">
        <f>COUNTIF(E1582, "*#*")</f>
        <v>0</v>
      </c>
      <c r="G1582" s="1" t="e">
        <f>FIND("#", E1582)</f>
        <v>#VALUE!</v>
      </c>
      <c r="I1582" s="1">
        <f>COUNTIF(E1582, "*RT*")</f>
        <v>1</v>
      </c>
      <c r="J1582" s="1">
        <f>FIND("RT",E1582)</f>
        <v>1</v>
      </c>
      <c r="K1582">
        <v>32</v>
      </c>
      <c r="L1582">
        <v>0</v>
      </c>
      <c r="M1582">
        <f>COUNTIF(E1582, "*Jokowi*")</f>
        <v>0</v>
      </c>
      <c r="N1582">
        <f>COUNTIF(E1582, "*perempuan*")</f>
        <v>0</v>
      </c>
      <c r="O1582" t="e">
        <f>FIND("HAM", E1582)</f>
        <v>#VALUE!</v>
      </c>
      <c r="P1582" t="e">
        <f>SEARCH("millennial", E1582)</f>
        <v>#VALUE!</v>
      </c>
      <c r="Q1582" t="e">
        <f>SEARCH("lingkungan", E1582)</f>
        <v>#VALUE!</v>
      </c>
      <c r="R1582" t="e">
        <f>SEARCH("asasi", E1582)</f>
        <v>#VALUE!</v>
      </c>
      <c r="S1582" t="e">
        <f t="shared" si="34"/>
        <v>#VALUE!</v>
      </c>
      <c r="T1582">
        <f>COUNTIF(E1582, "*212*")</f>
        <v>0</v>
      </c>
    </row>
    <row r="1583" spans="1:20" ht="28.8" hidden="1" x14ac:dyDescent="0.3">
      <c r="A1583" s="2" t="s">
        <v>3433</v>
      </c>
      <c r="B1583" s="2" t="s">
        <v>3263</v>
      </c>
      <c r="C1583" s="2" t="s">
        <v>3752</v>
      </c>
      <c r="D1583" s="2" t="s">
        <v>4211</v>
      </c>
      <c r="E1583" s="1" t="s">
        <v>991</v>
      </c>
      <c r="F1583" s="1">
        <f>COUNTIF(E1583, "*#*")</f>
        <v>0</v>
      </c>
      <c r="G1583" s="1" t="e">
        <f>FIND("#", E1583)</f>
        <v>#VALUE!</v>
      </c>
      <c r="I1583" s="1">
        <f>COUNTIF(E1583, "*RT*")</f>
        <v>0</v>
      </c>
      <c r="K1583">
        <v>18</v>
      </c>
      <c r="L1583">
        <v>17</v>
      </c>
      <c r="M1583">
        <f>COUNTIF(E1583, "*Jokowi*")</f>
        <v>0</v>
      </c>
      <c r="N1583">
        <f>COUNTIF(E1583, "*perempuan*")</f>
        <v>0</v>
      </c>
      <c r="O1583" t="e">
        <f>FIND("HAM", E1583)</f>
        <v>#VALUE!</v>
      </c>
      <c r="P1583" t="e">
        <f>SEARCH("millennial", E1583)</f>
        <v>#VALUE!</v>
      </c>
      <c r="Q1583" t="e">
        <f>SEARCH("lingkungan", E1583)</f>
        <v>#VALUE!</v>
      </c>
      <c r="R1583" t="e">
        <f>SEARCH("asasi", E1583)</f>
        <v>#VALUE!</v>
      </c>
      <c r="S1583" t="e">
        <f t="shared" si="34"/>
        <v>#VALUE!</v>
      </c>
      <c r="T1583">
        <f>COUNTIF(E1583, "*212*")</f>
        <v>0</v>
      </c>
    </row>
    <row r="1584" spans="1:20" ht="28.8" hidden="1" x14ac:dyDescent="0.3">
      <c r="A1584" s="2" t="s">
        <v>3247</v>
      </c>
      <c r="B1584" s="2" t="s">
        <v>3276</v>
      </c>
      <c r="C1584" s="2" t="s">
        <v>3752</v>
      </c>
      <c r="D1584" s="2" t="s">
        <v>4786</v>
      </c>
      <c r="E1584" s="1" t="s">
        <v>1584</v>
      </c>
      <c r="F1584" s="1">
        <f>COUNTIF(E1584, "*#*")</f>
        <v>0</v>
      </c>
      <c r="G1584" s="1" t="e">
        <f>FIND("#", E1584)</f>
        <v>#VALUE!</v>
      </c>
      <c r="I1584" s="1">
        <f>COUNTIF(E1584, "*RT*")</f>
        <v>1</v>
      </c>
      <c r="J1584" s="1">
        <f>FIND("RT",E1584)</f>
        <v>1</v>
      </c>
      <c r="K1584">
        <v>10</v>
      </c>
      <c r="L1584">
        <v>0</v>
      </c>
      <c r="M1584">
        <f>COUNTIF(E1584, "*Jokowi*")</f>
        <v>0</v>
      </c>
      <c r="N1584">
        <f>COUNTIF(E1584, "*perempuan*")</f>
        <v>0</v>
      </c>
      <c r="O1584" t="e">
        <f>FIND("HAM", E1584)</f>
        <v>#VALUE!</v>
      </c>
      <c r="P1584" t="e">
        <f>SEARCH("millennial", E1584)</f>
        <v>#VALUE!</v>
      </c>
      <c r="Q1584" t="e">
        <f>SEARCH("lingkungan", E1584)</f>
        <v>#VALUE!</v>
      </c>
      <c r="R1584" t="e">
        <f>SEARCH("asasi", E1584)</f>
        <v>#VALUE!</v>
      </c>
      <c r="S1584" t="e">
        <f t="shared" si="34"/>
        <v>#VALUE!</v>
      </c>
      <c r="T1584">
        <f>COUNTIF(E1584, "*212*")</f>
        <v>0</v>
      </c>
    </row>
    <row r="1585" spans="1:20" ht="57.6" hidden="1" x14ac:dyDescent="0.3">
      <c r="A1585" s="2" t="s">
        <v>3247</v>
      </c>
      <c r="B1585" s="2" t="s">
        <v>3276</v>
      </c>
      <c r="C1585" s="2" t="s">
        <v>3752</v>
      </c>
      <c r="D1585" s="2" t="s">
        <v>4787</v>
      </c>
      <c r="E1585" s="1" t="s">
        <v>1585</v>
      </c>
      <c r="F1585" s="1">
        <f>COUNTIF(E1585, "*#*")</f>
        <v>0</v>
      </c>
      <c r="G1585" s="1" t="e">
        <f>FIND("#", E1585)</f>
        <v>#VALUE!</v>
      </c>
      <c r="I1585" s="1">
        <f>COUNTIF(E1585, "*RT*")</f>
        <v>1</v>
      </c>
      <c r="J1585" s="1">
        <f>FIND("RT",E1585)</f>
        <v>1</v>
      </c>
      <c r="K1585">
        <v>32</v>
      </c>
      <c r="L1585">
        <v>0</v>
      </c>
      <c r="M1585">
        <f>COUNTIF(E1585, "*Jokowi*")</f>
        <v>0</v>
      </c>
      <c r="N1585">
        <f>COUNTIF(E1585, "*perempuan*")</f>
        <v>0</v>
      </c>
      <c r="O1585" t="e">
        <f>FIND("HAM", E1585)</f>
        <v>#VALUE!</v>
      </c>
      <c r="P1585" t="e">
        <f>SEARCH("millennial", E1585)</f>
        <v>#VALUE!</v>
      </c>
      <c r="Q1585" t="e">
        <f>SEARCH("lingkungan", E1585)</f>
        <v>#VALUE!</v>
      </c>
      <c r="R1585" t="e">
        <f>SEARCH("asasi", E1585)</f>
        <v>#VALUE!</v>
      </c>
      <c r="S1585" t="e">
        <f t="shared" si="34"/>
        <v>#VALUE!</v>
      </c>
      <c r="T1585">
        <f>COUNTIF(E1585, "*212*")</f>
        <v>0</v>
      </c>
    </row>
    <row r="1586" spans="1:20" ht="57.6" hidden="1" x14ac:dyDescent="0.3">
      <c r="A1586" s="2" t="s">
        <v>3247</v>
      </c>
      <c r="B1586" s="2" t="s">
        <v>3276</v>
      </c>
      <c r="C1586" s="2" t="s">
        <v>3752</v>
      </c>
      <c r="D1586" s="2" t="s">
        <v>4788</v>
      </c>
      <c r="E1586" s="1" t="s">
        <v>1586</v>
      </c>
      <c r="F1586" s="1">
        <f>COUNTIF(E1586, "*#*")</f>
        <v>0</v>
      </c>
      <c r="G1586" s="1" t="e">
        <f>FIND("#", E1586)</f>
        <v>#VALUE!</v>
      </c>
      <c r="I1586" s="1">
        <f>COUNTIF(E1586, "*RT*")</f>
        <v>1</v>
      </c>
      <c r="J1586" s="1">
        <f>FIND("RT",E1586)</f>
        <v>1</v>
      </c>
      <c r="K1586">
        <v>27</v>
      </c>
      <c r="L1586">
        <v>0</v>
      </c>
      <c r="M1586">
        <f>COUNTIF(E1586, "*Jokowi*")</f>
        <v>0</v>
      </c>
      <c r="N1586">
        <f>COUNTIF(E1586, "*perempuan*")</f>
        <v>0</v>
      </c>
      <c r="O1586">
        <f>FIND("HAM", E1586)</f>
        <v>96</v>
      </c>
      <c r="P1586" t="e">
        <f>SEARCH("millennial", E1586)</f>
        <v>#VALUE!</v>
      </c>
      <c r="Q1586" t="e">
        <f>SEARCH("lingkungan", E1586)</f>
        <v>#VALUE!</v>
      </c>
      <c r="R1586" t="e">
        <f>SEARCH("asasi", E1586)</f>
        <v>#VALUE!</v>
      </c>
      <c r="S1586" t="e">
        <f t="shared" si="34"/>
        <v>#VALUE!</v>
      </c>
      <c r="T1586">
        <f>COUNTIF(E1586, "*212*")</f>
        <v>0</v>
      </c>
    </row>
    <row r="1587" spans="1:20" ht="43.2" hidden="1" x14ac:dyDescent="0.3">
      <c r="A1587" s="2" t="s">
        <v>3247</v>
      </c>
      <c r="B1587" s="2" t="s">
        <v>3276</v>
      </c>
      <c r="C1587" s="2" t="s">
        <v>3752</v>
      </c>
      <c r="D1587" s="2" t="s">
        <v>4789</v>
      </c>
      <c r="E1587" s="1" t="s">
        <v>1587</v>
      </c>
      <c r="F1587" s="1">
        <f>COUNTIF(E1587, "*#*")</f>
        <v>0</v>
      </c>
      <c r="G1587" s="1" t="e">
        <f>FIND("#", E1587)</f>
        <v>#VALUE!</v>
      </c>
      <c r="I1587" s="1">
        <f>COUNTIF(E1587, "*RT*")</f>
        <v>1</v>
      </c>
      <c r="J1587" s="1">
        <f>FIND("RT",E1587)</f>
        <v>1</v>
      </c>
      <c r="K1587">
        <v>34</v>
      </c>
      <c r="L1587">
        <v>0</v>
      </c>
      <c r="M1587">
        <f>COUNTIF(E1587, "*Jokowi*")</f>
        <v>0</v>
      </c>
      <c r="N1587">
        <f>COUNTIF(E1587, "*perempuan*")</f>
        <v>0</v>
      </c>
      <c r="O1587" t="e">
        <f>FIND("HAM", E1587)</f>
        <v>#VALUE!</v>
      </c>
      <c r="P1587" t="e">
        <f>SEARCH("millennial", E1587)</f>
        <v>#VALUE!</v>
      </c>
      <c r="Q1587" t="e">
        <f>SEARCH("lingkungan", E1587)</f>
        <v>#VALUE!</v>
      </c>
      <c r="R1587" t="e">
        <f>SEARCH("asasi", E1587)</f>
        <v>#VALUE!</v>
      </c>
      <c r="S1587" t="e">
        <f t="shared" si="34"/>
        <v>#VALUE!</v>
      </c>
      <c r="T1587">
        <f>COUNTIF(E1587, "*212*")</f>
        <v>0</v>
      </c>
    </row>
    <row r="1588" spans="1:20" hidden="1" x14ac:dyDescent="0.3">
      <c r="A1588" s="2" t="s">
        <v>3290</v>
      </c>
      <c r="B1588" s="2" t="s">
        <v>3265</v>
      </c>
      <c r="C1588" s="2" t="s">
        <v>3752</v>
      </c>
      <c r="D1588" s="2" t="s">
        <v>4331</v>
      </c>
      <c r="E1588" s="1" t="s">
        <v>1116</v>
      </c>
      <c r="F1588" s="1">
        <f>COUNTIF(E1588, "*#*")</f>
        <v>0</v>
      </c>
      <c r="G1588" s="1" t="e">
        <f>FIND("#", E1588)</f>
        <v>#VALUE!</v>
      </c>
      <c r="I1588" s="1">
        <f>COUNTIF(E1588, "*RT*")</f>
        <v>0</v>
      </c>
      <c r="K1588">
        <v>18</v>
      </c>
      <c r="L1588">
        <v>12</v>
      </c>
      <c r="M1588">
        <f>COUNTIF(E1588, "*Jokowi*")</f>
        <v>0</v>
      </c>
      <c r="N1588">
        <f>COUNTIF(E1588, "*perempuan*")</f>
        <v>0</v>
      </c>
      <c r="O1588" t="e">
        <f>FIND("HAM", E1588)</f>
        <v>#VALUE!</v>
      </c>
      <c r="P1588" t="e">
        <f>SEARCH("millennial", E1588)</f>
        <v>#VALUE!</v>
      </c>
      <c r="Q1588" t="e">
        <f>SEARCH("lingkungan", E1588)</f>
        <v>#VALUE!</v>
      </c>
      <c r="R1588" t="e">
        <f>SEARCH("asasi", E1588)</f>
        <v>#VALUE!</v>
      </c>
      <c r="S1588" t="e">
        <f t="shared" si="34"/>
        <v>#VALUE!</v>
      </c>
      <c r="T1588">
        <f>COUNTIF(E1588, "*212*")</f>
        <v>0</v>
      </c>
    </row>
    <row r="1589" spans="1:20" ht="57.6" hidden="1" x14ac:dyDescent="0.3">
      <c r="A1589" s="2" t="s">
        <v>3227</v>
      </c>
      <c r="B1589" s="2" t="s">
        <v>3265</v>
      </c>
      <c r="C1589" s="2" t="s">
        <v>3752</v>
      </c>
      <c r="D1589" s="2" t="s">
        <v>4438</v>
      </c>
      <c r="E1589" s="1" t="s">
        <v>1226</v>
      </c>
      <c r="F1589" s="1">
        <f>COUNTIF(E1589, "*#*")</f>
        <v>0</v>
      </c>
      <c r="G1589" s="1" t="e">
        <f>FIND("#", E1589)</f>
        <v>#VALUE!</v>
      </c>
      <c r="I1589" s="1">
        <f>COUNTIF(E1589, "*RT*")</f>
        <v>1</v>
      </c>
      <c r="J1589" s="1" t="e">
        <f>FIND("RT",E1589)</f>
        <v>#VALUE!</v>
      </c>
      <c r="K1589">
        <v>18</v>
      </c>
      <c r="L1589">
        <v>8</v>
      </c>
      <c r="M1589">
        <f>COUNTIF(E1589, "*Jokowi*")</f>
        <v>0</v>
      </c>
      <c r="N1589">
        <f>COUNTIF(E1589, "*perempuan*")</f>
        <v>0</v>
      </c>
      <c r="O1589" t="e">
        <f>FIND("HAM", E1589)</f>
        <v>#VALUE!</v>
      </c>
      <c r="P1589" t="e">
        <f>SEARCH("millennial", E1589)</f>
        <v>#VALUE!</v>
      </c>
      <c r="Q1589" t="e">
        <f>SEARCH("lingkungan", E1589)</f>
        <v>#VALUE!</v>
      </c>
      <c r="R1589" t="e">
        <f>SEARCH("asasi", E1589)</f>
        <v>#VALUE!</v>
      </c>
      <c r="S1589" t="e">
        <f t="shared" si="34"/>
        <v>#VALUE!</v>
      </c>
      <c r="T1589">
        <f>COUNTIF(E1589, "*212*")</f>
        <v>0</v>
      </c>
    </row>
    <row r="1590" spans="1:20" ht="43.2" hidden="1" x14ac:dyDescent="0.3">
      <c r="A1590" s="2" t="s">
        <v>3333</v>
      </c>
      <c r="B1590" s="2" t="s">
        <v>3265</v>
      </c>
      <c r="C1590" s="2" t="s">
        <v>3752</v>
      </c>
      <c r="D1590" s="2" t="s">
        <v>4495</v>
      </c>
      <c r="E1590" s="1" t="s">
        <v>1286</v>
      </c>
      <c r="F1590" s="1">
        <f>COUNTIF(E1590, "*#*")</f>
        <v>0</v>
      </c>
      <c r="G1590" s="1" t="e">
        <f>FIND("#", E1590)</f>
        <v>#VALUE!</v>
      </c>
      <c r="I1590" s="1">
        <f>COUNTIF(E1590, "*RT*")</f>
        <v>0</v>
      </c>
      <c r="K1590">
        <v>18</v>
      </c>
      <c r="L1590">
        <v>13</v>
      </c>
      <c r="M1590">
        <f>COUNTIF(E1590, "*Jokowi*")</f>
        <v>0</v>
      </c>
      <c r="N1590">
        <f>COUNTIF(E1590, "*perempuan*")</f>
        <v>0</v>
      </c>
      <c r="O1590" t="e">
        <f>FIND("HAM", E1590)</f>
        <v>#VALUE!</v>
      </c>
      <c r="P1590" t="e">
        <f>SEARCH("millennial", E1590)</f>
        <v>#VALUE!</v>
      </c>
      <c r="Q1590" t="e">
        <f>SEARCH("lingkungan", E1590)</f>
        <v>#VALUE!</v>
      </c>
      <c r="R1590" t="e">
        <f>SEARCH("asasi", E1590)</f>
        <v>#VALUE!</v>
      </c>
      <c r="S1590" t="e">
        <f t="shared" si="34"/>
        <v>#VALUE!</v>
      </c>
      <c r="T1590">
        <f>COUNTIF(E1590, "*212*")</f>
        <v>0</v>
      </c>
    </row>
    <row r="1591" spans="1:20" ht="43.2" hidden="1" x14ac:dyDescent="0.3">
      <c r="A1591" s="2" t="s">
        <v>3257</v>
      </c>
      <c r="B1591" s="2" t="s">
        <v>3265</v>
      </c>
      <c r="C1591" s="2" t="s">
        <v>3752</v>
      </c>
      <c r="D1591" s="2" t="s">
        <v>4528</v>
      </c>
      <c r="E1591" s="1" t="s">
        <v>1319</v>
      </c>
      <c r="F1591" s="1">
        <f>COUNTIF(E1591, "*#*")</f>
        <v>0</v>
      </c>
      <c r="G1591" s="1" t="e">
        <f>FIND("#", E1591)</f>
        <v>#VALUE!</v>
      </c>
      <c r="I1591" s="1">
        <f>COUNTIF(E1591, "*RT*")</f>
        <v>0</v>
      </c>
      <c r="K1591">
        <v>18</v>
      </c>
      <c r="L1591">
        <v>14</v>
      </c>
      <c r="M1591">
        <f>COUNTIF(E1591, "*Jokowi*")</f>
        <v>0</v>
      </c>
      <c r="N1591">
        <f>COUNTIF(E1591, "*perempuan*")</f>
        <v>0</v>
      </c>
      <c r="O1591" t="e">
        <f>FIND("HAM", E1591)</f>
        <v>#VALUE!</v>
      </c>
      <c r="P1591" t="e">
        <f>SEARCH("millennial", E1591)</f>
        <v>#VALUE!</v>
      </c>
      <c r="Q1591" t="e">
        <f>SEARCH("lingkungan", E1591)</f>
        <v>#VALUE!</v>
      </c>
      <c r="R1591" t="e">
        <f>SEARCH("asasi", E1591)</f>
        <v>#VALUE!</v>
      </c>
      <c r="S1591" t="e">
        <f t="shared" si="34"/>
        <v>#VALUE!</v>
      </c>
      <c r="T1591">
        <f>COUNTIF(E1591, "*212*")</f>
        <v>0</v>
      </c>
    </row>
    <row r="1592" spans="1:20" ht="43.2" hidden="1" x14ac:dyDescent="0.3">
      <c r="A1592" s="2" t="s">
        <v>3257</v>
      </c>
      <c r="B1592" s="2" t="s">
        <v>3265</v>
      </c>
      <c r="C1592" s="2" t="s">
        <v>3752</v>
      </c>
      <c r="D1592" s="2" t="s">
        <v>4544</v>
      </c>
      <c r="E1592" s="1" t="s">
        <v>1335</v>
      </c>
      <c r="F1592" s="1">
        <f>COUNTIF(E1592, "*#*")</f>
        <v>0</v>
      </c>
      <c r="G1592" s="1" t="e">
        <f>FIND("#", E1592)</f>
        <v>#VALUE!</v>
      </c>
      <c r="I1592" s="1">
        <f>COUNTIF(E1592, "*RT*")</f>
        <v>0</v>
      </c>
      <c r="K1592">
        <v>18</v>
      </c>
      <c r="L1592">
        <v>9</v>
      </c>
      <c r="M1592">
        <f>COUNTIF(E1592, "*Jokowi*")</f>
        <v>0</v>
      </c>
      <c r="N1592">
        <f>COUNTIF(E1592, "*perempuan*")</f>
        <v>0</v>
      </c>
      <c r="O1592" t="e">
        <f>FIND("HAM", E1592)</f>
        <v>#VALUE!</v>
      </c>
      <c r="P1592" t="e">
        <f>SEARCH("millennial", E1592)</f>
        <v>#VALUE!</v>
      </c>
      <c r="Q1592" t="e">
        <f>SEARCH("lingkungan", E1592)</f>
        <v>#VALUE!</v>
      </c>
      <c r="R1592" t="e">
        <f>SEARCH("asasi", E1592)</f>
        <v>#VALUE!</v>
      </c>
      <c r="S1592" t="e">
        <f t="shared" si="34"/>
        <v>#VALUE!</v>
      </c>
      <c r="T1592">
        <f>COUNTIF(E1592, "*212*")</f>
        <v>0</v>
      </c>
    </row>
    <row r="1593" spans="1:20" ht="43.2" hidden="1" x14ac:dyDescent="0.3">
      <c r="A1593" s="2" t="s">
        <v>3199</v>
      </c>
      <c r="B1593" s="2" t="s">
        <v>3276</v>
      </c>
      <c r="C1593" s="2" t="s">
        <v>3752</v>
      </c>
      <c r="D1593" s="2" t="s">
        <v>4595</v>
      </c>
      <c r="E1593" s="1" t="s">
        <v>1388</v>
      </c>
      <c r="F1593" s="1">
        <f>COUNTIF(E1593, "*#*")</f>
        <v>0</v>
      </c>
      <c r="G1593" s="1" t="e">
        <f>FIND("#", E1593)</f>
        <v>#VALUE!</v>
      </c>
      <c r="I1593" s="1">
        <f>COUNTIF(E1593, "*RT*")</f>
        <v>0</v>
      </c>
      <c r="K1593">
        <v>18</v>
      </c>
      <c r="L1593">
        <v>14</v>
      </c>
      <c r="M1593">
        <f>COUNTIF(E1593, "*Jokowi*")</f>
        <v>0</v>
      </c>
      <c r="N1593">
        <f>COUNTIF(E1593, "*perempuan*")</f>
        <v>0</v>
      </c>
      <c r="O1593" t="e">
        <f>FIND("HAM", E1593)</f>
        <v>#VALUE!</v>
      </c>
      <c r="P1593" t="e">
        <f>SEARCH("millennial", E1593)</f>
        <v>#VALUE!</v>
      </c>
      <c r="Q1593" t="e">
        <f>SEARCH("lingkungan", E1593)</f>
        <v>#VALUE!</v>
      </c>
      <c r="R1593" t="e">
        <f>SEARCH("asasi", E1593)</f>
        <v>#VALUE!</v>
      </c>
      <c r="S1593" t="e">
        <f t="shared" si="34"/>
        <v>#VALUE!</v>
      </c>
      <c r="T1593">
        <f>COUNTIF(E1593, "*212*")</f>
        <v>0</v>
      </c>
    </row>
    <row r="1594" spans="1:20" ht="43.2" hidden="1" x14ac:dyDescent="0.3">
      <c r="A1594" s="2" t="s">
        <v>3588</v>
      </c>
      <c r="B1594" s="2" t="s">
        <v>3276</v>
      </c>
      <c r="C1594" s="2" t="s">
        <v>3752</v>
      </c>
      <c r="D1594" s="2" t="s">
        <v>4682</v>
      </c>
      <c r="E1594" s="1" t="s">
        <v>1477</v>
      </c>
      <c r="F1594" s="1">
        <f>COUNTIF(E1594, "*#*")</f>
        <v>0</v>
      </c>
      <c r="G1594" s="1" t="e">
        <f>FIND("#", E1594)</f>
        <v>#VALUE!</v>
      </c>
      <c r="I1594" s="1">
        <f>COUNTIF(E1594, "*RT*")</f>
        <v>0</v>
      </c>
      <c r="K1594">
        <v>18</v>
      </c>
      <c r="L1594">
        <v>11</v>
      </c>
      <c r="M1594">
        <f>COUNTIF(E1594, "*Jokowi*")</f>
        <v>0</v>
      </c>
      <c r="N1594">
        <f>COUNTIF(E1594, "*perempuan*")</f>
        <v>0</v>
      </c>
      <c r="O1594" t="e">
        <f>FIND("HAM", E1594)</f>
        <v>#VALUE!</v>
      </c>
      <c r="P1594" t="e">
        <f>SEARCH("millennial", E1594)</f>
        <v>#VALUE!</v>
      </c>
      <c r="Q1594" t="e">
        <f>SEARCH("lingkungan", E1594)</f>
        <v>#VALUE!</v>
      </c>
      <c r="R1594" t="e">
        <f>SEARCH("asasi", E1594)</f>
        <v>#VALUE!</v>
      </c>
      <c r="S1594" t="e">
        <f t="shared" si="34"/>
        <v>#VALUE!</v>
      </c>
      <c r="T1594">
        <f>COUNTIF(E1594, "*212*")</f>
        <v>0</v>
      </c>
    </row>
    <row r="1595" spans="1:20" ht="43.2" hidden="1" x14ac:dyDescent="0.3">
      <c r="A1595" s="2" t="s">
        <v>3588</v>
      </c>
      <c r="B1595" s="2" t="s">
        <v>3276</v>
      </c>
      <c r="C1595" s="2" t="s">
        <v>3752</v>
      </c>
      <c r="D1595" s="2" t="s">
        <v>4690</v>
      </c>
      <c r="E1595" s="1" t="s">
        <v>1485</v>
      </c>
      <c r="F1595" s="1">
        <f>COUNTIF(E1595, "*#*")</f>
        <v>0</v>
      </c>
      <c r="G1595" s="1" t="e">
        <f>FIND("#", E1595)</f>
        <v>#VALUE!</v>
      </c>
      <c r="I1595" s="1">
        <f>COUNTIF(E1595, "*RT*")</f>
        <v>0</v>
      </c>
      <c r="K1595">
        <v>18</v>
      </c>
      <c r="L1595">
        <v>9</v>
      </c>
      <c r="M1595">
        <f>COUNTIF(E1595, "*Jokowi*")</f>
        <v>0</v>
      </c>
      <c r="N1595">
        <f>COUNTIF(E1595, "*perempuan*")</f>
        <v>0</v>
      </c>
      <c r="O1595" t="e">
        <f>FIND("HAM", E1595)</f>
        <v>#VALUE!</v>
      </c>
      <c r="P1595" t="e">
        <f>SEARCH("millennial", E1595)</f>
        <v>#VALUE!</v>
      </c>
      <c r="Q1595" t="e">
        <f>SEARCH("lingkungan", E1595)</f>
        <v>#VALUE!</v>
      </c>
      <c r="R1595" t="e">
        <f>SEARCH("asasi", E1595)</f>
        <v>#VALUE!</v>
      </c>
      <c r="S1595" t="e">
        <f t="shared" si="34"/>
        <v>#VALUE!</v>
      </c>
      <c r="T1595">
        <f>COUNTIF(E1595, "*212*")</f>
        <v>0</v>
      </c>
    </row>
    <row r="1596" spans="1:20" ht="57.6" hidden="1" x14ac:dyDescent="0.3">
      <c r="A1596" s="2" t="s">
        <v>3333</v>
      </c>
      <c r="B1596" s="2" t="s">
        <v>3276</v>
      </c>
      <c r="C1596" s="2" t="s">
        <v>3752</v>
      </c>
      <c r="D1596" s="2" t="s">
        <v>4763</v>
      </c>
      <c r="E1596" s="1" t="s">
        <v>1561</v>
      </c>
      <c r="F1596" s="1">
        <f>COUNTIF(E1596, "*#*")</f>
        <v>0</v>
      </c>
      <c r="G1596" s="1" t="e">
        <f>FIND("#", E1596)</f>
        <v>#VALUE!</v>
      </c>
      <c r="I1596" s="1">
        <f>COUNTIF(E1596, "*RT*")</f>
        <v>0</v>
      </c>
      <c r="K1596">
        <v>18</v>
      </c>
      <c r="L1596">
        <v>12</v>
      </c>
      <c r="M1596">
        <f>COUNTIF(E1596, "*Jokowi*")</f>
        <v>0</v>
      </c>
      <c r="N1596">
        <f>COUNTIF(E1596, "*perempuan*")</f>
        <v>0</v>
      </c>
      <c r="O1596" t="e">
        <f>FIND("HAM", E1596)</f>
        <v>#VALUE!</v>
      </c>
      <c r="P1596" t="e">
        <f>SEARCH("millennial", E1596)</f>
        <v>#VALUE!</v>
      </c>
      <c r="Q1596" t="e">
        <f>SEARCH("lingkungan", E1596)</f>
        <v>#VALUE!</v>
      </c>
      <c r="R1596" t="e">
        <f>SEARCH("asasi", E1596)</f>
        <v>#VALUE!</v>
      </c>
      <c r="S1596" t="e">
        <f t="shared" si="34"/>
        <v>#VALUE!</v>
      </c>
      <c r="T1596">
        <f>COUNTIF(E1596, "*212*")</f>
        <v>0</v>
      </c>
    </row>
    <row r="1597" spans="1:20" ht="43.2" hidden="1" x14ac:dyDescent="0.3">
      <c r="A1597" s="2" t="s">
        <v>3247</v>
      </c>
      <c r="B1597" s="2" t="s">
        <v>3276</v>
      </c>
      <c r="C1597" s="2" t="s">
        <v>3752</v>
      </c>
      <c r="D1597" s="2" t="s">
        <v>4774</v>
      </c>
      <c r="E1597" s="1" t="s">
        <v>1572</v>
      </c>
      <c r="F1597" s="1">
        <f>COUNTIF(E1597, "*#*")</f>
        <v>0</v>
      </c>
      <c r="G1597" s="1" t="e">
        <f>FIND("#", E1597)</f>
        <v>#VALUE!</v>
      </c>
      <c r="I1597" s="1">
        <f>COUNTIF(E1597, "*RT*")</f>
        <v>0</v>
      </c>
      <c r="K1597">
        <v>18</v>
      </c>
      <c r="L1597">
        <v>17</v>
      </c>
      <c r="M1597">
        <f>COUNTIF(E1597, "*Jokowi*")</f>
        <v>0</v>
      </c>
      <c r="N1597">
        <f>COUNTIF(E1597, "*perempuan*")</f>
        <v>0</v>
      </c>
      <c r="O1597" t="e">
        <f>FIND("HAM", E1597)</f>
        <v>#VALUE!</v>
      </c>
      <c r="P1597" t="e">
        <f>SEARCH("millennial", E1597)</f>
        <v>#VALUE!</v>
      </c>
      <c r="Q1597" t="e">
        <f>SEARCH("lingkungan", E1597)</f>
        <v>#VALUE!</v>
      </c>
      <c r="R1597" t="e">
        <f>SEARCH("asasi", E1597)</f>
        <v>#VALUE!</v>
      </c>
      <c r="S1597" t="e">
        <f t="shared" si="34"/>
        <v>#VALUE!</v>
      </c>
      <c r="T1597">
        <f>COUNTIF(E1597, "*212*")</f>
        <v>0</v>
      </c>
    </row>
    <row r="1598" spans="1:20" ht="57.6" hidden="1" x14ac:dyDescent="0.3">
      <c r="A1598" s="2" t="s">
        <v>3485</v>
      </c>
      <c r="B1598" s="2" t="s">
        <v>3276</v>
      </c>
      <c r="C1598" s="2" t="s">
        <v>3752</v>
      </c>
      <c r="D1598" s="2" t="s">
        <v>4828</v>
      </c>
      <c r="E1598" s="1" t="s">
        <v>1627</v>
      </c>
      <c r="F1598" s="1">
        <f>COUNTIF(E1598, "*#*")</f>
        <v>0</v>
      </c>
      <c r="G1598" s="1" t="e">
        <f>FIND("#", E1598)</f>
        <v>#VALUE!</v>
      </c>
      <c r="I1598" s="1">
        <f>COUNTIF(E1598, "*RT*")</f>
        <v>0</v>
      </c>
      <c r="K1598">
        <v>18</v>
      </c>
      <c r="L1598">
        <v>9</v>
      </c>
      <c r="M1598">
        <f>COUNTIF(E1598, "*Jokowi*")</f>
        <v>0</v>
      </c>
      <c r="N1598">
        <f>COUNTIF(E1598, "*perempuan*")</f>
        <v>0</v>
      </c>
      <c r="O1598" t="e">
        <f>FIND("HAM", E1598)</f>
        <v>#VALUE!</v>
      </c>
      <c r="P1598" t="e">
        <f>SEARCH("millennial", E1598)</f>
        <v>#VALUE!</v>
      </c>
      <c r="Q1598" t="e">
        <f>SEARCH("lingkungan", E1598)</f>
        <v>#VALUE!</v>
      </c>
      <c r="R1598" t="e">
        <f>SEARCH("asasi", E1598)</f>
        <v>#VALUE!</v>
      </c>
      <c r="S1598" t="e">
        <f t="shared" si="34"/>
        <v>#VALUE!</v>
      </c>
      <c r="T1598">
        <f>COUNTIF(E1598, "*212*")</f>
        <v>0</v>
      </c>
    </row>
    <row r="1599" spans="1:20" ht="43.2" hidden="1" x14ac:dyDescent="0.3">
      <c r="A1599" s="2" t="s">
        <v>3485</v>
      </c>
      <c r="B1599" s="2" t="s">
        <v>3276</v>
      </c>
      <c r="C1599" s="2" t="s">
        <v>3752</v>
      </c>
      <c r="D1599" s="2" t="s">
        <v>4841</v>
      </c>
      <c r="E1599" s="1" t="s">
        <v>1641</v>
      </c>
      <c r="F1599" s="1">
        <f>COUNTIF(E1599, "*#*")</f>
        <v>0</v>
      </c>
      <c r="G1599" s="1" t="e">
        <f>FIND("#", E1599)</f>
        <v>#VALUE!</v>
      </c>
      <c r="I1599" s="1">
        <f>COUNTIF(E1599, "*RT*")</f>
        <v>1</v>
      </c>
      <c r="J1599" s="1" t="e">
        <f>FIND("RT",E1599)</f>
        <v>#VALUE!</v>
      </c>
      <c r="K1599">
        <v>18</v>
      </c>
      <c r="L1599">
        <v>11</v>
      </c>
      <c r="M1599">
        <f>COUNTIF(E1599, "*Jokowi*")</f>
        <v>0</v>
      </c>
      <c r="N1599">
        <f>COUNTIF(E1599, "*perempuan*")</f>
        <v>0</v>
      </c>
      <c r="O1599" t="e">
        <f>FIND("HAM", E1599)</f>
        <v>#VALUE!</v>
      </c>
      <c r="P1599" t="e">
        <f>SEARCH("millennial", E1599)</f>
        <v>#VALUE!</v>
      </c>
      <c r="Q1599" t="e">
        <f>SEARCH("lingkungan", E1599)</f>
        <v>#VALUE!</v>
      </c>
      <c r="R1599" t="e">
        <f>SEARCH("asasi", E1599)</f>
        <v>#VALUE!</v>
      </c>
      <c r="S1599" t="e">
        <f t="shared" si="34"/>
        <v>#VALUE!</v>
      </c>
      <c r="T1599">
        <f>COUNTIF(E1599, "*212*")</f>
        <v>0</v>
      </c>
    </row>
    <row r="1600" spans="1:20" ht="57.6" hidden="1" x14ac:dyDescent="0.3">
      <c r="A1600" s="2" t="s">
        <v>3437</v>
      </c>
      <c r="B1600" s="2" t="s">
        <v>3485</v>
      </c>
      <c r="C1600" s="2" t="s">
        <v>3752</v>
      </c>
      <c r="D1600" s="2" t="s">
        <v>4952</v>
      </c>
      <c r="E1600" s="1" t="s">
        <v>1759</v>
      </c>
      <c r="F1600" s="1">
        <f>COUNTIF(E1600, "*#*")</f>
        <v>0</v>
      </c>
      <c r="G1600" s="1" t="e">
        <f>FIND("#", E1600)</f>
        <v>#VALUE!</v>
      </c>
      <c r="I1600" s="1">
        <f>COUNTIF(E1600, "*RT*")</f>
        <v>0</v>
      </c>
      <c r="K1600">
        <v>18</v>
      </c>
      <c r="L1600">
        <v>8</v>
      </c>
      <c r="M1600">
        <f>COUNTIF(E1600, "*Jokowi*")</f>
        <v>0</v>
      </c>
      <c r="N1600">
        <f>COUNTIF(E1600, "*perempuan*")</f>
        <v>0</v>
      </c>
      <c r="O1600" t="e">
        <f>FIND("HAM", E1600)</f>
        <v>#VALUE!</v>
      </c>
      <c r="P1600" t="e">
        <f>SEARCH("millennial", E1600)</f>
        <v>#VALUE!</v>
      </c>
      <c r="Q1600" t="e">
        <f>SEARCH("lingkungan", E1600)</f>
        <v>#VALUE!</v>
      </c>
      <c r="R1600" t="e">
        <f>SEARCH("asasi", E1600)</f>
        <v>#VALUE!</v>
      </c>
      <c r="S1600" t="e">
        <f t="shared" si="34"/>
        <v>#VALUE!</v>
      </c>
      <c r="T1600">
        <f>COUNTIF(E1600, "*212*")</f>
        <v>0</v>
      </c>
    </row>
    <row r="1601" spans="1:20" ht="43.2" hidden="1" x14ac:dyDescent="0.3">
      <c r="A1601" s="2" t="s">
        <v>3325</v>
      </c>
      <c r="B1601" s="2" t="s">
        <v>3485</v>
      </c>
      <c r="C1601" s="2" t="s">
        <v>3752</v>
      </c>
      <c r="D1601" s="2" t="s">
        <v>4329</v>
      </c>
      <c r="E1601" s="1" t="s">
        <v>1817</v>
      </c>
      <c r="F1601" s="1">
        <f>COUNTIF(E1601, "*#*")</f>
        <v>0</v>
      </c>
      <c r="G1601" s="1" t="e">
        <f>FIND("#", E1601)</f>
        <v>#VALUE!</v>
      </c>
      <c r="I1601" s="1">
        <f>COUNTIF(E1601, "*RT*")</f>
        <v>0</v>
      </c>
      <c r="K1601">
        <v>18</v>
      </c>
      <c r="L1601">
        <v>5</v>
      </c>
      <c r="M1601">
        <f>COUNTIF(E1601, "*Jokowi*")</f>
        <v>0</v>
      </c>
      <c r="N1601">
        <f>COUNTIF(E1601, "*perempuan*")</f>
        <v>0</v>
      </c>
      <c r="O1601" t="e">
        <f>FIND("HAM", E1601)</f>
        <v>#VALUE!</v>
      </c>
      <c r="P1601" t="e">
        <f>SEARCH("millennial", E1601)</f>
        <v>#VALUE!</v>
      </c>
      <c r="Q1601" t="e">
        <f>SEARCH("lingkungan", E1601)</f>
        <v>#VALUE!</v>
      </c>
      <c r="R1601" t="e">
        <f>SEARCH("asasi", E1601)</f>
        <v>#VALUE!</v>
      </c>
      <c r="S1601" t="e">
        <f t="shared" si="34"/>
        <v>#VALUE!</v>
      </c>
      <c r="T1601">
        <f>COUNTIF(E1601, "*212*")</f>
        <v>0</v>
      </c>
    </row>
    <row r="1602" spans="1:20" ht="57.6" hidden="1" x14ac:dyDescent="0.3">
      <c r="A1602" s="2" t="s">
        <v>3400</v>
      </c>
      <c r="B1602" s="2" t="s">
        <v>3485</v>
      </c>
      <c r="C1602" s="2" t="s">
        <v>3752</v>
      </c>
      <c r="D1602" s="2" t="s">
        <v>5073</v>
      </c>
      <c r="E1602" s="1" t="s">
        <v>1888</v>
      </c>
      <c r="F1602" s="1">
        <f>COUNTIF(E1602, "*#*")</f>
        <v>0</v>
      </c>
      <c r="G1602" s="1" t="e">
        <f>FIND("#", E1602)</f>
        <v>#VALUE!</v>
      </c>
      <c r="I1602" s="1">
        <f>COUNTIF(E1602, "*RT*")</f>
        <v>0</v>
      </c>
      <c r="K1602">
        <v>18</v>
      </c>
      <c r="L1602">
        <v>10</v>
      </c>
      <c r="M1602">
        <f>COUNTIF(E1602, "*Jokowi*")</f>
        <v>0</v>
      </c>
      <c r="N1602">
        <f>COUNTIF(E1602, "*perempuan*")</f>
        <v>0</v>
      </c>
      <c r="O1602" t="e">
        <f>FIND("HAM", E1602)</f>
        <v>#VALUE!</v>
      </c>
      <c r="P1602" t="e">
        <f>SEARCH("millennial", E1602)</f>
        <v>#VALUE!</v>
      </c>
      <c r="Q1602" t="e">
        <f>SEARCH("lingkungan", E1602)</f>
        <v>#VALUE!</v>
      </c>
      <c r="R1602" t="e">
        <f>SEARCH("asasi", E1602)</f>
        <v>#VALUE!</v>
      </c>
      <c r="S1602" t="e">
        <f t="shared" si="34"/>
        <v>#VALUE!</v>
      </c>
      <c r="T1602">
        <f>COUNTIF(E1602, "*212*")</f>
        <v>0</v>
      </c>
    </row>
    <row r="1603" spans="1:20" ht="57.6" hidden="1" x14ac:dyDescent="0.3">
      <c r="A1603" s="2" t="s">
        <v>3391</v>
      </c>
      <c r="B1603" s="2" t="s">
        <v>3485</v>
      </c>
      <c r="C1603" s="2" t="s">
        <v>3752</v>
      </c>
      <c r="D1603" s="2" t="s">
        <v>5109</v>
      </c>
      <c r="E1603" s="1" t="s">
        <v>1927</v>
      </c>
      <c r="F1603" s="1">
        <f>COUNTIF(E1603, "*#*")</f>
        <v>0</v>
      </c>
      <c r="G1603" s="1" t="e">
        <f>FIND("#", E1603)</f>
        <v>#VALUE!</v>
      </c>
      <c r="I1603" s="1">
        <f>COUNTIF(E1603, "*RT*")</f>
        <v>0</v>
      </c>
      <c r="K1603">
        <v>18</v>
      </c>
      <c r="L1603">
        <v>6</v>
      </c>
      <c r="M1603">
        <f>COUNTIF(E1603, "*Jokowi*")</f>
        <v>0</v>
      </c>
      <c r="N1603">
        <f>COUNTIF(E1603, "*perempuan*")</f>
        <v>0</v>
      </c>
      <c r="O1603" t="e">
        <f>FIND("HAM", E1603)</f>
        <v>#VALUE!</v>
      </c>
      <c r="P1603" t="e">
        <f>SEARCH("millennial", E1603)</f>
        <v>#VALUE!</v>
      </c>
      <c r="Q1603" t="e">
        <f>SEARCH("lingkungan", E1603)</f>
        <v>#VALUE!</v>
      </c>
      <c r="R1603" t="e">
        <f>SEARCH("asasi", E1603)</f>
        <v>#VALUE!</v>
      </c>
      <c r="S1603" t="e">
        <f t="shared" ref="S1603:S1666" si="35">SEARCH("semoga",E1603)</f>
        <v>#VALUE!</v>
      </c>
      <c r="T1603">
        <f>COUNTIF(E1603, "*212*")</f>
        <v>0</v>
      </c>
    </row>
    <row r="1604" spans="1:20" ht="43.2" hidden="1" x14ac:dyDescent="0.3">
      <c r="A1604" s="2" t="s">
        <v>3391</v>
      </c>
      <c r="B1604" s="2" t="s">
        <v>3485</v>
      </c>
      <c r="C1604" s="2" t="s">
        <v>3752</v>
      </c>
      <c r="D1604" s="2" t="s">
        <v>5134</v>
      </c>
      <c r="E1604" s="1" t="s">
        <v>1956</v>
      </c>
      <c r="F1604" s="1">
        <f>COUNTIF(E1604, "*#*")</f>
        <v>0</v>
      </c>
      <c r="G1604" s="1" t="e">
        <f>FIND("#", E1604)</f>
        <v>#VALUE!</v>
      </c>
      <c r="I1604" s="1">
        <f>COUNTIF(E1604, "*RT*")</f>
        <v>0</v>
      </c>
      <c r="K1604">
        <v>18</v>
      </c>
      <c r="L1604">
        <v>4</v>
      </c>
      <c r="M1604">
        <f>COUNTIF(E1604, "*Jokowi*")</f>
        <v>0</v>
      </c>
      <c r="N1604">
        <f>COUNTIF(E1604, "*perempuan*")</f>
        <v>0</v>
      </c>
      <c r="O1604" t="e">
        <f>FIND("HAM", E1604)</f>
        <v>#VALUE!</v>
      </c>
      <c r="P1604" t="e">
        <f>SEARCH("millennial", E1604)</f>
        <v>#VALUE!</v>
      </c>
      <c r="Q1604" t="e">
        <f>SEARCH("lingkungan", E1604)</f>
        <v>#VALUE!</v>
      </c>
      <c r="R1604" t="e">
        <f>SEARCH("asasi", E1604)</f>
        <v>#VALUE!</v>
      </c>
      <c r="S1604" t="e">
        <f t="shared" si="35"/>
        <v>#VALUE!</v>
      </c>
      <c r="T1604">
        <f>COUNTIF(E1604, "*212*")</f>
        <v>0</v>
      </c>
    </row>
    <row r="1605" spans="1:20" ht="43.2" hidden="1" x14ac:dyDescent="0.3">
      <c r="A1605" s="2" t="s">
        <v>3391</v>
      </c>
      <c r="B1605" s="2" t="s">
        <v>3485</v>
      </c>
      <c r="C1605" s="2" t="s">
        <v>3752</v>
      </c>
      <c r="D1605" s="2" t="s">
        <v>5164</v>
      </c>
      <c r="E1605" s="1" t="s">
        <v>1989</v>
      </c>
      <c r="F1605" s="1">
        <f>COUNTIF(E1605, "*#*")</f>
        <v>0</v>
      </c>
      <c r="G1605" s="1" t="e">
        <f>FIND("#", E1605)</f>
        <v>#VALUE!</v>
      </c>
      <c r="I1605" s="1">
        <f>COUNTIF(E1605, "*RT*")</f>
        <v>0</v>
      </c>
      <c r="K1605">
        <v>18</v>
      </c>
      <c r="L1605">
        <v>4</v>
      </c>
      <c r="M1605">
        <f>COUNTIF(E1605, "*Jokowi*")</f>
        <v>0</v>
      </c>
      <c r="N1605">
        <f>COUNTIF(E1605, "*perempuan*")</f>
        <v>0</v>
      </c>
      <c r="O1605" t="e">
        <f>FIND("HAM", E1605)</f>
        <v>#VALUE!</v>
      </c>
      <c r="P1605" t="e">
        <f>SEARCH("millennial", E1605)</f>
        <v>#VALUE!</v>
      </c>
      <c r="Q1605" t="e">
        <f>SEARCH("lingkungan", E1605)</f>
        <v>#VALUE!</v>
      </c>
      <c r="R1605" t="e">
        <f>SEARCH("asasi", E1605)</f>
        <v>#VALUE!</v>
      </c>
      <c r="S1605" t="e">
        <f t="shared" si="35"/>
        <v>#VALUE!</v>
      </c>
      <c r="T1605">
        <f>COUNTIF(E1605, "*212*")</f>
        <v>0</v>
      </c>
    </row>
    <row r="1606" spans="1:20" ht="57.6" hidden="1" x14ac:dyDescent="0.3">
      <c r="A1606" s="2" t="s">
        <v>3518</v>
      </c>
      <c r="B1606" s="2" t="s">
        <v>3485</v>
      </c>
      <c r="C1606" s="2" t="s">
        <v>3752</v>
      </c>
      <c r="D1606" s="2" t="s">
        <v>5182</v>
      </c>
      <c r="E1606" s="1" t="s">
        <v>2007</v>
      </c>
      <c r="F1606" s="1">
        <f>COUNTIF(E1606, "*#*")</f>
        <v>0</v>
      </c>
      <c r="G1606" s="1" t="e">
        <f>FIND("#", E1606)</f>
        <v>#VALUE!</v>
      </c>
      <c r="I1606" s="1">
        <f>COUNTIF(E1606, "*RT*")</f>
        <v>0</v>
      </c>
      <c r="K1606">
        <v>18</v>
      </c>
      <c r="L1606">
        <v>6</v>
      </c>
      <c r="M1606">
        <f>COUNTIF(E1606, "*Jokowi*")</f>
        <v>0</v>
      </c>
      <c r="N1606">
        <f>COUNTIF(E1606, "*perempuan*")</f>
        <v>0</v>
      </c>
      <c r="O1606" t="e">
        <f>FIND("HAM", E1606)</f>
        <v>#VALUE!</v>
      </c>
      <c r="P1606" t="e">
        <f>SEARCH("millennial", E1606)</f>
        <v>#VALUE!</v>
      </c>
      <c r="Q1606" t="e">
        <f>SEARCH("lingkungan", E1606)</f>
        <v>#VALUE!</v>
      </c>
      <c r="R1606" t="e">
        <f>SEARCH("asasi", E1606)</f>
        <v>#VALUE!</v>
      </c>
      <c r="S1606" t="e">
        <f t="shared" si="35"/>
        <v>#VALUE!</v>
      </c>
      <c r="T1606">
        <f>COUNTIF(E1606, "*212*")</f>
        <v>0</v>
      </c>
    </row>
    <row r="1607" spans="1:20" ht="57.6" hidden="1" x14ac:dyDescent="0.3">
      <c r="A1607" s="2" t="s">
        <v>3518</v>
      </c>
      <c r="B1607" s="2" t="s">
        <v>3485</v>
      </c>
      <c r="C1607" s="2" t="s">
        <v>3752</v>
      </c>
      <c r="D1607" s="2" t="s">
        <v>5238</v>
      </c>
      <c r="E1607" s="1" t="s">
        <v>2065</v>
      </c>
      <c r="F1607" s="1">
        <f>COUNTIF(E1607, "*#*")</f>
        <v>0</v>
      </c>
      <c r="G1607" s="1" t="e">
        <f>FIND("#", E1607)</f>
        <v>#VALUE!</v>
      </c>
      <c r="I1607" s="1">
        <f>COUNTIF(E1607, "*RT*")</f>
        <v>0</v>
      </c>
      <c r="K1607">
        <v>18</v>
      </c>
      <c r="L1607">
        <v>10</v>
      </c>
      <c r="M1607">
        <f>COUNTIF(E1607, "*Jokowi*")</f>
        <v>0</v>
      </c>
      <c r="N1607">
        <f>COUNTIF(E1607, "*perempuan*")</f>
        <v>0</v>
      </c>
      <c r="O1607" t="e">
        <f>FIND("HAM", E1607)</f>
        <v>#VALUE!</v>
      </c>
      <c r="P1607" t="e">
        <f>SEARCH("millennial", E1607)</f>
        <v>#VALUE!</v>
      </c>
      <c r="Q1607" t="e">
        <f>SEARCH("lingkungan", E1607)</f>
        <v>#VALUE!</v>
      </c>
      <c r="R1607" t="e">
        <f>SEARCH("asasi", E1607)</f>
        <v>#VALUE!</v>
      </c>
      <c r="S1607" t="e">
        <f t="shared" si="35"/>
        <v>#VALUE!</v>
      </c>
      <c r="T1607">
        <f>COUNTIF(E1607, "*212*")</f>
        <v>0</v>
      </c>
    </row>
    <row r="1608" spans="1:20" ht="43.2" hidden="1" x14ac:dyDescent="0.3">
      <c r="A1608" s="2" t="s">
        <v>3193</v>
      </c>
      <c r="B1608" s="2" t="s">
        <v>3485</v>
      </c>
      <c r="C1608" s="2" t="s">
        <v>3752</v>
      </c>
      <c r="D1608" s="2" t="s">
        <v>5275</v>
      </c>
      <c r="E1608" s="1" t="s">
        <v>2107</v>
      </c>
      <c r="F1608" s="1">
        <f>COUNTIF(E1608, "*#*")</f>
        <v>0</v>
      </c>
      <c r="G1608" s="1" t="e">
        <f>FIND("#", E1608)</f>
        <v>#VALUE!</v>
      </c>
      <c r="I1608" s="1">
        <f>COUNTIF(E1608, "*RT*")</f>
        <v>0</v>
      </c>
      <c r="K1608">
        <v>18</v>
      </c>
      <c r="L1608">
        <v>8</v>
      </c>
      <c r="M1608">
        <f>COUNTIF(E1608, "*Jokowi*")</f>
        <v>0</v>
      </c>
      <c r="N1608">
        <f>COUNTIF(E1608, "*perempuan*")</f>
        <v>0</v>
      </c>
      <c r="O1608" t="e">
        <f>FIND("HAM", E1608)</f>
        <v>#VALUE!</v>
      </c>
      <c r="P1608" t="e">
        <f>SEARCH("millennial", E1608)</f>
        <v>#VALUE!</v>
      </c>
      <c r="Q1608" t="e">
        <f>SEARCH("lingkungan", E1608)</f>
        <v>#VALUE!</v>
      </c>
      <c r="R1608" t="e">
        <f>SEARCH("asasi", E1608)</f>
        <v>#VALUE!</v>
      </c>
      <c r="S1608" t="e">
        <f t="shared" si="35"/>
        <v>#VALUE!</v>
      </c>
      <c r="T1608">
        <f>COUNTIF(E1608, "*212*")</f>
        <v>0</v>
      </c>
    </row>
    <row r="1609" spans="1:20" ht="43.2" hidden="1" x14ac:dyDescent="0.3">
      <c r="A1609" s="2" t="s">
        <v>3257</v>
      </c>
      <c r="B1609" s="2" t="s">
        <v>3485</v>
      </c>
      <c r="C1609" s="2" t="s">
        <v>3752</v>
      </c>
      <c r="D1609" s="2" t="s">
        <v>5345</v>
      </c>
      <c r="E1609" s="1" t="s">
        <v>2178</v>
      </c>
      <c r="F1609" s="1">
        <f>COUNTIF(E1609, "*#*")</f>
        <v>0</v>
      </c>
      <c r="G1609" s="1" t="e">
        <f>FIND("#", E1609)</f>
        <v>#VALUE!</v>
      </c>
      <c r="I1609" s="1">
        <f>COUNTIF(E1609, "*RT*")</f>
        <v>1</v>
      </c>
      <c r="J1609" s="1" t="e">
        <f>FIND("RT",E1609)</f>
        <v>#VALUE!</v>
      </c>
      <c r="K1609">
        <v>18</v>
      </c>
      <c r="L1609">
        <v>5</v>
      </c>
      <c r="M1609">
        <f>COUNTIF(E1609, "*Jokowi*")</f>
        <v>0</v>
      </c>
      <c r="N1609">
        <f>COUNTIF(E1609, "*perempuan*")</f>
        <v>0</v>
      </c>
      <c r="O1609" t="e">
        <f>FIND("HAM", E1609)</f>
        <v>#VALUE!</v>
      </c>
      <c r="P1609" t="e">
        <f>SEARCH("millennial", E1609)</f>
        <v>#VALUE!</v>
      </c>
      <c r="Q1609" t="e">
        <f>SEARCH("lingkungan", E1609)</f>
        <v>#VALUE!</v>
      </c>
      <c r="R1609" t="e">
        <f>SEARCH("asasi", E1609)</f>
        <v>#VALUE!</v>
      </c>
      <c r="S1609" t="e">
        <f t="shared" si="35"/>
        <v>#VALUE!</v>
      </c>
      <c r="T1609">
        <f>COUNTIF(E1609, "*212*")</f>
        <v>0</v>
      </c>
    </row>
    <row r="1610" spans="1:20" ht="43.2" hidden="1" x14ac:dyDescent="0.3">
      <c r="A1610" s="2" t="s">
        <v>3263</v>
      </c>
      <c r="B1610" s="2" t="s">
        <v>3485</v>
      </c>
      <c r="C1610" s="2" t="s">
        <v>3752</v>
      </c>
      <c r="D1610" s="2" t="s">
        <v>5363</v>
      </c>
      <c r="E1610" s="1" t="s">
        <v>2200</v>
      </c>
      <c r="F1610" s="1">
        <f>COUNTIF(E1610, "*#*")</f>
        <v>0</v>
      </c>
      <c r="G1610" s="1" t="e">
        <f>FIND("#", E1610)</f>
        <v>#VALUE!</v>
      </c>
      <c r="I1610" s="1">
        <f>COUNTIF(E1610, "*RT*")</f>
        <v>0</v>
      </c>
      <c r="K1610">
        <v>18</v>
      </c>
      <c r="L1610">
        <v>7</v>
      </c>
      <c r="M1610">
        <f>COUNTIF(E1610, "*Jokowi*")</f>
        <v>0</v>
      </c>
      <c r="N1610">
        <f>COUNTIF(E1610, "*perempuan*")</f>
        <v>0</v>
      </c>
      <c r="O1610" t="e">
        <f>FIND("HAM", E1610)</f>
        <v>#VALUE!</v>
      </c>
      <c r="P1610" t="e">
        <f>SEARCH("millennial", E1610)</f>
        <v>#VALUE!</v>
      </c>
      <c r="Q1610" t="e">
        <f>SEARCH("lingkungan", E1610)</f>
        <v>#VALUE!</v>
      </c>
      <c r="R1610" t="e">
        <f>SEARCH("asasi", E1610)</f>
        <v>#VALUE!</v>
      </c>
      <c r="S1610" t="e">
        <f t="shared" si="35"/>
        <v>#VALUE!</v>
      </c>
      <c r="T1610">
        <f>COUNTIF(E1610, "*212*")</f>
        <v>0</v>
      </c>
    </row>
    <row r="1611" spans="1:20" ht="43.2" hidden="1" x14ac:dyDescent="0.3">
      <c r="A1611" s="2" t="s">
        <v>3263</v>
      </c>
      <c r="B1611" s="2" t="s">
        <v>3485</v>
      </c>
      <c r="C1611" s="2" t="s">
        <v>3752</v>
      </c>
      <c r="D1611" s="2" t="s">
        <v>5366</v>
      </c>
      <c r="E1611" s="1" t="s">
        <v>2203</v>
      </c>
      <c r="F1611" s="1">
        <f>COUNTIF(E1611, "*#*")</f>
        <v>0</v>
      </c>
      <c r="G1611" s="1" t="e">
        <f>FIND("#", E1611)</f>
        <v>#VALUE!</v>
      </c>
      <c r="I1611" s="1">
        <f>COUNTIF(E1611, "*RT*")</f>
        <v>0</v>
      </c>
      <c r="K1611">
        <v>18</v>
      </c>
      <c r="L1611">
        <v>7</v>
      </c>
      <c r="M1611">
        <f>COUNTIF(E1611, "*Jokowi*")</f>
        <v>0</v>
      </c>
      <c r="N1611">
        <f>COUNTIF(E1611, "*perempuan*")</f>
        <v>0</v>
      </c>
      <c r="O1611" t="e">
        <f>FIND("HAM", E1611)</f>
        <v>#VALUE!</v>
      </c>
      <c r="P1611" t="e">
        <f>SEARCH("millennial", E1611)</f>
        <v>#VALUE!</v>
      </c>
      <c r="Q1611" t="e">
        <f>SEARCH("lingkungan", E1611)</f>
        <v>#VALUE!</v>
      </c>
      <c r="R1611" t="e">
        <f>SEARCH("asasi", E1611)</f>
        <v>#VALUE!</v>
      </c>
      <c r="S1611" t="e">
        <f t="shared" si="35"/>
        <v>#VALUE!</v>
      </c>
      <c r="T1611">
        <f>COUNTIF(E1611, "*212*")</f>
        <v>0</v>
      </c>
    </row>
    <row r="1612" spans="1:20" ht="43.2" hidden="1" x14ac:dyDescent="0.3">
      <c r="A1612" s="2" t="s">
        <v>3298</v>
      </c>
      <c r="B1612" s="2" t="s">
        <v>3193</v>
      </c>
      <c r="C1612" s="2" t="s">
        <v>5415</v>
      </c>
      <c r="D1612" s="2" t="s">
        <v>5437</v>
      </c>
      <c r="E1612" s="1" t="s">
        <v>2281</v>
      </c>
      <c r="F1612" s="1">
        <f>COUNTIF(E1612, "*#*")</f>
        <v>0</v>
      </c>
      <c r="G1612" s="1" t="e">
        <f>FIND("#", E1612)</f>
        <v>#VALUE!</v>
      </c>
      <c r="I1612" s="1">
        <f>COUNTIF(E1612, "*RT*")</f>
        <v>1</v>
      </c>
      <c r="J1612" s="1" t="e">
        <f>FIND("RT",E1612)</f>
        <v>#VALUE!</v>
      </c>
      <c r="K1612">
        <v>18</v>
      </c>
      <c r="L1612">
        <v>3</v>
      </c>
      <c r="M1612">
        <f>COUNTIF(E1612, "*Jokowi*")</f>
        <v>0</v>
      </c>
      <c r="N1612">
        <f>COUNTIF(E1612, "*perempuan*")</f>
        <v>0</v>
      </c>
      <c r="O1612" t="e">
        <f>FIND("HAM", E1612)</f>
        <v>#VALUE!</v>
      </c>
      <c r="P1612" t="e">
        <f>SEARCH("millennial", E1612)</f>
        <v>#VALUE!</v>
      </c>
      <c r="Q1612" t="e">
        <f>SEARCH("lingkungan", E1612)</f>
        <v>#VALUE!</v>
      </c>
      <c r="R1612" t="e">
        <f>SEARCH("asasi", E1612)</f>
        <v>#VALUE!</v>
      </c>
      <c r="S1612" t="e">
        <f t="shared" si="35"/>
        <v>#VALUE!</v>
      </c>
      <c r="T1612">
        <f>COUNTIF(E1612, "*212*")</f>
        <v>0</v>
      </c>
    </row>
    <row r="1613" spans="1:20" ht="57.6" hidden="1" x14ac:dyDescent="0.3">
      <c r="A1613" s="2" t="s">
        <v>3238</v>
      </c>
      <c r="B1613" s="2" t="s">
        <v>3193</v>
      </c>
      <c r="C1613" s="2" t="s">
        <v>5415</v>
      </c>
      <c r="D1613" s="2" t="s">
        <v>5469</v>
      </c>
      <c r="E1613" s="1" t="s">
        <v>2321</v>
      </c>
      <c r="F1613" s="1">
        <f>COUNTIF(E1613, "*#*")</f>
        <v>0</v>
      </c>
      <c r="G1613" s="1" t="e">
        <f>FIND("#", E1613)</f>
        <v>#VALUE!</v>
      </c>
      <c r="I1613" s="1">
        <f>COUNTIF(E1613, "*RT*")</f>
        <v>1</v>
      </c>
      <c r="J1613" s="1" t="e">
        <f>FIND("RT",E1613)</f>
        <v>#VALUE!</v>
      </c>
      <c r="K1613">
        <v>18</v>
      </c>
      <c r="L1613">
        <v>5</v>
      </c>
      <c r="M1613">
        <f>COUNTIF(E1613, "*Jokowi*")</f>
        <v>0</v>
      </c>
      <c r="N1613">
        <f>COUNTIF(E1613, "*perempuan*")</f>
        <v>0</v>
      </c>
      <c r="O1613" t="e">
        <f>FIND("HAM", E1613)</f>
        <v>#VALUE!</v>
      </c>
      <c r="P1613" t="e">
        <f>SEARCH("millennial", E1613)</f>
        <v>#VALUE!</v>
      </c>
      <c r="Q1613" t="e">
        <f>SEARCH("lingkungan", E1613)</f>
        <v>#VALUE!</v>
      </c>
      <c r="R1613" t="e">
        <f>SEARCH("asasi", E1613)</f>
        <v>#VALUE!</v>
      </c>
      <c r="S1613" t="e">
        <f t="shared" si="35"/>
        <v>#VALUE!</v>
      </c>
      <c r="T1613">
        <f>COUNTIF(E1613, "*212*")</f>
        <v>0</v>
      </c>
    </row>
    <row r="1614" spans="1:20" ht="43.2" hidden="1" x14ac:dyDescent="0.3">
      <c r="A1614" s="2" t="s">
        <v>3245</v>
      </c>
      <c r="B1614" s="2" t="s">
        <v>3193</v>
      </c>
      <c r="C1614" s="2" t="s">
        <v>5415</v>
      </c>
      <c r="D1614" s="2" t="s">
        <v>5492</v>
      </c>
      <c r="E1614" s="1" t="s">
        <v>2347</v>
      </c>
      <c r="F1614" s="1">
        <f>COUNTIF(E1614, "*#*")</f>
        <v>0</v>
      </c>
      <c r="G1614" s="1" t="e">
        <f>FIND("#", E1614)</f>
        <v>#VALUE!</v>
      </c>
      <c r="I1614" s="1">
        <f>COUNTIF(E1614, "*RT*")</f>
        <v>0</v>
      </c>
      <c r="K1614">
        <v>18</v>
      </c>
      <c r="L1614">
        <v>11</v>
      </c>
      <c r="M1614">
        <f>COUNTIF(E1614, "*Jokowi*")</f>
        <v>0</v>
      </c>
      <c r="N1614">
        <f>COUNTIF(E1614, "*perempuan*")</f>
        <v>0</v>
      </c>
      <c r="O1614" t="e">
        <f>FIND("HAM", E1614)</f>
        <v>#VALUE!</v>
      </c>
      <c r="P1614" t="e">
        <f>SEARCH("millennial", E1614)</f>
        <v>#VALUE!</v>
      </c>
      <c r="Q1614" t="e">
        <f>SEARCH("lingkungan", E1614)</f>
        <v>#VALUE!</v>
      </c>
      <c r="R1614" t="e">
        <f>SEARCH("asasi", E1614)</f>
        <v>#VALUE!</v>
      </c>
      <c r="S1614" t="e">
        <f t="shared" si="35"/>
        <v>#VALUE!</v>
      </c>
      <c r="T1614">
        <f>COUNTIF(E1614, "*212*")</f>
        <v>0</v>
      </c>
    </row>
    <row r="1615" spans="1:20" ht="57.6" hidden="1" x14ac:dyDescent="0.3">
      <c r="A1615" s="2" t="s">
        <v>3361</v>
      </c>
      <c r="B1615" s="2" t="s">
        <v>3193</v>
      </c>
      <c r="C1615" s="2" t="s">
        <v>5415</v>
      </c>
      <c r="D1615" s="2" t="s">
        <v>5550</v>
      </c>
      <c r="E1615" s="1" t="s">
        <v>2405</v>
      </c>
      <c r="F1615" s="1">
        <f>COUNTIF(E1615, "*#*")</f>
        <v>0</v>
      </c>
      <c r="G1615" s="1" t="e">
        <f>FIND("#", E1615)</f>
        <v>#VALUE!</v>
      </c>
      <c r="I1615" s="1">
        <f>COUNTIF(E1615, "*RT*")</f>
        <v>0</v>
      </c>
      <c r="K1615">
        <v>18</v>
      </c>
      <c r="L1615">
        <v>4</v>
      </c>
      <c r="M1615">
        <f>COUNTIF(E1615, "*Jokowi*")</f>
        <v>0</v>
      </c>
      <c r="N1615">
        <f>COUNTIF(E1615, "*perempuan*")</f>
        <v>0</v>
      </c>
      <c r="O1615" t="e">
        <f>FIND("HAM", E1615)</f>
        <v>#VALUE!</v>
      </c>
      <c r="P1615" t="e">
        <f>SEARCH("millennial", E1615)</f>
        <v>#VALUE!</v>
      </c>
      <c r="Q1615" t="e">
        <f>SEARCH("lingkungan", E1615)</f>
        <v>#VALUE!</v>
      </c>
      <c r="R1615" t="e">
        <f>SEARCH("asasi", E1615)</f>
        <v>#VALUE!</v>
      </c>
      <c r="S1615" t="e">
        <f t="shared" si="35"/>
        <v>#VALUE!</v>
      </c>
      <c r="T1615">
        <f>COUNTIF(E1615, "*212*")</f>
        <v>0</v>
      </c>
    </row>
    <row r="1616" spans="1:20" ht="43.2" hidden="1" x14ac:dyDescent="0.3">
      <c r="A1616" s="2" t="s">
        <v>3438</v>
      </c>
      <c r="B1616" s="2" t="s">
        <v>3193</v>
      </c>
      <c r="C1616" s="2" t="s">
        <v>5415</v>
      </c>
      <c r="D1616" s="2" t="s">
        <v>5627</v>
      </c>
      <c r="E1616" s="1" t="s">
        <v>2486</v>
      </c>
      <c r="F1616" s="1">
        <f>COUNTIF(E1616, "*#*")</f>
        <v>0</v>
      </c>
      <c r="G1616" s="1" t="e">
        <f>FIND("#", E1616)</f>
        <v>#VALUE!</v>
      </c>
      <c r="I1616" s="1">
        <f>COUNTIF(E1616, "*RT*")</f>
        <v>0</v>
      </c>
      <c r="K1616">
        <v>18</v>
      </c>
      <c r="L1616">
        <v>8</v>
      </c>
      <c r="M1616">
        <f>COUNTIF(E1616, "*Jokowi*")</f>
        <v>0</v>
      </c>
      <c r="N1616">
        <f>COUNTIF(E1616, "*perempuan*")</f>
        <v>0</v>
      </c>
      <c r="O1616" t="e">
        <f>FIND("HAM", E1616)</f>
        <v>#VALUE!</v>
      </c>
      <c r="P1616" t="e">
        <f>SEARCH("millennial", E1616)</f>
        <v>#VALUE!</v>
      </c>
      <c r="Q1616" t="e">
        <f>SEARCH("lingkungan", E1616)</f>
        <v>#VALUE!</v>
      </c>
      <c r="R1616" t="e">
        <f>SEARCH("asasi", E1616)</f>
        <v>#VALUE!</v>
      </c>
      <c r="S1616" t="e">
        <f t="shared" si="35"/>
        <v>#VALUE!</v>
      </c>
      <c r="T1616">
        <f>COUNTIF(E1616, "*212*")</f>
        <v>0</v>
      </c>
    </row>
    <row r="1617" spans="1:20" ht="43.2" hidden="1" x14ac:dyDescent="0.3">
      <c r="A1617" s="2" t="s">
        <v>3438</v>
      </c>
      <c r="B1617" s="2" t="s">
        <v>3193</v>
      </c>
      <c r="C1617" s="2" t="s">
        <v>5415</v>
      </c>
      <c r="D1617" s="2" t="s">
        <v>5473</v>
      </c>
      <c r="E1617" s="1" t="s">
        <v>2499</v>
      </c>
      <c r="F1617" s="1">
        <f>COUNTIF(E1617, "*#*")</f>
        <v>0</v>
      </c>
      <c r="G1617" s="1" t="e">
        <f>FIND("#", E1617)</f>
        <v>#VALUE!</v>
      </c>
      <c r="I1617" s="1">
        <f>COUNTIF(E1617, "*RT*")</f>
        <v>0</v>
      </c>
      <c r="K1617">
        <v>18</v>
      </c>
      <c r="L1617">
        <v>4</v>
      </c>
      <c r="M1617">
        <f>COUNTIF(E1617, "*Jokowi*")</f>
        <v>0</v>
      </c>
      <c r="N1617">
        <f>COUNTIF(E1617, "*perempuan*")</f>
        <v>0</v>
      </c>
      <c r="O1617" t="e">
        <f>FIND("HAM", E1617)</f>
        <v>#VALUE!</v>
      </c>
      <c r="P1617" t="e">
        <f>SEARCH("millennial", E1617)</f>
        <v>#VALUE!</v>
      </c>
      <c r="Q1617" t="e">
        <f>SEARCH("lingkungan", E1617)</f>
        <v>#VALUE!</v>
      </c>
      <c r="R1617" t="e">
        <f>SEARCH("asasi", E1617)</f>
        <v>#VALUE!</v>
      </c>
      <c r="S1617" t="e">
        <f t="shared" si="35"/>
        <v>#VALUE!</v>
      </c>
      <c r="T1617">
        <f>COUNTIF(E1617, "*212*")</f>
        <v>0</v>
      </c>
    </row>
    <row r="1618" spans="1:20" ht="43.2" hidden="1" x14ac:dyDescent="0.3">
      <c r="A1618" s="2" t="s">
        <v>3230</v>
      </c>
      <c r="B1618" s="2" t="s">
        <v>3285</v>
      </c>
      <c r="C1618" s="2" t="s">
        <v>5415</v>
      </c>
      <c r="D1618" s="2" t="s">
        <v>5652</v>
      </c>
      <c r="E1618" s="1" t="s">
        <v>2519</v>
      </c>
      <c r="F1618" s="1">
        <f>COUNTIF(E1618, "*#*")</f>
        <v>0</v>
      </c>
      <c r="G1618" s="1" t="e">
        <f>FIND("#", E1618)</f>
        <v>#VALUE!</v>
      </c>
      <c r="I1618" s="1">
        <f>COUNTIF(E1618, "*RT*")</f>
        <v>0</v>
      </c>
      <c r="K1618">
        <v>18</v>
      </c>
      <c r="L1618">
        <v>9</v>
      </c>
      <c r="M1618">
        <f>COUNTIF(E1618, "*Jokowi*")</f>
        <v>0</v>
      </c>
      <c r="N1618">
        <f>COUNTIF(E1618, "*perempuan*")</f>
        <v>0</v>
      </c>
      <c r="O1618" t="e">
        <f>FIND("HAM", E1618)</f>
        <v>#VALUE!</v>
      </c>
      <c r="P1618" t="e">
        <f>SEARCH("millennial", E1618)</f>
        <v>#VALUE!</v>
      </c>
      <c r="Q1618" t="e">
        <f>SEARCH("lingkungan", E1618)</f>
        <v>#VALUE!</v>
      </c>
      <c r="R1618" t="e">
        <f>SEARCH("asasi", E1618)</f>
        <v>#VALUE!</v>
      </c>
      <c r="S1618" t="e">
        <f t="shared" si="35"/>
        <v>#VALUE!</v>
      </c>
      <c r="T1618">
        <f>COUNTIF(E1618, "*212*")</f>
        <v>0</v>
      </c>
    </row>
    <row r="1619" spans="1:20" ht="43.2" hidden="1" x14ac:dyDescent="0.3">
      <c r="A1619" s="2" t="s">
        <v>3230</v>
      </c>
      <c r="B1619" s="2" t="s">
        <v>3333</v>
      </c>
      <c r="C1619" s="2" t="s">
        <v>5415</v>
      </c>
      <c r="D1619" s="2" t="s">
        <v>5854</v>
      </c>
      <c r="E1619" s="1" t="s">
        <v>2738</v>
      </c>
      <c r="F1619" s="1">
        <f>COUNTIF(E1619, "*#*")</f>
        <v>0</v>
      </c>
      <c r="G1619" s="1" t="e">
        <f>FIND("#", E1619)</f>
        <v>#VALUE!</v>
      </c>
      <c r="I1619" s="1">
        <f>COUNTIF(E1619, "*RT*")</f>
        <v>0</v>
      </c>
      <c r="K1619">
        <v>18</v>
      </c>
      <c r="L1619">
        <v>7</v>
      </c>
      <c r="M1619">
        <f>COUNTIF(E1619, "*Jokowi*")</f>
        <v>0</v>
      </c>
      <c r="N1619">
        <f>COUNTIF(E1619, "*perempuan*")</f>
        <v>0</v>
      </c>
      <c r="O1619" t="e">
        <f>FIND("HAM", E1619)</f>
        <v>#VALUE!</v>
      </c>
      <c r="P1619" t="e">
        <f>SEARCH("millennial", E1619)</f>
        <v>#VALUE!</v>
      </c>
      <c r="Q1619" t="e">
        <f>SEARCH("lingkungan", E1619)</f>
        <v>#VALUE!</v>
      </c>
      <c r="R1619" t="e">
        <f>SEARCH("asasi", E1619)</f>
        <v>#VALUE!</v>
      </c>
      <c r="S1619" t="e">
        <f t="shared" si="35"/>
        <v>#VALUE!</v>
      </c>
      <c r="T1619">
        <f>COUNTIF(E1619, "*212*")</f>
        <v>0</v>
      </c>
    </row>
    <row r="1620" spans="1:20" ht="28.8" hidden="1" x14ac:dyDescent="0.3">
      <c r="A1620" s="2" t="s">
        <v>3252</v>
      </c>
      <c r="B1620" s="2" t="s">
        <v>3276</v>
      </c>
      <c r="C1620" s="2" t="s">
        <v>3752</v>
      </c>
      <c r="D1620" s="2" t="s">
        <v>4821</v>
      </c>
      <c r="E1620" s="1" t="s">
        <v>1620</v>
      </c>
      <c r="F1620" s="1">
        <f>COUNTIF(E1620, "*#*")</f>
        <v>0</v>
      </c>
      <c r="G1620" s="1" t="e">
        <f>FIND("#", E1620)</f>
        <v>#VALUE!</v>
      </c>
      <c r="I1620" s="1">
        <f>COUNTIF(E1620, "*RT*")</f>
        <v>1</v>
      </c>
      <c r="J1620" s="1">
        <f>FIND("RT",E1620)</f>
        <v>1</v>
      </c>
      <c r="K1620">
        <v>9</v>
      </c>
      <c r="L1620">
        <v>0</v>
      </c>
      <c r="M1620">
        <f>COUNTIF(E1620, "*Jokowi*")</f>
        <v>0</v>
      </c>
      <c r="N1620">
        <f>COUNTIF(E1620, "*perempuan*")</f>
        <v>0</v>
      </c>
      <c r="O1620" t="e">
        <f>FIND("HAM", E1620)</f>
        <v>#VALUE!</v>
      </c>
      <c r="P1620" t="e">
        <f>SEARCH("millennial", E1620)</f>
        <v>#VALUE!</v>
      </c>
      <c r="Q1620" t="e">
        <f>SEARCH("lingkungan", E1620)</f>
        <v>#VALUE!</v>
      </c>
      <c r="R1620" t="e">
        <f>SEARCH("asasi", E1620)</f>
        <v>#VALUE!</v>
      </c>
      <c r="S1620" t="e">
        <f t="shared" si="35"/>
        <v>#VALUE!</v>
      </c>
      <c r="T1620">
        <f>COUNTIF(E1620, "*212*")</f>
        <v>0</v>
      </c>
    </row>
    <row r="1621" spans="1:20" ht="43.2" hidden="1" x14ac:dyDescent="0.3">
      <c r="A1621" s="2" t="s">
        <v>3230</v>
      </c>
      <c r="B1621" s="2" t="s">
        <v>3333</v>
      </c>
      <c r="C1621" s="2" t="s">
        <v>5415</v>
      </c>
      <c r="D1621" s="2" t="s">
        <v>5880</v>
      </c>
      <c r="E1621" s="1" t="s">
        <v>2767</v>
      </c>
      <c r="F1621" s="1">
        <f>COUNTIF(E1621, "*#*")</f>
        <v>0</v>
      </c>
      <c r="G1621" s="1" t="e">
        <f>FIND("#", E1621)</f>
        <v>#VALUE!</v>
      </c>
      <c r="I1621" s="1">
        <f>COUNTIF(E1621, "*RT*")</f>
        <v>0</v>
      </c>
      <c r="K1621">
        <v>18</v>
      </c>
      <c r="L1621">
        <v>2</v>
      </c>
      <c r="M1621">
        <f>COUNTIF(E1621, "*Jokowi*")</f>
        <v>0</v>
      </c>
      <c r="N1621">
        <f>COUNTIF(E1621, "*perempuan*")</f>
        <v>0</v>
      </c>
      <c r="O1621" t="e">
        <f>FIND("HAM", E1621)</f>
        <v>#VALUE!</v>
      </c>
      <c r="P1621" t="e">
        <f>SEARCH("millennial", E1621)</f>
        <v>#VALUE!</v>
      </c>
      <c r="Q1621" t="e">
        <f>SEARCH("lingkungan", E1621)</f>
        <v>#VALUE!</v>
      </c>
      <c r="R1621" t="e">
        <f>SEARCH("asasi", E1621)</f>
        <v>#VALUE!</v>
      </c>
      <c r="S1621" t="e">
        <f t="shared" si="35"/>
        <v>#VALUE!</v>
      </c>
      <c r="T1621">
        <f>COUNTIF(E1621, "*212*")</f>
        <v>0</v>
      </c>
    </row>
    <row r="1622" spans="1:20" ht="43.2" hidden="1" x14ac:dyDescent="0.3">
      <c r="A1622" s="2" t="s">
        <v>3485</v>
      </c>
      <c r="B1622" s="2" t="s">
        <v>3333</v>
      </c>
      <c r="C1622" s="2" t="s">
        <v>5415</v>
      </c>
      <c r="D1622" s="2" t="s">
        <v>6048</v>
      </c>
      <c r="E1622" s="1" t="s">
        <v>2953</v>
      </c>
      <c r="F1622" s="1">
        <f>COUNTIF(E1622, "*#*")</f>
        <v>0</v>
      </c>
      <c r="G1622" s="1" t="e">
        <f>FIND("#", E1622)</f>
        <v>#VALUE!</v>
      </c>
      <c r="I1622" s="1">
        <f>COUNTIF(E1622, "*RT*")</f>
        <v>0</v>
      </c>
      <c r="K1622">
        <v>18</v>
      </c>
      <c r="L1622">
        <v>1</v>
      </c>
      <c r="M1622">
        <f>COUNTIF(E1622, "*Jokowi*")</f>
        <v>0</v>
      </c>
      <c r="N1622">
        <f>COUNTIF(E1622, "*perempuan*")</f>
        <v>0</v>
      </c>
      <c r="O1622" t="e">
        <f>FIND("HAM", E1622)</f>
        <v>#VALUE!</v>
      </c>
      <c r="P1622" t="e">
        <f>SEARCH("millennial", E1622)</f>
        <v>#VALUE!</v>
      </c>
      <c r="Q1622" t="e">
        <f>SEARCH("lingkungan", E1622)</f>
        <v>#VALUE!</v>
      </c>
      <c r="R1622" t="e">
        <f>SEARCH("asasi", E1622)</f>
        <v>#VALUE!</v>
      </c>
      <c r="S1622" t="e">
        <f t="shared" si="35"/>
        <v>#VALUE!</v>
      </c>
      <c r="T1622">
        <f>COUNTIF(E1622, "*212*")</f>
        <v>0</v>
      </c>
    </row>
    <row r="1623" spans="1:20" ht="57.6" hidden="1" x14ac:dyDescent="0.3">
      <c r="A1623" s="2" t="s">
        <v>3221</v>
      </c>
      <c r="B1623" s="2" t="s">
        <v>3247</v>
      </c>
      <c r="C1623" s="2" t="s">
        <v>5415</v>
      </c>
      <c r="D1623" s="2" t="s">
        <v>6073</v>
      </c>
      <c r="E1623" s="1" t="s">
        <v>2980</v>
      </c>
      <c r="F1623" s="1">
        <f>COUNTIF(E1623, "*#*")</f>
        <v>0</v>
      </c>
      <c r="G1623" s="1" t="e">
        <f>FIND("#", E1623)</f>
        <v>#VALUE!</v>
      </c>
      <c r="I1623" s="1">
        <f>COUNTIF(E1623, "*RT*")</f>
        <v>1</v>
      </c>
      <c r="J1623" s="1" t="e">
        <f>FIND("RT",E1623)</f>
        <v>#VALUE!</v>
      </c>
      <c r="K1623">
        <v>18</v>
      </c>
      <c r="L1623">
        <v>7</v>
      </c>
      <c r="M1623">
        <f>COUNTIF(E1623, "*Jokowi*")</f>
        <v>0</v>
      </c>
      <c r="N1623">
        <f>COUNTIF(E1623, "*perempuan*")</f>
        <v>0</v>
      </c>
      <c r="O1623" t="e">
        <f>FIND("HAM", E1623)</f>
        <v>#VALUE!</v>
      </c>
      <c r="P1623" t="e">
        <f>SEARCH("millennial", E1623)</f>
        <v>#VALUE!</v>
      </c>
      <c r="Q1623" t="e">
        <f>SEARCH("lingkungan", E1623)</f>
        <v>#VALUE!</v>
      </c>
      <c r="R1623" t="e">
        <f>SEARCH("asasi", E1623)</f>
        <v>#VALUE!</v>
      </c>
      <c r="S1623" t="e">
        <f t="shared" si="35"/>
        <v>#VALUE!</v>
      </c>
      <c r="T1623">
        <f>COUNTIF(E1623, "*212*")</f>
        <v>0</v>
      </c>
    </row>
    <row r="1624" spans="1:20" ht="43.2" hidden="1" x14ac:dyDescent="0.3">
      <c r="A1624" s="2" t="s">
        <v>3518</v>
      </c>
      <c r="B1624" s="2" t="s">
        <v>3252</v>
      </c>
      <c r="C1624" s="2" t="s">
        <v>5415</v>
      </c>
      <c r="D1624" s="2" t="s">
        <v>6250</v>
      </c>
      <c r="E1624" s="1" t="s">
        <v>3182</v>
      </c>
      <c r="F1624" s="1">
        <f>COUNTIF(E1624, "*#*")</f>
        <v>0</v>
      </c>
      <c r="G1624" s="1" t="e">
        <f>FIND("#", E1624)</f>
        <v>#VALUE!</v>
      </c>
      <c r="I1624" s="1">
        <f>COUNTIF(E1624, "*RT*")</f>
        <v>0</v>
      </c>
      <c r="K1624">
        <v>18</v>
      </c>
      <c r="L1624">
        <v>4</v>
      </c>
      <c r="M1624">
        <f>COUNTIF(E1624, "*Jokowi*")</f>
        <v>0</v>
      </c>
      <c r="N1624">
        <f>COUNTIF(E1624, "*perempuan*")</f>
        <v>0</v>
      </c>
      <c r="O1624" t="e">
        <f>FIND("HAM", E1624)</f>
        <v>#VALUE!</v>
      </c>
      <c r="P1624" t="e">
        <f>SEARCH("millennial", E1624)</f>
        <v>#VALUE!</v>
      </c>
      <c r="Q1624" t="e">
        <f>SEARCH("lingkungan", E1624)</f>
        <v>#VALUE!</v>
      </c>
      <c r="R1624" t="e">
        <f>SEARCH("asasi", E1624)</f>
        <v>#VALUE!</v>
      </c>
      <c r="S1624" t="e">
        <f t="shared" si="35"/>
        <v>#VALUE!</v>
      </c>
      <c r="T1624">
        <f>COUNTIF(E1624, "*212*")</f>
        <v>0</v>
      </c>
    </row>
    <row r="1625" spans="1:20" ht="57.6" hidden="1" x14ac:dyDescent="0.3">
      <c r="A1625" s="2" t="s">
        <v>3518</v>
      </c>
      <c r="B1625" s="2" t="s">
        <v>3252</v>
      </c>
      <c r="C1625" s="2" t="s">
        <v>5415</v>
      </c>
      <c r="D1625" s="2" t="s">
        <v>6252</v>
      </c>
      <c r="E1625" s="1" t="s">
        <v>3184</v>
      </c>
      <c r="F1625" s="1">
        <f>COUNTIF(E1625, "*#*")</f>
        <v>0</v>
      </c>
      <c r="G1625" s="1" t="e">
        <f>FIND("#", E1625)</f>
        <v>#VALUE!</v>
      </c>
      <c r="I1625" s="1">
        <f>COUNTIF(E1625, "*RT*")</f>
        <v>0</v>
      </c>
      <c r="K1625">
        <v>18</v>
      </c>
      <c r="L1625">
        <v>4</v>
      </c>
      <c r="M1625">
        <f>COUNTIF(E1625, "*Jokowi*")</f>
        <v>0</v>
      </c>
      <c r="N1625">
        <f>COUNTIF(E1625, "*perempuan*")</f>
        <v>0</v>
      </c>
      <c r="O1625" t="e">
        <f>FIND("HAM", E1625)</f>
        <v>#VALUE!</v>
      </c>
      <c r="P1625" t="e">
        <f>SEARCH("millennial", E1625)</f>
        <v>#VALUE!</v>
      </c>
      <c r="Q1625" t="e">
        <f>SEARCH("lingkungan", E1625)</f>
        <v>#VALUE!</v>
      </c>
      <c r="R1625" t="e">
        <f>SEARCH("asasi", E1625)</f>
        <v>#VALUE!</v>
      </c>
      <c r="S1625" t="e">
        <f t="shared" si="35"/>
        <v>#VALUE!</v>
      </c>
      <c r="T1625">
        <f>COUNTIF(E1625, "*212*")</f>
        <v>0</v>
      </c>
    </row>
    <row r="1626" spans="1:20" ht="28.8" hidden="1" x14ac:dyDescent="0.3">
      <c r="A1626" s="2" t="s">
        <v>3263</v>
      </c>
      <c r="B1626" s="2" t="s">
        <v>3438</v>
      </c>
      <c r="C1626" s="2" t="s">
        <v>3194</v>
      </c>
      <c r="D1626" s="2" t="s">
        <v>3482</v>
      </c>
      <c r="E1626" s="1" t="s">
        <v>264</v>
      </c>
      <c r="F1626" s="1">
        <f>COUNTIF(E1626, "*#*")</f>
        <v>0</v>
      </c>
      <c r="G1626" s="1" t="e">
        <f>FIND("#", E1626)</f>
        <v>#VALUE!</v>
      </c>
      <c r="I1626" s="1">
        <f>COUNTIF(E1626, "*RT*")</f>
        <v>0</v>
      </c>
      <c r="K1626">
        <v>15</v>
      </c>
      <c r="L1626">
        <v>80</v>
      </c>
      <c r="M1626">
        <f>COUNTIF(E1626, "*Jokowi*")</f>
        <v>0</v>
      </c>
      <c r="N1626">
        <f>COUNTIF(E1626, "*perempuan*")</f>
        <v>0</v>
      </c>
      <c r="O1626" t="e">
        <f>FIND("HAM", E1626)</f>
        <v>#VALUE!</v>
      </c>
      <c r="P1626" t="e">
        <f>SEARCH("millennial", E1626)</f>
        <v>#VALUE!</v>
      </c>
      <c r="Q1626" t="e">
        <f>SEARCH("lingkungan", E1626)</f>
        <v>#VALUE!</v>
      </c>
      <c r="R1626" t="e">
        <f>SEARCH("asasi", E1626)</f>
        <v>#VALUE!</v>
      </c>
      <c r="S1626" t="e">
        <f t="shared" si="35"/>
        <v>#VALUE!</v>
      </c>
      <c r="T1626">
        <f>COUNTIF(E1626, "*212*")</f>
        <v>0</v>
      </c>
    </row>
    <row r="1627" spans="1:20" ht="43.2" hidden="1" x14ac:dyDescent="0.3">
      <c r="A1627" s="2" t="s">
        <v>3257</v>
      </c>
      <c r="B1627" s="2" t="s">
        <v>3254</v>
      </c>
      <c r="C1627" s="2" t="s">
        <v>3589</v>
      </c>
      <c r="D1627" s="2" t="s">
        <v>3641</v>
      </c>
      <c r="E1627" s="1" t="s">
        <v>418</v>
      </c>
      <c r="F1627" s="1">
        <f>COUNTIF(E1627, "*#*")</f>
        <v>0</v>
      </c>
      <c r="G1627" s="1" t="e">
        <f>FIND("#", E1627)</f>
        <v>#VALUE!</v>
      </c>
      <c r="I1627" s="1">
        <f>COUNTIF(E1627, "*RT*")</f>
        <v>0</v>
      </c>
      <c r="K1627">
        <v>17</v>
      </c>
      <c r="L1627">
        <v>82</v>
      </c>
      <c r="M1627">
        <f>COUNTIF(E1627, "*Jokowi*")</f>
        <v>0</v>
      </c>
      <c r="N1627">
        <f>COUNTIF(E1627, "*perempuan*")</f>
        <v>0</v>
      </c>
      <c r="O1627" t="e">
        <f>FIND("HAM", E1627)</f>
        <v>#VALUE!</v>
      </c>
      <c r="P1627" t="e">
        <f>SEARCH("millennial", E1627)</f>
        <v>#VALUE!</v>
      </c>
      <c r="Q1627" t="e">
        <f>SEARCH("lingkungan", E1627)</f>
        <v>#VALUE!</v>
      </c>
      <c r="R1627" t="e">
        <f>SEARCH("asasi", E1627)</f>
        <v>#VALUE!</v>
      </c>
      <c r="S1627" t="e">
        <f t="shared" si="35"/>
        <v>#VALUE!</v>
      </c>
      <c r="T1627">
        <f>COUNTIF(E1627, "*212*")</f>
        <v>0</v>
      </c>
    </row>
    <row r="1628" spans="1:20" hidden="1" x14ac:dyDescent="0.3">
      <c r="A1628" s="2" t="s">
        <v>3254</v>
      </c>
      <c r="B1628" s="2" t="s">
        <v>3285</v>
      </c>
      <c r="C1628" s="2" t="s">
        <v>3752</v>
      </c>
      <c r="D1628" s="2" t="s">
        <v>3779</v>
      </c>
      <c r="E1628" s="1" t="s">
        <v>554</v>
      </c>
      <c r="F1628" s="1">
        <f>COUNTIF(E1628, "*#*")</f>
        <v>0</v>
      </c>
      <c r="G1628" s="1" t="e">
        <f>FIND("#", E1628)</f>
        <v>#VALUE!</v>
      </c>
      <c r="I1628" s="1">
        <f>COUNTIF(E1628, "*RT*")</f>
        <v>0</v>
      </c>
      <c r="K1628">
        <v>17</v>
      </c>
      <c r="L1628">
        <v>36</v>
      </c>
      <c r="M1628">
        <f>COUNTIF(E1628, "*Jokowi*")</f>
        <v>0</v>
      </c>
      <c r="N1628">
        <f>COUNTIF(E1628, "*perempuan*")</f>
        <v>0</v>
      </c>
      <c r="O1628" t="e">
        <f>FIND("HAM", E1628)</f>
        <v>#VALUE!</v>
      </c>
      <c r="P1628" t="e">
        <f>SEARCH("millennial", E1628)</f>
        <v>#VALUE!</v>
      </c>
      <c r="Q1628" t="e">
        <f>SEARCH("lingkungan", E1628)</f>
        <v>#VALUE!</v>
      </c>
      <c r="R1628" t="e">
        <f>SEARCH("asasi", E1628)</f>
        <v>#VALUE!</v>
      </c>
      <c r="S1628" t="e">
        <f t="shared" si="35"/>
        <v>#VALUE!</v>
      </c>
      <c r="T1628">
        <f>COUNTIF(E1628, "*212*")</f>
        <v>0</v>
      </c>
    </row>
    <row r="1629" spans="1:20" ht="57.6" hidden="1" x14ac:dyDescent="0.3">
      <c r="A1629" s="2" t="s">
        <v>3257</v>
      </c>
      <c r="B1629" s="2" t="s">
        <v>3285</v>
      </c>
      <c r="C1629" s="2" t="s">
        <v>3752</v>
      </c>
      <c r="D1629" s="2" t="s">
        <v>3782</v>
      </c>
      <c r="E1629" s="1" t="s">
        <v>557</v>
      </c>
      <c r="F1629" s="1">
        <f>COUNTIF(E1629, "*#*")</f>
        <v>0</v>
      </c>
      <c r="G1629" s="1" t="e">
        <f>FIND("#", E1629)</f>
        <v>#VALUE!</v>
      </c>
      <c r="I1629" s="1">
        <f>COUNTIF(E1629, "*RT*")</f>
        <v>0</v>
      </c>
      <c r="K1629">
        <v>17</v>
      </c>
      <c r="L1629">
        <v>37</v>
      </c>
      <c r="M1629">
        <f>COUNTIF(E1629, "*Jokowi*")</f>
        <v>0</v>
      </c>
      <c r="N1629">
        <f>COUNTIF(E1629, "*perempuan*")</f>
        <v>0</v>
      </c>
      <c r="O1629" t="e">
        <f>FIND("HAM", E1629)</f>
        <v>#VALUE!</v>
      </c>
      <c r="P1629" t="e">
        <f>SEARCH("millennial", E1629)</f>
        <v>#VALUE!</v>
      </c>
      <c r="Q1629" t="e">
        <f>SEARCH("lingkungan", E1629)</f>
        <v>#VALUE!</v>
      </c>
      <c r="R1629" t="e">
        <f>SEARCH("asasi", E1629)</f>
        <v>#VALUE!</v>
      </c>
      <c r="S1629" t="e">
        <f t="shared" si="35"/>
        <v>#VALUE!</v>
      </c>
      <c r="T1629">
        <f>COUNTIF(E1629, "*212*")</f>
        <v>0</v>
      </c>
    </row>
    <row r="1630" spans="1:20" hidden="1" x14ac:dyDescent="0.3">
      <c r="A1630" s="2" t="s">
        <v>3437</v>
      </c>
      <c r="B1630" s="2" t="s">
        <v>3257</v>
      </c>
      <c r="C1630" s="2" t="s">
        <v>3752</v>
      </c>
      <c r="D1630" s="2" t="s">
        <v>3999</v>
      </c>
      <c r="E1630" s="1" t="s">
        <v>778</v>
      </c>
      <c r="F1630" s="1">
        <f>COUNTIF(E1630, "*#*")</f>
        <v>0</v>
      </c>
      <c r="G1630" s="1" t="e">
        <f>FIND("#", E1630)</f>
        <v>#VALUE!</v>
      </c>
      <c r="I1630" s="1">
        <f>COUNTIF(E1630, "*RT*")</f>
        <v>0</v>
      </c>
      <c r="K1630">
        <v>17</v>
      </c>
      <c r="L1630">
        <v>22</v>
      </c>
      <c r="M1630">
        <f>COUNTIF(E1630, "*Jokowi*")</f>
        <v>0</v>
      </c>
      <c r="N1630">
        <f>COUNTIF(E1630, "*perempuan*")</f>
        <v>0</v>
      </c>
      <c r="O1630" t="e">
        <f>FIND("HAM", E1630)</f>
        <v>#VALUE!</v>
      </c>
      <c r="P1630" t="e">
        <f>SEARCH("millennial", E1630)</f>
        <v>#VALUE!</v>
      </c>
      <c r="Q1630" t="e">
        <f>SEARCH("lingkungan", E1630)</f>
        <v>#VALUE!</v>
      </c>
      <c r="R1630" t="e">
        <f>SEARCH("asasi", E1630)</f>
        <v>#VALUE!</v>
      </c>
      <c r="S1630" t="e">
        <f t="shared" si="35"/>
        <v>#VALUE!</v>
      </c>
      <c r="T1630">
        <f>COUNTIF(E1630, "*212*")</f>
        <v>0</v>
      </c>
    </row>
    <row r="1631" spans="1:20" hidden="1" x14ac:dyDescent="0.3">
      <c r="A1631" s="2" t="s">
        <v>3333</v>
      </c>
      <c r="B1631" s="2" t="s">
        <v>3257</v>
      </c>
      <c r="C1631" s="2" t="s">
        <v>3752</v>
      </c>
      <c r="D1631" s="2" t="s">
        <v>4124</v>
      </c>
      <c r="E1631" s="1" t="s">
        <v>903</v>
      </c>
      <c r="F1631" s="1">
        <f>COUNTIF(E1631, "*#*")</f>
        <v>0</v>
      </c>
      <c r="G1631" s="1" t="e">
        <f>FIND("#", E1631)</f>
        <v>#VALUE!</v>
      </c>
      <c r="I1631" s="1">
        <f>COUNTIF(E1631, "*RT*")</f>
        <v>0</v>
      </c>
      <c r="K1631">
        <v>17</v>
      </c>
      <c r="L1631">
        <v>21</v>
      </c>
      <c r="M1631">
        <f>COUNTIF(E1631, "*Jokowi*")</f>
        <v>0</v>
      </c>
      <c r="N1631">
        <f>COUNTIF(E1631, "*perempuan*")</f>
        <v>0</v>
      </c>
      <c r="O1631" t="e">
        <f>FIND("HAM", E1631)</f>
        <v>#VALUE!</v>
      </c>
      <c r="P1631" t="e">
        <f>SEARCH("millennial", E1631)</f>
        <v>#VALUE!</v>
      </c>
      <c r="Q1631" t="e">
        <f>SEARCH("lingkungan", E1631)</f>
        <v>#VALUE!</v>
      </c>
      <c r="R1631" t="e">
        <f>SEARCH("asasi", E1631)</f>
        <v>#VALUE!</v>
      </c>
      <c r="S1631" t="e">
        <f t="shared" si="35"/>
        <v>#VALUE!</v>
      </c>
      <c r="T1631">
        <f>COUNTIF(E1631, "*212*")</f>
        <v>0</v>
      </c>
    </row>
    <row r="1632" spans="1:20" ht="43.2" hidden="1" x14ac:dyDescent="0.3">
      <c r="A1632" s="2" t="s">
        <v>3265</v>
      </c>
      <c r="B1632" s="2" t="s">
        <v>3263</v>
      </c>
      <c r="C1632" s="2" t="s">
        <v>3752</v>
      </c>
      <c r="D1632" s="2" t="s">
        <v>4284</v>
      </c>
      <c r="E1632" s="1" t="s">
        <v>1066</v>
      </c>
      <c r="F1632" s="1">
        <f>COUNTIF(E1632, "*#*")</f>
        <v>0</v>
      </c>
      <c r="G1632" s="1" t="e">
        <f>FIND("#", E1632)</f>
        <v>#VALUE!</v>
      </c>
      <c r="I1632" s="1">
        <f>COUNTIF(E1632, "*RT*")</f>
        <v>0</v>
      </c>
      <c r="K1632">
        <v>17</v>
      </c>
      <c r="L1632">
        <v>21</v>
      </c>
      <c r="M1632">
        <f>COUNTIF(E1632, "*Jokowi*")</f>
        <v>0</v>
      </c>
      <c r="N1632">
        <f>COUNTIF(E1632, "*perempuan*")</f>
        <v>0</v>
      </c>
      <c r="O1632" t="e">
        <f>FIND("HAM", E1632)</f>
        <v>#VALUE!</v>
      </c>
      <c r="P1632" t="e">
        <f>SEARCH("millennial", E1632)</f>
        <v>#VALUE!</v>
      </c>
      <c r="Q1632" t="e">
        <f>SEARCH("lingkungan", E1632)</f>
        <v>#VALUE!</v>
      </c>
      <c r="R1632" t="e">
        <f>SEARCH("asasi", E1632)</f>
        <v>#VALUE!</v>
      </c>
      <c r="S1632" t="e">
        <f t="shared" si="35"/>
        <v>#VALUE!</v>
      </c>
      <c r="T1632">
        <f>COUNTIF(E1632, "*212*")</f>
        <v>0</v>
      </c>
    </row>
    <row r="1633" spans="1:20" ht="43.2" hidden="1" x14ac:dyDescent="0.3">
      <c r="A1633" s="2" t="s">
        <v>3257</v>
      </c>
      <c r="B1633" s="2" t="s">
        <v>3265</v>
      </c>
      <c r="C1633" s="2" t="s">
        <v>3752</v>
      </c>
      <c r="D1633" s="2" t="s">
        <v>4550</v>
      </c>
      <c r="E1633" s="1" t="s">
        <v>1341</v>
      </c>
      <c r="F1633" s="1">
        <f>COUNTIF(E1633, "*#*")</f>
        <v>0</v>
      </c>
      <c r="G1633" s="1" t="e">
        <f>FIND("#", E1633)</f>
        <v>#VALUE!</v>
      </c>
      <c r="I1633" s="1">
        <f>COUNTIF(E1633, "*RT*")</f>
        <v>0</v>
      </c>
      <c r="K1633">
        <v>17</v>
      </c>
      <c r="L1633">
        <v>4</v>
      </c>
      <c r="M1633">
        <f>COUNTIF(E1633, "*Jokowi*")</f>
        <v>0</v>
      </c>
      <c r="N1633">
        <f>COUNTIF(E1633, "*perempuan*")</f>
        <v>0</v>
      </c>
      <c r="O1633" t="e">
        <f>FIND("HAM", E1633)</f>
        <v>#VALUE!</v>
      </c>
      <c r="P1633" t="e">
        <f>SEARCH("millennial", E1633)</f>
        <v>#VALUE!</v>
      </c>
      <c r="Q1633" t="e">
        <f>SEARCH("lingkungan", E1633)</f>
        <v>#VALUE!</v>
      </c>
      <c r="R1633" t="e">
        <f>SEARCH("asasi", E1633)</f>
        <v>#VALUE!</v>
      </c>
      <c r="S1633">
        <f t="shared" si="35"/>
        <v>4</v>
      </c>
      <c r="T1633">
        <f>COUNTIF(E1633, "*212*")</f>
        <v>0</v>
      </c>
    </row>
    <row r="1634" spans="1:20" ht="43.2" hidden="1" x14ac:dyDescent="0.3">
      <c r="A1634" s="2" t="s">
        <v>3199</v>
      </c>
      <c r="B1634" s="2" t="s">
        <v>3276</v>
      </c>
      <c r="C1634" s="2" t="s">
        <v>3752</v>
      </c>
      <c r="D1634" s="2" t="s">
        <v>4596</v>
      </c>
      <c r="E1634" s="1" t="s">
        <v>1389</v>
      </c>
      <c r="F1634" s="1">
        <f>COUNTIF(E1634, "*#*")</f>
        <v>0</v>
      </c>
      <c r="G1634" s="1" t="e">
        <f>FIND("#", E1634)</f>
        <v>#VALUE!</v>
      </c>
      <c r="I1634" s="1">
        <f>COUNTIF(E1634, "*RT*")</f>
        <v>1</v>
      </c>
      <c r="J1634" s="1" t="e">
        <f>FIND("RT",E1634)</f>
        <v>#VALUE!</v>
      </c>
      <c r="K1634">
        <v>17</v>
      </c>
      <c r="L1634">
        <v>8</v>
      </c>
      <c r="M1634">
        <f>COUNTIF(E1634, "*Jokowi*")</f>
        <v>0</v>
      </c>
      <c r="N1634">
        <f>COUNTIF(E1634, "*perempuan*")</f>
        <v>0</v>
      </c>
      <c r="O1634" t="e">
        <f>FIND("HAM", E1634)</f>
        <v>#VALUE!</v>
      </c>
      <c r="P1634" t="e">
        <f>SEARCH("millennial", E1634)</f>
        <v>#VALUE!</v>
      </c>
      <c r="Q1634" t="e">
        <f>SEARCH("lingkungan", E1634)</f>
        <v>#VALUE!</v>
      </c>
      <c r="R1634" t="e">
        <f>SEARCH("asasi", E1634)</f>
        <v>#VALUE!</v>
      </c>
      <c r="S1634" t="e">
        <f t="shared" si="35"/>
        <v>#VALUE!</v>
      </c>
      <c r="T1634">
        <f>COUNTIF(E1634, "*212*")</f>
        <v>0</v>
      </c>
    </row>
    <row r="1635" spans="1:20" ht="57.6" hidden="1" x14ac:dyDescent="0.3">
      <c r="A1635" s="2" t="s">
        <v>3325</v>
      </c>
      <c r="B1635" s="2" t="s">
        <v>3276</v>
      </c>
      <c r="C1635" s="2" t="s">
        <v>3752</v>
      </c>
      <c r="D1635" s="2" t="s">
        <v>4658</v>
      </c>
      <c r="E1635" s="1" t="s">
        <v>1452</v>
      </c>
      <c r="F1635" s="1">
        <f>COUNTIF(E1635, "*#*")</f>
        <v>0</v>
      </c>
      <c r="G1635" s="1" t="e">
        <f>FIND("#", E1635)</f>
        <v>#VALUE!</v>
      </c>
      <c r="I1635" s="1">
        <f>COUNTIF(E1635, "*RT*")</f>
        <v>1</v>
      </c>
      <c r="J1635" s="1" t="e">
        <f>FIND("RT",E1635)</f>
        <v>#VALUE!</v>
      </c>
      <c r="K1635">
        <v>17</v>
      </c>
      <c r="L1635">
        <v>7</v>
      </c>
      <c r="M1635">
        <f>COUNTIF(E1635, "*Jokowi*")</f>
        <v>0</v>
      </c>
      <c r="N1635">
        <f>COUNTIF(E1635, "*perempuan*")</f>
        <v>0</v>
      </c>
      <c r="O1635" t="e">
        <f>FIND("HAM", E1635)</f>
        <v>#VALUE!</v>
      </c>
      <c r="P1635" t="e">
        <f>SEARCH("millennial", E1635)</f>
        <v>#VALUE!</v>
      </c>
      <c r="Q1635" t="e">
        <f>SEARCH("lingkungan", E1635)</f>
        <v>#VALUE!</v>
      </c>
      <c r="R1635" t="e">
        <f>SEARCH("asasi", E1635)</f>
        <v>#VALUE!</v>
      </c>
      <c r="S1635" t="e">
        <f t="shared" si="35"/>
        <v>#VALUE!</v>
      </c>
      <c r="T1635">
        <f>COUNTIF(E1635, "*212*")</f>
        <v>0</v>
      </c>
    </row>
    <row r="1636" spans="1:20" ht="43.2" hidden="1" x14ac:dyDescent="0.3">
      <c r="A1636" s="2" t="s">
        <v>3588</v>
      </c>
      <c r="B1636" s="2" t="s">
        <v>3276</v>
      </c>
      <c r="C1636" s="2" t="s">
        <v>3752</v>
      </c>
      <c r="D1636" s="2" t="s">
        <v>4672</v>
      </c>
      <c r="E1636" s="1" t="s">
        <v>1467</v>
      </c>
      <c r="F1636" s="1">
        <f>COUNTIF(E1636, "*#*")</f>
        <v>0</v>
      </c>
      <c r="G1636" s="1" t="e">
        <f>FIND("#", E1636)</f>
        <v>#VALUE!</v>
      </c>
      <c r="I1636" s="1">
        <f>COUNTIF(E1636, "*RT*")</f>
        <v>1</v>
      </c>
      <c r="J1636" s="1" t="e">
        <f>FIND("RT",E1636)</f>
        <v>#VALUE!</v>
      </c>
      <c r="K1636">
        <v>17</v>
      </c>
      <c r="L1636">
        <v>10</v>
      </c>
      <c r="M1636">
        <f>COUNTIF(E1636, "*Jokowi*")</f>
        <v>0</v>
      </c>
      <c r="N1636">
        <f>COUNTIF(E1636, "*perempuan*")</f>
        <v>0</v>
      </c>
      <c r="O1636" t="e">
        <f>FIND("HAM", E1636)</f>
        <v>#VALUE!</v>
      </c>
      <c r="P1636" t="e">
        <f>SEARCH("millennial", E1636)</f>
        <v>#VALUE!</v>
      </c>
      <c r="Q1636" t="e">
        <f>SEARCH("lingkungan", E1636)</f>
        <v>#VALUE!</v>
      </c>
      <c r="R1636" t="e">
        <f>SEARCH("asasi", E1636)</f>
        <v>#VALUE!</v>
      </c>
      <c r="S1636" t="e">
        <f t="shared" si="35"/>
        <v>#VALUE!</v>
      </c>
      <c r="T1636">
        <f>COUNTIF(E1636, "*212*")</f>
        <v>0</v>
      </c>
    </row>
    <row r="1637" spans="1:20" ht="43.2" hidden="1" x14ac:dyDescent="0.3">
      <c r="A1637" s="2" t="s">
        <v>3247</v>
      </c>
      <c r="B1637" s="2" t="s">
        <v>3276</v>
      </c>
      <c r="C1637" s="2" t="s">
        <v>3752</v>
      </c>
      <c r="D1637" s="2" t="s">
        <v>4777</v>
      </c>
      <c r="E1637" s="1" t="s">
        <v>1575</v>
      </c>
      <c r="F1637" s="1">
        <f>COUNTIF(E1637, "*#*")</f>
        <v>0</v>
      </c>
      <c r="G1637" s="1" t="e">
        <f>FIND("#", E1637)</f>
        <v>#VALUE!</v>
      </c>
      <c r="I1637" s="1">
        <f>COUNTIF(E1637, "*RT*")</f>
        <v>0</v>
      </c>
      <c r="K1637">
        <v>17</v>
      </c>
      <c r="L1637">
        <v>9</v>
      </c>
      <c r="M1637">
        <f>COUNTIF(E1637, "*Jokowi*")</f>
        <v>0</v>
      </c>
      <c r="N1637">
        <f>COUNTIF(E1637, "*perempuan*")</f>
        <v>0</v>
      </c>
      <c r="O1637" t="e">
        <f>FIND("HAM", E1637)</f>
        <v>#VALUE!</v>
      </c>
      <c r="P1637" t="e">
        <f>SEARCH("millennial", E1637)</f>
        <v>#VALUE!</v>
      </c>
      <c r="Q1637" t="e">
        <f>SEARCH("lingkungan", E1637)</f>
        <v>#VALUE!</v>
      </c>
      <c r="R1637" t="e">
        <f>SEARCH("asasi", E1637)</f>
        <v>#VALUE!</v>
      </c>
      <c r="S1637" t="e">
        <f t="shared" si="35"/>
        <v>#VALUE!</v>
      </c>
      <c r="T1637">
        <f>COUNTIF(E1637, "*212*")</f>
        <v>0</v>
      </c>
    </row>
    <row r="1638" spans="1:20" ht="43.2" hidden="1" x14ac:dyDescent="0.3">
      <c r="A1638" s="2" t="s">
        <v>3247</v>
      </c>
      <c r="B1638" s="2" t="s">
        <v>3276</v>
      </c>
      <c r="C1638" s="2" t="s">
        <v>3752</v>
      </c>
      <c r="D1638" s="2" t="s">
        <v>4778</v>
      </c>
      <c r="E1638" s="1" t="s">
        <v>1576</v>
      </c>
      <c r="F1638" s="1">
        <f>COUNTIF(E1638, "*#*")</f>
        <v>0</v>
      </c>
      <c r="G1638" s="1" t="e">
        <f>FIND("#", E1638)</f>
        <v>#VALUE!</v>
      </c>
      <c r="I1638" s="1">
        <f>COUNTIF(E1638, "*RT*")</f>
        <v>0</v>
      </c>
      <c r="K1638">
        <v>17</v>
      </c>
      <c r="L1638">
        <v>5</v>
      </c>
      <c r="M1638">
        <f>COUNTIF(E1638, "*Jokowi*")</f>
        <v>0</v>
      </c>
      <c r="N1638">
        <f>COUNTIF(E1638, "*perempuan*")</f>
        <v>0</v>
      </c>
      <c r="O1638" t="e">
        <f>FIND("HAM", E1638)</f>
        <v>#VALUE!</v>
      </c>
      <c r="P1638" t="e">
        <f>SEARCH("millennial", E1638)</f>
        <v>#VALUE!</v>
      </c>
      <c r="Q1638" t="e">
        <f>SEARCH("lingkungan", E1638)</f>
        <v>#VALUE!</v>
      </c>
      <c r="R1638" t="e">
        <f>SEARCH("asasi", E1638)</f>
        <v>#VALUE!</v>
      </c>
      <c r="S1638" t="e">
        <f t="shared" si="35"/>
        <v>#VALUE!</v>
      </c>
      <c r="T1638">
        <f>COUNTIF(E1638, "*212*")</f>
        <v>0</v>
      </c>
    </row>
    <row r="1639" spans="1:20" ht="43.2" hidden="1" x14ac:dyDescent="0.3">
      <c r="A1639" s="2" t="s">
        <v>3485</v>
      </c>
      <c r="B1639" s="2" t="s">
        <v>3276</v>
      </c>
      <c r="C1639" s="2" t="s">
        <v>3752</v>
      </c>
      <c r="D1639" s="2" t="s">
        <v>4856</v>
      </c>
      <c r="E1639" s="1" t="s">
        <v>1656</v>
      </c>
      <c r="F1639" s="1">
        <f>COUNTIF(E1639, "*#*")</f>
        <v>0</v>
      </c>
      <c r="G1639" s="1" t="e">
        <f>FIND("#", E1639)</f>
        <v>#VALUE!</v>
      </c>
      <c r="I1639" s="1">
        <f>COUNTIF(E1639, "*RT*")</f>
        <v>0</v>
      </c>
      <c r="K1639">
        <v>17</v>
      </c>
      <c r="L1639">
        <v>7</v>
      </c>
      <c r="M1639">
        <f>COUNTIF(E1639, "*Jokowi*")</f>
        <v>0</v>
      </c>
      <c r="N1639">
        <f>COUNTIF(E1639, "*perempuan*")</f>
        <v>0</v>
      </c>
      <c r="O1639" t="e">
        <f>FIND("HAM", E1639)</f>
        <v>#VALUE!</v>
      </c>
      <c r="P1639" t="e">
        <f>SEARCH("millennial", E1639)</f>
        <v>#VALUE!</v>
      </c>
      <c r="Q1639" t="e">
        <f>SEARCH("lingkungan", E1639)</f>
        <v>#VALUE!</v>
      </c>
      <c r="R1639" t="e">
        <f>SEARCH("asasi", E1639)</f>
        <v>#VALUE!</v>
      </c>
      <c r="S1639" t="e">
        <f t="shared" si="35"/>
        <v>#VALUE!</v>
      </c>
      <c r="T1639">
        <f>COUNTIF(E1639, "*212*")</f>
        <v>0</v>
      </c>
    </row>
    <row r="1640" spans="1:20" ht="43.2" hidden="1" x14ac:dyDescent="0.3">
      <c r="A1640" s="2" t="s">
        <v>3192</v>
      </c>
      <c r="B1640" s="2" t="s">
        <v>3485</v>
      </c>
      <c r="C1640" s="2" t="s">
        <v>3752</v>
      </c>
      <c r="D1640" s="2" t="s">
        <v>4898</v>
      </c>
      <c r="E1640" s="1" t="s">
        <v>1700</v>
      </c>
      <c r="F1640" s="1">
        <f>COUNTIF(E1640, "*#*")</f>
        <v>0</v>
      </c>
      <c r="G1640" s="1" t="e">
        <f>FIND("#", E1640)</f>
        <v>#VALUE!</v>
      </c>
      <c r="I1640" s="1">
        <f>COUNTIF(E1640, "*RT*")</f>
        <v>1</v>
      </c>
      <c r="J1640" s="1" t="e">
        <f>FIND("RT",E1640)</f>
        <v>#VALUE!</v>
      </c>
      <c r="K1640">
        <v>17</v>
      </c>
      <c r="L1640">
        <v>14</v>
      </c>
      <c r="M1640">
        <f>COUNTIF(E1640, "*Jokowi*")</f>
        <v>0</v>
      </c>
      <c r="N1640">
        <f>COUNTIF(E1640, "*perempuan*")</f>
        <v>0</v>
      </c>
      <c r="O1640" t="e">
        <f>FIND("HAM", E1640)</f>
        <v>#VALUE!</v>
      </c>
      <c r="P1640" t="e">
        <f>SEARCH("millennial", E1640)</f>
        <v>#VALUE!</v>
      </c>
      <c r="Q1640" t="e">
        <f>SEARCH("lingkungan", E1640)</f>
        <v>#VALUE!</v>
      </c>
      <c r="R1640" t="e">
        <f>SEARCH("asasi", E1640)</f>
        <v>#VALUE!</v>
      </c>
      <c r="S1640" t="e">
        <f t="shared" si="35"/>
        <v>#VALUE!</v>
      </c>
      <c r="T1640">
        <f>COUNTIF(E1640, "*212*")</f>
        <v>0</v>
      </c>
    </row>
    <row r="1641" spans="1:20" ht="28.8" hidden="1" x14ac:dyDescent="0.3">
      <c r="A1641" s="2" t="s">
        <v>3245</v>
      </c>
      <c r="B1641" s="2" t="s">
        <v>3485</v>
      </c>
      <c r="C1641" s="2" t="s">
        <v>3752</v>
      </c>
      <c r="D1641" s="2" t="s">
        <v>4931</v>
      </c>
      <c r="E1641" s="1" t="s">
        <v>1735</v>
      </c>
      <c r="F1641" s="1">
        <f>COUNTIF(E1641, "*#*")</f>
        <v>0</v>
      </c>
      <c r="G1641" s="1" t="e">
        <f>FIND("#", E1641)</f>
        <v>#VALUE!</v>
      </c>
      <c r="I1641" s="1">
        <f>COUNTIF(E1641, "*RT*")</f>
        <v>0</v>
      </c>
      <c r="K1641">
        <v>17</v>
      </c>
      <c r="L1641">
        <v>10</v>
      </c>
      <c r="M1641">
        <f>COUNTIF(E1641, "*Jokowi*")</f>
        <v>0</v>
      </c>
      <c r="N1641">
        <f>COUNTIF(E1641, "*perempuan*")</f>
        <v>0</v>
      </c>
      <c r="O1641" t="e">
        <f>FIND("HAM", E1641)</f>
        <v>#VALUE!</v>
      </c>
      <c r="P1641" t="e">
        <f>SEARCH("millennial", E1641)</f>
        <v>#VALUE!</v>
      </c>
      <c r="Q1641" t="e">
        <f>SEARCH("lingkungan", E1641)</f>
        <v>#VALUE!</v>
      </c>
      <c r="R1641" t="e">
        <f>SEARCH("asasi", E1641)</f>
        <v>#VALUE!</v>
      </c>
      <c r="S1641" t="e">
        <f t="shared" si="35"/>
        <v>#VALUE!</v>
      </c>
      <c r="T1641">
        <f>COUNTIF(E1641, "*212*")</f>
        <v>0</v>
      </c>
    </row>
    <row r="1642" spans="1:20" ht="57.6" hidden="1" x14ac:dyDescent="0.3">
      <c r="A1642" s="2" t="s">
        <v>3437</v>
      </c>
      <c r="B1642" s="2" t="s">
        <v>3485</v>
      </c>
      <c r="C1642" s="2" t="s">
        <v>3752</v>
      </c>
      <c r="D1642" s="2" t="s">
        <v>4947</v>
      </c>
      <c r="E1642" s="1" t="s">
        <v>1753</v>
      </c>
      <c r="F1642" s="1">
        <f>COUNTIF(E1642, "*#*")</f>
        <v>0</v>
      </c>
      <c r="G1642" s="1" t="e">
        <f>FIND("#", E1642)</f>
        <v>#VALUE!</v>
      </c>
      <c r="I1642" s="1">
        <f>COUNTIF(E1642, "*RT*")</f>
        <v>1</v>
      </c>
      <c r="J1642" s="1" t="e">
        <f>FIND("RT",E1642)</f>
        <v>#VALUE!</v>
      </c>
      <c r="K1642">
        <v>17</v>
      </c>
      <c r="L1642">
        <v>16</v>
      </c>
      <c r="M1642">
        <f>COUNTIF(E1642, "*Jokowi*")</f>
        <v>0</v>
      </c>
      <c r="N1642">
        <f>COUNTIF(E1642, "*perempuan*")</f>
        <v>0</v>
      </c>
      <c r="O1642" t="e">
        <f>FIND("HAM", E1642)</f>
        <v>#VALUE!</v>
      </c>
      <c r="P1642" t="e">
        <f>SEARCH("millennial", E1642)</f>
        <v>#VALUE!</v>
      </c>
      <c r="Q1642" t="e">
        <f>SEARCH("lingkungan", E1642)</f>
        <v>#VALUE!</v>
      </c>
      <c r="R1642" t="e">
        <f>SEARCH("asasi", E1642)</f>
        <v>#VALUE!</v>
      </c>
      <c r="S1642" t="e">
        <f t="shared" si="35"/>
        <v>#VALUE!</v>
      </c>
      <c r="T1642">
        <f>COUNTIF(E1642, "*212*")</f>
        <v>0</v>
      </c>
    </row>
    <row r="1643" spans="1:20" ht="43.2" hidden="1" x14ac:dyDescent="0.3">
      <c r="A1643" s="2" t="s">
        <v>3437</v>
      </c>
      <c r="B1643" s="2" t="s">
        <v>3485</v>
      </c>
      <c r="C1643" s="2" t="s">
        <v>3752</v>
      </c>
      <c r="D1643" s="2" t="s">
        <v>4948</v>
      </c>
      <c r="E1643" s="1" t="s">
        <v>1755</v>
      </c>
      <c r="F1643" s="1">
        <f>COUNTIF(E1643, "*#*")</f>
        <v>0</v>
      </c>
      <c r="G1643" s="1" t="e">
        <f>FIND("#", E1643)</f>
        <v>#VALUE!</v>
      </c>
      <c r="I1643" s="1">
        <f>COUNTIF(E1643, "*RT*")</f>
        <v>0</v>
      </c>
      <c r="K1643">
        <v>17</v>
      </c>
      <c r="L1643">
        <v>6</v>
      </c>
      <c r="M1643">
        <f>COUNTIF(E1643, "*Jokowi*")</f>
        <v>0</v>
      </c>
      <c r="N1643">
        <f>COUNTIF(E1643, "*perempuan*")</f>
        <v>0</v>
      </c>
      <c r="O1643" t="e">
        <f>FIND("HAM", E1643)</f>
        <v>#VALUE!</v>
      </c>
      <c r="P1643" t="e">
        <f>SEARCH("millennial", E1643)</f>
        <v>#VALUE!</v>
      </c>
      <c r="Q1643" t="e">
        <f>SEARCH("lingkungan", E1643)</f>
        <v>#VALUE!</v>
      </c>
      <c r="R1643" t="e">
        <f>SEARCH("asasi", E1643)</f>
        <v>#VALUE!</v>
      </c>
      <c r="S1643" t="e">
        <f t="shared" si="35"/>
        <v>#VALUE!</v>
      </c>
      <c r="T1643">
        <f>COUNTIF(E1643, "*212*")</f>
        <v>0</v>
      </c>
    </row>
    <row r="1644" spans="1:20" ht="43.2" hidden="1" x14ac:dyDescent="0.3">
      <c r="A1644" s="2" t="s">
        <v>3325</v>
      </c>
      <c r="B1644" s="2" t="s">
        <v>3485</v>
      </c>
      <c r="C1644" s="2" t="s">
        <v>3752</v>
      </c>
      <c r="D1644" s="2" t="s">
        <v>4972</v>
      </c>
      <c r="E1644" s="1" t="s">
        <v>1780</v>
      </c>
      <c r="F1644" s="1">
        <f>COUNTIF(E1644, "*#*")</f>
        <v>0</v>
      </c>
      <c r="G1644" s="1" t="e">
        <f>FIND("#", E1644)</f>
        <v>#VALUE!</v>
      </c>
      <c r="I1644" s="1">
        <f>COUNTIF(E1644, "*RT*")</f>
        <v>1</v>
      </c>
      <c r="J1644" s="1" t="e">
        <f>FIND("RT",E1644)</f>
        <v>#VALUE!</v>
      </c>
      <c r="K1644">
        <v>17</v>
      </c>
      <c r="L1644">
        <v>7</v>
      </c>
      <c r="M1644">
        <f>COUNTIF(E1644, "*Jokowi*")</f>
        <v>0</v>
      </c>
      <c r="N1644">
        <f>COUNTIF(E1644, "*perempuan*")</f>
        <v>0</v>
      </c>
      <c r="O1644" t="e">
        <f>FIND("HAM", E1644)</f>
        <v>#VALUE!</v>
      </c>
      <c r="P1644" t="e">
        <f>SEARCH("millennial", E1644)</f>
        <v>#VALUE!</v>
      </c>
      <c r="Q1644" t="e">
        <f>SEARCH("lingkungan", E1644)</f>
        <v>#VALUE!</v>
      </c>
      <c r="R1644" t="e">
        <f>SEARCH("asasi", E1644)</f>
        <v>#VALUE!</v>
      </c>
      <c r="S1644" t="e">
        <f t="shared" si="35"/>
        <v>#VALUE!</v>
      </c>
      <c r="T1644">
        <f>COUNTIF(E1644, "*212*")</f>
        <v>0</v>
      </c>
    </row>
    <row r="1645" spans="1:20" ht="43.2" hidden="1" x14ac:dyDescent="0.3">
      <c r="A1645" s="2" t="s">
        <v>3325</v>
      </c>
      <c r="B1645" s="2" t="s">
        <v>3485</v>
      </c>
      <c r="C1645" s="2" t="s">
        <v>3752</v>
      </c>
      <c r="D1645" s="2" t="s">
        <v>5025</v>
      </c>
      <c r="E1645" s="1" t="s">
        <v>1837</v>
      </c>
      <c r="F1645" s="1">
        <f>COUNTIF(E1645, "*#*")</f>
        <v>0</v>
      </c>
      <c r="G1645" s="1" t="e">
        <f>FIND("#", E1645)</f>
        <v>#VALUE!</v>
      </c>
      <c r="I1645" s="1">
        <f>COUNTIF(E1645, "*RT*")</f>
        <v>1</v>
      </c>
      <c r="J1645" s="1" t="e">
        <f>FIND("RT",E1645)</f>
        <v>#VALUE!</v>
      </c>
      <c r="K1645">
        <v>17</v>
      </c>
      <c r="L1645">
        <v>4</v>
      </c>
      <c r="M1645">
        <f>COUNTIF(E1645, "*Jokowi*")</f>
        <v>0</v>
      </c>
      <c r="N1645">
        <f>COUNTIF(E1645, "*perempuan*")</f>
        <v>0</v>
      </c>
      <c r="O1645" t="e">
        <f>FIND("HAM", E1645)</f>
        <v>#VALUE!</v>
      </c>
      <c r="P1645" t="e">
        <f>SEARCH("millennial", E1645)</f>
        <v>#VALUE!</v>
      </c>
      <c r="Q1645" t="e">
        <f>SEARCH("lingkungan", E1645)</f>
        <v>#VALUE!</v>
      </c>
      <c r="R1645" t="e">
        <f>SEARCH("asasi", E1645)</f>
        <v>#VALUE!</v>
      </c>
      <c r="S1645" t="e">
        <f t="shared" si="35"/>
        <v>#VALUE!</v>
      </c>
      <c r="T1645">
        <f>COUNTIF(E1645, "*212*")</f>
        <v>0</v>
      </c>
    </row>
    <row r="1646" spans="1:20" ht="43.2" hidden="1" x14ac:dyDescent="0.3">
      <c r="A1646" s="2" t="s">
        <v>3325</v>
      </c>
      <c r="B1646" s="2" t="s">
        <v>3485</v>
      </c>
      <c r="C1646" s="2" t="s">
        <v>3752</v>
      </c>
      <c r="D1646" s="2" t="s">
        <v>5045</v>
      </c>
      <c r="E1646" s="1" t="s">
        <v>1859</v>
      </c>
      <c r="F1646" s="1">
        <f>COUNTIF(E1646, "*#*")</f>
        <v>0</v>
      </c>
      <c r="G1646" s="1" t="e">
        <f>FIND("#", E1646)</f>
        <v>#VALUE!</v>
      </c>
      <c r="I1646" s="1">
        <f>COUNTIF(E1646, "*RT*")</f>
        <v>1</v>
      </c>
      <c r="J1646" s="1" t="e">
        <f>FIND("RT",E1646)</f>
        <v>#VALUE!</v>
      </c>
      <c r="K1646">
        <v>17</v>
      </c>
      <c r="L1646">
        <v>4</v>
      </c>
      <c r="M1646">
        <f>COUNTIF(E1646, "*Jokowi*")</f>
        <v>0</v>
      </c>
      <c r="N1646">
        <f>COUNTIF(E1646, "*perempuan*")</f>
        <v>0</v>
      </c>
      <c r="O1646" t="e">
        <f>FIND("HAM", E1646)</f>
        <v>#VALUE!</v>
      </c>
      <c r="P1646" t="e">
        <f>SEARCH("millennial", E1646)</f>
        <v>#VALUE!</v>
      </c>
      <c r="Q1646" t="e">
        <f>SEARCH("lingkungan", E1646)</f>
        <v>#VALUE!</v>
      </c>
      <c r="R1646" t="e">
        <f>SEARCH("asasi", E1646)</f>
        <v>#VALUE!</v>
      </c>
      <c r="S1646" t="e">
        <f t="shared" si="35"/>
        <v>#VALUE!</v>
      </c>
      <c r="T1646">
        <f>COUNTIF(E1646, "*212*")</f>
        <v>0</v>
      </c>
    </row>
    <row r="1647" spans="1:20" ht="43.2" hidden="1" x14ac:dyDescent="0.3">
      <c r="A1647" s="2" t="s">
        <v>3391</v>
      </c>
      <c r="B1647" s="2" t="s">
        <v>3485</v>
      </c>
      <c r="C1647" s="2" t="s">
        <v>3752</v>
      </c>
      <c r="D1647" s="2" t="s">
        <v>5133</v>
      </c>
      <c r="E1647" s="1" t="s">
        <v>1955</v>
      </c>
      <c r="F1647" s="1">
        <f>COUNTIF(E1647, "*#*")</f>
        <v>0</v>
      </c>
      <c r="G1647" s="1" t="e">
        <f>FIND("#", E1647)</f>
        <v>#VALUE!</v>
      </c>
      <c r="I1647" s="1">
        <f>COUNTIF(E1647, "*RT*")</f>
        <v>0</v>
      </c>
      <c r="K1647">
        <v>17</v>
      </c>
      <c r="L1647">
        <v>3</v>
      </c>
      <c r="M1647">
        <f>COUNTIF(E1647, "*Jokowi*")</f>
        <v>0</v>
      </c>
      <c r="N1647">
        <f>COUNTIF(E1647, "*perempuan*")</f>
        <v>0</v>
      </c>
      <c r="O1647" t="e">
        <f>FIND("HAM", E1647)</f>
        <v>#VALUE!</v>
      </c>
      <c r="P1647" t="e">
        <f>SEARCH("millennial", E1647)</f>
        <v>#VALUE!</v>
      </c>
      <c r="Q1647" t="e">
        <f>SEARCH("lingkungan", E1647)</f>
        <v>#VALUE!</v>
      </c>
      <c r="R1647" t="e">
        <f>SEARCH("asasi", E1647)</f>
        <v>#VALUE!</v>
      </c>
      <c r="S1647" t="e">
        <f t="shared" si="35"/>
        <v>#VALUE!</v>
      </c>
      <c r="T1647">
        <f>COUNTIF(E1647, "*212*")</f>
        <v>0</v>
      </c>
    </row>
    <row r="1648" spans="1:20" ht="57.6" hidden="1" x14ac:dyDescent="0.3">
      <c r="A1648" s="2" t="s">
        <v>3518</v>
      </c>
      <c r="B1648" s="2" t="s">
        <v>3485</v>
      </c>
      <c r="C1648" s="2" t="s">
        <v>3752</v>
      </c>
      <c r="D1648" s="2" t="s">
        <v>5244</v>
      </c>
      <c r="E1648" s="1" t="s">
        <v>2073</v>
      </c>
      <c r="F1648" s="1">
        <f>COUNTIF(E1648, "*#*")</f>
        <v>0</v>
      </c>
      <c r="G1648" s="1" t="e">
        <f>FIND("#", E1648)</f>
        <v>#VALUE!</v>
      </c>
      <c r="I1648" s="1">
        <f>COUNTIF(E1648, "*RT*")</f>
        <v>1</v>
      </c>
      <c r="J1648" s="1" t="e">
        <f>FIND("RT",E1648)</f>
        <v>#VALUE!</v>
      </c>
      <c r="K1648">
        <v>17</v>
      </c>
      <c r="L1648">
        <v>2</v>
      </c>
      <c r="M1648">
        <f>COUNTIF(E1648, "*Jokowi*")</f>
        <v>0</v>
      </c>
      <c r="N1648">
        <f>COUNTIF(E1648, "*perempuan*")</f>
        <v>0</v>
      </c>
      <c r="O1648" t="e">
        <f>FIND("HAM", E1648)</f>
        <v>#VALUE!</v>
      </c>
      <c r="P1648" t="e">
        <f>SEARCH("millennial", E1648)</f>
        <v>#VALUE!</v>
      </c>
      <c r="Q1648" t="e">
        <f>SEARCH("lingkungan", E1648)</f>
        <v>#VALUE!</v>
      </c>
      <c r="R1648" t="e">
        <f>SEARCH("asasi", E1648)</f>
        <v>#VALUE!</v>
      </c>
      <c r="S1648" t="e">
        <f t="shared" si="35"/>
        <v>#VALUE!</v>
      </c>
      <c r="T1648">
        <f>COUNTIF(E1648, "*212*")</f>
        <v>0</v>
      </c>
    </row>
    <row r="1649" spans="1:20" ht="57.6" hidden="1" x14ac:dyDescent="0.3">
      <c r="A1649" s="2" t="s">
        <v>3518</v>
      </c>
      <c r="B1649" s="2" t="s">
        <v>3485</v>
      </c>
      <c r="C1649" s="2" t="s">
        <v>3752</v>
      </c>
      <c r="D1649" s="2" t="s">
        <v>5259</v>
      </c>
      <c r="E1649" s="1" t="s">
        <v>2089</v>
      </c>
      <c r="F1649" s="1">
        <f>COUNTIF(E1649, "*#*")</f>
        <v>0</v>
      </c>
      <c r="G1649" s="1" t="e">
        <f>FIND("#", E1649)</f>
        <v>#VALUE!</v>
      </c>
      <c r="I1649" s="1">
        <f>COUNTIF(E1649, "*RT*")</f>
        <v>0</v>
      </c>
      <c r="K1649">
        <v>17</v>
      </c>
      <c r="L1649">
        <v>4</v>
      </c>
      <c r="M1649">
        <f>COUNTIF(E1649, "*Jokowi*")</f>
        <v>0</v>
      </c>
      <c r="N1649">
        <f>COUNTIF(E1649, "*perempuan*")</f>
        <v>0</v>
      </c>
      <c r="O1649" t="e">
        <f>FIND("HAM", E1649)</f>
        <v>#VALUE!</v>
      </c>
      <c r="P1649" t="e">
        <f>SEARCH("millennial", E1649)</f>
        <v>#VALUE!</v>
      </c>
      <c r="Q1649" t="e">
        <f>SEARCH("lingkungan", E1649)</f>
        <v>#VALUE!</v>
      </c>
      <c r="R1649" t="e">
        <f>SEARCH("asasi", E1649)</f>
        <v>#VALUE!</v>
      </c>
      <c r="S1649" t="e">
        <f t="shared" si="35"/>
        <v>#VALUE!</v>
      </c>
      <c r="T1649">
        <f>COUNTIF(E1649, "*212*")</f>
        <v>0</v>
      </c>
    </row>
    <row r="1650" spans="1:20" ht="43.2" hidden="1" x14ac:dyDescent="0.3">
      <c r="A1650" s="2" t="s">
        <v>3257</v>
      </c>
      <c r="B1650" s="2" t="s">
        <v>3485</v>
      </c>
      <c r="C1650" s="2" t="s">
        <v>3752</v>
      </c>
      <c r="D1650" s="2" t="s">
        <v>5343</v>
      </c>
      <c r="E1650" s="1" t="s">
        <v>2175</v>
      </c>
      <c r="F1650" s="1">
        <f>COUNTIF(E1650, "*#*")</f>
        <v>0</v>
      </c>
      <c r="G1650" s="1" t="e">
        <f>FIND("#", E1650)</f>
        <v>#VALUE!</v>
      </c>
      <c r="I1650" s="1">
        <f>COUNTIF(E1650, "*RT*")</f>
        <v>1</v>
      </c>
      <c r="J1650" s="1" t="e">
        <f>FIND("RT",E1650)</f>
        <v>#VALUE!</v>
      </c>
      <c r="K1650">
        <v>17</v>
      </c>
      <c r="L1650">
        <v>3</v>
      </c>
      <c r="M1650">
        <f>COUNTIF(E1650, "*Jokowi*")</f>
        <v>0</v>
      </c>
      <c r="N1650">
        <f>COUNTIF(E1650, "*perempuan*")</f>
        <v>0</v>
      </c>
      <c r="O1650" t="e">
        <f>FIND("HAM", E1650)</f>
        <v>#VALUE!</v>
      </c>
      <c r="P1650" t="e">
        <f>SEARCH("millennial", E1650)</f>
        <v>#VALUE!</v>
      </c>
      <c r="Q1650" t="e">
        <f>SEARCH("lingkungan", E1650)</f>
        <v>#VALUE!</v>
      </c>
      <c r="R1650" t="e">
        <f>SEARCH("asasi", E1650)</f>
        <v>#VALUE!</v>
      </c>
      <c r="S1650" t="e">
        <f t="shared" si="35"/>
        <v>#VALUE!</v>
      </c>
      <c r="T1650">
        <f>COUNTIF(E1650, "*212*")</f>
        <v>0</v>
      </c>
    </row>
    <row r="1651" spans="1:20" ht="43.2" hidden="1" x14ac:dyDescent="0.3">
      <c r="A1651" s="2" t="s">
        <v>3298</v>
      </c>
      <c r="B1651" s="2" t="s">
        <v>3193</v>
      </c>
      <c r="C1651" s="2" t="s">
        <v>5415</v>
      </c>
      <c r="D1651" s="2" t="s">
        <v>5332</v>
      </c>
      <c r="E1651" s="1" t="s">
        <v>2285</v>
      </c>
      <c r="F1651" s="1">
        <f>COUNTIF(E1651, "*#*")</f>
        <v>0</v>
      </c>
      <c r="G1651" s="1" t="e">
        <f>FIND("#", E1651)</f>
        <v>#VALUE!</v>
      </c>
      <c r="I1651" s="1">
        <f>COUNTIF(E1651, "*RT*")</f>
        <v>1</v>
      </c>
      <c r="J1651" s="1" t="e">
        <f>FIND("RT",E1651)</f>
        <v>#VALUE!</v>
      </c>
      <c r="K1651">
        <v>17</v>
      </c>
      <c r="L1651">
        <v>5</v>
      </c>
      <c r="M1651">
        <f>COUNTIF(E1651, "*Jokowi*")</f>
        <v>0</v>
      </c>
      <c r="N1651">
        <f>COUNTIF(E1651, "*perempuan*")</f>
        <v>0</v>
      </c>
      <c r="O1651" t="e">
        <f>FIND("HAM", E1651)</f>
        <v>#VALUE!</v>
      </c>
      <c r="P1651" t="e">
        <f>SEARCH("millennial", E1651)</f>
        <v>#VALUE!</v>
      </c>
      <c r="Q1651" t="e">
        <f>SEARCH("lingkungan", E1651)</f>
        <v>#VALUE!</v>
      </c>
      <c r="R1651" t="e">
        <f>SEARCH("asasi", E1651)</f>
        <v>#VALUE!</v>
      </c>
      <c r="S1651" t="e">
        <f t="shared" si="35"/>
        <v>#VALUE!</v>
      </c>
      <c r="T1651">
        <f>COUNTIF(E1651, "*212*")</f>
        <v>0</v>
      </c>
    </row>
    <row r="1652" spans="1:20" ht="43.2" hidden="1" x14ac:dyDescent="0.3">
      <c r="A1652" s="2" t="s">
        <v>3298</v>
      </c>
      <c r="B1652" s="2" t="s">
        <v>3193</v>
      </c>
      <c r="C1652" s="2" t="s">
        <v>5415</v>
      </c>
      <c r="D1652" s="2" t="s">
        <v>5442</v>
      </c>
      <c r="E1652" s="1" t="s">
        <v>2287</v>
      </c>
      <c r="F1652" s="1">
        <f>COUNTIF(E1652, "*#*")</f>
        <v>0</v>
      </c>
      <c r="G1652" s="1" t="e">
        <f>FIND("#", E1652)</f>
        <v>#VALUE!</v>
      </c>
      <c r="I1652" s="1">
        <f>COUNTIF(E1652, "*RT*")</f>
        <v>0</v>
      </c>
      <c r="K1652">
        <v>17</v>
      </c>
      <c r="L1652">
        <v>8</v>
      </c>
      <c r="M1652">
        <f>COUNTIF(E1652, "*Jokowi*")</f>
        <v>0</v>
      </c>
      <c r="N1652">
        <f>COUNTIF(E1652, "*perempuan*")</f>
        <v>0</v>
      </c>
      <c r="O1652" t="e">
        <f>FIND("HAM", E1652)</f>
        <v>#VALUE!</v>
      </c>
      <c r="P1652" t="e">
        <f>SEARCH("millennial", E1652)</f>
        <v>#VALUE!</v>
      </c>
      <c r="Q1652" t="e">
        <f>SEARCH("lingkungan", E1652)</f>
        <v>#VALUE!</v>
      </c>
      <c r="R1652" t="e">
        <f>SEARCH("asasi", E1652)</f>
        <v>#VALUE!</v>
      </c>
      <c r="S1652" t="e">
        <f t="shared" si="35"/>
        <v>#VALUE!</v>
      </c>
      <c r="T1652">
        <f>COUNTIF(E1652, "*212*")</f>
        <v>0</v>
      </c>
    </row>
    <row r="1653" spans="1:20" ht="57.6" hidden="1" x14ac:dyDescent="0.3">
      <c r="A1653" s="2" t="s">
        <v>3238</v>
      </c>
      <c r="B1653" s="2" t="s">
        <v>3193</v>
      </c>
      <c r="C1653" s="2" t="s">
        <v>5415</v>
      </c>
      <c r="D1653" s="2" t="s">
        <v>5466</v>
      </c>
      <c r="E1653" s="1" t="s">
        <v>2317</v>
      </c>
      <c r="F1653" s="1">
        <f>COUNTIF(E1653, "*#*")</f>
        <v>0</v>
      </c>
      <c r="G1653" s="1" t="e">
        <f>FIND("#", E1653)</f>
        <v>#VALUE!</v>
      </c>
      <c r="I1653" s="1">
        <f>COUNTIF(E1653, "*RT*")</f>
        <v>0</v>
      </c>
      <c r="K1653">
        <v>17</v>
      </c>
      <c r="L1653">
        <v>2</v>
      </c>
      <c r="M1653">
        <f>COUNTIF(E1653, "*Jokowi*")</f>
        <v>0</v>
      </c>
      <c r="N1653">
        <f>COUNTIF(E1653, "*perempuan*")</f>
        <v>0</v>
      </c>
      <c r="O1653" t="e">
        <f>FIND("HAM", E1653)</f>
        <v>#VALUE!</v>
      </c>
      <c r="P1653" t="e">
        <f>SEARCH("millennial", E1653)</f>
        <v>#VALUE!</v>
      </c>
      <c r="Q1653" t="e">
        <f>SEARCH("lingkungan", E1653)</f>
        <v>#VALUE!</v>
      </c>
      <c r="R1653" t="e">
        <f>SEARCH("asasi", E1653)</f>
        <v>#VALUE!</v>
      </c>
      <c r="S1653" t="e">
        <f t="shared" si="35"/>
        <v>#VALUE!</v>
      </c>
      <c r="T1653">
        <f>COUNTIF(E1653, "*212*")</f>
        <v>0</v>
      </c>
    </row>
    <row r="1654" spans="1:20" ht="57.6" hidden="1" x14ac:dyDescent="0.3">
      <c r="A1654" s="2" t="s">
        <v>3361</v>
      </c>
      <c r="B1654" s="2" t="s">
        <v>3193</v>
      </c>
      <c r="C1654" s="2" t="s">
        <v>5415</v>
      </c>
      <c r="D1654" s="2" t="s">
        <v>5558</v>
      </c>
      <c r="E1654" s="1" t="s">
        <v>2413</v>
      </c>
      <c r="F1654" s="1">
        <f>COUNTIF(E1654, "*#*")</f>
        <v>0</v>
      </c>
      <c r="G1654" s="1" t="e">
        <f>FIND("#", E1654)</f>
        <v>#VALUE!</v>
      </c>
      <c r="I1654" s="1">
        <f>COUNTIF(E1654, "*RT*")</f>
        <v>0</v>
      </c>
      <c r="K1654">
        <v>17</v>
      </c>
      <c r="L1654">
        <v>4</v>
      </c>
      <c r="M1654">
        <f>COUNTIF(E1654, "*Jokowi*")</f>
        <v>0</v>
      </c>
      <c r="N1654">
        <f>COUNTIF(E1654, "*perempuan*")</f>
        <v>0</v>
      </c>
      <c r="O1654" t="e">
        <f>FIND("HAM", E1654)</f>
        <v>#VALUE!</v>
      </c>
      <c r="P1654" t="e">
        <f>SEARCH("millennial", E1654)</f>
        <v>#VALUE!</v>
      </c>
      <c r="Q1654" t="e">
        <f>SEARCH("lingkungan", E1654)</f>
        <v>#VALUE!</v>
      </c>
      <c r="R1654" t="e">
        <f>SEARCH("asasi", E1654)</f>
        <v>#VALUE!</v>
      </c>
      <c r="S1654" t="e">
        <f t="shared" si="35"/>
        <v>#VALUE!</v>
      </c>
      <c r="T1654">
        <f>COUNTIF(E1654, "*212*")</f>
        <v>0</v>
      </c>
    </row>
    <row r="1655" spans="1:20" ht="43.2" hidden="1" x14ac:dyDescent="0.3">
      <c r="A1655" s="2" t="s">
        <v>3438</v>
      </c>
      <c r="B1655" s="2" t="s">
        <v>3193</v>
      </c>
      <c r="C1655" s="2" t="s">
        <v>5415</v>
      </c>
      <c r="D1655" s="2" t="s">
        <v>5615</v>
      </c>
      <c r="E1655" s="1" t="s">
        <v>2473</v>
      </c>
      <c r="F1655" s="1">
        <f>COUNTIF(E1655, "*#*")</f>
        <v>0</v>
      </c>
      <c r="G1655" s="1" t="e">
        <f>FIND("#", E1655)</f>
        <v>#VALUE!</v>
      </c>
      <c r="I1655" s="1">
        <f>COUNTIF(E1655, "*RT*")</f>
        <v>0</v>
      </c>
      <c r="K1655">
        <v>17</v>
      </c>
      <c r="L1655">
        <v>7</v>
      </c>
      <c r="M1655">
        <f>COUNTIF(E1655, "*Jokowi*")</f>
        <v>0</v>
      </c>
      <c r="N1655">
        <f>COUNTIF(E1655, "*perempuan*")</f>
        <v>0</v>
      </c>
      <c r="O1655" t="e">
        <f>FIND("HAM", E1655)</f>
        <v>#VALUE!</v>
      </c>
      <c r="P1655" t="e">
        <f>SEARCH("millennial", E1655)</f>
        <v>#VALUE!</v>
      </c>
      <c r="Q1655" t="e">
        <f>SEARCH("lingkungan", E1655)</f>
        <v>#VALUE!</v>
      </c>
      <c r="R1655" t="e">
        <f>SEARCH("asasi", E1655)</f>
        <v>#VALUE!</v>
      </c>
      <c r="S1655" t="e">
        <f t="shared" si="35"/>
        <v>#VALUE!</v>
      </c>
      <c r="T1655">
        <f>COUNTIF(E1655, "*212*")</f>
        <v>0</v>
      </c>
    </row>
    <row r="1656" spans="1:20" ht="43.2" hidden="1" x14ac:dyDescent="0.3">
      <c r="A1656" s="2" t="s">
        <v>3221</v>
      </c>
      <c r="B1656" s="2" t="s">
        <v>3285</v>
      </c>
      <c r="C1656" s="2" t="s">
        <v>5415</v>
      </c>
      <c r="D1656" s="2" t="s">
        <v>5641</v>
      </c>
      <c r="E1656" s="1" t="s">
        <v>2504</v>
      </c>
      <c r="F1656" s="1">
        <f>COUNTIF(E1656, "*#*")</f>
        <v>0</v>
      </c>
      <c r="G1656" s="1" t="e">
        <f>FIND("#", E1656)</f>
        <v>#VALUE!</v>
      </c>
      <c r="I1656" s="1">
        <f>COUNTIF(E1656, "*RT*")</f>
        <v>0</v>
      </c>
      <c r="K1656">
        <v>17</v>
      </c>
      <c r="L1656">
        <v>7</v>
      </c>
      <c r="M1656">
        <f>COUNTIF(E1656, "*Jokowi*")</f>
        <v>0</v>
      </c>
      <c r="N1656">
        <f>COUNTIF(E1656, "*perempuan*")</f>
        <v>0</v>
      </c>
      <c r="O1656" t="e">
        <f>FIND("HAM", E1656)</f>
        <v>#VALUE!</v>
      </c>
      <c r="P1656" t="e">
        <f>SEARCH("millennial", E1656)</f>
        <v>#VALUE!</v>
      </c>
      <c r="Q1656" t="e">
        <f>SEARCH("lingkungan", E1656)</f>
        <v>#VALUE!</v>
      </c>
      <c r="R1656" t="e">
        <f>SEARCH("asasi", E1656)</f>
        <v>#VALUE!</v>
      </c>
      <c r="S1656" t="e">
        <f t="shared" si="35"/>
        <v>#VALUE!</v>
      </c>
      <c r="T1656">
        <f>COUNTIF(E1656, "*212*")</f>
        <v>0</v>
      </c>
    </row>
    <row r="1657" spans="1:20" ht="43.2" hidden="1" x14ac:dyDescent="0.3">
      <c r="A1657" s="2" t="s">
        <v>3400</v>
      </c>
      <c r="B1657" s="2" t="s">
        <v>3285</v>
      </c>
      <c r="C1657" s="2" t="s">
        <v>5415</v>
      </c>
      <c r="D1657" s="2" t="s">
        <v>5675</v>
      </c>
      <c r="E1657" s="1" t="s">
        <v>2547</v>
      </c>
      <c r="F1657" s="1">
        <f>COUNTIF(E1657, "*#*")</f>
        <v>0</v>
      </c>
      <c r="G1657" s="1" t="e">
        <f>FIND("#", E1657)</f>
        <v>#VALUE!</v>
      </c>
      <c r="I1657" s="1">
        <f>COUNTIF(E1657, "*RT*")</f>
        <v>1</v>
      </c>
      <c r="J1657" s="1" t="e">
        <f>FIND("RT",E1657)</f>
        <v>#VALUE!</v>
      </c>
      <c r="K1657">
        <v>17</v>
      </c>
      <c r="L1657">
        <v>7</v>
      </c>
      <c r="M1657">
        <f>COUNTIF(E1657, "*Jokowi*")</f>
        <v>0</v>
      </c>
      <c r="N1657">
        <f>COUNTIF(E1657, "*perempuan*")</f>
        <v>0</v>
      </c>
      <c r="O1657" t="e">
        <f>FIND("HAM", E1657)</f>
        <v>#VALUE!</v>
      </c>
      <c r="P1657" t="e">
        <f>SEARCH("millennial", E1657)</f>
        <v>#VALUE!</v>
      </c>
      <c r="Q1657" t="e">
        <f>SEARCH("lingkungan", E1657)</f>
        <v>#VALUE!</v>
      </c>
      <c r="R1657" t="e">
        <f>SEARCH("asasi", E1657)</f>
        <v>#VALUE!</v>
      </c>
      <c r="S1657" t="e">
        <f t="shared" si="35"/>
        <v>#VALUE!</v>
      </c>
      <c r="T1657">
        <f>COUNTIF(E1657, "*212*")</f>
        <v>0</v>
      </c>
    </row>
    <row r="1658" spans="1:20" ht="57.6" hidden="1" x14ac:dyDescent="0.3">
      <c r="A1658" s="2" t="s">
        <v>3391</v>
      </c>
      <c r="B1658" s="2" t="s">
        <v>3285</v>
      </c>
      <c r="C1658" s="2" t="s">
        <v>5415</v>
      </c>
      <c r="D1658" s="2" t="s">
        <v>5682</v>
      </c>
      <c r="E1658" s="1" t="s">
        <v>2554</v>
      </c>
      <c r="F1658" s="1">
        <f>COUNTIF(E1658, "*#*")</f>
        <v>0</v>
      </c>
      <c r="G1658" s="1" t="e">
        <f>FIND("#", E1658)</f>
        <v>#VALUE!</v>
      </c>
      <c r="I1658" s="1">
        <f>COUNTIF(E1658, "*RT*")</f>
        <v>1</v>
      </c>
      <c r="J1658" s="1" t="e">
        <f>FIND("RT",E1658)</f>
        <v>#VALUE!</v>
      </c>
      <c r="K1658">
        <v>17</v>
      </c>
      <c r="L1658">
        <v>0</v>
      </c>
      <c r="M1658">
        <f>COUNTIF(E1658, "*Jokowi*")</f>
        <v>0</v>
      </c>
      <c r="N1658">
        <f>COUNTIF(E1658, "*perempuan*")</f>
        <v>0</v>
      </c>
      <c r="O1658" t="e">
        <f>FIND("HAM", E1658)</f>
        <v>#VALUE!</v>
      </c>
      <c r="P1658" t="e">
        <f>SEARCH("millennial", E1658)</f>
        <v>#VALUE!</v>
      </c>
      <c r="Q1658" t="e">
        <f>SEARCH("lingkungan", E1658)</f>
        <v>#VALUE!</v>
      </c>
      <c r="R1658" t="e">
        <f>SEARCH("asasi", E1658)</f>
        <v>#VALUE!</v>
      </c>
      <c r="S1658" t="e">
        <f t="shared" si="35"/>
        <v>#VALUE!</v>
      </c>
      <c r="T1658">
        <f>COUNTIF(E1658, "*212*")</f>
        <v>0</v>
      </c>
    </row>
    <row r="1659" spans="1:20" ht="43.2" hidden="1" x14ac:dyDescent="0.3">
      <c r="A1659" s="2" t="s">
        <v>3193</v>
      </c>
      <c r="B1659" s="2" t="s">
        <v>3285</v>
      </c>
      <c r="C1659" s="2" t="s">
        <v>5415</v>
      </c>
      <c r="D1659" s="2" t="s">
        <v>5733</v>
      </c>
      <c r="E1659" s="1" t="s">
        <v>2609</v>
      </c>
      <c r="F1659" s="1">
        <f>COUNTIF(E1659, "*#*")</f>
        <v>0</v>
      </c>
      <c r="G1659" s="1" t="e">
        <f>FIND("#", E1659)</f>
        <v>#VALUE!</v>
      </c>
      <c r="I1659" s="1">
        <f>COUNTIF(E1659, "*RT*")</f>
        <v>0</v>
      </c>
      <c r="K1659">
        <v>17</v>
      </c>
      <c r="L1659">
        <v>6</v>
      </c>
      <c r="M1659">
        <f>COUNTIF(E1659, "*Jokowi*")</f>
        <v>0</v>
      </c>
      <c r="N1659">
        <f>COUNTIF(E1659, "*perempuan*")</f>
        <v>0</v>
      </c>
      <c r="O1659" t="e">
        <f>FIND("HAM", E1659)</f>
        <v>#VALUE!</v>
      </c>
      <c r="P1659" t="e">
        <f>SEARCH("millennial", E1659)</f>
        <v>#VALUE!</v>
      </c>
      <c r="Q1659" t="e">
        <f>SEARCH("lingkungan", E1659)</f>
        <v>#VALUE!</v>
      </c>
      <c r="R1659" t="e">
        <f>SEARCH("asasi", E1659)</f>
        <v>#VALUE!</v>
      </c>
      <c r="S1659" t="e">
        <f t="shared" si="35"/>
        <v>#VALUE!</v>
      </c>
      <c r="T1659">
        <f>COUNTIF(E1659, "*212*")</f>
        <v>0</v>
      </c>
    </row>
    <row r="1660" spans="1:20" ht="57.6" hidden="1" x14ac:dyDescent="0.3">
      <c r="A1660" s="2" t="s">
        <v>3263</v>
      </c>
      <c r="B1660" s="2" t="s">
        <v>3285</v>
      </c>
      <c r="C1660" s="2" t="s">
        <v>5415</v>
      </c>
      <c r="D1660" s="2" t="s">
        <v>5760</v>
      </c>
      <c r="E1660" s="1" t="s">
        <v>2639</v>
      </c>
      <c r="F1660" s="1">
        <f>COUNTIF(E1660, "*#*")</f>
        <v>0</v>
      </c>
      <c r="G1660" s="1" t="e">
        <f>FIND("#", E1660)</f>
        <v>#VALUE!</v>
      </c>
      <c r="I1660" s="1">
        <f>COUNTIF(E1660, "*RT*")</f>
        <v>0</v>
      </c>
      <c r="K1660">
        <v>17</v>
      </c>
      <c r="L1660">
        <v>9</v>
      </c>
      <c r="M1660">
        <f>COUNTIF(E1660, "*Jokowi*")</f>
        <v>0</v>
      </c>
      <c r="N1660">
        <f>COUNTIF(E1660, "*perempuan*")</f>
        <v>0</v>
      </c>
      <c r="O1660" t="e">
        <f>FIND("HAM", E1660)</f>
        <v>#VALUE!</v>
      </c>
      <c r="P1660" t="e">
        <f>SEARCH("millennial", E1660)</f>
        <v>#VALUE!</v>
      </c>
      <c r="Q1660" t="e">
        <f>SEARCH("lingkungan", E1660)</f>
        <v>#VALUE!</v>
      </c>
      <c r="R1660" t="e">
        <f>SEARCH("asasi", E1660)</f>
        <v>#VALUE!</v>
      </c>
      <c r="S1660" t="e">
        <f t="shared" si="35"/>
        <v>#VALUE!</v>
      </c>
      <c r="T1660">
        <f>COUNTIF(E1660, "*212*")</f>
        <v>0</v>
      </c>
    </row>
    <row r="1661" spans="1:20" ht="57.6" hidden="1" x14ac:dyDescent="0.3">
      <c r="A1661" s="2" t="s">
        <v>3221</v>
      </c>
      <c r="B1661" s="2" t="s">
        <v>3333</v>
      </c>
      <c r="C1661" s="2" t="s">
        <v>5415</v>
      </c>
      <c r="D1661" s="2" t="s">
        <v>5843</v>
      </c>
      <c r="E1661" s="1" t="s">
        <v>2726</v>
      </c>
      <c r="F1661" s="1">
        <f>COUNTIF(E1661, "*#*")</f>
        <v>0</v>
      </c>
      <c r="G1661" s="1" t="e">
        <f>FIND("#", E1661)</f>
        <v>#VALUE!</v>
      </c>
      <c r="I1661" s="1">
        <f>COUNTIF(E1661, "*RT*")</f>
        <v>0</v>
      </c>
      <c r="K1661">
        <v>17</v>
      </c>
      <c r="L1661">
        <v>5</v>
      </c>
      <c r="M1661">
        <f>COUNTIF(E1661, "*Jokowi*")</f>
        <v>0</v>
      </c>
      <c r="N1661">
        <f>COUNTIF(E1661, "*perempuan*")</f>
        <v>0</v>
      </c>
      <c r="O1661" t="e">
        <f>FIND("HAM", E1661)</f>
        <v>#VALUE!</v>
      </c>
      <c r="P1661" t="e">
        <f>SEARCH("millennial", E1661)</f>
        <v>#VALUE!</v>
      </c>
      <c r="Q1661" t="e">
        <f>SEARCH("lingkungan", E1661)</f>
        <v>#VALUE!</v>
      </c>
      <c r="R1661" t="e">
        <f>SEARCH("asasi", E1661)</f>
        <v>#VALUE!</v>
      </c>
      <c r="S1661" t="e">
        <f t="shared" si="35"/>
        <v>#VALUE!</v>
      </c>
      <c r="T1661">
        <f>COUNTIF(E1661, "*212*")</f>
        <v>0</v>
      </c>
    </row>
    <row r="1662" spans="1:20" ht="57.6" hidden="1" x14ac:dyDescent="0.3">
      <c r="A1662" s="2" t="s">
        <v>3518</v>
      </c>
      <c r="B1662" s="2" t="s">
        <v>3333</v>
      </c>
      <c r="C1662" s="2" t="s">
        <v>5415</v>
      </c>
      <c r="D1662" s="2" t="s">
        <v>4506</v>
      </c>
      <c r="E1662" s="1" t="s">
        <v>2804</v>
      </c>
      <c r="F1662" s="1">
        <f>COUNTIF(E1662, "*#*")</f>
        <v>0</v>
      </c>
      <c r="G1662" s="1" t="e">
        <f>FIND("#", E1662)</f>
        <v>#VALUE!</v>
      </c>
      <c r="I1662" s="1">
        <f>COUNTIF(E1662, "*RT*")</f>
        <v>0</v>
      </c>
      <c r="K1662">
        <v>17</v>
      </c>
      <c r="L1662">
        <v>26</v>
      </c>
      <c r="M1662">
        <f>COUNTIF(E1662, "*Jokowi*")</f>
        <v>0</v>
      </c>
      <c r="N1662">
        <f>COUNTIF(E1662, "*perempuan*")</f>
        <v>0</v>
      </c>
      <c r="O1662" t="e">
        <f>FIND("HAM", E1662)</f>
        <v>#VALUE!</v>
      </c>
      <c r="P1662" t="e">
        <f>SEARCH("millennial", E1662)</f>
        <v>#VALUE!</v>
      </c>
      <c r="Q1662" t="e">
        <f>SEARCH("lingkungan", E1662)</f>
        <v>#VALUE!</v>
      </c>
      <c r="R1662" t="e">
        <f>SEARCH("asasi", E1662)</f>
        <v>#VALUE!</v>
      </c>
      <c r="S1662" t="e">
        <f t="shared" si="35"/>
        <v>#VALUE!</v>
      </c>
      <c r="T1662">
        <f>COUNTIF(E1662, "*212*")</f>
        <v>0</v>
      </c>
    </row>
    <row r="1663" spans="1:20" ht="28.8" hidden="1" x14ac:dyDescent="0.3">
      <c r="A1663" s="2" t="s">
        <v>3285</v>
      </c>
      <c r="B1663" s="2" t="s">
        <v>3333</v>
      </c>
      <c r="C1663" s="2" t="s">
        <v>5415</v>
      </c>
      <c r="D1663" s="2" t="s">
        <v>5928</v>
      </c>
      <c r="E1663" s="1" t="s">
        <v>2817</v>
      </c>
      <c r="F1663" s="1">
        <f>COUNTIF(E1663, "*#*")</f>
        <v>0</v>
      </c>
      <c r="G1663" s="1" t="e">
        <f>FIND("#", E1663)</f>
        <v>#VALUE!</v>
      </c>
      <c r="I1663" s="1">
        <f>COUNTIF(E1663, "*RT*")</f>
        <v>0</v>
      </c>
      <c r="K1663">
        <v>17</v>
      </c>
      <c r="L1663">
        <v>3</v>
      </c>
      <c r="M1663">
        <f>COUNTIF(E1663, "*Jokowi*")</f>
        <v>0</v>
      </c>
      <c r="N1663">
        <f>COUNTIF(E1663, "*perempuan*")</f>
        <v>0</v>
      </c>
      <c r="O1663" t="e">
        <f>FIND("HAM", E1663)</f>
        <v>#VALUE!</v>
      </c>
      <c r="P1663" t="e">
        <f>SEARCH("millennial", E1663)</f>
        <v>#VALUE!</v>
      </c>
      <c r="Q1663" t="e">
        <f>SEARCH("lingkungan", E1663)</f>
        <v>#VALUE!</v>
      </c>
      <c r="R1663" t="e">
        <f>SEARCH("asasi", E1663)</f>
        <v>#VALUE!</v>
      </c>
      <c r="S1663" t="e">
        <f t="shared" si="35"/>
        <v>#VALUE!</v>
      </c>
      <c r="T1663">
        <f>COUNTIF(E1663, "*212*")</f>
        <v>0</v>
      </c>
    </row>
    <row r="1664" spans="1:20" ht="43.2" hidden="1" x14ac:dyDescent="0.3">
      <c r="A1664" s="2" t="s">
        <v>3254</v>
      </c>
      <c r="B1664" s="2" t="s">
        <v>3333</v>
      </c>
      <c r="C1664" s="2" t="s">
        <v>5415</v>
      </c>
      <c r="D1664" s="2" t="s">
        <v>4291</v>
      </c>
      <c r="E1664" s="1" t="s">
        <v>2844</v>
      </c>
      <c r="F1664" s="1">
        <f>COUNTIF(E1664, "*#*")</f>
        <v>0</v>
      </c>
      <c r="G1664" s="1" t="e">
        <f>FIND("#", E1664)</f>
        <v>#VALUE!</v>
      </c>
      <c r="I1664" s="1">
        <f>COUNTIF(E1664, "*RT*")</f>
        <v>0</v>
      </c>
      <c r="K1664">
        <v>17</v>
      </c>
      <c r="L1664">
        <v>2</v>
      </c>
      <c r="M1664">
        <f>COUNTIF(E1664, "*Jokowi*")</f>
        <v>0</v>
      </c>
      <c r="N1664">
        <f>COUNTIF(E1664, "*perempuan*")</f>
        <v>0</v>
      </c>
      <c r="O1664" t="e">
        <f>FIND("HAM", E1664)</f>
        <v>#VALUE!</v>
      </c>
      <c r="P1664" t="e">
        <f>SEARCH("millennial", E1664)</f>
        <v>#VALUE!</v>
      </c>
      <c r="Q1664" t="e">
        <f>SEARCH("lingkungan", E1664)</f>
        <v>#VALUE!</v>
      </c>
      <c r="R1664" t="e">
        <f>SEARCH("asasi", E1664)</f>
        <v>#VALUE!</v>
      </c>
      <c r="S1664" t="e">
        <f t="shared" si="35"/>
        <v>#VALUE!</v>
      </c>
      <c r="T1664">
        <f>COUNTIF(E1664, "*212*")</f>
        <v>0</v>
      </c>
    </row>
    <row r="1665" spans="1:20" ht="57.6" hidden="1" x14ac:dyDescent="0.3">
      <c r="A1665" s="2" t="s">
        <v>3257</v>
      </c>
      <c r="B1665" s="2" t="s">
        <v>3333</v>
      </c>
      <c r="C1665" s="2" t="s">
        <v>5415</v>
      </c>
      <c r="D1665" s="2" t="s">
        <v>5972</v>
      </c>
      <c r="E1665" s="1" t="s">
        <v>2869</v>
      </c>
      <c r="F1665" s="1">
        <f>COUNTIF(E1665, "*#*")</f>
        <v>0</v>
      </c>
      <c r="G1665" s="1" t="e">
        <f>FIND("#", E1665)</f>
        <v>#VALUE!</v>
      </c>
      <c r="I1665" s="1">
        <f>COUNTIF(E1665, "*RT*")</f>
        <v>0</v>
      </c>
      <c r="K1665">
        <v>17</v>
      </c>
      <c r="L1665">
        <v>1</v>
      </c>
      <c r="M1665">
        <f>COUNTIF(E1665, "*Jokowi*")</f>
        <v>0</v>
      </c>
      <c r="N1665">
        <f>COUNTIF(E1665, "*perempuan*")</f>
        <v>0</v>
      </c>
      <c r="O1665" t="e">
        <f>FIND("HAM", E1665)</f>
        <v>#VALUE!</v>
      </c>
      <c r="P1665" t="e">
        <f>SEARCH("millennial", E1665)</f>
        <v>#VALUE!</v>
      </c>
      <c r="Q1665" t="e">
        <f>SEARCH("lingkungan", E1665)</f>
        <v>#VALUE!</v>
      </c>
      <c r="R1665" t="e">
        <f>SEARCH("asasi", E1665)</f>
        <v>#VALUE!</v>
      </c>
      <c r="S1665" t="e">
        <f t="shared" si="35"/>
        <v>#VALUE!</v>
      </c>
      <c r="T1665">
        <f>COUNTIF(E1665, "*212*")</f>
        <v>0</v>
      </c>
    </row>
    <row r="1666" spans="1:20" ht="57.6" hidden="1" x14ac:dyDescent="0.3">
      <c r="A1666" s="2" t="s">
        <v>3230</v>
      </c>
      <c r="B1666" s="2" t="s">
        <v>3247</v>
      </c>
      <c r="C1666" s="2" t="s">
        <v>5415</v>
      </c>
      <c r="D1666" s="2" t="s">
        <v>6115</v>
      </c>
      <c r="E1666" s="1" t="s">
        <v>3027</v>
      </c>
      <c r="F1666" s="1">
        <f>COUNTIF(E1666, "*#*")</f>
        <v>0</v>
      </c>
      <c r="G1666" s="1" t="e">
        <f>FIND("#", E1666)</f>
        <v>#VALUE!</v>
      </c>
      <c r="I1666" s="1">
        <f>COUNTIF(E1666, "*RT*")</f>
        <v>0</v>
      </c>
      <c r="K1666">
        <v>17</v>
      </c>
      <c r="L1666">
        <v>4</v>
      </c>
      <c r="M1666">
        <f>COUNTIF(E1666, "*Jokowi*")</f>
        <v>0</v>
      </c>
      <c r="N1666">
        <f>COUNTIF(E1666, "*perempuan*")</f>
        <v>0</v>
      </c>
      <c r="O1666" t="e">
        <f>FIND("HAM", E1666)</f>
        <v>#VALUE!</v>
      </c>
      <c r="P1666" t="e">
        <f>SEARCH("millennial", E1666)</f>
        <v>#VALUE!</v>
      </c>
      <c r="Q1666" t="e">
        <f>SEARCH("lingkungan", E1666)</f>
        <v>#VALUE!</v>
      </c>
      <c r="R1666" t="e">
        <f>SEARCH("asasi", E1666)</f>
        <v>#VALUE!</v>
      </c>
      <c r="S1666" t="e">
        <f t="shared" si="35"/>
        <v>#VALUE!</v>
      </c>
      <c r="T1666">
        <f>COUNTIF(E1666, "*212*")</f>
        <v>0</v>
      </c>
    </row>
    <row r="1667" spans="1:20" ht="43.2" hidden="1" x14ac:dyDescent="0.3">
      <c r="A1667" s="2" t="s">
        <v>3230</v>
      </c>
      <c r="B1667" s="2" t="s">
        <v>3247</v>
      </c>
      <c r="C1667" s="2" t="s">
        <v>5415</v>
      </c>
      <c r="D1667" s="2" t="s">
        <v>6119</v>
      </c>
      <c r="E1667" s="1" t="s">
        <v>3031</v>
      </c>
      <c r="F1667" s="1">
        <f>COUNTIF(E1667, "*#*")</f>
        <v>0</v>
      </c>
      <c r="G1667" s="1" t="e">
        <f>FIND("#", E1667)</f>
        <v>#VALUE!</v>
      </c>
      <c r="I1667" s="1">
        <f>COUNTIF(E1667, "*RT*")</f>
        <v>0</v>
      </c>
      <c r="K1667">
        <v>17</v>
      </c>
      <c r="L1667">
        <v>1</v>
      </c>
      <c r="M1667">
        <f>COUNTIF(E1667, "*Jokowi*")</f>
        <v>0</v>
      </c>
      <c r="N1667">
        <f>COUNTIF(E1667, "*perempuan*")</f>
        <v>0</v>
      </c>
      <c r="O1667" t="e">
        <f>FIND("HAM", E1667)</f>
        <v>#VALUE!</v>
      </c>
      <c r="P1667" t="e">
        <f>SEARCH("millennial", E1667)</f>
        <v>#VALUE!</v>
      </c>
      <c r="Q1667" t="e">
        <f>SEARCH("lingkungan", E1667)</f>
        <v>#VALUE!</v>
      </c>
      <c r="R1667" t="e">
        <f>SEARCH("asasi", E1667)</f>
        <v>#VALUE!</v>
      </c>
      <c r="S1667" t="e">
        <f t="shared" ref="S1667:S1730" si="36">SEARCH("semoga",E1667)</f>
        <v>#VALUE!</v>
      </c>
      <c r="T1667">
        <f>COUNTIF(E1667, "*212*")</f>
        <v>0</v>
      </c>
    </row>
    <row r="1668" spans="1:20" ht="43.2" hidden="1" x14ac:dyDescent="0.3">
      <c r="A1668" s="2" t="s">
        <v>3437</v>
      </c>
      <c r="B1668" s="2" t="s">
        <v>3247</v>
      </c>
      <c r="C1668" s="2" t="s">
        <v>5415</v>
      </c>
      <c r="D1668" s="2" t="s">
        <v>6152</v>
      </c>
      <c r="E1668" s="1" t="s">
        <v>3068</v>
      </c>
      <c r="F1668" s="1">
        <f>COUNTIF(E1668, "*#*")</f>
        <v>0</v>
      </c>
      <c r="G1668" s="1" t="e">
        <f>FIND("#", E1668)</f>
        <v>#VALUE!</v>
      </c>
      <c r="I1668" s="1">
        <f>COUNTIF(E1668, "*RT*")</f>
        <v>0</v>
      </c>
      <c r="K1668">
        <v>17</v>
      </c>
      <c r="L1668">
        <v>2</v>
      </c>
      <c r="M1668">
        <f>COUNTIF(E1668, "*Jokowi*")</f>
        <v>0</v>
      </c>
      <c r="N1668">
        <f>COUNTIF(E1668, "*perempuan*")</f>
        <v>0</v>
      </c>
      <c r="O1668" t="e">
        <f>FIND("HAM", E1668)</f>
        <v>#VALUE!</v>
      </c>
      <c r="P1668" t="e">
        <f>SEARCH("millennial", E1668)</f>
        <v>#VALUE!</v>
      </c>
      <c r="Q1668" t="e">
        <f>SEARCH("lingkungan", E1668)</f>
        <v>#VALUE!</v>
      </c>
      <c r="R1668" t="e">
        <f>SEARCH("asasi", E1668)</f>
        <v>#VALUE!</v>
      </c>
      <c r="S1668" t="e">
        <f t="shared" si="36"/>
        <v>#VALUE!</v>
      </c>
      <c r="T1668">
        <f>COUNTIF(E1668, "*212*")</f>
        <v>0</v>
      </c>
    </row>
    <row r="1669" spans="1:20" ht="43.2" hidden="1" x14ac:dyDescent="0.3">
      <c r="A1669" s="2" t="s">
        <v>3193</v>
      </c>
      <c r="B1669" s="2" t="s">
        <v>3247</v>
      </c>
      <c r="C1669" s="2" t="s">
        <v>5415</v>
      </c>
      <c r="D1669" s="2" t="s">
        <v>5740</v>
      </c>
      <c r="E1669" s="1" t="s">
        <v>3093</v>
      </c>
      <c r="F1669" s="1">
        <f>COUNTIF(E1669, "*#*")</f>
        <v>0</v>
      </c>
      <c r="G1669" s="1" t="e">
        <f>FIND("#", E1669)</f>
        <v>#VALUE!</v>
      </c>
      <c r="I1669" s="1">
        <f>COUNTIF(E1669, "*RT*")</f>
        <v>1</v>
      </c>
      <c r="J1669" s="1" t="e">
        <f>FIND("RT",E1669)</f>
        <v>#VALUE!</v>
      </c>
      <c r="K1669">
        <v>17</v>
      </c>
      <c r="L1669">
        <v>16</v>
      </c>
      <c r="M1669">
        <f>COUNTIF(E1669, "*Jokowi*")</f>
        <v>0</v>
      </c>
      <c r="N1669">
        <f>COUNTIF(E1669, "*perempuan*")</f>
        <v>0</v>
      </c>
      <c r="O1669" t="e">
        <f>FIND("HAM", E1669)</f>
        <v>#VALUE!</v>
      </c>
      <c r="P1669" t="e">
        <f>SEARCH("millennial", E1669)</f>
        <v>#VALUE!</v>
      </c>
      <c r="Q1669" t="e">
        <f>SEARCH("lingkungan", E1669)</f>
        <v>#VALUE!</v>
      </c>
      <c r="R1669" t="e">
        <f>SEARCH("asasi", E1669)</f>
        <v>#VALUE!</v>
      </c>
      <c r="S1669" t="e">
        <f t="shared" si="36"/>
        <v>#VALUE!</v>
      </c>
      <c r="T1669">
        <f>COUNTIF(E1669, "*212*")</f>
        <v>0</v>
      </c>
    </row>
    <row r="1670" spans="1:20" ht="57.6" hidden="1" x14ac:dyDescent="0.3">
      <c r="A1670" s="2" t="s">
        <v>3588</v>
      </c>
      <c r="B1670" s="2" t="s">
        <v>3252</v>
      </c>
      <c r="C1670" s="2" t="s">
        <v>5415</v>
      </c>
      <c r="D1670" s="2" t="s">
        <v>6228</v>
      </c>
      <c r="E1670" s="1" t="s">
        <v>3158</v>
      </c>
      <c r="F1670" s="1">
        <f>COUNTIF(E1670, "*#*")</f>
        <v>0</v>
      </c>
      <c r="G1670" s="1" t="e">
        <f>FIND("#", E1670)</f>
        <v>#VALUE!</v>
      </c>
      <c r="I1670" s="1">
        <f>COUNTIF(E1670, "*RT*")</f>
        <v>0</v>
      </c>
      <c r="K1670">
        <v>17</v>
      </c>
      <c r="L1670">
        <v>2</v>
      </c>
      <c r="M1670">
        <f>COUNTIF(E1670, "*Jokowi*")</f>
        <v>0</v>
      </c>
      <c r="N1670">
        <f>COUNTIF(E1670, "*perempuan*")</f>
        <v>0</v>
      </c>
      <c r="O1670" t="e">
        <f>FIND("HAM", E1670)</f>
        <v>#VALUE!</v>
      </c>
      <c r="P1670" t="e">
        <f>SEARCH("millennial", E1670)</f>
        <v>#VALUE!</v>
      </c>
      <c r="Q1670" t="e">
        <f>SEARCH("lingkungan", E1670)</f>
        <v>#VALUE!</v>
      </c>
      <c r="R1670" t="e">
        <f>SEARCH("asasi", E1670)</f>
        <v>#VALUE!</v>
      </c>
      <c r="S1670" t="e">
        <f t="shared" si="36"/>
        <v>#VALUE!</v>
      </c>
      <c r="T1670">
        <f>COUNTIF(E1670, "*212*")</f>
        <v>0</v>
      </c>
    </row>
    <row r="1671" spans="1:20" ht="57.6" hidden="1" x14ac:dyDescent="0.3">
      <c r="A1671" s="2" t="s">
        <v>3230</v>
      </c>
      <c r="B1671" s="2" t="s">
        <v>3285</v>
      </c>
      <c r="C1671" s="2" t="s">
        <v>3194</v>
      </c>
      <c r="D1671" s="2" t="s">
        <v>3301</v>
      </c>
      <c r="E1671" s="1" t="s">
        <v>91</v>
      </c>
      <c r="F1671" s="1">
        <f>COUNTIF(E1671, "*#*")</f>
        <v>0</v>
      </c>
      <c r="G1671" s="1" t="e">
        <f>FIND("#", E1671)</f>
        <v>#VALUE!</v>
      </c>
      <c r="I1671" s="1">
        <f>COUNTIF(E1671, "*RT*")</f>
        <v>0</v>
      </c>
      <c r="K1671">
        <v>14</v>
      </c>
      <c r="L1671">
        <v>96</v>
      </c>
      <c r="M1671">
        <f>COUNTIF(E1671, "*Jokowi*")</f>
        <v>0</v>
      </c>
      <c r="N1671">
        <f>COUNTIF(E1671, "*perempuan*")</f>
        <v>0</v>
      </c>
      <c r="O1671" t="e">
        <f>FIND("HAM", E1671)</f>
        <v>#VALUE!</v>
      </c>
      <c r="P1671" t="e">
        <f>SEARCH("millennial", E1671)</f>
        <v>#VALUE!</v>
      </c>
      <c r="Q1671" t="e">
        <f>SEARCH("lingkungan", E1671)</f>
        <v>#VALUE!</v>
      </c>
      <c r="R1671" t="e">
        <f>SEARCH("asasi", E1671)</f>
        <v>#VALUE!</v>
      </c>
      <c r="S1671" t="e">
        <f t="shared" si="36"/>
        <v>#VALUE!</v>
      </c>
      <c r="T1671">
        <f>COUNTIF(E1671, "*212*")</f>
        <v>0</v>
      </c>
    </row>
    <row r="1672" spans="1:20" ht="43.2" hidden="1" x14ac:dyDescent="0.3">
      <c r="A1672" s="2" t="s">
        <v>3230</v>
      </c>
      <c r="B1672" s="2" t="s">
        <v>3285</v>
      </c>
      <c r="C1672" s="2" t="s">
        <v>3194</v>
      </c>
      <c r="D1672" s="2" t="s">
        <v>3306</v>
      </c>
      <c r="E1672" s="1" t="s">
        <v>96</v>
      </c>
      <c r="F1672" s="1">
        <f>COUNTIF(E1672, "*#*")</f>
        <v>0</v>
      </c>
      <c r="G1672" s="1" t="e">
        <f>FIND("#", E1672)</f>
        <v>#VALUE!</v>
      </c>
      <c r="I1672" s="1">
        <f>COUNTIF(E1672, "*RT*")</f>
        <v>0</v>
      </c>
      <c r="K1672">
        <v>14</v>
      </c>
      <c r="L1672">
        <v>126</v>
      </c>
      <c r="M1672">
        <f>COUNTIF(E1672, "*Jokowi*")</f>
        <v>0</v>
      </c>
      <c r="N1672">
        <f>COUNTIF(E1672, "*perempuan*")</f>
        <v>0</v>
      </c>
      <c r="O1672" t="e">
        <f>FIND("HAM", E1672)</f>
        <v>#VALUE!</v>
      </c>
      <c r="P1672" t="e">
        <f>SEARCH("millennial", E1672)</f>
        <v>#VALUE!</v>
      </c>
      <c r="Q1672" t="e">
        <f>SEARCH("lingkungan", E1672)</f>
        <v>#VALUE!</v>
      </c>
      <c r="R1672" t="e">
        <f>SEARCH("asasi", E1672)</f>
        <v>#VALUE!</v>
      </c>
      <c r="S1672" t="e">
        <f t="shared" si="36"/>
        <v>#VALUE!</v>
      </c>
      <c r="T1672">
        <f>COUNTIF(E1672, "*212*")</f>
        <v>0</v>
      </c>
    </row>
    <row r="1673" spans="1:20" hidden="1" x14ac:dyDescent="0.3">
      <c r="A1673" s="2" t="s">
        <v>3238</v>
      </c>
      <c r="B1673" s="2" t="s">
        <v>3257</v>
      </c>
      <c r="C1673" s="2" t="s">
        <v>3687</v>
      </c>
      <c r="D1673" s="2" t="s">
        <v>3698</v>
      </c>
      <c r="E1673" s="1" t="s">
        <v>474</v>
      </c>
      <c r="F1673" s="1">
        <f>COUNTIF(E1673, "*#*")</f>
        <v>0</v>
      </c>
      <c r="G1673" s="1" t="e">
        <f>FIND("#", E1673)</f>
        <v>#VALUE!</v>
      </c>
      <c r="I1673" s="1">
        <f>COUNTIF(E1673, "*RT*")</f>
        <v>0</v>
      </c>
      <c r="K1673">
        <v>16</v>
      </c>
      <c r="L1673">
        <v>92</v>
      </c>
      <c r="M1673">
        <f>COUNTIF(E1673, "*Jokowi*")</f>
        <v>0</v>
      </c>
      <c r="N1673">
        <f>COUNTIF(E1673, "*perempuan*")</f>
        <v>0</v>
      </c>
      <c r="O1673" t="e">
        <f>FIND("HAM", E1673)</f>
        <v>#VALUE!</v>
      </c>
      <c r="P1673" t="e">
        <f>SEARCH("millennial", E1673)</f>
        <v>#VALUE!</v>
      </c>
      <c r="Q1673" t="e">
        <f>SEARCH("lingkungan", E1673)</f>
        <v>#VALUE!</v>
      </c>
      <c r="R1673" t="e">
        <f>SEARCH("asasi", E1673)</f>
        <v>#VALUE!</v>
      </c>
      <c r="S1673" t="e">
        <f t="shared" si="36"/>
        <v>#VALUE!</v>
      </c>
      <c r="T1673">
        <f>COUNTIF(E1673, "*212*")</f>
        <v>0</v>
      </c>
    </row>
    <row r="1674" spans="1:20" hidden="1" x14ac:dyDescent="0.3">
      <c r="A1674" s="2" t="s">
        <v>3263</v>
      </c>
      <c r="B1674" s="2" t="s">
        <v>3254</v>
      </c>
      <c r="C1674" s="2" t="s">
        <v>3752</v>
      </c>
      <c r="D1674" s="2" t="s">
        <v>3875</v>
      </c>
      <c r="E1674" s="1" t="s">
        <v>651</v>
      </c>
      <c r="F1674" s="1">
        <f>COUNTIF(E1674, "*#*")</f>
        <v>0</v>
      </c>
      <c r="G1674" s="1" t="e">
        <f>FIND("#", E1674)</f>
        <v>#VALUE!</v>
      </c>
      <c r="I1674" s="1">
        <f>COUNTIF(E1674, "*RT*")</f>
        <v>0</v>
      </c>
      <c r="K1674">
        <v>16</v>
      </c>
      <c r="L1674">
        <v>22</v>
      </c>
      <c r="M1674">
        <f>COUNTIF(E1674, "*Jokowi*")</f>
        <v>0</v>
      </c>
      <c r="N1674">
        <f>COUNTIF(E1674, "*perempuan*")</f>
        <v>0</v>
      </c>
      <c r="O1674" t="e">
        <f>FIND("HAM", E1674)</f>
        <v>#VALUE!</v>
      </c>
      <c r="P1674" t="e">
        <f>SEARCH("millennial", E1674)</f>
        <v>#VALUE!</v>
      </c>
      <c r="Q1674" t="e">
        <f>SEARCH("lingkungan", E1674)</f>
        <v>#VALUE!</v>
      </c>
      <c r="R1674" t="e">
        <f>SEARCH("asasi", E1674)</f>
        <v>#VALUE!</v>
      </c>
      <c r="S1674" t="e">
        <f t="shared" si="36"/>
        <v>#VALUE!</v>
      </c>
      <c r="T1674">
        <f>COUNTIF(E1674, "*212*")</f>
        <v>0</v>
      </c>
    </row>
    <row r="1675" spans="1:20" ht="43.2" hidden="1" x14ac:dyDescent="0.3">
      <c r="A1675" s="2" t="s">
        <v>3290</v>
      </c>
      <c r="B1675" s="2" t="s">
        <v>3265</v>
      </c>
      <c r="C1675" s="2" t="s">
        <v>3752</v>
      </c>
      <c r="D1675" s="2" t="s">
        <v>4354</v>
      </c>
      <c r="E1675" s="1" t="s">
        <v>1139</v>
      </c>
      <c r="F1675" s="1">
        <f>COUNTIF(E1675, "*#*")</f>
        <v>0</v>
      </c>
      <c r="G1675" s="1" t="e">
        <f>FIND("#", E1675)</f>
        <v>#VALUE!</v>
      </c>
      <c r="I1675" s="1">
        <f>COUNTIF(E1675, "*RT*")</f>
        <v>0</v>
      </c>
      <c r="K1675">
        <v>16</v>
      </c>
      <c r="L1675">
        <v>14</v>
      </c>
      <c r="M1675">
        <f>COUNTIF(E1675, "*Jokowi*")</f>
        <v>0</v>
      </c>
      <c r="N1675">
        <f>COUNTIF(E1675, "*perempuan*")</f>
        <v>0</v>
      </c>
      <c r="O1675" t="e">
        <f>FIND("HAM", E1675)</f>
        <v>#VALUE!</v>
      </c>
      <c r="P1675" t="e">
        <f>SEARCH("millennial", E1675)</f>
        <v>#VALUE!</v>
      </c>
      <c r="Q1675" t="e">
        <f>SEARCH("lingkungan", E1675)</f>
        <v>#VALUE!</v>
      </c>
      <c r="R1675" t="e">
        <f>SEARCH("asasi", E1675)</f>
        <v>#VALUE!</v>
      </c>
      <c r="S1675" t="e">
        <f t="shared" si="36"/>
        <v>#VALUE!</v>
      </c>
      <c r="T1675">
        <f>COUNTIF(E1675, "*212*")</f>
        <v>0</v>
      </c>
    </row>
    <row r="1676" spans="1:20" ht="57.6" hidden="1" x14ac:dyDescent="0.3">
      <c r="A1676" s="2" t="s">
        <v>3221</v>
      </c>
      <c r="B1676" s="2" t="s">
        <v>3265</v>
      </c>
      <c r="C1676" s="2" t="s">
        <v>3752</v>
      </c>
      <c r="D1676" s="2" t="s">
        <v>4423</v>
      </c>
      <c r="E1676" s="1" t="s">
        <v>1210</v>
      </c>
      <c r="F1676" s="1">
        <f>COUNTIF(E1676, "*#*")</f>
        <v>0</v>
      </c>
      <c r="G1676" s="1" t="e">
        <f>FIND("#", E1676)</f>
        <v>#VALUE!</v>
      </c>
      <c r="I1676" s="1">
        <f>COUNTIF(E1676, "*RT*")</f>
        <v>0</v>
      </c>
      <c r="K1676">
        <v>16</v>
      </c>
      <c r="L1676">
        <v>8</v>
      </c>
      <c r="M1676">
        <f>COUNTIF(E1676, "*Jokowi*")</f>
        <v>0</v>
      </c>
      <c r="N1676">
        <f>COUNTIF(E1676, "*perempuan*")</f>
        <v>0</v>
      </c>
      <c r="O1676" t="e">
        <f>FIND("HAM", E1676)</f>
        <v>#VALUE!</v>
      </c>
      <c r="P1676" t="e">
        <f>SEARCH("millennial", E1676)</f>
        <v>#VALUE!</v>
      </c>
      <c r="Q1676" t="e">
        <f>SEARCH("lingkungan", E1676)</f>
        <v>#VALUE!</v>
      </c>
      <c r="R1676" t="e">
        <f>SEARCH("asasi", E1676)</f>
        <v>#VALUE!</v>
      </c>
      <c r="S1676">
        <f t="shared" si="36"/>
        <v>123</v>
      </c>
      <c r="T1676">
        <f>COUNTIF(E1676, "*212*")</f>
        <v>0</v>
      </c>
    </row>
    <row r="1677" spans="1:20" ht="43.2" hidden="1" x14ac:dyDescent="0.3">
      <c r="A1677" s="2" t="s">
        <v>3518</v>
      </c>
      <c r="B1677" s="2" t="s">
        <v>3265</v>
      </c>
      <c r="C1677" s="2" t="s">
        <v>3752</v>
      </c>
      <c r="D1677" s="2" t="s">
        <v>4480</v>
      </c>
      <c r="E1677" s="1" t="s">
        <v>1269</v>
      </c>
      <c r="F1677" s="1">
        <f>COUNTIF(E1677, "*#*")</f>
        <v>0</v>
      </c>
      <c r="G1677" s="1" t="e">
        <f>FIND("#", E1677)</f>
        <v>#VALUE!</v>
      </c>
      <c r="I1677" s="1">
        <f>COUNTIF(E1677, "*RT*")</f>
        <v>1</v>
      </c>
      <c r="J1677" s="1" t="e">
        <f>FIND("RT",E1677)</f>
        <v>#VALUE!</v>
      </c>
      <c r="K1677">
        <v>16</v>
      </c>
      <c r="L1677">
        <v>9</v>
      </c>
      <c r="M1677">
        <f>COUNTIF(E1677, "*Jokowi*")</f>
        <v>0</v>
      </c>
      <c r="N1677">
        <f>COUNTIF(E1677, "*perempuan*")</f>
        <v>0</v>
      </c>
      <c r="O1677" t="e">
        <f>FIND("HAM", E1677)</f>
        <v>#VALUE!</v>
      </c>
      <c r="P1677" t="e">
        <f>SEARCH("millennial", E1677)</f>
        <v>#VALUE!</v>
      </c>
      <c r="Q1677" t="e">
        <f>SEARCH("lingkungan", E1677)</f>
        <v>#VALUE!</v>
      </c>
      <c r="R1677" t="e">
        <f>SEARCH("asasi", E1677)</f>
        <v>#VALUE!</v>
      </c>
      <c r="S1677" t="e">
        <f t="shared" si="36"/>
        <v>#VALUE!</v>
      </c>
      <c r="T1677">
        <f>COUNTIF(E1677, "*212*")</f>
        <v>0</v>
      </c>
    </row>
    <row r="1678" spans="1:20" ht="43.2" hidden="1" x14ac:dyDescent="0.3">
      <c r="A1678" s="2" t="s">
        <v>3518</v>
      </c>
      <c r="B1678" s="2" t="s">
        <v>3265</v>
      </c>
      <c r="C1678" s="2" t="s">
        <v>3752</v>
      </c>
      <c r="D1678" s="2" t="s">
        <v>4481</v>
      </c>
      <c r="E1678" s="1" t="s">
        <v>1270</v>
      </c>
      <c r="F1678" s="1">
        <f>COUNTIF(E1678, "*#*")</f>
        <v>0</v>
      </c>
      <c r="G1678" s="1" t="e">
        <f>FIND("#", E1678)</f>
        <v>#VALUE!</v>
      </c>
      <c r="I1678" s="1">
        <f>COUNTIF(E1678, "*RT*")</f>
        <v>0</v>
      </c>
      <c r="K1678">
        <v>16</v>
      </c>
      <c r="L1678">
        <v>7</v>
      </c>
      <c r="M1678">
        <f>COUNTIF(E1678, "*Jokowi*")</f>
        <v>0</v>
      </c>
      <c r="N1678">
        <f>COUNTIF(E1678, "*perempuan*")</f>
        <v>0</v>
      </c>
      <c r="O1678" t="e">
        <f>FIND("HAM", E1678)</f>
        <v>#VALUE!</v>
      </c>
      <c r="P1678" t="e">
        <f>SEARCH("millennial", E1678)</f>
        <v>#VALUE!</v>
      </c>
      <c r="Q1678" t="e">
        <f>SEARCH("lingkungan", E1678)</f>
        <v>#VALUE!</v>
      </c>
      <c r="R1678" t="e">
        <f>SEARCH("asasi", E1678)</f>
        <v>#VALUE!</v>
      </c>
      <c r="S1678" t="e">
        <f t="shared" si="36"/>
        <v>#VALUE!</v>
      </c>
      <c r="T1678">
        <f>COUNTIF(E1678, "*212*")</f>
        <v>0</v>
      </c>
    </row>
    <row r="1679" spans="1:20" ht="43.2" hidden="1" x14ac:dyDescent="0.3">
      <c r="A1679" s="2" t="s">
        <v>3257</v>
      </c>
      <c r="B1679" s="2" t="s">
        <v>3265</v>
      </c>
      <c r="C1679" s="2" t="s">
        <v>3752</v>
      </c>
      <c r="D1679" s="2" t="s">
        <v>4515</v>
      </c>
      <c r="E1679" s="1" t="s">
        <v>1306</v>
      </c>
      <c r="F1679" s="1">
        <f>COUNTIF(E1679, "*#*")</f>
        <v>0</v>
      </c>
      <c r="G1679" s="1" t="e">
        <f>FIND("#", E1679)</f>
        <v>#VALUE!</v>
      </c>
      <c r="I1679" s="1">
        <f>COUNTIF(E1679, "*RT*")</f>
        <v>0</v>
      </c>
      <c r="K1679">
        <v>16</v>
      </c>
      <c r="L1679">
        <v>22</v>
      </c>
      <c r="M1679">
        <f>COUNTIF(E1679, "*Jokowi*")</f>
        <v>0</v>
      </c>
      <c r="N1679">
        <f>COUNTIF(E1679, "*perempuan*")</f>
        <v>0</v>
      </c>
      <c r="O1679" t="e">
        <f>FIND("HAM", E1679)</f>
        <v>#VALUE!</v>
      </c>
      <c r="P1679" t="e">
        <f>SEARCH("millennial", E1679)</f>
        <v>#VALUE!</v>
      </c>
      <c r="Q1679" t="e">
        <f>SEARCH("lingkungan", E1679)</f>
        <v>#VALUE!</v>
      </c>
      <c r="R1679" t="e">
        <f>SEARCH("asasi", E1679)</f>
        <v>#VALUE!</v>
      </c>
      <c r="S1679" t="e">
        <f t="shared" si="36"/>
        <v>#VALUE!</v>
      </c>
      <c r="T1679">
        <f>COUNTIF(E1679, "*212*")</f>
        <v>0</v>
      </c>
    </row>
    <row r="1680" spans="1:20" ht="43.2" hidden="1" x14ac:dyDescent="0.3">
      <c r="A1680" s="2" t="s">
        <v>3257</v>
      </c>
      <c r="B1680" s="2" t="s">
        <v>3265</v>
      </c>
      <c r="C1680" s="2" t="s">
        <v>3752</v>
      </c>
      <c r="D1680" s="2" t="s">
        <v>4540</v>
      </c>
      <c r="E1680" s="1" t="s">
        <v>1331</v>
      </c>
      <c r="F1680" s="1">
        <f>COUNTIF(E1680, "*#*")</f>
        <v>0</v>
      </c>
      <c r="G1680" s="1" t="e">
        <f>FIND("#", E1680)</f>
        <v>#VALUE!</v>
      </c>
      <c r="I1680" s="1">
        <f>COUNTIF(E1680, "*RT*")</f>
        <v>0</v>
      </c>
      <c r="K1680">
        <v>16</v>
      </c>
      <c r="L1680">
        <v>13</v>
      </c>
      <c r="M1680">
        <f>COUNTIF(E1680, "*Jokowi*")</f>
        <v>0</v>
      </c>
      <c r="N1680">
        <f>COUNTIF(E1680, "*perempuan*")</f>
        <v>0</v>
      </c>
      <c r="O1680" t="e">
        <f>FIND("HAM", E1680)</f>
        <v>#VALUE!</v>
      </c>
      <c r="P1680" t="e">
        <f>SEARCH("millennial", E1680)</f>
        <v>#VALUE!</v>
      </c>
      <c r="Q1680" t="e">
        <f>SEARCH("lingkungan", E1680)</f>
        <v>#VALUE!</v>
      </c>
      <c r="R1680" t="e">
        <f>SEARCH("asasi", E1680)</f>
        <v>#VALUE!</v>
      </c>
      <c r="S1680" t="e">
        <f t="shared" si="36"/>
        <v>#VALUE!</v>
      </c>
      <c r="T1680">
        <f>COUNTIF(E1680, "*212*")</f>
        <v>0</v>
      </c>
    </row>
    <row r="1681" spans="1:20" ht="43.2" hidden="1" x14ac:dyDescent="0.3">
      <c r="A1681" s="2" t="s">
        <v>3257</v>
      </c>
      <c r="B1681" s="2" t="s">
        <v>3265</v>
      </c>
      <c r="C1681" s="2" t="s">
        <v>3752</v>
      </c>
      <c r="D1681" s="2" t="s">
        <v>4541</v>
      </c>
      <c r="E1681" s="1" t="s">
        <v>1332</v>
      </c>
      <c r="F1681" s="1">
        <f>COUNTIF(E1681, "*#*")</f>
        <v>0</v>
      </c>
      <c r="G1681" s="1" t="e">
        <f>FIND("#", E1681)</f>
        <v>#VALUE!</v>
      </c>
      <c r="I1681" s="1">
        <f>COUNTIF(E1681, "*RT*")</f>
        <v>0</v>
      </c>
      <c r="K1681">
        <v>16</v>
      </c>
      <c r="L1681">
        <v>11</v>
      </c>
      <c r="M1681">
        <f>COUNTIF(E1681, "*Jokowi*")</f>
        <v>0</v>
      </c>
      <c r="N1681">
        <f>COUNTIF(E1681, "*perempuan*")</f>
        <v>0</v>
      </c>
      <c r="O1681" t="e">
        <f>FIND("HAM", E1681)</f>
        <v>#VALUE!</v>
      </c>
      <c r="P1681" t="e">
        <f>SEARCH("millennial", E1681)</f>
        <v>#VALUE!</v>
      </c>
      <c r="Q1681" t="e">
        <f>SEARCH("lingkungan", E1681)</f>
        <v>#VALUE!</v>
      </c>
      <c r="R1681" t="e">
        <f>SEARCH("asasi", E1681)</f>
        <v>#VALUE!</v>
      </c>
      <c r="S1681" t="e">
        <f t="shared" si="36"/>
        <v>#VALUE!</v>
      </c>
      <c r="T1681">
        <f>COUNTIF(E1681, "*212*")</f>
        <v>0</v>
      </c>
    </row>
    <row r="1682" spans="1:20" ht="43.2" hidden="1" x14ac:dyDescent="0.3">
      <c r="A1682" s="2" t="s">
        <v>3257</v>
      </c>
      <c r="B1682" s="2" t="s">
        <v>3265</v>
      </c>
      <c r="C1682" s="2" t="s">
        <v>3752</v>
      </c>
      <c r="D1682" s="2" t="s">
        <v>4551</v>
      </c>
      <c r="E1682" s="1" t="s">
        <v>1342</v>
      </c>
      <c r="F1682" s="1">
        <f>COUNTIF(E1682, "*#*")</f>
        <v>0</v>
      </c>
      <c r="G1682" s="1" t="e">
        <f>FIND("#", E1682)</f>
        <v>#VALUE!</v>
      </c>
      <c r="I1682" s="1">
        <f>COUNTIF(E1682, "*RT*")</f>
        <v>0</v>
      </c>
      <c r="K1682">
        <v>16</v>
      </c>
      <c r="L1682">
        <v>5</v>
      </c>
      <c r="M1682">
        <f>COUNTIF(E1682, "*Jokowi*")</f>
        <v>0</v>
      </c>
      <c r="N1682">
        <f>COUNTIF(E1682, "*perempuan*")</f>
        <v>0</v>
      </c>
      <c r="O1682" t="e">
        <f>FIND("HAM", E1682)</f>
        <v>#VALUE!</v>
      </c>
      <c r="P1682" t="e">
        <f>SEARCH("millennial", E1682)</f>
        <v>#VALUE!</v>
      </c>
      <c r="Q1682" t="e">
        <f>SEARCH("lingkungan", E1682)</f>
        <v>#VALUE!</v>
      </c>
      <c r="R1682" t="e">
        <f>SEARCH("asasi", E1682)</f>
        <v>#VALUE!</v>
      </c>
      <c r="S1682" t="e">
        <f t="shared" si="36"/>
        <v>#VALUE!</v>
      </c>
      <c r="T1682">
        <f>COUNTIF(E1682, "*212*")</f>
        <v>0</v>
      </c>
    </row>
    <row r="1683" spans="1:20" ht="57.6" hidden="1" x14ac:dyDescent="0.3">
      <c r="A1683" s="2" t="s">
        <v>3588</v>
      </c>
      <c r="B1683" s="2" t="s">
        <v>3276</v>
      </c>
      <c r="C1683" s="2" t="s">
        <v>3752</v>
      </c>
      <c r="D1683" s="2" t="s">
        <v>4696</v>
      </c>
      <c r="E1683" s="1" t="s">
        <v>1492</v>
      </c>
      <c r="F1683" s="1">
        <f>COUNTIF(E1683, "*#*")</f>
        <v>0</v>
      </c>
      <c r="G1683" s="1" t="e">
        <f>FIND("#", E1683)</f>
        <v>#VALUE!</v>
      </c>
      <c r="I1683" s="1">
        <f>COUNTIF(E1683, "*RT*")</f>
        <v>1</v>
      </c>
      <c r="J1683" s="1" t="e">
        <f>FIND("RT",E1683)</f>
        <v>#VALUE!</v>
      </c>
      <c r="K1683">
        <v>16</v>
      </c>
      <c r="L1683">
        <v>13</v>
      </c>
      <c r="M1683">
        <f>COUNTIF(E1683, "*Jokowi*")</f>
        <v>0</v>
      </c>
      <c r="N1683">
        <f>COUNTIF(E1683, "*perempuan*")</f>
        <v>0</v>
      </c>
      <c r="O1683" t="e">
        <f>FIND("HAM", E1683)</f>
        <v>#VALUE!</v>
      </c>
      <c r="P1683" t="e">
        <f>SEARCH("millennial", E1683)</f>
        <v>#VALUE!</v>
      </c>
      <c r="Q1683" t="e">
        <f>SEARCH("lingkungan", E1683)</f>
        <v>#VALUE!</v>
      </c>
      <c r="R1683" t="e">
        <f>SEARCH("asasi", E1683)</f>
        <v>#VALUE!</v>
      </c>
      <c r="S1683" t="e">
        <f t="shared" si="36"/>
        <v>#VALUE!</v>
      </c>
      <c r="T1683">
        <f>COUNTIF(E1683, "*212*")</f>
        <v>0</v>
      </c>
    </row>
    <row r="1684" spans="1:20" ht="43.2" hidden="1" x14ac:dyDescent="0.3">
      <c r="A1684" s="2" t="s">
        <v>3333</v>
      </c>
      <c r="B1684" s="2" t="s">
        <v>3276</v>
      </c>
      <c r="C1684" s="2" t="s">
        <v>3752</v>
      </c>
      <c r="D1684" s="2" t="s">
        <v>4713</v>
      </c>
      <c r="E1684" s="1" t="s">
        <v>1509</v>
      </c>
      <c r="F1684" s="1">
        <f>COUNTIF(E1684, "*#*")</f>
        <v>0</v>
      </c>
      <c r="G1684" s="1" t="e">
        <f>FIND("#", E1684)</f>
        <v>#VALUE!</v>
      </c>
      <c r="I1684" s="1">
        <f>COUNTIF(E1684, "*RT*")</f>
        <v>1</v>
      </c>
      <c r="J1684" s="1" t="e">
        <f>FIND("RT",E1684)</f>
        <v>#VALUE!</v>
      </c>
      <c r="K1684">
        <v>16</v>
      </c>
      <c r="L1684">
        <v>8</v>
      </c>
      <c r="M1684">
        <f>COUNTIF(E1684, "*Jokowi*")</f>
        <v>0</v>
      </c>
      <c r="N1684">
        <f>COUNTIF(E1684, "*perempuan*")</f>
        <v>0</v>
      </c>
      <c r="O1684" t="e">
        <f>FIND("HAM", E1684)</f>
        <v>#VALUE!</v>
      </c>
      <c r="P1684" t="e">
        <f>SEARCH("millennial", E1684)</f>
        <v>#VALUE!</v>
      </c>
      <c r="Q1684" t="e">
        <f>SEARCH("lingkungan", E1684)</f>
        <v>#VALUE!</v>
      </c>
      <c r="R1684" t="e">
        <f>SEARCH("asasi", E1684)</f>
        <v>#VALUE!</v>
      </c>
      <c r="S1684" t="e">
        <f t="shared" si="36"/>
        <v>#VALUE!</v>
      </c>
      <c r="T1684">
        <f>COUNTIF(E1684, "*212*")</f>
        <v>0</v>
      </c>
    </row>
    <row r="1685" spans="1:20" ht="43.2" hidden="1" x14ac:dyDescent="0.3">
      <c r="A1685" s="2" t="s">
        <v>3333</v>
      </c>
      <c r="B1685" s="2" t="s">
        <v>3276</v>
      </c>
      <c r="C1685" s="2" t="s">
        <v>3752</v>
      </c>
      <c r="D1685" s="2" t="s">
        <v>4715</v>
      </c>
      <c r="E1685" s="1" t="s">
        <v>1511</v>
      </c>
      <c r="F1685" s="1">
        <f>COUNTIF(E1685, "*#*")</f>
        <v>0</v>
      </c>
      <c r="G1685" s="1" t="e">
        <f>FIND("#", E1685)</f>
        <v>#VALUE!</v>
      </c>
      <c r="I1685" s="1">
        <f>COUNTIF(E1685, "*RT*")</f>
        <v>0</v>
      </c>
      <c r="K1685">
        <v>16</v>
      </c>
      <c r="L1685">
        <v>17</v>
      </c>
      <c r="M1685">
        <f>COUNTIF(E1685, "*Jokowi*")</f>
        <v>0</v>
      </c>
      <c r="N1685">
        <f>COUNTIF(E1685, "*perempuan*")</f>
        <v>0</v>
      </c>
      <c r="O1685" t="e">
        <f>FIND("HAM", E1685)</f>
        <v>#VALUE!</v>
      </c>
      <c r="P1685" t="e">
        <f>SEARCH("millennial", E1685)</f>
        <v>#VALUE!</v>
      </c>
      <c r="Q1685" t="e">
        <f>SEARCH("lingkungan", E1685)</f>
        <v>#VALUE!</v>
      </c>
      <c r="R1685" t="e">
        <f>SEARCH("asasi", E1685)</f>
        <v>#VALUE!</v>
      </c>
      <c r="S1685" t="e">
        <f t="shared" si="36"/>
        <v>#VALUE!</v>
      </c>
      <c r="T1685">
        <f>COUNTIF(E1685, "*212*")</f>
        <v>0</v>
      </c>
    </row>
    <row r="1686" spans="1:20" ht="43.2" hidden="1" x14ac:dyDescent="0.3">
      <c r="A1686" s="2" t="s">
        <v>3247</v>
      </c>
      <c r="B1686" s="2" t="s">
        <v>3276</v>
      </c>
      <c r="C1686" s="2" t="s">
        <v>3752</v>
      </c>
      <c r="D1686" s="2" t="s">
        <v>4771</v>
      </c>
      <c r="E1686" s="1" t="s">
        <v>1569</v>
      </c>
      <c r="F1686" s="1">
        <f>COUNTIF(E1686, "*#*")</f>
        <v>0</v>
      </c>
      <c r="G1686" s="1" t="e">
        <f>FIND("#", E1686)</f>
        <v>#VALUE!</v>
      </c>
      <c r="I1686" s="1">
        <f>COUNTIF(E1686, "*RT*")</f>
        <v>0</v>
      </c>
      <c r="K1686">
        <v>16</v>
      </c>
      <c r="L1686">
        <v>12</v>
      </c>
      <c r="M1686">
        <f>COUNTIF(E1686, "*Jokowi*")</f>
        <v>0</v>
      </c>
      <c r="N1686">
        <f>COUNTIF(E1686, "*perempuan*")</f>
        <v>0</v>
      </c>
      <c r="O1686" t="e">
        <f>FIND("HAM", E1686)</f>
        <v>#VALUE!</v>
      </c>
      <c r="P1686" t="e">
        <f>SEARCH("millennial", E1686)</f>
        <v>#VALUE!</v>
      </c>
      <c r="Q1686" t="e">
        <f>SEARCH("lingkungan", E1686)</f>
        <v>#VALUE!</v>
      </c>
      <c r="R1686" t="e">
        <f>SEARCH("asasi", E1686)</f>
        <v>#VALUE!</v>
      </c>
      <c r="S1686" t="e">
        <f t="shared" si="36"/>
        <v>#VALUE!</v>
      </c>
      <c r="T1686">
        <f>COUNTIF(E1686, "*212*")</f>
        <v>0</v>
      </c>
    </row>
    <row r="1687" spans="1:20" ht="43.2" hidden="1" x14ac:dyDescent="0.3">
      <c r="A1687" s="2" t="s">
        <v>3245</v>
      </c>
      <c r="B1687" s="2" t="s">
        <v>3485</v>
      </c>
      <c r="C1687" s="2" t="s">
        <v>3752</v>
      </c>
      <c r="D1687" s="2" t="s">
        <v>4934</v>
      </c>
      <c r="E1687" s="1" t="s">
        <v>1740</v>
      </c>
      <c r="F1687" s="1">
        <f>COUNTIF(E1687, "*#*")</f>
        <v>0</v>
      </c>
      <c r="G1687" s="1" t="e">
        <f>FIND("#", E1687)</f>
        <v>#VALUE!</v>
      </c>
      <c r="I1687" s="1">
        <f>COUNTIF(E1687, "*RT*")</f>
        <v>0</v>
      </c>
      <c r="K1687">
        <v>16</v>
      </c>
      <c r="L1687">
        <v>14</v>
      </c>
      <c r="M1687">
        <f>COUNTIF(E1687, "*Jokowi*")</f>
        <v>0</v>
      </c>
      <c r="N1687">
        <f>COUNTIF(E1687, "*perempuan*")</f>
        <v>0</v>
      </c>
      <c r="O1687" t="e">
        <f>FIND("HAM", E1687)</f>
        <v>#VALUE!</v>
      </c>
      <c r="P1687" t="e">
        <f>SEARCH("millennial", E1687)</f>
        <v>#VALUE!</v>
      </c>
      <c r="Q1687" t="e">
        <f>SEARCH("lingkungan", E1687)</f>
        <v>#VALUE!</v>
      </c>
      <c r="R1687" t="e">
        <f>SEARCH("asasi", E1687)</f>
        <v>#VALUE!</v>
      </c>
      <c r="S1687" t="e">
        <f t="shared" si="36"/>
        <v>#VALUE!</v>
      </c>
      <c r="T1687">
        <f>COUNTIF(E1687, "*212*")</f>
        <v>0</v>
      </c>
    </row>
    <row r="1688" spans="1:20" ht="43.2" hidden="1" x14ac:dyDescent="0.3">
      <c r="A1688" s="2" t="s">
        <v>3400</v>
      </c>
      <c r="B1688" s="2" t="s">
        <v>3485</v>
      </c>
      <c r="C1688" s="2" t="s">
        <v>3752</v>
      </c>
      <c r="D1688" s="2" t="s">
        <v>5079</v>
      </c>
      <c r="E1688" s="1" t="s">
        <v>1894</v>
      </c>
      <c r="F1688" s="1">
        <f>COUNTIF(E1688, "*#*")</f>
        <v>0</v>
      </c>
      <c r="G1688" s="1" t="e">
        <f>FIND("#", E1688)</f>
        <v>#VALUE!</v>
      </c>
      <c r="I1688" s="1">
        <f>COUNTIF(E1688, "*RT*")</f>
        <v>0</v>
      </c>
      <c r="K1688">
        <v>16</v>
      </c>
      <c r="L1688">
        <v>2</v>
      </c>
      <c r="M1688">
        <f>COUNTIF(E1688, "*Jokowi*")</f>
        <v>0</v>
      </c>
      <c r="N1688">
        <f>COUNTIF(E1688, "*perempuan*")</f>
        <v>0</v>
      </c>
      <c r="O1688" t="e">
        <f>FIND("HAM", E1688)</f>
        <v>#VALUE!</v>
      </c>
      <c r="P1688" t="e">
        <f>SEARCH("millennial", E1688)</f>
        <v>#VALUE!</v>
      </c>
      <c r="Q1688" t="e">
        <f>SEARCH("lingkungan", E1688)</f>
        <v>#VALUE!</v>
      </c>
      <c r="R1688" t="e">
        <f>SEARCH("asasi", E1688)</f>
        <v>#VALUE!</v>
      </c>
      <c r="S1688" t="e">
        <f t="shared" si="36"/>
        <v>#VALUE!</v>
      </c>
      <c r="T1688">
        <f>COUNTIF(E1688, "*212*")</f>
        <v>0</v>
      </c>
    </row>
    <row r="1689" spans="1:20" ht="43.2" hidden="1" x14ac:dyDescent="0.3">
      <c r="A1689" s="2" t="s">
        <v>3391</v>
      </c>
      <c r="B1689" s="2" t="s">
        <v>3485</v>
      </c>
      <c r="C1689" s="2" t="s">
        <v>3752</v>
      </c>
      <c r="D1689" s="2" t="s">
        <v>4805</v>
      </c>
      <c r="E1689" s="1" t="s">
        <v>1922</v>
      </c>
      <c r="F1689" s="1">
        <f>COUNTIF(E1689, "*#*")</f>
        <v>0</v>
      </c>
      <c r="G1689" s="1" t="e">
        <f>FIND("#", E1689)</f>
        <v>#VALUE!</v>
      </c>
      <c r="I1689" s="1">
        <f>COUNTIF(E1689, "*RT*")</f>
        <v>1</v>
      </c>
      <c r="J1689" s="1" t="e">
        <f>FIND("RT",E1689)</f>
        <v>#VALUE!</v>
      </c>
      <c r="K1689">
        <v>16</v>
      </c>
      <c r="L1689">
        <v>11</v>
      </c>
      <c r="M1689">
        <f>COUNTIF(E1689, "*Jokowi*")</f>
        <v>0</v>
      </c>
      <c r="N1689">
        <f>COUNTIF(E1689, "*perempuan*")</f>
        <v>0</v>
      </c>
      <c r="O1689" t="e">
        <f>FIND("HAM", E1689)</f>
        <v>#VALUE!</v>
      </c>
      <c r="P1689" t="e">
        <f>SEARCH("millennial", E1689)</f>
        <v>#VALUE!</v>
      </c>
      <c r="Q1689" t="e">
        <f>SEARCH("lingkungan", E1689)</f>
        <v>#VALUE!</v>
      </c>
      <c r="R1689" t="e">
        <f>SEARCH("asasi", E1689)</f>
        <v>#VALUE!</v>
      </c>
      <c r="S1689" t="e">
        <f t="shared" si="36"/>
        <v>#VALUE!</v>
      </c>
      <c r="T1689">
        <f>COUNTIF(E1689, "*212*")</f>
        <v>0</v>
      </c>
    </row>
    <row r="1690" spans="1:20" ht="43.2" hidden="1" x14ac:dyDescent="0.3">
      <c r="A1690" s="2" t="s">
        <v>3518</v>
      </c>
      <c r="B1690" s="2" t="s">
        <v>3485</v>
      </c>
      <c r="C1690" s="2" t="s">
        <v>3752</v>
      </c>
      <c r="D1690" s="2" t="s">
        <v>5194</v>
      </c>
      <c r="E1690" s="1" t="s">
        <v>2019</v>
      </c>
      <c r="F1690" s="1">
        <f>COUNTIF(E1690, "*#*")</f>
        <v>0</v>
      </c>
      <c r="G1690" s="1" t="e">
        <f>FIND("#", E1690)</f>
        <v>#VALUE!</v>
      </c>
      <c r="I1690" s="1">
        <f>COUNTIF(E1690, "*RT*")</f>
        <v>0</v>
      </c>
      <c r="K1690">
        <v>16</v>
      </c>
      <c r="L1690">
        <v>6</v>
      </c>
      <c r="M1690">
        <f>COUNTIF(E1690, "*Jokowi*")</f>
        <v>0</v>
      </c>
      <c r="N1690">
        <f>COUNTIF(E1690, "*perempuan*")</f>
        <v>0</v>
      </c>
      <c r="O1690" t="e">
        <f>FIND("HAM", E1690)</f>
        <v>#VALUE!</v>
      </c>
      <c r="P1690" t="e">
        <f>SEARCH("millennial", E1690)</f>
        <v>#VALUE!</v>
      </c>
      <c r="Q1690" t="e">
        <f>SEARCH("lingkungan", E1690)</f>
        <v>#VALUE!</v>
      </c>
      <c r="R1690" t="e">
        <f>SEARCH("asasi", E1690)</f>
        <v>#VALUE!</v>
      </c>
      <c r="S1690" t="e">
        <f t="shared" si="36"/>
        <v>#VALUE!</v>
      </c>
      <c r="T1690">
        <f>COUNTIF(E1690, "*212*")</f>
        <v>0</v>
      </c>
    </row>
    <row r="1691" spans="1:20" ht="57.6" hidden="1" x14ac:dyDescent="0.3">
      <c r="A1691" s="2" t="s">
        <v>3518</v>
      </c>
      <c r="B1691" s="2" t="s">
        <v>3485</v>
      </c>
      <c r="C1691" s="2" t="s">
        <v>3752</v>
      </c>
      <c r="D1691" s="2" t="s">
        <v>5208</v>
      </c>
      <c r="E1691" s="1" t="s">
        <v>2034</v>
      </c>
      <c r="F1691" s="1">
        <f>COUNTIF(E1691, "*#*")</f>
        <v>0</v>
      </c>
      <c r="G1691" s="1" t="e">
        <f>FIND("#", E1691)</f>
        <v>#VALUE!</v>
      </c>
      <c r="I1691" s="1">
        <f>COUNTIF(E1691, "*RT*")</f>
        <v>0</v>
      </c>
      <c r="K1691">
        <v>16</v>
      </c>
      <c r="L1691">
        <v>7</v>
      </c>
      <c r="M1691">
        <f>COUNTIF(E1691, "*Jokowi*")</f>
        <v>0</v>
      </c>
      <c r="N1691">
        <f>COUNTIF(E1691, "*perempuan*")</f>
        <v>0</v>
      </c>
      <c r="O1691" t="e">
        <f>FIND("HAM", E1691)</f>
        <v>#VALUE!</v>
      </c>
      <c r="P1691" t="e">
        <f>SEARCH("millennial", E1691)</f>
        <v>#VALUE!</v>
      </c>
      <c r="Q1691" t="e">
        <f>SEARCH("lingkungan", E1691)</f>
        <v>#VALUE!</v>
      </c>
      <c r="R1691" t="e">
        <f>SEARCH("asasi", E1691)</f>
        <v>#VALUE!</v>
      </c>
      <c r="S1691" t="e">
        <f t="shared" si="36"/>
        <v>#VALUE!</v>
      </c>
      <c r="T1691">
        <f>COUNTIF(E1691, "*212*")</f>
        <v>0</v>
      </c>
    </row>
    <row r="1692" spans="1:20" ht="57.6" hidden="1" x14ac:dyDescent="0.3">
      <c r="A1692" s="2" t="s">
        <v>3518</v>
      </c>
      <c r="B1692" s="2" t="s">
        <v>3485</v>
      </c>
      <c r="C1692" s="2" t="s">
        <v>3752</v>
      </c>
      <c r="D1692" s="2" t="s">
        <v>5223</v>
      </c>
      <c r="E1692" s="1" t="s">
        <v>2049</v>
      </c>
      <c r="F1692" s="1">
        <f>COUNTIF(E1692, "*#*")</f>
        <v>0</v>
      </c>
      <c r="G1692" s="1" t="e">
        <f>FIND("#", E1692)</f>
        <v>#VALUE!</v>
      </c>
      <c r="I1692" s="1">
        <f>COUNTIF(E1692, "*RT*")</f>
        <v>0</v>
      </c>
      <c r="K1692">
        <v>16</v>
      </c>
      <c r="L1692">
        <v>4</v>
      </c>
      <c r="M1692">
        <f>COUNTIF(E1692, "*Jokowi*")</f>
        <v>0</v>
      </c>
      <c r="N1692">
        <f>COUNTIF(E1692, "*perempuan*")</f>
        <v>0</v>
      </c>
      <c r="O1692" t="e">
        <f>FIND("HAM", E1692)</f>
        <v>#VALUE!</v>
      </c>
      <c r="P1692" t="e">
        <f>SEARCH("millennial", E1692)</f>
        <v>#VALUE!</v>
      </c>
      <c r="Q1692" t="e">
        <f>SEARCH("lingkungan", E1692)</f>
        <v>#VALUE!</v>
      </c>
      <c r="R1692" t="e">
        <f>SEARCH("asasi", E1692)</f>
        <v>#VALUE!</v>
      </c>
      <c r="S1692" t="e">
        <f t="shared" si="36"/>
        <v>#VALUE!</v>
      </c>
      <c r="T1692">
        <f>COUNTIF(E1692, "*212*")</f>
        <v>0</v>
      </c>
    </row>
    <row r="1693" spans="1:20" ht="57.6" hidden="1" x14ac:dyDescent="0.3">
      <c r="A1693" s="2" t="s">
        <v>3518</v>
      </c>
      <c r="B1693" s="2" t="s">
        <v>3485</v>
      </c>
      <c r="C1693" s="2" t="s">
        <v>3752</v>
      </c>
      <c r="D1693" s="2" t="s">
        <v>5228</v>
      </c>
      <c r="E1693" s="1" t="s">
        <v>2054</v>
      </c>
      <c r="F1693" s="1">
        <f>COUNTIF(E1693, "*#*")</f>
        <v>0</v>
      </c>
      <c r="G1693" s="1" t="e">
        <f>FIND("#", E1693)</f>
        <v>#VALUE!</v>
      </c>
      <c r="I1693" s="1">
        <f>COUNTIF(E1693, "*RT*")</f>
        <v>0</v>
      </c>
      <c r="K1693">
        <v>16</v>
      </c>
      <c r="L1693">
        <v>4</v>
      </c>
      <c r="M1693">
        <f>COUNTIF(E1693, "*Jokowi*")</f>
        <v>0</v>
      </c>
      <c r="N1693">
        <f>COUNTIF(E1693, "*perempuan*")</f>
        <v>0</v>
      </c>
      <c r="O1693" t="e">
        <f>FIND("HAM", E1693)</f>
        <v>#VALUE!</v>
      </c>
      <c r="P1693" t="e">
        <f>SEARCH("millennial", E1693)</f>
        <v>#VALUE!</v>
      </c>
      <c r="Q1693" t="e">
        <f>SEARCH("lingkungan", E1693)</f>
        <v>#VALUE!</v>
      </c>
      <c r="R1693" t="e">
        <f>SEARCH("asasi", E1693)</f>
        <v>#VALUE!</v>
      </c>
      <c r="S1693" t="e">
        <f t="shared" si="36"/>
        <v>#VALUE!</v>
      </c>
      <c r="T1693">
        <f>COUNTIF(E1693, "*212*")</f>
        <v>0</v>
      </c>
    </row>
    <row r="1694" spans="1:20" ht="43.2" hidden="1" x14ac:dyDescent="0.3">
      <c r="A1694" s="2" t="s">
        <v>3518</v>
      </c>
      <c r="B1694" s="2" t="s">
        <v>3485</v>
      </c>
      <c r="C1694" s="2" t="s">
        <v>3752</v>
      </c>
      <c r="D1694" s="2" t="s">
        <v>5255</v>
      </c>
      <c r="E1694" s="1" t="s">
        <v>2085</v>
      </c>
      <c r="F1694" s="1">
        <f>COUNTIF(E1694, "*#*")</f>
        <v>0</v>
      </c>
      <c r="G1694" s="1" t="e">
        <f>FIND("#", E1694)</f>
        <v>#VALUE!</v>
      </c>
      <c r="I1694" s="1">
        <f>COUNTIF(E1694, "*RT*")</f>
        <v>0</v>
      </c>
      <c r="K1694">
        <v>16</v>
      </c>
      <c r="L1694">
        <v>8</v>
      </c>
      <c r="M1694">
        <f>COUNTIF(E1694, "*Jokowi*")</f>
        <v>0</v>
      </c>
      <c r="N1694">
        <f>COUNTIF(E1694, "*perempuan*")</f>
        <v>0</v>
      </c>
      <c r="O1694" t="e">
        <f>FIND("HAM", E1694)</f>
        <v>#VALUE!</v>
      </c>
      <c r="P1694" t="e">
        <f>SEARCH("millennial", E1694)</f>
        <v>#VALUE!</v>
      </c>
      <c r="Q1694" t="e">
        <f>SEARCH("lingkungan", E1694)</f>
        <v>#VALUE!</v>
      </c>
      <c r="R1694" t="e">
        <f>SEARCH("asasi", E1694)</f>
        <v>#VALUE!</v>
      </c>
      <c r="S1694" t="e">
        <f t="shared" si="36"/>
        <v>#VALUE!</v>
      </c>
      <c r="T1694">
        <f>COUNTIF(E1694, "*212*")</f>
        <v>0</v>
      </c>
    </row>
    <row r="1695" spans="1:20" ht="43.2" hidden="1" x14ac:dyDescent="0.3">
      <c r="A1695" s="2" t="s">
        <v>3285</v>
      </c>
      <c r="B1695" s="2" t="s">
        <v>3485</v>
      </c>
      <c r="C1695" s="2" t="s">
        <v>3752</v>
      </c>
      <c r="D1695" s="2" t="s">
        <v>5297</v>
      </c>
      <c r="E1695" s="1" t="s">
        <v>2129</v>
      </c>
      <c r="F1695" s="1">
        <f>COUNTIF(E1695, "*#*")</f>
        <v>0</v>
      </c>
      <c r="G1695" s="1" t="e">
        <f>FIND("#", E1695)</f>
        <v>#VALUE!</v>
      </c>
      <c r="I1695" s="1">
        <f>COUNTIF(E1695, "*RT*")</f>
        <v>1</v>
      </c>
      <c r="J1695" s="1" t="e">
        <f>FIND("RT",E1695)</f>
        <v>#VALUE!</v>
      </c>
      <c r="K1695">
        <v>16</v>
      </c>
      <c r="L1695">
        <v>7</v>
      </c>
      <c r="M1695">
        <f>COUNTIF(E1695, "*Jokowi*")</f>
        <v>0</v>
      </c>
      <c r="N1695">
        <f>COUNTIF(E1695, "*perempuan*")</f>
        <v>0</v>
      </c>
      <c r="O1695" t="e">
        <f>FIND("HAM", E1695)</f>
        <v>#VALUE!</v>
      </c>
      <c r="P1695" t="e">
        <f>SEARCH("millennial", E1695)</f>
        <v>#VALUE!</v>
      </c>
      <c r="Q1695" t="e">
        <f>SEARCH("lingkungan", E1695)</f>
        <v>#VALUE!</v>
      </c>
      <c r="R1695" t="e">
        <f>SEARCH("asasi", E1695)</f>
        <v>#VALUE!</v>
      </c>
      <c r="S1695" t="e">
        <f t="shared" si="36"/>
        <v>#VALUE!</v>
      </c>
      <c r="T1695">
        <f>COUNTIF(E1695, "*212*")</f>
        <v>0</v>
      </c>
    </row>
    <row r="1696" spans="1:20" ht="43.2" hidden="1" x14ac:dyDescent="0.3">
      <c r="A1696" s="2" t="s">
        <v>3257</v>
      </c>
      <c r="B1696" s="2" t="s">
        <v>3485</v>
      </c>
      <c r="C1696" s="2" t="s">
        <v>3752</v>
      </c>
      <c r="D1696" s="2" t="s">
        <v>5339</v>
      </c>
      <c r="E1696" s="1" t="s">
        <v>2171</v>
      </c>
      <c r="F1696" s="1">
        <f>COUNTIF(E1696, "*#*")</f>
        <v>0</v>
      </c>
      <c r="G1696" s="1" t="e">
        <f>FIND("#", E1696)</f>
        <v>#VALUE!</v>
      </c>
      <c r="I1696" s="1">
        <f>COUNTIF(E1696, "*RT*")</f>
        <v>0</v>
      </c>
      <c r="K1696">
        <v>16</v>
      </c>
      <c r="L1696">
        <v>7</v>
      </c>
      <c r="M1696">
        <f>COUNTIF(E1696, "*Jokowi*")</f>
        <v>0</v>
      </c>
      <c r="N1696">
        <f>COUNTIF(E1696, "*perempuan*")</f>
        <v>0</v>
      </c>
      <c r="O1696" t="e">
        <f>FIND("HAM", E1696)</f>
        <v>#VALUE!</v>
      </c>
      <c r="P1696" t="e">
        <f>SEARCH("millennial", E1696)</f>
        <v>#VALUE!</v>
      </c>
      <c r="Q1696" t="e">
        <f>SEARCH("lingkungan", E1696)</f>
        <v>#VALUE!</v>
      </c>
      <c r="R1696" t="e">
        <f>SEARCH("asasi", E1696)</f>
        <v>#VALUE!</v>
      </c>
      <c r="S1696" t="e">
        <f t="shared" si="36"/>
        <v>#VALUE!</v>
      </c>
      <c r="T1696">
        <f>COUNTIF(E1696, "*212*")</f>
        <v>0</v>
      </c>
    </row>
    <row r="1697" spans="1:20" ht="43.2" hidden="1" x14ac:dyDescent="0.3">
      <c r="A1697" s="2" t="s">
        <v>3298</v>
      </c>
      <c r="B1697" s="2" t="s">
        <v>3193</v>
      </c>
      <c r="C1697" s="2" t="s">
        <v>5415</v>
      </c>
      <c r="D1697" s="2" t="s">
        <v>5419</v>
      </c>
      <c r="E1697" s="1" t="s">
        <v>2259</v>
      </c>
      <c r="F1697" s="1">
        <f>COUNTIF(E1697, "*#*")</f>
        <v>0</v>
      </c>
      <c r="G1697" s="1" t="e">
        <f>FIND("#", E1697)</f>
        <v>#VALUE!</v>
      </c>
      <c r="I1697" s="1">
        <f>COUNTIF(E1697, "*RT*")</f>
        <v>1</v>
      </c>
      <c r="J1697" s="1" t="e">
        <f>FIND("RT",E1697)</f>
        <v>#VALUE!</v>
      </c>
      <c r="K1697">
        <v>16</v>
      </c>
      <c r="L1697">
        <v>6</v>
      </c>
      <c r="M1697">
        <f>COUNTIF(E1697, "*Jokowi*")</f>
        <v>0</v>
      </c>
      <c r="N1697">
        <f>COUNTIF(E1697, "*perempuan*")</f>
        <v>0</v>
      </c>
      <c r="O1697" t="e">
        <f>FIND("HAM", E1697)</f>
        <v>#VALUE!</v>
      </c>
      <c r="P1697" t="e">
        <f>SEARCH("millennial", E1697)</f>
        <v>#VALUE!</v>
      </c>
      <c r="Q1697" t="e">
        <f>SEARCH("lingkungan", E1697)</f>
        <v>#VALUE!</v>
      </c>
      <c r="R1697" t="e">
        <f>SEARCH("asasi", E1697)</f>
        <v>#VALUE!</v>
      </c>
      <c r="S1697" t="e">
        <f t="shared" si="36"/>
        <v>#VALUE!</v>
      </c>
      <c r="T1697">
        <f>COUNTIF(E1697, "*212*")</f>
        <v>0</v>
      </c>
    </row>
    <row r="1698" spans="1:20" ht="57.6" hidden="1" x14ac:dyDescent="0.3">
      <c r="A1698" s="2" t="s">
        <v>3298</v>
      </c>
      <c r="B1698" s="2" t="s">
        <v>3193</v>
      </c>
      <c r="C1698" s="2" t="s">
        <v>5415</v>
      </c>
      <c r="D1698" s="2" t="s">
        <v>3660</v>
      </c>
      <c r="E1698" s="1" t="s">
        <v>2270</v>
      </c>
      <c r="F1698" s="1">
        <f>COUNTIF(E1698, "*#*")</f>
        <v>0</v>
      </c>
      <c r="G1698" s="1" t="e">
        <f>FIND("#", E1698)</f>
        <v>#VALUE!</v>
      </c>
      <c r="I1698" s="1">
        <f>COUNTIF(E1698, "*RT*")</f>
        <v>0</v>
      </c>
      <c r="K1698">
        <v>16</v>
      </c>
      <c r="L1698">
        <v>6</v>
      </c>
      <c r="M1698">
        <f>COUNTIF(E1698, "*Jokowi*")</f>
        <v>0</v>
      </c>
      <c r="N1698">
        <f>COUNTIF(E1698, "*perempuan*")</f>
        <v>0</v>
      </c>
      <c r="O1698" t="e">
        <f>FIND("HAM", E1698)</f>
        <v>#VALUE!</v>
      </c>
      <c r="P1698" t="e">
        <f>SEARCH("millennial", E1698)</f>
        <v>#VALUE!</v>
      </c>
      <c r="Q1698" t="e">
        <f>SEARCH("lingkungan", E1698)</f>
        <v>#VALUE!</v>
      </c>
      <c r="R1698" t="e">
        <f>SEARCH("asasi", E1698)</f>
        <v>#VALUE!</v>
      </c>
      <c r="S1698" t="e">
        <f t="shared" si="36"/>
        <v>#VALUE!</v>
      </c>
      <c r="T1698">
        <f>COUNTIF(E1698, "*212*")</f>
        <v>0</v>
      </c>
    </row>
    <row r="1699" spans="1:20" ht="43.2" hidden="1" x14ac:dyDescent="0.3">
      <c r="A1699" s="2" t="s">
        <v>3227</v>
      </c>
      <c r="B1699" s="2" t="s">
        <v>3193</v>
      </c>
      <c r="C1699" s="2" t="s">
        <v>5415</v>
      </c>
      <c r="D1699" s="2" t="s">
        <v>5446</v>
      </c>
      <c r="E1699" s="1" t="s">
        <v>2291</v>
      </c>
      <c r="F1699" s="1">
        <f>COUNTIF(E1699, "*#*")</f>
        <v>0</v>
      </c>
      <c r="G1699" s="1" t="e">
        <f>FIND("#", E1699)</f>
        <v>#VALUE!</v>
      </c>
      <c r="I1699" s="1">
        <f>COUNTIF(E1699, "*RT*")</f>
        <v>0</v>
      </c>
      <c r="K1699">
        <v>16</v>
      </c>
      <c r="L1699">
        <v>4</v>
      </c>
      <c r="M1699">
        <f>COUNTIF(E1699, "*Jokowi*")</f>
        <v>0</v>
      </c>
      <c r="N1699">
        <f>COUNTIF(E1699, "*perempuan*")</f>
        <v>0</v>
      </c>
      <c r="O1699" t="e">
        <f>FIND("HAM", E1699)</f>
        <v>#VALUE!</v>
      </c>
      <c r="P1699" t="e">
        <f>SEARCH("millennial", E1699)</f>
        <v>#VALUE!</v>
      </c>
      <c r="Q1699" t="e">
        <f>SEARCH("lingkungan", E1699)</f>
        <v>#VALUE!</v>
      </c>
      <c r="R1699" t="e">
        <f>SEARCH("asasi", E1699)</f>
        <v>#VALUE!</v>
      </c>
      <c r="S1699" t="e">
        <f t="shared" si="36"/>
        <v>#VALUE!</v>
      </c>
      <c r="T1699">
        <f>COUNTIF(E1699, "*212*")</f>
        <v>0</v>
      </c>
    </row>
    <row r="1700" spans="1:20" ht="57.6" hidden="1" x14ac:dyDescent="0.3">
      <c r="A1700" s="2" t="s">
        <v>3238</v>
      </c>
      <c r="B1700" s="2" t="s">
        <v>3193</v>
      </c>
      <c r="C1700" s="2" t="s">
        <v>5415</v>
      </c>
      <c r="D1700" s="2" t="s">
        <v>5454</v>
      </c>
      <c r="E1700" s="1" t="s">
        <v>2303</v>
      </c>
      <c r="F1700" s="1">
        <f>COUNTIF(E1700, "*#*")</f>
        <v>0</v>
      </c>
      <c r="G1700" s="1" t="e">
        <f>FIND("#", E1700)</f>
        <v>#VALUE!</v>
      </c>
      <c r="I1700" s="1">
        <f>COUNTIF(E1700, "*RT*")</f>
        <v>0</v>
      </c>
      <c r="K1700">
        <v>16</v>
      </c>
      <c r="L1700">
        <v>3</v>
      </c>
      <c r="M1700">
        <f>COUNTIF(E1700, "*Jokowi*")</f>
        <v>0</v>
      </c>
      <c r="N1700">
        <f>COUNTIF(E1700, "*perempuan*")</f>
        <v>0</v>
      </c>
      <c r="O1700" t="e">
        <f>FIND("HAM", E1700)</f>
        <v>#VALUE!</v>
      </c>
      <c r="P1700" t="e">
        <f>SEARCH("millennial", E1700)</f>
        <v>#VALUE!</v>
      </c>
      <c r="Q1700" t="e">
        <f>SEARCH("lingkungan", E1700)</f>
        <v>#VALUE!</v>
      </c>
      <c r="R1700" t="e">
        <f>SEARCH("asasi", E1700)</f>
        <v>#VALUE!</v>
      </c>
      <c r="S1700" t="e">
        <f t="shared" si="36"/>
        <v>#VALUE!</v>
      </c>
      <c r="T1700">
        <f>COUNTIF(E1700, "*212*")</f>
        <v>0</v>
      </c>
    </row>
    <row r="1701" spans="1:20" ht="43.2" hidden="1" x14ac:dyDescent="0.3">
      <c r="A1701" s="2" t="s">
        <v>3238</v>
      </c>
      <c r="B1701" s="2" t="s">
        <v>3193</v>
      </c>
      <c r="C1701" s="2" t="s">
        <v>5415</v>
      </c>
      <c r="D1701" s="2" t="s">
        <v>5467</v>
      </c>
      <c r="E1701" s="1" t="s">
        <v>2318</v>
      </c>
      <c r="F1701" s="1">
        <f>COUNTIF(E1701, "*#*")</f>
        <v>0</v>
      </c>
      <c r="G1701" s="1" t="e">
        <f>FIND("#", E1701)</f>
        <v>#VALUE!</v>
      </c>
      <c r="I1701" s="1">
        <f>COUNTIF(E1701, "*RT*")</f>
        <v>0</v>
      </c>
      <c r="K1701">
        <v>16</v>
      </c>
      <c r="L1701">
        <v>2</v>
      </c>
      <c r="M1701">
        <f>COUNTIF(E1701, "*Jokowi*")</f>
        <v>0</v>
      </c>
      <c r="N1701">
        <f>COUNTIF(E1701, "*perempuan*")</f>
        <v>0</v>
      </c>
      <c r="O1701" t="e">
        <f>FIND("HAM", E1701)</f>
        <v>#VALUE!</v>
      </c>
      <c r="P1701" t="e">
        <f>SEARCH("millennial", E1701)</f>
        <v>#VALUE!</v>
      </c>
      <c r="Q1701" t="e">
        <f>SEARCH("lingkungan", E1701)</f>
        <v>#VALUE!</v>
      </c>
      <c r="R1701" t="e">
        <f>SEARCH("asasi", E1701)</f>
        <v>#VALUE!</v>
      </c>
      <c r="S1701" t="e">
        <f t="shared" si="36"/>
        <v>#VALUE!</v>
      </c>
      <c r="T1701">
        <f>COUNTIF(E1701, "*212*")</f>
        <v>0</v>
      </c>
    </row>
    <row r="1702" spans="1:20" ht="57.6" hidden="1" x14ac:dyDescent="0.3">
      <c r="A1702" s="2" t="s">
        <v>3398</v>
      </c>
      <c r="B1702" s="2" t="s">
        <v>3193</v>
      </c>
      <c r="C1702" s="2" t="s">
        <v>5415</v>
      </c>
      <c r="D1702" s="2" t="s">
        <v>5523</v>
      </c>
      <c r="E1702" s="1" t="s">
        <v>2378</v>
      </c>
      <c r="F1702" s="1">
        <f>COUNTIF(E1702, "*#*")</f>
        <v>0</v>
      </c>
      <c r="G1702" s="1" t="e">
        <f>FIND("#", E1702)</f>
        <v>#VALUE!</v>
      </c>
      <c r="I1702" s="1">
        <f>COUNTIF(E1702, "*RT*")</f>
        <v>0</v>
      </c>
      <c r="K1702">
        <v>16</v>
      </c>
      <c r="L1702">
        <v>4</v>
      </c>
      <c r="M1702">
        <f>COUNTIF(E1702, "*Jokowi*")</f>
        <v>0</v>
      </c>
      <c r="N1702">
        <f>COUNTIF(E1702, "*perempuan*")</f>
        <v>0</v>
      </c>
      <c r="O1702" t="e">
        <f>FIND("HAM", E1702)</f>
        <v>#VALUE!</v>
      </c>
      <c r="P1702" t="e">
        <f>SEARCH("millennial", E1702)</f>
        <v>#VALUE!</v>
      </c>
      <c r="Q1702" t="e">
        <f>SEARCH("lingkungan", E1702)</f>
        <v>#VALUE!</v>
      </c>
      <c r="R1702" t="e">
        <f>SEARCH("asasi", E1702)</f>
        <v>#VALUE!</v>
      </c>
      <c r="S1702" t="e">
        <f t="shared" si="36"/>
        <v>#VALUE!</v>
      </c>
      <c r="T1702">
        <f>COUNTIF(E1702, "*212*")</f>
        <v>0</v>
      </c>
    </row>
    <row r="1703" spans="1:20" ht="43.2" hidden="1" x14ac:dyDescent="0.3">
      <c r="A1703" s="2" t="s">
        <v>3361</v>
      </c>
      <c r="B1703" s="2" t="s">
        <v>3193</v>
      </c>
      <c r="C1703" s="2" t="s">
        <v>5415</v>
      </c>
      <c r="D1703" s="2" t="s">
        <v>5540</v>
      </c>
      <c r="E1703" s="1" t="s">
        <v>2395</v>
      </c>
      <c r="F1703" s="1">
        <f>COUNTIF(E1703, "*#*")</f>
        <v>0</v>
      </c>
      <c r="G1703" s="1" t="e">
        <f>FIND("#", E1703)</f>
        <v>#VALUE!</v>
      </c>
      <c r="I1703" s="1">
        <f>COUNTIF(E1703, "*RT*")</f>
        <v>1</v>
      </c>
      <c r="J1703" s="1" t="e">
        <f>FIND("RT",E1703)</f>
        <v>#VALUE!</v>
      </c>
      <c r="K1703">
        <v>16</v>
      </c>
      <c r="L1703">
        <v>0</v>
      </c>
      <c r="M1703">
        <f>COUNTIF(E1703, "*Jokowi*")</f>
        <v>0</v>
      </c>
      <c r="N1703">
        <f>COUNTIF(E1703, "*perempuan*")</f>
        <v>0</v>
      </c>
      <c r="O1703" t="e">
        <f>FIND("HAM", E1703)</f>
        <v>#VALUE!</v>
      </c>
      <c r="P1703" t="e">
        <f>SEARCH("millennial", E1703)</f>
        <v>#VALUE!</v>
      </c>
      <c r="Q1703" t="e">
        <f>SEARCH("lingkungan", E1703)</f>
        <v>#VALUE!</v>
      </c>
      <c r="R1703" t="e">
        <f>SEARCH("asasi", E1703)</f>
        <v>#VALUE!</v>
      </c>
      <c r="S1703" t="e">
        <f t="shared" si="36"/>
        <v>#VALUE!</v>
      </c>
      <c r="T1703">
        <f>COUNTIF(E1703, "*212*")</f>
        <v>0</v>
      </c>
    </row>
    <row r="1704" spans="1:20" hidden="1" x14ac:dyDescent="0.3">
      <c r="A1704" s="2" t="s">
        <v>3361</v>
      </c>
      <c r="B1704" s="2" t="s">
        <v>3193</v>
      </c>
      <c r="C1704" s="2" t="s">
        <v>5415</v>
      </c>
      <c r="D1704" s="2" t="s">
        <v>5562</v>
      </c>
      <c r="E1704" s="1" t="s">
        <v>2417</v>
      </c>
      <c r="F1704" s="1">
        <f>COUNTIF(E1704, "*#*")</f>
        <v>0</v>
      </c>
      <c r="G1704" s="1" t="e">
        <f>FIND("#", E1704)</f>
        <v>#VALUE!</v>
      </c>
      <c r="I1704" s="1">
        <f>COUNTIF(E1704, "*RT*")</f>
        <v>0</v>
      </c>
      <c r="K1704">
        <v>16</v>
      </c>
      <c r="L1704">
        <v>8</v>
      </c>
      <c r="M1704">
        <f>COUNTIF(E1704, "*Jokowi*")</f>
        <v>0</v>
      </c>
      <c r="N1704">
        <f>COUNTIF(E1704, "*perempuan*")</f>
        <v>0</v>
      </c>
      <c r="O1704" t="e">
        <f>FIND("HAM", E1704)</f>
        <v>#VALUE!</v>
      </c>
      <c r="P1704" t="e">
        <f>SEARCH("millennial", E1704)</f>
        <v>#VALUE!</v>
      </c>
      <c r="Q1704" t="e">
        <f>SEARCH("lingkungan", E1704)</f>
        <v>#VALUE!</v>
      </c>
      <c r="R1704" t="e">
        <f>SEARCH("asasi", E1704)</f>
        <v>#VALUE!</v>
      </c>
      <c r="S1704" t="e">
        <f t="shared" si="36"/>
        <v>#VALUE!</v>
      </c>
      <c r="T1704">
        <f>COUNTIF(E1704, "*212*")</f>
        <v>0</v>
      </c>
    </row>
    <row r="1705" spans="1:20" ht="43.2" hidden="1" x14ac:dyDescent="0.3">
      <c r="A1705" s="2" t="s">
        <v>3438</v>
      </c>
      <c r="B1705" s="2" t="s">
        <v>3193</v>
      </c>
      <c r="C1705" s="2" t="s">
        <v>5415</v>
      </c>
      <c r="D1705" s="2" t="s">
        <v>4088</v>
      </c>
      <c r="E1705" s="1" t="s">
        <v>2487</v>
      </c>
      <c r="F1705" s="1">
        <f>COUNTIF(E1705, "*#*")</f>
        <v>0</v>
      </c>
      <c r="G1705" s="1" t="e">
        <f>FIND("#", E1705)</f>
        <v>#VALUE!</v>
      </c>
      <c r="I1705" s="1">
        <f>COUNTIF(E1705, "*RT*")</f>
        <v>0</v>
      </c>
      <c r="K1705">
        <v>16</v>
      </c>
      <c r="L1705">
        <v>7</v>
      </c>
      <c r="M1705">
        <f>COUNTIF(E1705, "*Jokowi*")</f>
        <v>0</v>
      </c>
      <c r="N1705">
        <f>COUNTIF(E1705, "*perempuan*")</f>
        <v>0</v>
      </c>
      <c r="O1705" t="e">
        <f>FIND("HAM", E1705)</f>
        <v>#VALUE!</v>
      </c>
      <c r="P1705" t="e">
        <f>SEARCH("millennial", E1705)</f>
        <v>#VALUE!</v>
      </c>
      <c r="Q1705" t="e">
        <f>SEARCH("lingkungan", E1705)</f>
        <v>#VALUE!</v>
      </c>
      <c r="R1705" t="e">
        <f>SEARCH("asasi", E1705)</f>
        <v>#VALUE!</v>
      </c>
      <c r="S1705" t="e">
        <f t="shared" si="36"/>
        <v>#VALUE!</v>
      </c>
      <c r="T1705">
        <f>COUNTIF(E1705, "*212*")</f>
        <v>0</v>
      </c>
    </row>
    <row r="1706" spans="1:20" ht="43.2" hidden="1" x14ac:dyDescent="0.3">
      <c r="A1706" s="2" t="s">
        <v>3438</v>
      </c>
      <c r="B1706" s="2" t="s">
        <v>3193</v>
      </c>
      <c r="C1706" s="2" t="s">
        <v>5415</v>
      </c>
      <c r="D1706" s="2" t="s">
        <v>5628</v>
      </c>
      <c r="E1706" s="1" t="s">
        <v>2488</v>
      </c>
      <c r="F1706" s="1">
        <f>COUNTIF(E1706, "*#*")</f>
        <v>0</v>
      </c>
      <c r="G1706" s="1" t="e">
        <f>FIND("#", E1706)</f>
        <v>#VALUE!</v>
      </c>
      <c r="I1706" s="1">
        <f>COUNTIF(E1706, "*RT*")</f>
        <v>1</v>
      </c>
      <c r="J1706" s="1" t="e">
        <f>FIND("RT",E1706)</f>
        <v>#VALUE!</v>
      </c>
      <c r="K1706">
        <v>16</v>
      </c>
      <c r="L1706">
        <v>10</v>
      </c>
      <c r="M1706">
        <f>COUNTIF(E1706, "*Jokowi*")</f>
        <v>0</v>
      </c>
      <c r="N1706">
        <f>COUNTIF(E1706, "*perempuan*")</f>
        <v>0</v>
      </c>
      <c r="O1706" t="e">
        <f>FIND("HAM", E1706)</f>
        <v>#VALUE!</v>
      </c>
      <c r="P1706" t="e">
        <f>SEARCH("millennial", E1706)</f>
        <v>#VALUE!</v>
      </c>
      <c r="Q1706" t="e">
        <f>SEARCH("lingkungan", E1706)</f>
        <v>#VALUE!</v>
      </c>
      <c r="R1706" t="e">
        <f>SEARCH("asasi", E1706)</f>
        <v>#VALUE!</v>
      </c>
      <c r="S1706" t="e">
        <f t="shared" si="36"/>
        <v>#VALUE!</v>
      </c>
      <c r="T1706">
        <f>COUNTIF(E1706, "*212*")</f>
        <v>0</v>
      </c>
    </row>
    <row r="1707" spans="1:20" ht="43.2" hidden="1" x14ac:dyDescent="0.3">
      <c r="A1707" s="2" t="s">
        <v>3391</v>
      </c>
      <c r="B1707" s="2" t="s">
        <v>3285</v>
      </c>
      <c r="C1707" s="2" t="s">
        <v>5415</v>
      </c>
      <c r="D1707" s="2" t="s">
        <v>4303</v>
      </c>
      <c r="E1707" s="1" t="s">
        <v>2556</v>
      </c>
      <c r="F1707" s="1">
        <f>COUNTIF(E1707, "*#*")</f>
        <v>0</v>
      </c>
      <c r="G1707" s="1" t="e">
        <f>FIND("#", E1707)</f>
        <v>#VALUE!</v>
      </c>
      <c r="I1707" s="1">
        <f>COUNTIF(E1707, "*RT*")</f>
        <v>0</v>
      </c>
      <c r="K1707">
        <v>16</v>
      </c>
      <c r="L1707">
        <v>4</v>
      </c>
      <c r="M1707">
        <f>COUNTIF(E1707, "*Jokowi*")</f>
        <v>0</v>
      </c>
      <c r="N1707">
        <f>COUNTIF(E1707, "*perempuan*")</f>
        <v>0</v>
      </c>
      <c r="O1707" t="e">
        <f>FIND("HAM", E1707)</f>
        <v>#VALUE!</v>
      </c>
      <c r="P1707" t="e">
        <f>SEARCH("millennial", E1707)</f>
        <v>#VALUE!</v>
      </c>
      <c r="Q1707" t="e">
        <f>SEARCH("lingkungan", E1707)</f>
        <v>#VALUE!</v>
      </c>
      <c r="R1707" t="e">
        <f>SEARCH("asasi", E1707)</f>
        <v>#VALUE!</v>
      </c>
      <c r="S1707" t="e">
        <f t="shared" si="36"/>
        <v>#VALUE!</v>
      </c>
      <c r="T1707">
        <f>COUNTIF(E1707, "*212*")</f>
        <v>0</v>
      </c>
    </row>
    <row r="1708" spans="1:20" ht="57.6" hidden="1" x14ac:dyDescent="0.3">
      <c r="A1708" s="2" t="s">
        <v>3391</v>
      </c>
      <c r="B1708" s="2" t="s">
        <v>3285</v>
      </c>
      <c r="C1708" s="2" t="s">
        <v>5415</v>
      </c>
      <c r="D1708" s="2" t="s">
        <v>5685</v>
      </c>
      <c r="E1708" s="1" t="s">
        <v>2558</v>
      </c>
      <c r="F1708" s="1">
        <f>COUNTIF(E1708, "*#*")</f>
        <v>0</v>
      </c>
      <c r="G1708" s="1" t="e">
        <f>FIND("#", E1708)</f>
        <v>#VALUE!</v>
      </c>
      <c r="I1708" s="1">
        <f>COUNTIF(E1708, "*RT*")</f>
        <v>0</v>
      </c>
      <c r="K1708">
        <v>16</v>
      </c>
      <c r="L1708">
        <v>6</v>
      </c>
      <c r="M1708">
        <f>COUNTIF(E1708, "*Jokowi*")</f>
        <v>0</v>
      </c>
      <c r="N1708">
        <f>COUNTIF(E1708, "*perempuan*")</f>
        <v>0</v>
      </c>
      <c r="O1708" t="e">
        <f>FIND("HAM", E1708)</f>
        <v>#VALUE!</v>
      </c>
      <c r="P1708" t="e">
        <f>SEARCH("millennial", E1708)</f>
        <v>#VALUE!</v>
      </c>
      <c r="Q1708" t="e">
        <f>SEARCH("lingkungan", E1708)</f>
        <v>#VALUE!</v>
      </c>
      <c r="R1708" t="e">
        <f>SEARCH("asasi", E1708)</f>
        <v>#VALUE!</v>
      </c>
      <c r="S1708" t="e">
        <f t="shared" si="36"/>
        <v>#VALUE!</v>
      </c>
      <c r="T1708">
        <f>COUNTIF(E1708, "*212*")</f>
        <v>0</v>
      </c>
    </row>
    <row r="1709" spans="1:20" ht="43.2" hidden="1" x14ac:dyDescent="0.3">
      <c r="A1709" s="2" t="s">
        <v>3391</v>
      </c>
      <c r="B1709" s="2" t="s">
        <v>3285</v>
      </c>
      <c r="C1709" s="2" t="s">
        <v>5415</v>
      </c>
      <c r="D1709" s="2" t="s">
        <v>5702</v>
      </c>
      <c r="E1709" s="1" t="s">
        <v>2575</v>
      </c>
      <c r="F1709" s="1">
        <f>COUNTIF(E1709, "*#*")</f>
        <v>0</v>
      </c>
      <c r="G1709" s="1" t="e">
        <f>FIND("#", E1709)</f>
        <v>#VALUE!</v>
      </c>
      <c r="I1709" s="1">
        <f>COUNTIF(E1709, "*RT*")</f>
        <v>0</v>
      </c>
      <c r="K1709">
        <v>16</v>
      </c>
      <c r="L1709">
        <v>0</v>
      </c>
      <c r="M1709">
        <f>COUNTIF(E1709, "*Jokowi*")</f>
        <v>0</v>
      </c>
      <c r="N1709">
        <f>COUNTIF(E1709, "*perempuan*")</f>
        <v>0</v>
      </c>
      <c r="O1709" t="e">
        <f>FIND("HAM", E1709)</f>
        <v>#VALUE!</v>
      </c>
      <c r="P1709" t="e">
        <f>SEARCH("millennial", E1709)</f>
        <v>#VALUE!</v>
      </c>
      <c r="Q1709" t="e">
        <f>SEARCH("lingkungan", E1709)</f>
        <v>#VALUE!</v>
      </c>
      <c r="R1709" t="e">
        <f>SEARCH("asasi", E1709)</f>
        <v>#VALUE!</v>
      </c>
      <c r="S1709" t="e">
        <f t="shared" si="36"/>
        <v>#VALUE!</v>
      </c>
      <c r="T1709">
        <f>COUNTIF(E1709, "*212*")</f>
        <v>0</v>
      </c>
    </row>
    <row r="1710" spans="1:20" ht="43.2" hidden="1" x14ac:dyDescent="0.3">
      <c r="A1710" s="2" t="s">
        <v>3193</v>
      </c>
      <c r="B1710" s="2" t="s">
        <v>3285</v>
      </c>
      <c r="C1710" s="2" t="s">
        <v>5415</v>
      </c>
      <c r="D1710" s="2" t="s">
        <v>4921</v>
      </c>
      <c r="E1710" s="1" t="s">
        <v>2604</v>
      </c>
      <c r="F1710" s="1">
        <f>COUNTIF(E1710, "*#*")</f>
        <v>0</v>
      </c>
      <c r="G1710" s="1" t="e">
        <f>FIND("#", E1710)</f>
        <v>#VALUE!</v>
      </c>
      <c r="I1710" s="1">
        <f>COUNTIF(E1710, "*RT*")</f>
        <v>0</v>
      </c>
      <c r="K1710">
        <v>16</v>
      </c>
      <c r="L1710">
        <v>2</v>
      </c>
      <c r="M1710">
        <f>COUNTIF(E1710, "*Jokowi*")</f>
        <v>0</v>
      </c>
      <c r="N1710">
        <f>COUNTIF(E1710, "*perempuan*")</f>
        <v>0</v>
      </c>
      <c r="O1710" t="e">
        <f>FIND("HAM", E1710)</f>
        <v>#VALUE!</v>
      </c>
      <c r="P1710" t="e">
        <f>SEARCH("millennial", E1710)</f>
        <v>#VALUE!</v>
      </c>
      <c r="Q1710" t="e">
        <f>SEARCH("lingkungan", E1710)</f>
        <v>#VALUE!</v>
      </c>
      <c r="R1710" t="e">
        <f>SEARCH("asasi", E1710)</f>
        <v>#VALUE!</v>
      </c>
      <c r="S1710" t="e">
        <f t="shared" si="36"/>
        <v>#VALUE!</v>
      </c>
      <c r="T1710">
        <f>COUNTIF(E1710, "*212*")</f>
        <v>0</v>
      </c>
    </row>
    <row r="1711" spans="1:20" ht="57.6" hidden="1" x14ac:dyDescent="0.3">
      <c r="A1711" s="2" t="s">
        <v>3230</v>
      </c>
      <c r="B1711" s="2" t="s">
        <v>3333</v>
      </c>
      <c r="C1711" s="2" t="s">
        <v>5415</v>
      </c>
      <c r="D1711" s="2" t="s">
        <v>5869</v>
      </c>
      <c r="E1711" s="1" t="s">
        <v>2756</v>
      </c>
      <c r="F1711" s="1">
        <f>COUNTIF(E1711, "*#*")</f>
        <v>0</v>
      </c>
      <c r="G1711" s="1" t="e">
        <f>FIND("#", E1711)</f>
        <v>#VALUE!</v>
      </c>
      <c r="I1711" s="1">
        <f>COUNTIF(E1711, "*RT*")</f>
        <v>0</v>
      </c>
      <c r="K1711">
        <v>16</v>
      </c>
      <c r="L1711">
        <v>2</v>
      </c>
      <c r="M1711">
        <f>COUNTIF(E1711, "*Jokowi*")</f>
        <v>0</v>
      </c>
      <c r="N1711">
        <f>COUNTIF(E1711, "*perempuan*")</f>
        <v>0</v>
      </c>
      <c r="O1711" t="e">
        <f>FIND("HAM", E1711)</f>
        <v>#VALUE!</v>
      </c>
      <c r="P1711" t="e">
        <f>SEARCH("millennial", E1711)</f>
        <v>#VALUE!</v>
      </c>
      <c r="Q1711" t="e">
        <f>SEARCH("lingkungan", E1711)</f>
        <v>#VALUE!</v>
      </c>
      <c r="R1711" t="e">
        <f>SEARCH("asasi", E1711)</f>
        <v>#VALUE!</v>
      </c>
      <c r="S1711" t="e">
        <f t="shared" si="36"/>
        <v>#VALUE!</v>
      </c>
      <c r="T1711">
        <f>COUNTIF(E1711, "*212*")</f>
        <v>0</v>
      </c>
    </row>
    <row r="1712" spans="1:20" ht="43.2" hidden="1" x14ac:dyDescent="0.3">
      <c r="A1712" s="2" t="s">
        <v>3518</v>
      </c>
      <c r="B1712" s="2" t="s">
        <v>3333</v>
      </c>
      <c r="C1712" s="2" t="s">
        <v>5415</v>
      </c>
      <c r="D1712" s="2" t="s">
        <v>5901</v>
      </c>
      <c r="E1712" s="1" t="s">
        <v>2788</v>
      </c>
      <c r="F1712" s="1">
        <f>COUNTIF(E1712, "*#*")</f>
        <v>0</v>
      </c>
      <c r="G1712" s="1" t="e">
        <f>FIND("#", E1712)</f>
        <v>#VALUE!</v>
      </c>
      <c r="I1712" s="1">
        <f>COUNTIF(E1712, "*RT*")</f>
        <v>1</v>
      </c>
      <c r="J1712" s="1" t="e">
        <f>FIND("RT",E1712)</f>
        <v>#VALUE!</v>
      </c>
      <c r="K1712">
        <v>16</v>
      </c>
      <c r="L1712">
        <v>7</v>
      </c>
      <c r="M1712">
        <f>COUNTIF(E1712, "*Jokowi*")</f>
        <v>0</v>
      </c>
      <c r="N1712">
        <f>COUNTIF(E1712, "*perempuan*")</f>
        <v>0</v>
      </c>
      <c r="O1712" t="e">
        <f>FIND("HAM", E1712)</f>
        <v>#VALUE!</v>
      </c>
      <c r="P1712" t="e">
        <f>SEARCH("millennial", E1712)</f>
        <v>#VALUE!</v>
      </c>
      <c r="Q1712" t="e">
        <f>SEARCH("lingkungan", E1712)</f>
        <v>#VALUE!</v>
      </c>
      <c r="R1712" t="e">
        <f>SEARCH("asasi", E1712)</f>
        <v>#VALUE!</v>
      </c>
      <c r="S1712" t="e">
        <f t="shared" si="36"/>
        <v>#VALUE!</v>
      </c>
      <c r="T1712">
        <f>COUNTIF(E1712, "*212*")</f>
        <v>0</v>
      </c>
    </row>
    <row r="1713" spans="1:20" ht="57.6" hidden="1" x14ac:dyDescent="0.3">
      <c r="A1713" s="2" t="s">
        <v>3298</v>
      </c>
      <c r="B1713" s="2" t="s">
        <v>3485</v>
      </c>
      <c r="C1713" s="2" t="s">
        <v>3752</v>
      </c>
      <c r="D1713" s="2" t="s">
        <v>4911</v>
      </c>
      <c r="E1713" s="1" t="s">
        <v>1713</v>
      </c>
      <c r="F1713" s="1">
        <f>COUNTIF(E1713, "*#*")</f>
        <v>0</v>
      </c>
      <c r="G1713" s="1" t="e">
        <f>FIND("#", E1713)</f>
        <v>#VALUE!</v>
      </c>
      <c r="I1713" s="1">
        <f>COUNTIF(E1713, "*RT*")</f>
        <v>1</v>
      </c>
      <c r="J1713" s="1">
        <f>FIND("RT",E1713)</f>
        <v>1</v>
      </c>
      <c r="K1713">
        <v>13</v>
      </c>
      <c r="L1713">
        <v>0</v>
      </c>
      <c r="M1713">
        <f>COUNTIF(E1713, "*Jokowi*")</f>
        <v>0</v>
      </c>
      <c r="N1713">
        <f>COUNTIF(E1713, "*perempuan*")</f>
        <v>0</v>
      </c>
      <c r="O1713" t="e">
        <f>FIND("HAM", E1713)</f>
        <v>#VALUE!</v>
      </c>
      <c r="P1713" t="e">
        <f>SEARCH("millennial", E1713)</f>
        <v>#VALUE!</v>
      </c>
      <c r="Q1713" t="e">
        <f>SEARCH("lingkungan", E1713)</f>
        <v>#VALUE!</v>
      </c>
      <c r="R1713" t="e">
        <f>SEARCH("asasi", E1713)</f>
        <v>#VALUE!</v>
      </c>
      <c r="S1713" t="e">
        <f t="shared" si="36"/>
        <v>#VALUE!</v>
      </c>
      <c r="T1713">
        <f>COUNTIF(E1713, "*212*")</f>
        <v>0</v>
      </c>
    </row>
    <row r="1714" spans="1:20" ht="57.6" hidden="1" x14ac:dyDescent="0.3">
      <c r="A1714" s="2" t="s">
        <v>3438</v>
      </c>
      <c r="B1714" s="2" t="s">
        <v>3333</v>
      </c>
      <c r="C1714" s="2" t="s">
        <v>5415</v>
      </c>
      <c r="D1714" s="2" t="s">
        <v>6001</v>
      </c>
      <c r="E1714" s="1" t="s">
        <v>2900</v>
      </c>
      <c r="F1714" s="1">
        <f>COUNTIF(E1714, "*#*")</f>
        <v>0</v>
      </c>
      <c r="G1714" s="1" t="e">
        <f>FIND("#", E1714)</f>
        <v>#VALUE!</v>
      </c>
      <c r="I1714" s="1">
        <f>COUNTIF(E1714, "*RT*")</f>
        <v>0</v>
      </c>
      <c r="K1714">
        <v>16</v>
      </c>
      <c r="L1714">
        <v>5</v>
      </c>
      <c r="M1714">
        <f>COUNTIF(E1714, "*Jokowi*")</f>
        <v>0</v>
      </c>
      <c r="N1714">
        <f>COUNTIF(E1714, "*perempuan*")</f>
        <v>0</v>
      </c>
      <c r="O1714" t="e">
        <f>FIND("HAM", E1714)</f>
        <v>#VALUE!</v>
      </c>
      <c r="P1714" t="e">
        <f>SEARCH("millennial", E1714)</f>
        <v>#VALUE!</v>
      </c>
      <c r="Q1714" t="e">
        <f>SEARCH("lingkungan", E1714)</f>
        <v>#VALUE!</v>
      </c>
      <c r="R1714" t="e">
        <f>SEARCH("asasi", E1714)</f>
        <v>#VALUE!</v>
      </c>
      <c r="S1714" t="e">
        <f t="shared" si="36"/>
        <v>#VALUE!</v>
      </c>
      <c r="T1714">
        <f>COUNTIF(E1714, "*212*")</f>
        <v>0</v>
      </c>
    </row>
    <row r="1715" spans="1:20" ht="57.6" hidden="1" x14ac:dyDescent="0.3">
      <c r="A1715" s="2" t="s">
        <v>3221</v>
      </c>
      <c r="B1715" s="2" t="s">
        <v>3247</v>
      </c>
      <c r="C1715" s="2" t="s">
        <v>5415</v>
      </c>
      <c r="D1715" s="2" t="s">
        <v>6077</v>
      </c>
      <c r="E1715" s="1" t="s">
        <v>2985</v>
      </c>
      <c r="F1715" s="1">
        <f>COUNTIF(E1715, "*#*")</f>
        <v>0</v>
      </c>
      <c r="G1715" s="1" t="e">
        <f>FIND("#", E1715)</f>
        <v>#VALUE!</v>
      </c>
      <c r="I1715" s="1">
        <f>COUNTIF(E1715, "*RT*")</f>
        <v>0</v>
      </c>
      <c r="K1715">
        <v>16</v>
      </c>
      <c r="L1715">
        <v>2</v>
      </c>
      <c r="M1715">
        <f>COUNTIF(E1715, "*Jokowi*")</f>
        <v>1</v>
      </c>
      <c r="N1715">
        <f>COUNTIF(E1715, "*perempuan*")</f>
        <v>0</v>
      </c>
      <c r="O1715" t="e">
        <f>FIND("HAM", E1715)</f>
        <v>#VALUE!</v>
      </c>
      <c r="P1715" t="e">
        <f>SEARCH("millennial", E1715)</f>
        <v>#VALUE!</v>
      </c>
      <c r="Q1715" t="e">
        <f>SEARCH("lingkungan", E1715)</f>
        <v>#VALUE!</v>
      </c>
      <c r="R1715" t="e">
        <f>SEARCH("asasi", E1715)</f>
        <v>#VALUE!</v>
      </c>
      <c r="S1715" t="e">
        <f t="shared" si="36"/>
        <v>#VALUE!</v>
      </c>
      <c r="T1715">
        <f>COUNTIF(E1715, "*212*")</f>
        <v>0</v>
      </c>
    </row>
    <row r="1716" spans="1:20" ht="57.6" hidden="1" x14ac:dyDescent="0.3">
      <c r="A1716" s="2" t="s">
        <v>3221</v>
      </c>
      <c r="B1716" s="2" t="s">
        <v>3247</v>
      </c>
      <c r="C1716" s="2" t="s">
        <v>5415</v>
      </c>
      <c r="D1716" s="2" t="s">
        <v>5323</v>
      </c>
      <c r="E1716" s="1" t="s">
        <v>3008</v>
      </c>
      <c r="F1716" s="1">
        <f>COUNTIF(E1716, "*#*")</f>
        <v>0</v>
      </c>
      <c r="G1716" s="1" t="e">
        <f>FIND("#", E1716)</f>
        <v>#VALUE!</v>
      </c>
      <c r="I1716" s="1">
        <f>COUNTIF(E1716, "*RT*")</f>
        <v>0</v>
      </c>
      <c r="K1716">
        <v>16</v>
      </c>
      <c r="L1716">
        <v>2</v>
      </c>
      <c r="M1716">
        <f>COUNTIF(E1716, "*Jokowi*")</f>
        <v>0</v>
      </c>
      <c r="N1716">
        <f>COUNTIF(E1716, "*perempuan*")</f>
        <v>0</v>
      </c>
      <c r="O1716" t="e">
        <f>FIND("HAM", E1716)</f>
        <v>#VALUE!</v>
      </c>
      <c r="P1716" t="e">
        <f>SEARCH("millennial", E1716)</f>
        <v>#VALUE!</v>
      </c>
      <c r="Q1716" t="e">
        <f>SEARCH("lingkungan", E1716)</f>
        <v>#VALUE!</v>
      </c>
      <c r="R1716" t="e">
        <f>SEARCH("asasi", E1716)</f>
        <v>#VALUE!</v>
      </c>
      <c r="S1716" t="e">
        <f t="shared" si="36"/>
        <v>#VALUE!</v>
      </c>
      <c r="T1716">
        <f>COUNTIF(E1716, "*212*")</f>
        <v>0</v>
      </c>
    </row>
    <row r="1717" spans="1:20" ht="57.6" hidden="1" x14ac:dyDescent="0.3">
      <c r="A1717" s="2" t="s">
        <v>3193</v>
      </c>
      <c r="B1717" s="2" t="s">
        <v>3247</v>
      </c>
      <c r="C1717" s="2" t="s">
        <v>5415</v>
      </c>
      <c r="D1717" s="2" t="s">
        <v>6169</v>
      </c>
      <c r="E1717" s="1" t="s">
        <v>3092</v>
      </c>
      <c r="F1717" s="1">
        <f>COUNTIF(E1717, "*#*")</f>
        <v>0</v>
      </c>
      <c r="G1717" s="1" t="e">
        <f>FIND("#", E1717)</f>
        <v>#VALUE!</v>
      </c>
      <c r="I1717" s="1">
        <f>COUNTIF(E1717, "*RT*")</f>
        <v>0</v>
      </c>
      <c r="K1717">
        <v>16</v>
      </c>
      <c r="L1717">
        <v>3</v>
      </c>
      <c r="M1717">
        <f>COUNTIF(E1717, "*Jokowi*")</f>
        <v>0</v>
      </c>
      <c r="N1717">
        <f>COUNTIF(E1717, "*perempuan*")</f>
        <v>0</v>
      </c>
      <c r="O1717" t="e">
        <f>FIND("HAM", E1717)</f>
        <v>#VALUE!</v>
      </c>
      <c r="P1717" t="e">
        <f>SEARCH("millennial", E1717)</f>
        <v>#VALUE!</v>
      </c>
      <c r="Q1717" t="e">
        <f>SEARCH("lingkungan", E1717)</f>
        <v>#VALUE!</v>
      </c>
      <c r="R1717" t="e">
        <f>SEARCH("asasi", E1717)</f>
        <v>#VALUE!</v>
      </c>
      <c r="S1717" t="e">
        <f t="shared" si="36"/>
        <v>#VALUE!</v>
      </c>
      <c r="T1717">
        <f>COUNTIF(E1717, "*212*")</f>
        <v>0</v>
      </c>
    </row>
    <row r="1718" spans="1:20" ht="43.2" hidden="1" x14ac:dyDescent="0.3">
      <c r="A1718" s="2" t="s">
        <v>3257</v>
      </c>
      <c r="B1718" s="2" t="s">
        <v>3247</v>
      </c>
      <c r="C1718" s="2" t="s">
        <v>5415</v>
      </c>
      <c r="D1718" s="2" t="s">
        <v>6196</v>
      </c>
      <c r="E1718" s="1" t="s">
        <v>3124</v>
      </c>
      <c r="F1718" s="1">
        <f>COUNTIF(E1718, "*#*")</f>
        <v>0</v>
      </c>
      <c r="G1718" s="1" t="e">
        <f>FIND("#", E1718)</f>
        <v>#VALUE!</v>
      </c>
      <c r="I1718" s="1">
        <f>COUNTIF(E1718, "*RT*")</f>
        <v>1</v>
      </c>
      <c r="J1718" s="1" t="e">
        <f>FIND("RT",E1718)</f>
        <v>#VALUE!</v>
      </c>
      <c r="K1718">
        <v>16</v>
      </c>
      <c r="L1718">
        <v>4</v>
      </c>
      <c r="M1718">
        <f>COUNTIF(E1718, "*Jokowi*")</f>
        <v>0</v>
      </c>
      <c r="N1718">
        <f>COUNTIF(E1718, "*perempuan*")</f>
        <v>0</v>
      </c>
      <c r="O1718" t="e">
        <f>FIND("HAM", E1718)</f>
        <v>#VALUE!</v>
      </c>
      <c r="P1718" t="e">
        <f>SEARCH("millennial", E1718)</f>
        <v>#VALUE!</v>
      </c>
      <c r="Q1718" t="e">
        <f>SEARCH("lingkungan", E1718)</f>
        <v>#VALUE!</v>
      </c>
      <c r="R1718" t="e">
        <f>SEARCH("asasi", E1718)</f>
        <v>#VALUE!</v>
      </c>
      <c r="S1718" t="e">
        <f t="shared" si="36"/>
        <v>#VALUE!</v>
      </c>
      <c r="T1718">
        <f>COUNTIF(E1718, "*212*")</f>
        <v>0</v>
      </c>
    </row>
    <row r="1719" spans="1:20" ht="57.6" hidden="1" x14ac:dyDescent="0.3">
      <c r="A1719" s="2" t="s">
        <v>3437</v>
      </c>
      <c r="B1719" s="2" t="s">
        <v>3252</v>
      </c>
      <c r="C1719" s="2" t="s">
        <v>5415</v>
      </c>
      <c r="D1719" s="2" t="s">
        <v>6209</v>
      </c>
      <c r="E1719" s="1" t="s">
        <v>3137</v>
      </c>
      <c r="F1719" s="1">
        <f>COUNTIF(E1719, "*#*")</f>
        <v>0</v>
      </c>
      <c r="G1719" s="1" t="e">
        <f>FIND("#", E1719)</f>
        <v>#VALUE!</v>
      </c>
      <c r="I1719" s="1">
        <f>COUNTIF(E1719, "*RT*")</f>
        <v>0</v>
      </c>
      <c r="K1719">
        <v>16</v>
      </c>
      <c r="L1719">
        <v>3</v>
      </c>
      <c r="M1719">
        <f>COUNTIF(E1719, "*Jokowi*")</f>
        <v>0</v>
      </c>
      <c r="N1719">
        <f>COUNTIF(E1719, "*perempuan*")</f>
        <v>1</v>
      </c>
      <c r="O1719" t="e">
        <f>FIND("HAM", E1719)</f>
        <v>#VALUE!</v>
      </c>
      <c r="P1719" t="e">
        <f>SEARCH("millennial", E1719)</f>
        <v>#VALUE!</v>
      </c>
      <c r="Q1719" t="e">
        <f>SEARCH("lingkungan", E1719)</f>
        <v>#VALUE!</v>
      </c>
      <c r="R1719" t="e">
        <f>SEARCH("asasi", E1719)</f>
        <v>#VALUE!</v>
      </c>
      <c r="S1719" t="e">
        <f t="shared" si="36"/>
        <v>#VALUE!</v>
      </c>
      <c r="T1719">
        <f>COUNTIF(E1719, "*212*")</f>
        <v>0</v>
      </c>
    </row>
    <row r="1720" spans="1:20" ht="43.2" hidden="1" x14ac:dyDescent="0.3">
      <c r="A1720" s="2" t="s">
        <v>3518</v>
      </c>
      <c r="B1720" s="2" t="s">
        <v>3252</v>
      </c>
      <c r="C1720" s="2" t="s">
        <v>5415</v>
      </c>
      <c r="D1720" s="2" t="s">
        <v>6249</v>
      </c>
      <c r="E1720" s="1" t="s">
        <v>3181</v>
      </c>
      <c r="F1720" s="1">
        <f>COUNTIF(E1720, "*#*")</f>
        <v>0</v>
      </c>
      <c r="G1720" s="1" t="e">
        <f>FIND("#", E1720)</f>
        <v>#VALUE!</v>
      </c>
      <c r="I1720" s="1">
        <f>COUNTIF(E1720, "*RT*")</f>
        <v>0</v>
      </c>
      <c r="K1720">
        <v>16</v>
      </c>
      <c r="L1720">
        <v>4</v>
      </c>
      <c r="M1720">
        <f>COUNTIF(E1720, "*Jokowi*")</f>
        <v>0</v>
      </c>
      <c r="N1720">
        <f>COUNTIF(E1720, "*perempuan*")</f>
        <v>0</v>
      </c>
      <c r="O1720" t="e">
        <f>FIND("HAM", E1720)</f>
        <v>#VALUE!</v>
      </c>
      <c r="P1720" t="e">
        <f>SEARCH("millennial", E1720)</f>
        <v>#VALUE!</v>
      </c>
      <c r="Q1720" t="e">
        <f>SEARCH("lingkungan", E1720)</f>
        <v>#VALUE!</v>
      </c>
      <c r="R1720" t="e">
        <f>SEARCH("asasi", E1720)</f>
        <v>#VALUE!</v>
      </c>
      <c r="S1720" t="e">
        <f t="shared" si="36"/>
        <v>#VALUE!</v>
      </c>
      <c r="T1720">
        <f>COUNTIF(E1720, "*212*")</f>
        <v>0</v>
      </c>
    </row>
    <row r="1721" spans="1:20" ht="28.8" hidden="1" x14ac:dyDescent="0.3">
      <c r="A1721" s="2" t="s">
        <v>3361</v>
      </c>
      <c r="B1721" s="2" t="s">
        <v>3333</v>
      </c>
      <c r="C1721" s="2" t="s">
        <v>3194</v>
      </c>
      <c r="D1721" s="2" t="s">
        <v>3362</v>
      </c>
      <c r="E1721" s="1" t="s">
        <v>149</v>
      </c>
      <c r="F1721" s="1">
        <f>COUNTIF(E1721, "*#*")</f>
        <v>0</v>
      </c>
      <c r="G1721" s="1" t="e">
        <f>FIND("#", E1721)</f>
        <v>#VALUE!</v>
      </c>
      <c r="I1721" s="1">
        <f>COUNTIF(E1721, "*RT*")</f>
        <v>0</v>
      </c>
      <c r="K1721">
        <v>14</v>
      </c>
      <c r="L1721">
        <v>43</v>
      </c>
      <c r="M1721">
        <f>COUNTIF(E1721, "*Jokowi*")</f>
        <v>0</v>
      </c>
      <c r="N1721">
        <f>COUNTIF(E1721, "*perempuan*")</f>
        <v>0</v>
      </c>
      <c r="O1721" t="e">
        <f>FIND("HAM", E1721)</f>
        <v>#VALUE!</v>
      </c>
      <c r="P1721" t="e">
        <f>SEARCH("millennial", E1721)</f>
        <v>#VALUE!</v>
      </c>
      <c r="Q1721" t="e">
        <f>SEARCH("lingkungan", E1721)</f>
        <v>#VALUE!</v>
      </c>
      <c r="R1721" t="e">
        <f>SEARCH("asasi", E1721)</f>
        <v>#VALUE!</v>
      </c>
      <c r="S1721" t="e">
        <f t="shared" si="36"/>
        <v>#VALUE!</v>
      </c>
      <c r="T1721">
        <f>COUNTIF(E1721, "*212*")</f>
        <v>0</v>
      </c>
    </row>
    <row r="1722" spans="1:20" ht="28.8" hidden="1" x14ac:dyDescent="0.3">
      <c r="A1722" s="2" t="s">
        <v>3252</v>
      </c>
      <c r="B1722" s="2" t="s">
        <v>3333</v>
      </c>
      <c r="C1722" s="2" t="s">
        <v>3752</v>
      </c>
      <c r="D1722" s="2" t="s">
        <v>3805</v>
      </c>
      <c r="E1722" s="1" t="s">
        <v>580</v>
      </c>
      <c r="F1722" s="1">
        <f>COUNTIF(E1722, "*#*")</f>
        <v>0</v>
      </c>
      <c r="G1722" s="1" t="e">
        <f>FIND("#", E1722)</f>
        <v>#VALUE!</v>
      </c>
      <c r="I1722" s="1">
        <f>COUNTIF(E1722, "*RT*")</f>
        <v>0</v>
      </c>
      <c r="K1722">
        <v>15</v>
      </c>
      <c r="L1722">
        <v>47</v>
      </c>
      <c r="M1722">
        <f>COUNTIF(E1722, "*Jokowi*")</f>
        <v>0</v>
      </c>
      <c r="N1722">
        <f>COUNTIF(E1722, "*perempuan*")</f>
        <v>0</v>
      </c>
      <c r="O1722" t="e">
        <f>FIND("HAM", E1722)</f>
        <v>#VALUE!</v>
      </c>
      <c r="P1722" t="e">
        <f>SEARCH("millennial", E1722)</f>
        <v>#VALUE!</v>
      </c>
      <c r="Q1722" t="e">
        <f>SEARCH("lingkungan", E1722)</f>
        <v>#VALUE!</v>
      </c>
      <c r="R1722" t="e">
        <f>SEARCH("asasi", E1722)</f>
        <v>#VALUE!</v>
      </c>
      <c r="S1722" t="e">
        <f t="shared" si="36"/>
        <v>#VALUE!</v>
      </c>
      <c r="T1722">
        <f>COUNTIF(E1722, "*212*")</f>
        <v>0</v>
      </c>
    </row>
    <row r="1723" spans="1:20" ht="28.8" hidden="1" x14ac:dyDescent="0.3">
      <c r="A1723" s="2" t="s">
        <v>3438</v>
      </c>
      <c r="B1723" s="2" t="s">
        <v>3333</v>
      </c>
      <c r="C1723" s="2" t="s">
        <v>3752</v>
      </c>
      <c r="D1723" s="2" t="s">
        <v>3810</v>
      </c>
      <c r="E1723" s="1" t="s">
        <v>585</v>
      </c>
      <c r="F1723" s="1">
        <f>COUNTIF(E1723, "*#*")</f>
        <v>0</v>
      </c>
      <c r="G1723" s="1" t="e">
        <f>FIND("#", E1723)</f>
        <v>#VALUE!</v>
      </c>
      <c r="I1723" s="1">
        <f>COUNTIF(E1723, "*RT*")</f>
        <v>0</v>
      </c>
      <c r="K1723">
        <v>15</v>
      </c>
      <c r="L1723">
        <v>31</v>
      </c>
      <c r="M1723">
        <f>COUNTIF(E1723, "*Jokowi*")</f>
        <v>0</v>
      </c>
      <c r="N1723">
        <f>COUNTIF(E1723, "*perempuan*")</f>
        <v>0</v>
      </c>
      <c r="O1723" t="e">
        <f>FIND("HAM", E1723)</f>
        <v>#VALUE!</v>
      </c>
      <c r="P1723" t="e">
        <f>SEARCH("millennial", E1723)</f>
        <v>#VALUE!</v>
      </c>
      <c r="Q1723" t="e">
        <f>SEARCH("lingkungan", E1723)</f>
        <v>#VALUE!</v>
      </c>
      <c r="R1723" t="e">
        <f>SEARCH("asasi", E1723)</f>
        <v>#VALUE!</v>
      </c>
      <c r="S1723" t="e">
        <f t="shared" si="36"/>
        <v>#VALUE!</v>
      </c>
      <c r="T1723">
        <f>COUNTIF(E1723, "*212*")</f>
        <v>0</v>
      </c>
    </row>
    <row r="1724" spans="1:20" ht="43.2" hidden="1" x14ac:dyDescent="0.3">
      <c r="A1724" s="2" t="s">
        <v>3265</v>
      </c>
      <c r="B1724" s="2" t="s">
        <v>3263</v>
      </c>
      <c r="C1724" s="2" t="s">
        <v>3752</v>
      </c>
      <c r="D1724" s="2" t="s">
        <v>4297</v>
      </c>
      <c r="E1724" s="1" t="s">
        <v>1080</v>
      </c>
      <c r="F1724" s="1">
        <f>COUNTIF(E1724, "*#*")</f>
        <v>0</v>
      </c>
      <c r="G1724" s="1" t="e">
        <f>FIND("#", E1724)</f>
        <v>#VALUE!</v>
      </c>
      <c r="I1724" s="1">
        <f>COUNTIF(E1724, "*RT*")</f>
        <v>0</v>
      </c>
      <c r="K1724">
        <v>15</v>
      </c>
      <c r="L1724">
        <v>17</v>
      </c>
      <c r="M1724">
        <f>COUNTIF(E1724, "*Jokowi*")</f>
        <v>0</v>
      </c>
      <c r="N1724">
        <f>COUNTIF(E1724, "*perempuan*")</f>
        <v>0</v>
      </c>
      <c r="O1724" t="e">
        <f>FIND("HAM", E1724)</f>
        <v>#VALUE!</v>
      </c>
      <c r="P1724" t="e">
        <f>SEARCH("millennial", E1724)</f>
        <v>#VALUE!</v>
      </c>
      <c r="Q1724" t="e">
        <f>SEARCH("lingkungan", E1724)</f>
        <v>#VALUE!</v>
      </c>
      <c r="R1724" t="e">
        <f>SEARCH("asasi", E1724)</f>
        <v>#VALUE!</v>
      </c>
      <c r="S1724" t="e">
        <f t="shared" si="36"/>
        <v>#VALUE!</v>
      </c>
      <c r="T1724">
        <f>COUNTIF(E1724, "*212*")</f>
        <v>0</v>
      </c>
    </row>
    <row r="1725" spans="1:20" ht="57.6" hidden="1" x14ac:dyDescent="0.3">
      <c r="A1725" s="2" t="s">
        <v>3257</v>
      </c>
      <c r="B1725" s="2" t="s">
        <v>3265</v>
      </c>
      <c r="C1725" s="2" t="s">
        <v>3752</v>
      </c>
      <c r="D1725" s="2" t="s">
        <v>4554</v>
      </c>
      <c r="E1725" s="1" t="s">
        <v>1345</v>
      </c>
      <c r="F1725" s="1">
        <f>COUNTIF(E1725, "*#*")</f>
        <v>0</v>
      </c>
      <c r="G1725" s="1" t="e">
        <f>FIND("#", E1725)</f>
        <v>#VALUE!</v>
      </c>
      <c r="I1725" s="1">
        <f>COUNTIF(E1725, "*RT*")</f>
        <v>1</v>
      </c>
      <c r="J1725" s="1" t="e">
        <f>FIND("RT",E1725)</f>
        <v>#VALUE!</v>
      </c>
      <c r="K1725">
        <v>15</v>
      </c>
      <c r="L1725">
        <v>7</v>
      </c>
      <c r="M1725">
        <f>COUNTIF(E1725, "*Jokowi*")</f>
        <v>0</v>
      </c>
      <c r="N1725">
        <f>COUNTIF(E1725, "*perempuan*")</f>
        <v>0</v>
      </c>
      <c r="O1725" t="e">
        <f>FIND("HAM", E1725)</f>
        <v>#VALUE!</v>
      </c>
      <c r="P1725" t="e">
        <f>SEARCH("millennial", E1725)</f>
        <v>#VALUE!</v>
      </c>
      <c r="Q1725" t="e">
        <f>SEARCH("lingkungan", E1725)</f>
        <v>#VALUE!</v>
      </c>
      <c r="R1725" t="e">
        <f>SEARCH("asasi", E1725)</f>
        <v>#VALUE!</v>
      </c>
      <c r="S1725" t="e">
        <f t="shared" si="36"/>
        <v>#VALUE!</v>
      </c>
      <c r="T1725">
        <f>COUNTIF(E1725, "*212*")</f>
        <v>0</v>
      </c>
    </row>
    <row r="1726" spans="1:20" ht="43.2" hidden="1" x14ac:dyDescent="0.3">
      <c r="A1726" s="2" t="s">
        <v>3199</v>
      </c>
      <c r="B1726" s="2" t="s">
        <v>3276</v>
      </c>
      <c r="C1726" s="2" t="s">
        <v>3752</v>
      </c>
      <c r="D1726" s="2" t="s">
        <v>4598</v>
      </c>
      <c r="E1726" s="1" t="s">
        <v>1391</v>
      </c>
      <c r="F1726" s="1">
        <f>COUNTIF(E1726, "*#*")</f>
        <v>0</v>
      </c>
      <c r="G1726" s="1" t="e">
        <f>FIND("#", E1726)</f>
        <v>#VALUE!</v>
      </c>
      <c r="I1726" s="1">
        <f>COUNTIF(E1726, "*RT*")</f>
        <v>1</v>
      </c>
      <c r="J1726" s="1">
        <f>FIND("RT",E1726)</f>
        <v>53</v>
      </c>
      <c r="K1726">
        <v>15</v>
      </c>
      <c r="L1726">
        <v>8</v>
      </c>
      <c r="M1726">
        <f>COUNTIF(E1726, "*Jokowi*")</f>
        <v>0</v>
      </c>
      <c r="N1726">
        <f>COUNTIF(E1726, "*perempuan*")</f>
        <v>0</v>
      </c>
      <c r="O1726" t="e">
        <f>FIND("HAM", E1726)</f>
        <v>#VALUE!</v>
      </c>
      <c r="P1726" t="e">
        <f>SEARCH("millennial", E1726)</f>
        <v>#VALUE!</v>
      </c>
      <c r="Q1726" t="e">
        <f>SEARCH("lingkungan", E1726)</f>
        <v>#VALUE!</v>
      </c>
      <c r="R1726" t="e">
        <f>SEARCH("asasi", E1726)</f>
        <v>#VALUE!</v>
      </c>
      <c r="S1726" t="e">
        <f t="shared" si="36"/>
        <v>#VALUE!</v>
      </c>
      <c r="T1726">
        <f>COUNTIF(E1726, "*212*")</f>
        <v>0</v>
      </c>
    </row>
    <row r="1727" spans="1:20" ht="43.2" hidden="1" x14ac:dyDescent="0.3">
      <c r="A1727" s="2" t="s">
        <v>3238</v>
      </c>
      <c r="B1727" s="2" t="s">
        <v>3276</v>
      </c>
      <c r="C1727" s="2" t="s">
        <v>3752</v>
      </c>
      <c r="D1727" s="2" t="s">
        <v>4636</v>
      </c>
      <c r="E1727" s="1" t="s">
        <v>1430</v>
      </c>
      <c r="F1727" s="1">
        <f>COUNTIF(E1727, "*#*")</f>
        <v>0</v>
      </c>
      <c r="G1727" s="1" t="e">
        <f>FIND("#", E1727)</f>
        <v>#VALUE!</v>
      </c>
      <c r="I1727" s="1">
        <f>COUNTIF(E1727, "*RT*")</f>
        <v>0</v>
      </c>
      <c r="K1727">
        <v>15</v>
      </c>
      <c r="L1727">
        <v>12</v>
      </c>
      <c r="M1727">
        <f>COUNTIF(E1727, "*Jokowi*")</f>
        <v>0</v>
      </c>
      <c r="N1727">
        <f>COUNTIF(E1727, "*perempuan*")</f>
        <v>0</v>
      </c>
      <c r="O1727" t="e">
        <f>FIND("HAM", E1727)</f>
        <v>#VALUE!</v>
      </c>
      <c r="P1727" t="e">
        <f>SEARCH("millennial", E1727)</f>
        <v>#VALUE!</v>
      </c>
      <c r="Q1727" t="e">
        <f>SEARCH("lingkungan", E1727)</f>
        <v>#VALUE!</v>
      </c>
      <c r="R1727" t="e">
        <f>SEARCH("asasi", E1727)</f>
        <v>#VALUE!</v>
      </c>
      <c r="S1727" t="e">
        <f t="shared" si="36"/>
        <v>#VALUE!</v>
      </c>
      <c r="T1727">
        <f>COUNTIF(E1727, "*212*")</f>
        <v>0</v>
      </c>
    </row>
    <row r="1728" spans="1:20" ht="57.6" hidden="1" x14ac:dyDescent="0.3">
      <c r="A1728" s="2" t="s">
        <v>3247</v>
      </c>
      <c r="B1728" s="2" t="s">
        <v>3276</v>
      </c>
      <c r="C1728" s="2" t="s">
        <v>3752</v>
      </c>
      <c r="D1728" s="2" t="s">
        <v>4776</v>
      </c>
      <c r="E1728" s="1" t="s">
        <v>1574</v>
      </c>
      <c r="F1728" s="1">
        <f>COUNTIF(E1728, "*#*")</f>
        <v>0</v>
      </c>
      <c r="G1728" s="1" t="e">
        <f>FIND("#", E1728)</f>
        <v>#VALUE!</v>
      </c>
      <c r="I1728" s="1">
        <f>COUNTIF(E1728, "*RT*")</f>
        <v>1</v>
      </c>
      <c r="J1728" s="1" t="e">
        <f>FIND("RT",E1728)</f>
        <v>#VALUE!</v>
      </c>
      <c r="K1728">
        <v>15</v>
      </c>
      <c r="L1728">
        <v>8</v>
      </c>
      <c r="M1728">
        <f>COUNTIF(E1728, "*Jokowi*")</f>
        <v>0</v>
      </c>
      <c r="N1728">
        <f>COUNTIF(E1728, "*perempuan*")</f>
        <v>0</v>
      </c>
      <c r="O1728" t="e">
        <f>FIND("HAM", E1728)</f>
        <v>#VALUE!</v>
      </c>
      <c r="P1728" t="e">
        <f>SEARCH("millennial", E1728)</f>
        <v>#VALUE!</v>
      </c>
      <c r="Q1728" t="e">
        <f>SEARCH("lingkungan", E1728)</f>
        <v>#VALUE!</v>
      </c>
      <c r="R1728" t="e">
        <f>SEARCH("asasi", E1728)</f>
        <v>#VALUE!</v>
      </c>
      <c r="S1728" t="e">
        <f t="shared" si="36"/>
        <v>#VALUE!</v>
      </c>
      <c r="T1728">
        <f>COUNTIF(E1728, "*212*")</f>
        <v>0</v>
      </c>
    </row>
    <row r="1729" spans="1:20" ht="43.2" hidden="1" x14ac:dyDescent="0.3">
      <c r="A1729" s="2" t="s">
        <v>3252</v>
      </c>
      <c r="B1729" s="2" t="s">
        <v>3276</v>
      </c>
      <c r="C1729" s="2" t="s">
        <v>3752</v>
      </c>
      <c r="D1729" s="2" t="s">
        <v>4804</v>
      </c>
      <c r="E1729" s="1" t="s">
        <v>1603</v>
      </c>
      <c r="F1729" s="1">
        <f>COUNTIF(E1729, "*#*")</f>
        <v>0</v>
      </c>
      <c r="G1729" s="1" t="e">
        <f>FIND("#", E1729)</f>
        <v>#VALUE!</v>
      </c>
      <c r="I1729" s="1">
        <f>COUNTIF(E1729, "*RT*")</f>
        <v>0</v>
      </c>
      <c r="K1729">
        <v>15</v>
      </c>
      <c r="L1729">
        <v>11</v>
      </c>
      <c r="M1729">
        <f>COUNTIF(E1729, "*Jokowi*")</f>
        <v>0</v>
      </c>
      <c r="N1729">
        <f>COUNTIF(E1729, "*perempuan*")</f>
        <v>0</v>
      </c>
      <c r="O1729" t="e">
        <f>FIND("HAM", E1729)</f>
        <v>#VALUE!</v>
      </c>
      <c r="P1729" t="e">
        <f>SEARCH("millennial", E1729)</f>
        <v>#VALUE!</v>
      </c>
      <c r="Q1729" t="e">
        <f>SEARCH("lingkungan", E1729)</f>
        <v>#VALUE!</v>
      </c>
      <c r="R1729" t="e">
        <f>SEARCH("asasi", E1729)</f>
        <v>#VALUE!</v>
      </c>
      <c r="S1729" t="e">
        <f t="shared" si="36"/>
        <v>#VALUE!</v>
      </c>
      <c r="T1729">
        <f>COUNTIF(E1729, "*212*")</f>
        <v>0</v>
      </c>
    </row>
    <row r="1730" spans="1:20" ht="43.2" hidden="1" x14ac:dyDescent="0.3">
      <c r="A1730" s="2" t="s">
        <v>3252</v>
      </c>
      <c r="B1730" s="2" t="s">
        <v>3276</v>
      </c>
      <c r="C1730" s="2" t="s">
        <v>3752</v>
      </c>
      <c r="D1730" s="2" t="s">
        <v>4806</v>
      </c>
      <c r="E1730" s="1" t="s">
        <v>1605</v>
      </c>
      <c r="F1730" s="1">
        <f>COUNTIF(E1730, "*#*")</f>
        <v>0</v>
      </c>
      <c r="G1730" s="1" t="e">
        <f>FIND("#", E1730)</f>
        <v>#VALUE!</v>
      </c>
      <c r="I1730" s="1">
        <f>COUNTIF(E1730, "*RT*")</f>
        <v>0</v>
      </c>
      <c r="K1730">
        <v>15</v>
      </c>
      <c r="L1730">
        <v>12</v>
      </c>
      <c r="M1730">
        <f>COUNTIF(E1730, "*Jokowi*")</f>
        <v>0</v>
      </c>
      <c r="N1730">
        <f>COUNTIF(E1730, "*perempuan*")</f>
        <v>0</v>
      </c>
      <c r="O1730" t="e">
        <f>FIND("HAM", E1730)</f>
        <v>#VALUE!</v>
      </c>
      <c r="P1730" t="e">
        <f>SEARCH("millennial", E1730)</f>
        <v>#VALUE!</v>
      </c>
      <c r="Q1730" t="e">
        <f>SEARCH("lingkungan", E1730)</f>
        <v>#VALUE!</v>
      </c>
      <c r="R1730" t="e">
        <f>SEARCH("asasi", E1730)</f>
        <v>#VALUE!</v>
      </c>
      <c r="S1730" t="e">
        <f t="shared" si="36"/>
        <v>#VALUE!</v>
      </c>
      <c r="T1730">
        <f>COUNTIF(E1730, "*212*")</f>
        <v>0</v>
      </c>
    </row>
    <row r="1731" spans="1:20" ht="43.2" hidden="1" x14ac:dyDescent="0.3">
      <c r="A1731" s="2" t="s">
        <v>3252</v>
      </c>
      <c r="B1731" s="2" t="s">
        <v>3276</v>
      </c>
      <c r="C1731" s="2" t="s">
        <v>3752</v>
      </c>
      <c r="D1731" s="2" t="s">
        <v>4815</v>
      </c>
      <c r="E1731" s="1" t="s">
        <v>1614</v>
      </c>
      <c r="F1731" s="1">
        <f>COUNTIF(E1731, "*#*")</f>
        <v>0</v>
      </c>
      <c r="G1731" s="1" t="e">
        <f>FIND("#", E1731)</f>
        <v>#VALUE!</v>
      </c>
      <c r="I1731" s="1">
        <f>COUNTIF(E1731, "*RT*")</f>
        <v>0</v>
      </c>
      <c r="K1731">
        <v>15</v>
      </c>
      <c r="L1731">
        <v>14</v>
      </c>
      <c r="M1731">
        <f>COUNTIF(E1731, "*Jokowi*")</f>
        <v>0</v>
      </c>
      <c r="N1731">
        <f>COUNTIF(E1731, "*perempuan*")</f>
        <v>0</v>
      </c>
      <c r="O1731" t="e">
        <f>FIND("HAM", E1731)</f>
        <v>#VALUE!</v>
      </c>
      <c r="P1731" t="e">
        <f>SEARCH("millennial", E1731)</f>
        <v>#VALUE!</v>
      </c>
      <c r="Q1731" t="e">
        <f>SEARCH("lingkungan", E1731)</f>
        <v>#VALUE!</v>
      </c>
      <c r="R1731" t="e">
        <f>SEARCH("asasi", E1731)</f>
        <v>#VALUE!</v>
      </c>
      <c r="S1731" t="e">
        <f t="shared" ref="S1731:S1794" si="37">SEARCH("semoga",E1731)</f>
        <v>#VALUE!</v>
      </c>
      <c r="T1731">
        <f>COUNTIF(E1731, "*212*")</f>
        <v>0</v>
      </c>
    </row>
    <row r="1732" spans="1:20" ht="57.6" hidden="1" x14ac:dyDescent="0.3">
      <c r="A1732" s="2" t="s">
        <v>3192</v>
      </c>
      <c r="B1732" s="2" t="s">
        <v>3485</v>
      </c>
      <c r="C1732" s="2" t="s">
        <v>3752</v>
      </c>
      <c r="D1732" s="2" t="s">
        <v>4907</v>
      </c>
      <c r="E1732" s="1" t="s">
        <v>1709</v>
      </c>
      <c r="F1732" s="1">
        <f>COUNTIF(E1732, "*#*")</f>
        <v>0</v>
      </c>
      <c r="G1732" s="1" t="e">
        <f>FIND("#", E1732)</f>
        <v>#VALUE!</v>
      </c>
      <c r="I1732" s="1">
        <f>COUNTIF(E1732, "*RT*")</f>
        <v>0</v>
      </c>
      <c r="K1732">
        <v>15</v>
      </c>
      <c r="L1732">
        <v>9</v>
      </c>
      <c r="M1732">
        <f>COUNTIF(E1732, "*Jokowi*")</f>
        <v>0</v>
      </c>
      <c r="N1732">
        <f>COUNTIF(E1732, "*perempuan*")</f>
        <v>0</v>
      </c>
      <c r="O1732" t="e">
        <f>FIND("HAM", E1732)</f>
        <v>#VALUE!</v>
      </c>
      <c r="P1732" t="e">
        <f>SEARCH("millennial", E1732)</f>
        <v>#VALUE!</v>
      </c>
      <c r="Q1732" t="e">
        <f>SEARCH("lingkungan", E1732)</f>
        <v>#VALUE!</v>
      </c>
      <c r="R1732" t="e">
        <f>SEARCH("asasi", E1732)</f>
        <v>#VALUE!</v>
      </c>
      <c r="S1732" t="e">
        <f t="shared" si="37"/>
        <v>#VALUE!</v>
      </c>
      <c r="T1732">
        <f>COUNTIF(E1732, "*212*")</f>
        <v>0</v>
      </c>
    </row>
    <row r="1733" spans="1:20" ht="43.2" hidden="1" x14ac:dyDescent="0.3">
      <c r="A1733" s="2" t="s">
        <v>3245</v>
      </c>
      <c r="B1733" s="2" t="s">
        <v>3485</v>
      </c>
      <c r="C1733" s="2" t="s">
        <v>3752</v>
      </c>
      <c r="D1733" s="2" t="s">
        <v>4334</v>
      </c>
      <c r="E1733" s="1" t="s">
        <v>1734</v>
      </c>
      <c r="F1733" s="1">
        <f>COUNTIF(E1733, "*#*")</f>
        <v>0</v>
      </c>
      <c r="G1733" s="1" t="e">
        <f>FIND("#", E1733)</f>
        <v>#VALUE!</v>
      </c>
      <c r="I1733" s="1">
        <f>COUNTIF(E1733, "*RT*")</f>
        <v>0</v>
      </c>
      <c r="K1733">
        <v>15</v>
      </c>
      <c r="L1733">
        <v>8</v>
      </c>
      <c r="M1733">
        <f>COUNTIF(E1733, "*Jokowi*")</f>
        <v>0</v>
      </c>
      <c r="N1733">
        <f>COUNTIF(E1733, "*perempuan*")</f>
        <v>0</v>
      </c>
      <c r="O1733" t="e">
        <f>FIND("HAM", E1733)</f>
        <v>#VALUE!</v>
      </c>
      <c r="P1733" t="e">
        <f>SEARCH("millennial", E1733)</f>
        <v>#VALUE!</v>
      </c>
      <c r="Q1733" t="e">
        <f>SEARCH("lingkungan", E1733)</f>
        <v>#VALUE!</v>
      </c>
      <c r="R1733" t="e">
        <f>SEARCH("asasi", E1733)</f>
        <v>#VALUE!</v>
      </c>
      <c r="S1733" t="e">
        <f t="shared" si="37"/>
        <v>#VALUE!</v>
      </c>
      <c r="T1733">
        <f>COUNTIF(E1733, "*212*")</f>
        <v>0</v>
      </c>
    </row>
    <row r="1734" spans="1:20" ht="57.6" hidden="1" x14ac:dyDescent="0.3">
      <c r="A1734" s="2" t="s">
        <v>3437</v>
      </c>
      <c r="B1734" s="2" t="s">
        <v>3485</v>
      </c>
      <c r="C1734" s="2" t="s">
        <v>3752</v>
      </c>
      <c r="D1734" s="2" t="s">
        <v>4957</v>
      </c>
      <c r="E1734" s="1" t="s">
        <v>1764</v>
      </c>
      <c r="F1734" s="1">
        <f>COUNTIF(E1734, "*#*")</f>
        <v>0</v>
      </c>
      <c r="G1734" s="1" t="e">
        <f>FIND("#", E1734)</f>
        <v>#VALUE!</v>
      </c>
      <c r="I1734" s="1">
        <f>COUNTIF(E1734, "*RT*")</f>
        <v>0</v>
      </c>
      <c r="K1734">
        <v>15</v>
      </c>
      <c r="L1734">
        <v>5</v>
      </c>
      <c r="M1734">
        <f>COUNTIF(E1734, "*Jokowi*")</f>
        <v>0</v>
      </c>
      <c r="N1734">
        <f>COUNTIF(E1734, "*perempuan*")</f>
        <v>0</v>
      </c>
      <c r="O1734" t="e">
        <f>FIND("HAM", E1734)</f>
        <v>#VALUE!</v>
      </c>
      <c r="P1734" t="e">
        <f>SEARCH("millennial", E1734)</f>
        <v>#VALUE!</v>
      </c>
      <c r="Q1734" t="e">
        <f>SEARCH("lingkungan", E1734)</f>
        <v>#VALUE!</v>
      </c>
      <c r="R1734" t="e">
        <f>SEARCH("asasi", E1734)</f>
        <v>#VALUE!</v>
      </c>
      <c r="S1734" t="e">
        <f t="shared" si="37"/>
        <v>#VALUE!</v>
      </c>
      <c r="T1734">
        <f>COUNTIF(E1734, "*212*")</f>
        <v>0</v>
      </c>
    </row>
    <row r="1735" spans="1:20" ht="43.2" hidden="1" x14ac:dyDescent="0.3">
      <c r="A1735" s="2" t="s">
        <v>3391</v>
      </c>
      <c r="B1735" s="2" t="s">
        <v>3485</v>
      </c>
      <c r="C1735" s="2" t="s">
        <v>3752</v>
      </c>
      <c r="D1735" s="2" t="s">
        <v>5116</v>
      </c>
      <c r="E1735" s="1" t="s">
        <v>1934</v>
      </c>
      <c r="F1735" s="1">
        <f>COUNTIF(E1735, "*#*")</f>
        <v>0</v>
      </c>
      <c r="G1735" s="1" t="e">
        <f>FIND("#", E1735)</f>
        <v>#VALUE!</v>
      </c>
      <c r="I1735" s="1">
        <f>COUNTIF(E1735, "*RT*")</f>
        <v>0</v>
      </c>
      <c r="K1735">
        <v>15</v>
      </c>
      <c r="L1735">
        <v>0</v>
      </c>
      <c r="M1735">
        <f>COUNTIF(E1735, "*Jokowi*")</f>
        <v>0</v>
      </c>
      <c r="N1735">
        <f>COUNTIF(E1735, "*perempuan*")</f>
        <v>0</v>
      </c>
      <c r="O1735" t="e">
        <f>FIND("HAM", E1735)</f>
        <v>#VALUE!</v>
      </c>
      <c r="P1735" t="e">
        <f>SEARCH("millennial", E1735)</f>
        <v>#VALUE!</v>
      </c>
      <c r="Q1735" t="e">
        <f>SEARCH("lingkungan", E1735)</f>
        <v>#VALUE!</v>
      </c>
      <c r="R1735" t="e">
        <f>SEARCH("asasi", E1735)</f>
        <v>#VALUE!</v>
      </c>
      <c r="S1735" t="e">
        <f t="shared" si="37"/>
        <v>#VALUE!</v>
      </c>
      <c r="T1735">
        <f>COUNTIF(E1735, "*212*")</f>
        <v>0</v>
      </c>
    </row>
    <row r="1736" spans="1:20" ht="57.6" hidden="1" x14ac:dyDescent="0.3">
      <c r="A1736" s="2" t="s">
        <v>3391</v>
      </c>
      <c r="B1736" s="2" t="s">
        <v>3485</v>
      </c>
      <c r="C1736" s="2" t="s">
        <v>3752</v>
      </c>
      <c r="D1736" s="2" t="s">
        <v>5143</v>
      </c>
      <c r="E1736" s="1" t="s">
        <v>1966</v>
      </c>
      <c r="F1736" s="1">
        <f>COUNTIF(E1736, "*#*")</f>
        <v>0</v>
      </c>
      <c r="G1736" s="1" t="e">
        <f>FIND("#", E1736)</f>
        <v>#VALUE!</v>
      </c>
      <c r="I1736" s="1">
        <f>COUNTIF(E1736, "*RT*")</f>
        <v>0</v>
      </c>
      <c r="K1736">
        <v>15</v>
      </c>
      <c r="L1736">
        <v>2</v>
      </c>
      <c r="M1736">
        <f>COUNTIF(E1736, "*Jokowi*")</f>
        <v>0</v>
      </c>
      <c r="N1736">
        <f>COUNTIF(E1736, "*perempuan*")</f>
        <v>0</v>
      </c>
      <c r="O1736" t="e">
        <f>FIND("HAM", E1736)</f>
        <v>#VALUE!</v>
      </c>
      <c r="P1736" t="e">
        <f>SEARCH("millennial", E1736)</f>
        <v>#VALUE!</v>
      </c>
      <c r="Q1736" t="e">
        <f>SEARCH("lingkungan", E1736)</f>
        <v>#VALUE!</v>
      </c>
      <c r="R1736" t="e">
        <f>SEARCH("asasi", E1736)</f>
        <v>#VALUE!</v>
      </c>
      <c r="S1736" t="e">
        <f t="shared" si="37"/>
        <v>#VALUE!</v>
      </c>
      <c r="T1736">
        <f>COUNTIF(E1736, "*212*")</f>
        <v>0</v>
      </c>
    </row>
    <row r="1737" spans="1:20" ht="57.6" hidden="1" x14ac:dyDescent="0.3">
      <c r="A1737" s="2" t="s">
        <v>3245</v>
      </c>
      <c r="B1737" s="2" t="s">
        <v>3485</v>
      </c>
      <c r="C1737" s="2" t="s">
        <v>3752</v>
      </c>
      <c r="D1737" s="2" t="s">
        <v>4086</v>
      </c>
      <c r="E1737" s="1" t="s">
        <v>1737</v>
      </c>
      <c r="F1737" s="1">
        <f>COUNTIF(E1737, "*#*")</f>
        <v>0</v>
      </c>
      <c r="G1737" s="1" t="e">
        <f>FIND("#", E1737)</f>
        <v>#VALUE!</v>
      </c>
      <c r="I1737" s="1">
        <f>COUNTIF(E1737, "*RT*")</f>
        <v>1</v>
      </c>
      <c r="J1737" s="1">
        <f>FIND("RT",E1737)</f>
        <v>1</v>
      </c>
      <c r="K1737">
        <v>23</v>
      </c>
      <c r="L1737">
        <v>0</v>
      </c>
      <c r="M1737">
        <f>COUNTIF(E1737, "*Jokowi*")</f>
        <v>0</v>
      </c>
      <c r="N1737">
        <f>COUNTIF(E1737, "*perempuan*")</f>
        <v>0</v>
      </c>
      <c r="O1737" t="e">
        <f>FIND("HAM", E1737)</f>
        <v>#VALUE!</v>
      </c>
      <c r="P1737" t="e">
        <f>SEARCH("millennial", E1737)</f>
        <v>#VALUE!</v>
      </c>
      <c r="Q1737" t="e">
        <f>SEARCH("lingkungan", E1737)</f>
        <v>#VALUE!</v>
      </c>
      <c r="R1737" t="e">
        <f>SEARCH("asasi", E1737)</f>
        <v>#VALUE!</v>
      </c>
      <c r="S1737" t="e">
        <f t="shared" si="37"/>
        <v>#VALUE!</v>
      </c>
      <c r="T1737">
        <f>COUNTIF(E1737, "*212*")</f>
        <v>0</v>
      </c>
    </row>
    <row r="1738" spans="1:20" ht="57.6" hidden="1" x14ac:dyDescent="0.3">
      <c r="A1738" s="2" t="s">
        <v>3257</v>
      </c>
      <c r="B1738" s="2" t="s">
        <v>3485</v>
      </c>
      <c r="C1738" s="2" t="s">
        <v>3752</v>
      </c>
      <c r="D1738" s="2" t="s">
        <v>5350</v>
      </c>
      <c r="E1738" s="1" t="s">
        <v>2184</v>
      </c>
      <c r="F1738" s="1">
        <f>COUNTIF(E1738, "*#*")</f>
        <v>0</v>
      </c>
      <c r="G1738" s="1" t="e">
        <f>FIND("#", E1738)</f>
        <v>#VALUE!</v>
      </c>
      <c r="I1738" s="1">
        <f>COUNTIF(E1738, "*RT*")</f>
        <v>0</v>
      </c>
      <c r="K1738">
        <v>15</v>
      </c>
      <c r="L1738">
        <v>6</v>
      </c>
      <c r="M1738">
        <f>COUNTIF(E1738, "*Jokowi*")</f>
        <v>0</v>
      </c>
      <c r="N1738">
        <f>COUNTIF(E1738, "*perempuan*")</f>
        <v>0</v>
      </c>
      <c r="O1738" t="e">
        <f>FIND("HAM", E1738)</f>
        <v>#VALUE!</v>
      </c>
      <c r="P1738" t="e">
        <f>SEARCH("millennial", E1738)</f>
        <v>#VALUE!</v>
      </c>
      <c r="Q1738" t="e">
        <f>SEARCH("lingkungan", E1738)</f>
        <v>#VALUE!</v>
      </c>
      <c r="R1738" t="e">
        <f>SEARCH("asasi", E1738)</f>
        <v>#VALUE!</v>
      </c>
      <c r="S1738" t="e">
        <f t="shared" si="37"/>
        <v>#VALUE!</v>
      </c>
      <c r="T1738">
        <f>COUNTIF(E1738, "*212*")</f>
        <v>0</v>
      </c>
    </row>
    <row r="1739" spans="1:20" ht="43.2" hidden="1" x14ac:dyDescent="0.3">
      <c r="A1739" s="2" t="s">
        <v>3265</v>
      </c>
      <c r="B1739" s="2" t="s">
        <v>3485</v>
      </c>
      <c r="C1739" s="2" t="s">
        <v>3752</v>
      </c>
      <c r="D1739" s="2" t="s">
        <v>5377</v>
      </c>
      <c r="E1739" s="1" t="s">
        <v>2216</v>
      </c>
      <c r="F1739" s="1">
        <f>COUNTIF(E1739, "*#*")</f>
        <v>0</v>
      </c>
      <c r="G1739" s="1" t="e">
        <f>FIND("#", E1739)</f>
        <v>#VALUE!</v>
      </c>
      <c r="I1739" s="1">
        <f>COUNTIF(E1739, "*RT*")</f>
        <v>1</v>
      </c>
      <c r="J1739" s="1" t="e">
        <f>FIND("RT",E1739)</f>
        <v>#VALUE!</v>
      </c>
      <c r="K1739">
        <v>15</v>
      </c>
      <c r="L1739">
        <v>7</v>
      </c>
      <c r="M1739">
        <f>COUNTIF(E1739, "*Jokowi*")</f>
        <v>0</v>
      </c>
      <c r="N1739">
        <f>COUNTIF(E1739, "*perempuan*")</f>
        <v>0</v>
      </c>
      <c r="O1739" t="e">
        <f>FIND("HAM", E1739)</f>
        <v>#VALUE!</v>
      </c>
      <c r="P1739" t="e">
        <f>SEARCH("millennial", E1739)</f>
        <v>#VALUE!</v>
      </c>
      <c r="Q1739" t="e">
        <f>SEARCH("lingkungan", E1739)</f>
        <v>#VALUE!</v>
      </c>
      <c r="R1739" t="e">
        <f>SEARCH("asasi", E1739)</f>
        <v>#VALUE!</v>
      </c>
      <c r="S1739" t="e">
        <f t="shared" si="37"/>
        <v>#VALUE!</v>
      </c>
      <c r="T1739">
        <f>COUNTIF(E1739, "*212*")</f>
        <v>0</v>
      </c>
    </row>
    <row r="1740" spans="1:20" ht="57.6" hidden="1" x14ac:dyDescent="0.3">
      <c r="A1740" s="2" t="s">
        <v>3265</v>
      </c>
      <c r="B1740" s="2" t="s">
        <v>3485</v>
      </c>
      <c r="C1740" s="2" t="s">
        <v>3752</v>
      </c>
      <c r="D1740" s="2" t="s">
        <v>5394</v>
      </c>
      <c r="E1740" s="1" t="s">
        <v>2233</v>
      </c>
      <c r="F1740" s="1">
        <f>COUNTIF(E1740, "*#*")</f>
        <v>0</v>
      </c>
      <c r="G1740" s="1" t="e">
        <f>FIND("#", E1740)</f>
        <v>#VALUE!</v>
      </c>
      <c r="I1740" s="1">
        <f>COUNTIF(E1740, "*RT*")</f>
        <v>0</v>
      </c>
      <c r="K1740">
        <v>15</v>
      </c>
      <c r="L1740">
        <v>9</v>
      </c>
      <c r="M1740">
        <f>COUNTIF(E1740, "*Jokowi*")</f>
        <v>0</v>
      </c>
      <c r="N1740">
        <f>COUNTIF(E1740, "*perempuan*")</f>
        <v>0</v>
      </c>
      <c r="O1740" t="e">
        <f>FIND("HAM", E1740)</f>
        <v>#VALUE!</v>
      </c>
      <c r="P1740" t="e">
        <f>SEARCH("millennial", E1740)</f>
        <v>#VALUE!</v>
      </c>
      <c r="Q1740" t="e">
        <f>SEARCH("lingkungan", E1740)</f>
        <v>#VALUE!</v>
      </c>
      <c r="R1740" t="e">
        <f>SEARCH("asasi", E1740)</f>
        <v>#VALUE!</v>
      </c>
      <c r="S1740" t="e">
        <f t="shared" si="37"/>
        <v>#VALUE!</v>
      </c>
      <c r="T1740">
        <f>COUNTIF(E1740, "*212*")</f>
        <v>0</v>
      </c>
    </row>
    <row r="1741" spans="1:20" ht="57.6" hidden="1" x14ac:dyDescent="0.3">
      <c r="A1741" s="2" t="s">
        <v>3298</v>
      </c>
      <c r="B1741" s="2" t="s">
        <v>3193</v>
      </c>
      <c r="C1741" s="2" t="s">
        <v>5415</v>
      </c>
      <c r="D1741" s="2" t="s">
        <v>5417</v>
      </c>
      <c r="E1741" s="1" t="s">
        <v>2257</v>
      </c>
      <c r="F1741" s="1">
        <f>COUNTIF(E1741, "*#*")</f>
        <v>0</v>
      </c>
      <c r="G1741" s="1" t="e">
        <f>FIND("#", E1741)</f>
        <v>#VALUE!</v>
      </c>
      <c r="I1741" s="1">
        <f>COUNTIF(E1741, "*RT*")</f>
        <v>0</v>
      </c>
      <c r="K1741">
        <v>15</v>
      </c>
      <c r="L1741">
        <v>11</v>
      </c>
      <c r="M1741">
        <f>COUNTIF(E1741, "*Jokowi*")</f>
        <v>0</v>
      </c>
      <c r="N1741">
        <f>COUNTIF(E1741, "*perempuan*")</f>
        <v>0</v>
      </c>
      <c r="O1741" t="e">
        <f>FIND("HAM", E1741)</f>
        <v>#VALUE!</v>
      </c>
      <c r="P1741" t="e">
        <f>SEARCH("millennial", E1741)</f>
        <v>#VALUE!</v>
      </c>
      <c r="Q1741" t="e">
        <f>SEARCH("lingkungan", E1741)</f>
        <v>#VALUE!</v>
      </c>
      <c r="R1741" t="e">
        <f>SEARCH("asasi", E1741)</f>
        <v>#VALUE!</v>
      </c>
      <c r="S1741" t="e">
        <f t="shared" si="37"/>
        <v>#VALUE!</v>
      </c>
      <c r="T1741">
        <f>COUNTIF(E1741, "*212*")</f>
        <v>0</v>
      </c>
    </row>
    <row r="1742" spans="1:20" ht="43.2" hidden="1" x14ac:dyDescent="0.3">
      <c r="A1742" s="2" t="s">
        <v>3238</v>
      </c>
      <c r="B1742" s="2" t="s">
        <v>3193</v>
      </c>
      <c r="C1742" s="2" t="s">
        <v>5415</v>
      </c>
      <c r="D1742" s="2" t="s">
        <v>5468</v>
      </c>
      <c r="E1742" s="1" t="s">
        <v>2320</v>
      </c>
      <c r="F1742" s="1">
        <f>COUNTIF(E1742, "*#*")</f>
        <v>0</v>
      </c>
      <c r="G1742" s="1" t="e">
        <f>FIND("#", E1742)</f>
        <v>#VALUE!</v>
      </c>
      <c r="I1742" s="1">
        <f>COUNTIF(E1742, "*RT*")</f>
        <v>1</v>
      </c>
      <c r="J1742" s="1" t="e">
        <f>FIND("RT",E1742)</f>
        <v>#VALUE!</v>
      </c>
      <c r="K1742">
        <v>15</v>
      </c>
      <c r="L1742">
        <v>4</v>
      </c>
      <c r="M1742">
        <f>COUNTIF(E1742, "*Jokowi*")</f>
        <v>0</v>
      </c>
      <c r="N1742">
        <f>COUNTIF(E1742, "*perempuan*")</f>
        <v>0</v>
      </c>
      <c r="O1742" t="e">
        <f>FIND("HAM", E1742)</f>
        <v>#VALUE!</v>
      </c>
      <c r="P1742" t="e">
        <f>SEARCH("millennial", E1742)</f>
        <v>#VALUE!</v>
      </c>
      <c r="Q1742" t="e">
        <f>SEARCH("lingkungan", E1742)</f>
        <v>#VALUE!</v>
      </c>
      <c r="R1742" t="e">
        <f>SEARCH("asasi", E1742)</f>
        <v>#VALUE!</v>
      </c>
      <c r="S1742" t="e">
        <f t="shared" si="37"/>
        <v>#VALUE!</v>
      </c>
      <c r="T1742">
        <f>COUNTIF(E1742, "*212*")</f>
        <v>0</v>
      </c>
    </row>
    <row r="1743" spans="1:20" ht="43.2" hidden="1" x14ac:dyDescent="0.3">
      <c r="A1743" s="2" t="s">
        <v>3325</v>
      </c>
      <c r="B1743" s="2" t="s">
        <v>3193</v>
      </c>
      <c r="C1743" s="2" t="s">
        <v>5415</v>
      </c>
      <c r="D1743" s="2" t="s">
        <v>5506</v>
      </c>
      <c r="E1743" s="1" t="s">
        <v>2361</v>
      </c>
      <c r="F1743" s="1">
        <f>COUNTIF(E1743, "*#*")</f>
        <v>0</v>
      </c>
      <c r="G1743" s="1" t="e">
        <f>FIND("#", E1743)</f>
        <v>#VALUE!</v>
      </c>
      <c r="I1743" s="1">
        <f>COUNTIF(E1743, "*RT*")</f>
        <v>0</v>
      </c>
      <c r="K1743">
        <v>15</v>
      </c>
      <c r="L1743">
        <v>6</v>
      </c>
      <c r="M1743">
        <f>COUNTIF(E1743, "*Jokowi*")</f>
        <v>0</v>
      </c>
      <c r="N1743">
        <f>COUNTIF(E1743, "*perempuan*")</f>
        <v>0</v>
      </c>
      <c r="O1743" t="e">
        <f>FIND("HAM", E1743)</f>
        <v>#VALUE!</v>
      </c>
      <c r="P1743" t="e">
        <f>SEARCH("millennial", E1743)</f>
        <v>#VALUE!</v>
      </c>
      <c r="Q1743" t="e">
        <f>SEARCH("lingkungan", E1743)</f>
        <v>#VALUE!</v>
      </c>
      <c r="R1743" t="e">
        <f>SEARCH("asasi", E1743)</f>
        <v>#VALUE!</v>
      </c>
      <c r="S1743" t="e">
        <f t="shared" si="37"/>
        <v>#VALUE!</v>
      </c>
      <c r="T1743">
        <f>COUNTIF(E1743, "*212*")</f>
        <v>0</v>
      </c>
    </row>
    <row r="1744" spans="1:20" ht="57.6" hidden="1" x14ac:dyDescent="0.3">
      <c r="A1744" s="2" t="s">
        <v>3398</v>
      </c>
      <c r="B1744" s="2" t="s">
        <v>3193</v>
      </c>
      <c r="C1744" s="2" t="s">
        <v>5415</v>
      </c>
      <c r="D1744" s="2" t="s">
        <v>5525</v>
      </c>
      <c r="E1744" s="1" t="s">
        <v>2380</v>
      </c>
      <c r="F1744" s="1">
        <f>COUNTIF(E1744, "*#*")</f>
        <v>0</v>
      </c>
      <c r="G1744" s="1" t="e">
        <f>FIND("#", E1744)</f>
        <v>#VALUE!</v>
      </c>
      <c r="I1744" s="1">
        <f>COUNTIF(E1744, "*RT*")</f>
        <v>0</v>
      </c>
      <c r="K1744">
        <v>15</v>
      </c>
      <c r="L1744">
        <v>4</v>
      </c>
      <c r="M1744">
        <f>COUNTIF(E1744, "*Jokowi*")</f>
        <v>0</v>
      </c>
      <c r="N1744">
        <f>COUNTIF(E1744, "*perempuan*")</f>
        <v>0</v>
      </c>
      <c r="O1744" t="e">
        <f>FIND("HAM", E1744)</f>
        <v>#VALUE!</v>
      </c>
      <c r="P1744" t="e">
        <f>SEARCH("millennial", E1744)</f>
        <v>#VALUE!</v>
      </c>
      <c r="Q1744" t="e">
        <f>SEARCH("lingkungan", E1744)</f>
        <v>#VALUE!</v>
      </c>
      <c r="R1744" t="e">
        <f>SEARCH("asasi", E1744)</f>
        <v>#VALUE!</v>
      </c>
      <c r="S1744" t="e">
        <f t="shared" si="37"/>
        <v>#VALUE!</v>
      </c>
      <c r="T1744">
        <f>COUNTIF(E1744, "*212*")</f>
        <v>0</v>
      </c>
    </row>
    <row r="1745" spans="1:20" ht="43.2" hidden="1" x14ac:dyDescent="0.3">
      <c r="A1745" s="2" t="s">
        <v>3398</v>
      </c>
      <c r="B1745" s="2" t="s">
        <v>3193</v>
      </c>
      <c r="C1745" s="2" t="s">
        <v>5415</v>
      </c>
      <c r="D1745" s="2" t="s">
        <v>5526</v>
      </c>
      <c r="E1745" s="1" t="s">
        <v>2381</v>
      </c>
      <c r="F1745" s="1">
        <f>COUNTIF(E1745, "*#*")</f>
        <v>0</v>
      </c>
      <c r="G1745" s="1" t="e">
        <f>FIND("#", E1745)</f>
        <v>#VALUE!</v>
      </c>
      <c r="I1745" s="1">
        <f>COUNTIF(E1745, "*RT*")</f>
        <v>0</v>
      </c>
      <c r="K1745">
        <v>15</v>
      </c>
      <c r="L1745">
        <v>5</v>
      </c>
      <c r="M1745">
        <f>COUNTIF(E1745, "*Jokowi*")</f>
        <v>0</v>
      </c>
      <c r="N1745">
        <f>COUNTIF(E1745, "*perempuan*")</f>
        <v>0</v>
      </c>
      <c r="O1745" t="e">
        <f>FIND("HAM", E1745)</f>
        <v>#VALUE!</v>
      </c>
      <c r="P1745" t="e">
        <f>SEARCH("millennial", E1745)</f>
        <v>#VALUE!</v>
      </c>
      <c r="Q1745" t="e">
        <f>SEARCH("lingkungan", E1745)</f>
        <v>#VALUE!</v>
      </c>
      <c r="R1745" t="e">
        <f>SEARCH("asasi", E1745)</f>
        <v>#VALUE!</v>
      </c>
      <c r="S1745" t="e">
        <f t="shared" si="37"/>
        <v>#VALUE!</v>
      </c>
      <c r="T1745">
        <f>COUNTIF(E1745, "*212*")</f>
        <v>0</v>
      </c>
    </row>
    <row r="1746" spans="1:20" ht="43.2" hidden="1" x14ac:dyDescent="0.3">
      <c r="A1746" s="2" t="s">
        <v>3193</v>
      </c>
      <c r="B1746" s="2" t="s">
        <v>3193</v>
      </c>
      <c r="C1746" s="2" t="s">
        <v>5415</v>
      </c>
      <c r="D1746" s="2" t="s">
        <v>5577</v>
      </c>
      <c r="E1746" s="1" t="s">
        <v>2432</v>
      </c>
      <c r="F1746" s="1">
        <f>COUNTIF(E1746, "*#*")</f>
        <v>0</v>
      </c>
      <c r="G1746" s="1" t="e">
        <f>FIND("#", E1746)</f>
        <v>#VALUE!</v>
      </c>
      <c r="I1746" s="1">
        <f>COUNTIF(E1746, "*RT*")</f>
        <v>0</v>
      </c>
      <c r="K1746">
        <v>15</v>
      </c>
      <c r="L1746">
        <v>8</v>
      </c>
      <c r="M1746">
        <f>COUNTIF(E1746, "*Jokowi*")</f>
        <v>0</v>
      </c>
      <c r="N1746">
        <f>COUNTIF(E1746, "*perempuan*")</f>
        <v>0</v>
      </c>
      <c r="O1746" t="e">
        <f>FIND("HAM", E1746)</f>
        <v>#VALUE!</v>
      </c>
      <c r="P1746" t="e">
        <f>SEARCH("millennial", E1746)</f>
        <v>#VALUE!</v>
      </c>
      <c r="Q1746" t="e">
        <f>SEARCH("lingkungan", E1746)</f>
        <v>#VALUE!</v>
      </c>
      <c r="R1746" t="e">
        <f>SEARCH("asasi", E1746)</f>
        <v>#VALUE!</v>
      </c>
      <c r="S1746" t="e">
        <f t="shared" si="37"/>
        <v>#VALUE!</v>
      </c>
      <c r="T1746">
        <f>COUNTIF(E1746, "*212*")</f>
        <v>0</v>
      </c>
    </row>
    <row r="1747" spans="1:20" ht="57.6" hidden="1" x14ac:dyDescent="0.3">
      <c r="A1747" s="2" t="s">
        <v>3285</v>
      </c>
      <c r="B1747" s="2" t="s">
        <v>3193</v>
      </c>
      <c r="C1747" s="2" t="s">
        <v>5415</v>
      </c>
      <c r="D1747" s="2" t="s">
        <v>5589</v>
      </c>
      <c r="E1747" s="1" t="s">
        <v>2445</v>
      </c>
      <c r="F1747" s="1">
        <f>COUNTIF(E1747, "*#*")</f>
        <v>0</v>
      </c>
      <c r="G1747" s="1" t="e">
        <f>FIND("#", E1747)</f>
        <v>#VALUE!</v>
      </c>
      <c r="I1747" s="1">
        <f>COUNTIF(E1747, "*RT*")</f>
        <v>0</v>
      </c>
      <c r="K1747">
        <v>15</v>
      </c>
      <c r="L1747">
        <v>7</v>
      </c>
      <c r="M1747">
        <f>COUNTIF(E1747, "*Jokowi*")</f>
        <v>0</v>
      </c>
      <c r="N1747">
        <f>COUNTIF(E1747, "*perempuan*")</f>
        <v>0</v>
      </c>
      <c r="O1747" t="e">
        <f>FIND("HAM", E1747)</f>
        <v>#VALUE!</v>
      </c>
      <c r="P1747" t="e">
        <f>SEARCH("millennial", E1747)</f>
        <v>#VALUE!</v>
      </c>
      <c r="Q1747" t="e">
        <f>SEARCH("lingkungan", E1747)</f>
        <v>#VALUE!</v>
      </c>
      <c r="R1747" t="e">
        <f>SEARCH("asasi", E1747)</f>
        <v>#VALUE!</v>
      </c>
      <c r="S1747" t="e">
        <f t="shared" si="37"/>
        <v>#VALUE!</v>
      </c>
      <c r="T1747">
        <f>COUNTIF(E1747, "*212*")</f>
        <v>0</v>
      </c>
    </row>
    <row r="1748" spans="1:20" ht="43.2" hidden="1" x14ac:dyDescent="0.3">
      <c r="A1748" s="2" t="s">
        <v>3230</v>
      </c>
      <c r="B1748" s="2" t="s">
        <v>3285</v>
      </c>
      <c r="C1748" s="2" t="s">
        <v>5415</v>
      </c>
      <c r="D1748" s="2" t="s">
        <v>5662</v>
      </c>
      <c r="E1748" s="1" t="s">
        <v>2531</v>
      </c>
      <c r="F1748" s="1">
        <f>COUNTIF(E1748, "*#*")</f>
        <v>0</v>
      </c>
      <c r="G1748" s="1" t="e">
        <f>FIND("#", E1748)</f>
        <v>#VALUE!</v>
      </c>
      <c r="I1748" s="1">
        <f>COUNTIF(E1748, "*RT*")</f>
        <v>0</v>
      </c>
      <c r="K1748">
        <v>15</v>
      </c>
      <c r="L1748">
        <v>4</v>
      </c>
      <c r="M1748">
        <f>COUNTIF(E1748, "*Jokowi*")</f>
        <v>0</v>
      </c>
      <c r="N1748">
        <f>COUNTIF(E1748, "*perempuan*")</f>
        <v>0</v>
      </c>
      <c r="O1748" t="e">
        <f>FIND("HAM", E1748)</f>
        <v>#VALUE!</v>
      </c>
      <c r="P1748" t="e">
        <f>SEARCH("millennial", E1748)</f>
        <v>#VALUE!</v>
      </c>
      <c r="Q1748" t="e">
        <f>SEARCH("lingkungan", E1748)</f>
        <v>#VALUE!</v>
      </c>
      <c r="R1748" t="e">
        <f>SEARCH("asasi", E1748)</f>
        <v>#VALUE!</v>
      </c>
      <c r="S1748" t="e">
        <f t="shared" si="37"/>
        <v>#VALUE!</v>
      </c>
      <c r="T1748">
        <f>COUNTIF(E1748, "*212*")</f>
        <v>0</v>
      </c>
    </row>
    <row r="1749" spans="1:20" ht="28.8" hidden="1" x14ac:dyDescent="0.3">
      <c r="A1749" s="2" t="s">
        <v>3298</v>
      </c>
      <c r="B1749" s="2" t="s">
        <v>3333</v>
      </c>
      <c r="C1749" s="2" t="s">
        <v>5415</v>
      </c>
      <c r="D1749" s="2" t="s">
        <v>5795</v>
      </c>
      <c r="E1749" s="1" t="s">
        <v>2675</v>
      </c>
      <c r="F1749" s="1">
        <f>COUNTIF(E1749, "*#*")</f>
        <v>0</v>
      </c>
      <c r="G1749" s="1" t="e">
        <f>FIND("#", E1749)</f>
        <v>#VALUE!</v>
      </c>
      <c r="I1749" s="1">
        <f>COUNTIF(E1749, "*RT*")</f>
        <v>0</v>
      </c>
      <c r="K1749">
        <v>15</v>
      </c>
      <c r="L1749">
        <v>7</v>
      </c>
      <c r="M1749">
        <f>COUNTIF(E1749, "*Jokowi*")</f>
        <v>0</v>
      </c>
      <c r="N1749">
        <f>COUNTIF(E1749, "*perempuan*")</f>
        <v>0</v>
      </c>
      <c r="O1749" t="e">
        <f>FIND("HAM", E1749)</f>
        <v>#VALUE!</v>
      </c>
      <c r="P1749" t="e">
        <f>SEARCH("millennial", E1749)</f>
        <v>#VALUE!</v>
      </c>
      <c r="Q1749" t="e">
        <f>SEARCH("lingkungan", E1749)</f>
        <v>#VALUE!</v>
      </c>
      <c r="R1749" t="e">
        <f>SEARCH("asasi", E1749)</f>
        <v>#VALUE!</v>
      </c>
      <c r="S1749" t="e">
        <f t="shared" si="37"/>
        <v>#VALUE!</v>
      </c>
      <c r="T1749">
        <f>COUNTIF(E1749, "*212*")</f>
        <v>0</v>
      </c>
    </row>
    <row r="1750" spans="1:20" ht="57.6" hidden="1" x14ac:dyDescent="0.3">
      <c r="A1750" s="2" t="s">
        <v>3298</v>
      </c>
      <c r="B1750" s="2" t="s">
        <v>3333</v>
      </c>
      <c r="C1750" s="2" t="s">
        <v>5415</v>
      </c>
      <c r="D1750" s="2" t="s">
        <v>5826</v>
      </c>
      <c r="E1750" s="1" t="s">
        <v>2707</v>
      </c>
      <c r="F1750" s="1">
        <f>COUNTIF(E1750, "*#*")</f>
        <v>0</v>
      </c>
      <c r="G1750" s="1" t="e">
        <f>FIND("#", E1750)</f>
        <v>#VALUE!</v>
      </c>
      <c r="I1750" s="1">
        <f>COUNTIF(E1750, "*RT*")</f>
        <v>0</v>
      </c>
      <c r="K1750">
        <v>15</v>
      </c>
      <c r="L1750">
        <v>2</v>
      </c>
      <c r="M1750">
        <f>COUNTIF(E1750, "*Jokowi*")</f>
        <v>0</v>
      </c>
      <c r="N1750">
        <f>COUNTIF(E1750, "*perempuan*")</f>
        <v>0</v>
      </c>
      <c r="O1750" t="e">
        <f>FIND("HAM", E1750)</f>
        <v>#VALUE!</v>
      </c>
      <c r="P1750" t="e">
        <f>SEARCH("millennial", E1750)</f>
        <v>#VALUE!</v>
      </c>
      <c r="Q1750" t="e">
        <f>SEARCH("lingkungan", E1750)</f>
        <v>#VALUE!</v>
      </c>
      <c r="R1750" t="e">
        <f>SEARCH("asasi", E1750)</f>
        <v>#VALUE!</v>
      </c>
      <c r="S1750" t="e">
        <f t="shared" si="37"/>
        <v>#VALUE!</v>
      </c>
      <c r="T1750">
        <f>COUNTIF(E1750, "*212*")</f>
        <v>0</v>
      </c>
    </row>
    <row r="1751" spans="1:20" ht="43.2" hidden="1" x14ac:dyDescent="0.3">
      <c r="A1751" s="2" t="s">
        <v>3221</v>
      </c>
      <c r="B1751" s="2" t="s">
        <v>3333</v>
      </c>
      <c r="C1751" s="2" t="s">
        <v>5415</v>
      </c>
      <c r="D1751" s="2" t="s">
        <v>5839</v>
      </c>
      <c r="E1751" s="1" t="s">
        <v>2722</v>
      </c>
      <c r="F1751" s="1">
        <f>COUNTIF(E1751, "*#*")</f>
        <v>0</v>
      </c>
      <c r="G1751" s="1" t="e">
        <f>FIND("#", E1751)</f>
        <v>#VALUE!</v>
      </c>
      <c r="I1751" s="1">
        <f>COUNTIF(E1751, "*RT*")</f>
        <v>0</v>
      </c>
      <c r="K1751">
        <v>15</v>
      </c>
      <c r="L1751">
        <v>3</v>
      </c>
      <c r="M1751">
        <f>COUNTIF(E1751, "*Jokowi*")</f>
        <v>0</v>
      </c>
      <c r="N1751">
        <f>COUNTIF(E1751, "*perempuan*")</f>
        <v>0</v>
      </c>
      <c r="O1751" t="e">
        <f>FIND("HAM", E1751)</f>
        <v>#VALUE!</v>
      </c>
      <c r="P1751" t="e">
        <f>SEARCH("millennial", E1751)</f>
        <v>#VALUE!</v>
      </c>
      <c r="Q1751" t="e">
        <f>SEARCH("lingkungan", E1751)</f>
        <v>#VALUE!</v>
      </c>
      <c r="R1751" t="e">
        <f>SEARCH("asasi", E1751)</f>
        <v>#VALUE!</v>
      </c>
      <c r="S1751" t="e">
        <f t="shared" si="37"/>
        <v>#VALUE!</v>
      </c>
      <c r="T1751">
        <f>COUNTIF(E1751, "*212*")</f>
        <v>0</v>
      </c>
    </row>
    <row r="1752" spans="1:20" ht="57.6" hidden="1" x14ac:dyDescent="0.3">
      <c r="A1752" s="2" t="s">
        <v>3230</v>
      </c>
      <c r="B1752" s="2" t="s">
        <v>3333</v>
      </c>
      <c r="C1752" s="2" t="s">
        <v>5415</v>
      </c>
      <c r="D1752" s="2" t="s">
        <v>5858</v>
      </c>
      <c r="E1752" s="1" t="s">
        <v>2742</v>
      </c>
      <c r="F1752" s="1">
        <f>COUNTIF(E1752, "*#*")</f>
        <v>0</v>
      </c>
      <c r="G1752" s="1" t="e">
        <f>FIND("#", E1752)</f>
        <v>#VALUE!</v>
      </c>
      <c r="I1752" s="1">
        <f>COUNTIF(E1752, "*RT*")</f>
        <v>0</v>
      </c>
      <c r="K1752">
        <v>15</v>
      </c>
      <c r="L1752">
        <v>5</v>
      </c>
      <c r="M1752">
        <f>COUNTIF(E1752, "*Jokowi*")</f>
        <v>0</v>
      </c>
      <c r="N1752">
        <f>COUNTIF(E1752, "*perempuan*")</f>
        <v>0</v>
      </c>
      <c r="O1752" t="e">
        <f>FIND("HAM", E1752)</f>
        <v>#VALUE!</v>
      </c>
      <c r="P1752" t="e">
        <f>SEARCH("millennial", E1752)</f>
        <v>#VALUE!</v>
      </c>
      <c r="Q1752" t="e">
        <f>SEARCH("lingkungan", E1752)</f>
        <v>#VALUE!</v>
      </c>
      <c r="R1752" t="e">
        <f>SEARCH("asasi", E1752)</f>
        <v>#VALUE!</v>
      </c>
      <c r="S1752" t="e">
        <f t="shared" si="37"/>
        <v>#VALUE!</v>
      </c>
      <c r="T1752">
        <f>COUNTIF(E1752, "*212*")</f>
        <v>0</v>
      </c>
    </row>
    <row r="1753" spans="1:20" ht="43.2" hidden="1" x14ac:dyDescent="0.3">
      <c r="A1753" s="2" t="s">
        <v>3230</v>
      </c>
      <c r="B1753" s="2" t="s">
        <v>3333</v>
      </c>
      <c r="C1753" s="2" t="s">
        <v>5415</v>
      </c>
      <c r="D1753" s="2" t="s">
        <v>5863</v>
      </c>
      <c r="E1753" s="1" t="s">
        <v>2748</v>
      </c>
      <c r="F1753" s="1">
        <f>COUNTIF(E1753, "*#*")</f>
        <v>0</v>
      </c>
      <c r="G1753" s="1" t="e">
        <f>FIND("#", E1753)</f>
        <v>#VALUE!</v>
      </c>
      <c r="I1753" s="1">
        <f>COUNTIF(E1753, "*RT*")</f>
        <v>0</v>
      </c>
      <c r="K1753">
        <v>15</v>
      </c>
      <c r="L1753">
        <v>3</v>
      </c>
      <c r="M1753">
        <f>COUNTIF(E1753, "*Jokowi*")</f>
        <v>0</v>
      </c>
      <c r="N1753">
        <f>COUNTIF(E1753, "*perempuan*")</f>
        <v>0</v>
      </c>
      <c r="O1753" t="e">
        <f>FIND("HAM", E1753)</f>
        <v>#VALUE!</v>
      </c>
      <c r="P1753" t="e">
        <f>SEARCH("millennial", E1753)</f>
        <v>#VALUE!</v>
      </c>
      <c r="Q1753" t="e">
        <f>SEARCH("lingkungan", E1753)</f>
        <v>#VALUE!</v>
      </c>
      <c r="R1753" t="e">
        <f>SEARCH("asasi", E1753)</f>
        <v>#VALUE!</v>
      </c>
      <c r="S1753" t="e">
        <f t="shared" si="37"/>
        <v>#VALUE!</v>
      </c>
      <c r="T1753">
        <f>COUNTIF(E1753, "*212*")</f>
        <v>0</v>
      </c>
    </row>
    <row r="1754" spans="1:20" ht="43.2" hidden="1" x14ac:dyDescent="0.3">
      <c r="A1754" s="2" t="s">
        <v>3230</v>
      </c>
      <c r="B1754" s="2" t="s">
        <v>3333</v>
      </c>
      <c r="C1754" s="2" t="s">
        <v>5415</v>
      </c>
      <c r="D1754" s="2" t="s">
        <v>5875</v>
      </c>
      <c r="E1754" s="1" t="s">
        <v>2762</v>
      </c>
      <c r="F1754" s="1">
        <f>COUNTIF(E1754, "*#*")</f>
        <v>0</v>
      </c>
      <c r="G1754" s="1" t="e">
        <f>FIND("#", E1754)</f>
        <v>#VALUE!</v>
      </c>
      <c r="I1754" s="1">
        <f>COUNTIF(E1754, "*RT*")</f>
        <v>0</v>
      </c>
      <c r="K1754">
        <v>15</v>
      </c>
      <c r="L1754">
        <v>0</v>
      </c>
      <c r="M1754">
        <f>COUNTIF(E1754, "*Jokowi*")</f>
        <v>0</v>
      </c>
      <c r="N1754">
        <f>COUNTIF(E1754, "*perempuan*")</f>
        <v>0</v>
      </c>
      <c r="O1754" t="e">
        <f>FIND("HAM", E1754)</f>
        <v>#VALUE!</v>
      </c>
      <c r="P1754" t="e">
        <f>SEARCH("millennial", E1754)</f>
        <v>#VALUE!</v>
      </c>
      <c r="Q1754" t="e">
        <f>SEARCH("lingkungan", E1754)</f>
        <v>#VALUE!</v>
      </c>
      <c r="R1754" t="e">
        <f>SEARCH("asasi", E1754)</f>
        <v>#VALUE!</v>
      </c>
      <c r="S1754" t="e">
        <f t="shared" si="37"/>
        <v>#VALUE!</v>
      </c>
      <c r="T1754">
        <f>COUNTIF(E1754, "*212*")</f>
        <v>0</v>
      </c>
    </row>
    <row r="1755" spans="1:20" ht="43.2" hidden="1" x14ac:dyDescent="0.3">
      <c r="A1755" s="2" t="s">
        <v>3254</v>
      </c>
      <c r="B1755" s="2" t="s">
        <v>3333</v>
      </c>
      <c r="C1755" s="2" t="s">
        <v>5415</v>
      </c>
      <c r="D1755" s="2" t="s">
        <v>5942</v>
      </c>
      <c r="E1755" s="1" t="s">
        <v>2834</v>
      </c>
      <c r="F1755" s="1">
        <f>COUNTIF(E1755, "*#*")</f>
        <v>0</v>
      </c>
      <c r="G1755" s="1" t="e">
        <f>FIND("#", E1755)</f>
        <v>#VALUE!</v>
      </c>
      <c r="I1755" s="1">
        <f>COUNTIF(E1755, "*RT*")</f>
        <v>0</v>
      </c>
      <c r="K1755">
        <v>15</v>
      </c>
      <c r="L1755">
        <v>3</v>
      </c>
      <c r="M1755">
        <f>COUNTIF(E1755, "*Jokowi*")</f>
        <v>0</v>
      </c>
      <c r="N1755">
        <f>COUNTIF(E1755, "*perempuan*")</f>
        <v>0</v>
      </c>
      <c r="O1755" t="e">
        <f>FIND("HAM", E1755)</f>
        <v>#VALUE!</v>
      </c>
      <c r="P1755" t="e">
        <f>SEARCH("millennial", E1755)</f>
        <v>#VALUE!</v>
      </c>
      <c r="Q1755" t="e">
        <f>SEARCH("lingkungan", E1755)</f>
        <v>#VALUE!</v>
      </c>
      <c r="R1755" t="e">
        <f>SEARCH("asasi", E1755)</f>
        <v>#VALUE!</v>
      </c>
      <c r="S1755" t="e">
        <f t="shared" si="37"/>
        <v>#VALUE!</v>
      </c>
      <c r="T1755">
        <f>COUNTIF(E1755, "*212*")</f>
        <v>0</v>
      </c>
    </row>
    <row r="1756" spans="1:20" ht="43.2" hidden="1" x14ac:dyDescent="0.3">
      <c r="A1756" s="2" t="s">
        <v>3257</v>
      </c>
      <c r="B1756" s="2" t="s">
        <v>3333</v>
      </c>
      <c r="C1756" s="2" t="s">
        <v>5415</v>
      </c>
      <c r="D1756" s="2" t="s">
        <v>5963</v>
      </c>
      <c r="E1756" s="1" t="s">
        <v>2859</v>
      </c>
      <c r="F1756" s="1">
        <f>COUNTIF(E1756, "*#*")</f>
        <v>0</v>
      </c>
      <c r="G1756" s="1" t="e">
        <f>FIND("#", E1756)</f>
        <v>#VALUE!</v>
      </c>
      <c r="I1756" s="1">
        <f>COUNTIF(E1756, "*RT*")</f>
        <v>0</v>
      </c>
      <c r="K1756">
        <v>15</v>
      </c>
      <c r="L1756">
        <v>11</v>
      </c>
      <c r="M1756">
        <f>COUNTIF(E1756, "*Jokowi*")</f>
        <v>0</v>
      </c>
      <c r="N1756">
        <f>COUNTIF(E1756, "*perempuan*")</f>
        <v>0</v>
      </c>
      <c r="O1756" t="e">
        <f>FIND("HAM", E1756)</f>
        <v>#VALUE!</v>
      </c>
      <c r="P1756" t="e">
        <f>SEARCH("millennial", E1756)</f>
        <v>#VALUE!</v>
      </c>
      <c r="Q1756" t="e">
        <f>SEARCH("lingkungan", E1756)</f>
        <v>#VALUE!</v>
      </c>
      <c r="R1756" t="e">
        <f>SEARCH("asasi", E1756)</f>
        <v>#VALUE!</v>
      </c>
      <c r="S1756" t="e">
        <f t="shared" si="37"/>
        <v>#VALUE!</v>
      </c>
      <c r="T1756">
        <f>COUNTIF(E1756, "*212*")</f>
        <v>0</v>
      </c>
    </row>
    <row r="1757" spans="1:20" ht="57.6" hidden="1" x14ac:dyDescent="0.3">
      <c r="A1757" s="2" t="s">
        <v>3265</v>
      </c>
      <c r="B1757" s="2" t="s">
        <v>3333</v>
      </c>
      <c r="C1757" s="2" t="s">
        <v>5415</v>
      </c>
      <c r="D1757" s="2" t="s">
        <v>6028</v>
      </c>
      <c r="E1757" s="1" t="s">
        <v>2930</v>
      </c>
      <c r="F1757" s="1">
        <f>COUNTIF(E1757, "*#*")</f>
        <v>0</v>
      </c>
      <c r="G1757" s="1" t="e">
        <f>FIND("#", E1757)</f>
        <v>#VALUE!</v>
      </c>
      <c r="I1757" s="1">
        <f>COUNTIF(E1757, "*RT*")</f>
        <v>1</v>
      </c>
      <c r="J1757" s="1" t="e">
        <f>FIND("RT",E1757)</f>
        <v>#VALUE!</v>
      </c>
      <c r="K1757">
        <v>15</v>
      </c>
      <c r="L1757">
        <v>1</v>
      </c>
      <c r="M1757">
        <f>COUNTIF(E1757, "*Jokowi*")</f>
        <v>0</v>
      </c>
      <c r="N1757">
        <f>COUNTIF(E1757, "*perempuan*")</f>
        <v>0</v>
      </c>
      <c r="O1757" t="e">
        <f>FIND("HAM", E1757)</f>
        <v>#VALUE!</v>
      </c>
      <c r="P1757" t="e">
        <f>SEARCH("millennial", E1757)</f>
        <v>#VALUE!</v>
      </c>
      <c r="Q1757" t="e">
        <f>SEARCH("lingkungan", E1757)</f>
        <v>#VALUE!</v>
      </c>
      <c r="R1757" t="e">
        <f>SEARCH("asasi", E1757)</f>
        <v>#VALUE!</v>
      </c>
      <c r="S1757" t="e">
        <f t="shared" si="37"/>
        <v>#VALUE!</v>
      </c>
      <c r="T1757">
        <f>COUNTIF(E1757, "*212*")</f>
        <v>0</v>
      </c>
    </row>
    <row r="1758" spans="1:20" ht="57.6" hidden="1" x14ac:dyDescent="0.3">
      <c r="A1758" s="2" t="s">
        <v>3485</v>
      </c>
      <c r="B1758" s="2" t="s">
        <v>3333</v>
      </c>
      <c r="C1758" s="2" t="s">
        <v>5415</v>
      </c>
      <c r="D1758" s="2" t="s">
        <v>6044</v>
      </c>
      <c r="E1758" s="1" t="s">
        <v>2947</v>
      </c>
      <c r="F1758" s="1">
        <f>COUNTIF(E1758, "*#*")</f>
        <v>0</v>
      </c>
      <c r="G1758" s="1" t="e">
        <f>FIND("#", E1758)</f>
        <v>#VALUE!</v>
      </c>
      <c r="I1758" s="1">
        <f>COUNTIF(E1758, "*RT*")</f>
        <v>1</v>
      </c>
      <c r="J1758" s="1" t="e">
        <f>FIND("RT",E1758)</f>
        <v>#VALUE!</v>
      </c>
      <c r="K1758">
        <v>15</v>
      </c>
      <c r="L1758">
        <v>2</v>
      </c>
      <c r="M1758">
        <f>COUNTIF(E1758, "*Jokowi*")</f>
        <v>0</v>
      </c>
      <c r="N1758">
        <f>COUNTIF(E1758, "*perempuan*")</f>
        <v>0</v>
      </c>
      <c r="O1758" t="e">
        <f>FIND("HAM", E1758)</f>
        <v>#VALUE!</v>
      </c>
      <c r="P1758" t="e">
        <f>SEARCH("millennial", E1758)</f>
        <v>#VALUE!</v>
      </c>
      <c r="Q1758" t="e">
        <f>SEARCH("lingkungan", E1758)</f>
        <v>#VALUE!</v>
      </c>
      <c r="R1758" t="e">
        <f>SEARCH("asasi", E1758)</f>
        <v>#VALUE!</v>
      </c>
      <c r="S1758" t="e">
        <f t="shared" si="37"/>
        <v>#VALUE!</v>
      </c>
      <c r="T1758">
        <f>COUNTIF(E1758, "*212*")</f>
        <v>0</v>
      </c>
    </row>
    <row r="1759" spans="1:20" ht="57.6" hidden="1" x14ac:dyDescent="0.3">
      <c r="A1759" s="2" t="s">
        <v>3221</v>
      </c>
      <c r="B1759" s="2" t="s">
        <v>3247</v>
      </c>
      <c r="C1759" s="2" t="s">
        <v>5415</v>
      </c>
      <c r="D1759" s="2" t="s">
        <v>6084</v>
      </c>
      <c r="E1759" s="1" t="s">
        <v>2992</v>
      </c>
      <c r="F1759" s="1">
        <f>COUNTIF(E1759, "*#*")</f>
        <v>0</v>
      </c>
      <c r="G1759" s="1" t="e">
        <f>FIND("#", E1759)</f>
        <v>#VALUE!</v>
      </c>
      <c r="I1759" s="1">
        <f>COUNTIF(E1759, "*RT*")</f>
        <v>0</v>
      </c>
      <c r="K1759">
        <v>15</v>
      </c>
      <c r="L1759">
        <v>3</v>
      </c>
      <c r="M1759">
        <f>COUNTIF(E1759, "*Jokowi*")</f>
        <v>0</v>
      </c>
      <c r="N1759">
        <f>COUNTIF(E1759, "*perempuan*")</f>
        <v>0</v>
      </c>
      <c r="O1759" t="e">
        <f>FIND("HAM", E1759)</f>
        <v>#VALUE!</v>
      </c>
      <c r="P1759" t="e">
        <f>SEARCH("millennial", E1759)</f>
        <v>#VALUE!</v>
      </c>
      <c r="Q1759" t="e">
        <f>SEARCH("lingkungan", E1759)</f>
        <v>#VALUE!</v>
      </c>
      <c r="R1759" t="e">
        <f>SEARCH("asasi", E1759)</f>
        <v>#VALUE!</v>
      </c>
      <c r="S1759" t="e">
        <f t="shared" si="37"/>
        <v>#VALUE!</v>
      </c>
      <c r="T1759">
        <f>COUNTIF(E1759, "*212*")</f>
        <v>0</v>
      </c>
    </row>
    <row r="1760" spans="1:20" ht="43.2" hidden="1" x14ac:dyDescent="0.3">
      <c r="A1760" s="2" t="s">
        <v>3221</v>
      </c>
      <c r="B1760" s="2" t="s">
        <v>3247</v>
      </c>
      <c r="C1760" s="2" t="s">
        <v>5415</v>
      </c>
      <c r="D1760" s="2" t="s">
        <v>6099</v>
      </c>
      <c r="E1760" s="1" t="s">
        <v>3012</v>
      </c>
      <c r="F1760" s="1">
        <f>COUNTIF(E1760, "*#*")</f>
        <v>0</v>
      </c>
      <c r="G1760" s="1" t="e">
        <f>FIND("#", E1760)</f>
        <v>#VALUE!</v>
      </c>
      <c r="I1760" s="1">
        <f>COUNTIF(E1760, "*RT*")</f>
        <v>0</v>
      </c>
      <c r="K1760">
        <v>15</v>
      </c>
      <c r="L1760">
        <v>20</v>
      </c>
      <c r="M1760">
        <f>COUNTIF(E1760, "*Jokowi*")</f>
        <v>0</v>
      </c>
      <c r="N1760">
        <f>COUNTIF(E1760, "*perempuan*")</f>
        <v>0</v>
      </c>
      <c r="O1760" t="e">
        <f>FIND("HAM", E1760)</f>
        <v>#VALUE!</v>
      </c>
      <c r="P1760" t="e">
        <f>SEARCH("millennial", E1760)</f>
        <v>#VALUE!</v>
      </c>
      <c r="Q1760" t="e">
        <f>SEARCH("lingkungan", E1760)</f>
        <v>#VALUE!</v>
      </c>
      <c r="R1760" t="e">
        <f>SEARCH("asasi", E1760)</f>
        <v>#VALUE!</v>
      </c>
      <c r="S1760" t="e">
        <f t="shared" si="37"/>
        <v>#VALUE!</v>
      </c>
      <c r="T1760">
        <f>COUNTIF(E1760, "*212*")</f>
        <v>0</v>
      </c>
    </row>
    <row r="1761" spans="1:20" ht="43.2" hidden="1" x14ac:dyDescent="0.3">
      <c r="A1761" s="2" t="s">
        <v>3227</v>
      </c>
      <c r="B1761" s="2" t="s">
        <v>3247</v>
      </c>
      <c r="C1761" s="2" t="s">
        <v>5415</v>
      </c>
      <c r="D1761" s="2" t="s">
        <v>6109</v>
      </c>
      <c r="E1761" s="1" t="s">
        <v>3021</v>
      </c>
      <c r="F1761" s="1">
        <f>COUNTIF(E1761, "*#*")</f>
        <v>0</v>
      </c>
      <c r="G1761" s="1" t="e">
        <f>FIND("#", E1761)</f>
        <v>#VALUE!</v>
      </c>
      <c r="I1761" s="1">
        <f>COUNTIF(E1761, "*RT*")</f>
        <v>0</v>
      </c>
      <c r="K1761">
        <v>15</v>
      </c>
      <c r="L1761">
        <v>3</v>
      </c>
      <c r="M1761">
        <f>COUNTIF(E1761, "*Jokowi*")</f>
        <v>0</v>
      </c>
      <c r="N1761">
        <f>COUNTIF(E1761, "*perempuan*")</f>
        <v>0</v>
      </c>
      <c r="O1761" t="e">
        <f>FIND("HAM", E1761)</f>
        <v>#VALUE!</v>
      </c>
      <c r="P1761" t="e">
        <f>SEARCH("millennial", E1761)</f>
        <v>#VALUE!</v>
      </c>
      <c r="Q1761" t="e">
        <f>SEARCH("lingkungan", E1761)</f>
        <v>#VALUE!</v>
      </c>
      <c r="R1761" t="e">
        <f>SEARCH("asasi", E1761)</f>
        <v>#VALUE!</v>
      </c>
      <c r="S1761" t="e">
        <f t="shared" si="37"/>
        <v>#VALUE!</v>
      </c>
      <c r="T1761">
        <f>COUNTIF(E1761, "*212*")</f>
        <v>0</v>
      </c>
    </row>
    <row r="1762" spans="1:20" ht="43.2" hidden="1" x14ac:dyDescent="0.3">
      <c r="A1762" s="2" t="s">
        <v>3193</v>
      </c>
      <c r="B1762" s="2" t="s">
        <v>3247</v>
      </c>
      <c r="C1762" s="2" t="s">
        <v>5415</v>
      </c>
      <c r="D1762" s="2" t="s">
        <v>6160</v>
      </c>
      <c r="E1762" s="1" t="s">
        <v>3081</v>
      </c>
      <c r="F1762" s="1">
        <f>COUNTIF(E1762, "*#*")</f>
        <v>0</v>
      </c>
      <c r="G1762" s="1" t="e">
        <f>FIND("#", E1762)</f>
        <v>#VALUE!</v>
      </c>
      <c r="I1762" s="1">
        <f>COUNTIF(E1762, "*RT*")</f>
        <v>0</v>
      </c>
      <c r="K1762">
        <v>15</v>
      </c>
      <c r="L1762">
        <v>8</v>
      </c>
      <c r="M1762">
        <f>COUNTIF(E1762, "*Jokowi*")</f>
        <v>0</v>
      </c>
      <c r="N1762">
        <f>COUNTIF(E1762, "*perempuan*")</f>
        <v>0</v>
      </c>
      <c r="O1762" t="e">
        <f>FIND("HAM", E1762)</f>
        <v>#VALUE!</v>
      </c>
      <c r="P1762" t="e">
        <f>SEARCH("millennial", E1762)</f>
        <v>#VALUE!</v>
      </c>
      <c r="Q1762" t="e">
        <f>SEARCH("lingkungan", E1762)</f>
        <v>#VALUE!</v>
      </c>
      <c r="R1762" t="e">
        <f>SEARCH("asasi", E1762)</f>
        <v>#VALUE!</v>
      </c>
      <c r="S1762" t="e">
        <f t="shared" si="37"/>
        <v>#VALUE!</v>
      </c>
      <c r="T1762">
        <f>COUNTIF(E1762, "*212*")</f>
        <v>0</v>
      </c>
    </row>
    <row r="1763" spans="1:20" ht="43.2" hidden="1" x14ac:dyDescent="0.3">
      <c r="A1763" s="2" t="s">
        <v>3227</v>
      </c>
      <c r="B1763" s="2" t="s">
        <v>3252</v>
      </c>
      <c r="C1763" s="2" t="s">
        <v>5415</v>
      </c>
      <c r="D1763" s="2" t="s">
        <v>6203</v>
      </c>
      <c r="E1763" s="1" t="s">
        <v>3131</v>
      </c>
      <c r="F1763" s="1">
        <f>COUNTIF(E1763, "*#*")</f>
        <v>0</v>
      </c>
      <c r="G1763" s="1" t="e">
        <f>FIND("#", E1763)</f>
        <v>#VALUE!</v>
      </c>
      <c r="I1763" s="1">
        <f>COUNTIF(E1763, "*RT*")</f>
        <v>0</v>
      </c>
      <c r="K1763">
        <v>15</v>
      </c>
      <c r="L1763">
        <v>6</v>
      </c>
      <c r="M1763">
        <f>COUNTIF(E1763, "*Jokowi*")</f>
        <v>0</v>
      </c>
      <c r="N1763">
        <f>COUNTIF(E1763, "*perempuan*")</f>
        <v>0</v>
      </c>
      <c r="O1763" t="e">
        <f>FIND("HAM", E1763)</f>
        <v>#VALUE!</v>
      </c>
      <c r="P1763" t="e">
        <f>SEARCH("millennial", E1763)</f>
        <v>#VALUE!</v>
      </c>
      <c r="Q1763" t="e">
        <f>SEARCH("lingkungan", E1763)</f>
        <v>#VALUE!</v>
      </c>
      <c r="R1763" t="e">
        <f>SEARCH("asasi", E1763)</f>
        <v>#VALUE!</v>
      </c>
      <c r="S1763" t="e">
        <f t="shared" si="37"/>
        <v>#VALUE!</v>
      </c>
      <c r="T1763">
        <f>COUNTIF(E1763, "*212*")</f>
        <v>0</v>
      </c>
    </row>
    <row r="1764" spans="1:20" ht="28.8" hidden="1" x14ac:dyDescent="0.3">
      <c r="A1764" s="2" t="s">
        <v>3230</v>
      </c>
      <c r="B1764" s="2" t="s">
        <v>3193</v>
      </c>
      <c r="C1764" s="2" t="s">
        <v>3194</v>
      </c>
      <c r="D1764" s="2" t="s">
        <v>3232</v>
      </c>
      <c r="E1764" s="1" t="s">
        <v>35</v>
      </c>
      <c r="F1764" s="1">
        <f>COUNTIF(E1764, "*#*")</f>
        <v>0</v>
      </c>
      <c r="G1764" s="1" t="e">
        <f>FIND("#", E1764)</f>
        <v>#VALUE!</v>
      </c>
      <c r="I1764" s="1">
        <f>COUNTIF(E1764, "*RT*")</f>
        <v>0</v>
      </c>
      <c r="K1764">
        <v>13</v>
      </c>
      <c r="L1764">
        <v>58</v>
      </c>
      <c r="M1764">
        <f>COUNTIF(E1764, "*Jokowi*")</f>
        <v>0</v>
      </c>
      <c r="N1764">
        <f>COUNTIF(E1764, "*perempuan*")</f>
        <v>0</v>
      </c>
      <c r="O1764" t="e">
        <f>FIND("HAM", E1764)</f>
        <v>#VALUE!</v>
      </c>
      <c r="P1764" t="e">
        <f>SEARCH("millennial", E1764)</f>
        <v>#VALUE!</v>
      </c>
      <c r="Q1764" t="e">
        <f>SEARCH("lingkungan", E1764)</f>
        <v>#VALUE!</v>
      </c>
      <c r="R1764" t="e">
        <f>SEARCH("asasi", E1764)</f>
        <v>#VALUE!</v>
      </c>
      <c r="S1764" t="e">
        <f t="shared" si="37"/>
        <v>#VALUE!</v>
      </c>
      <c r="T1764">
        <f>COUNTIF(E1764, "*212*")</f>
        <v>0</v>
      </c>
    </row>
    <row r="1765" spans="1:20" ht="43.2" hidden="1" x14ac:dyDescent="0.3">
      <c r="A1765" s="2" t="s">
        <v>3238</v>
      </c>
      <c r="B1765" s="2" t="s">
        <v>3285</v>
      </c>
      <c r="C1765" s="2" t="s">
        <v>3194</v>
      </c>
      <c r="D1765" s="2" t="s">
        <v>3321</v>
      </c>
      <c r="E1765" s="1" t="s">
        <v>111</v>
      </c>
      <c r="F1765" s="1">
        <f>COUNTIF(E1765, "*#*")</f>
        <v>0</v>
      </c>
      <c r="G1765" s="1" t="e">
        <f>FIND("#", E1765)</f>
        <v>#VALUE!</v>
      </c>
      <c r="I1765" s="1">
        <f>COUNTIF(E1765, "*RT*")</f>
        <v>0</v>
      </c>
      <c r="K1765">
        <v>13</v>
      </c>
      <c r="L1765">
        <v>172</v>
      </c>
      <c r="M1765">
        <f>COUNTIF(E1765, "*Jokowi*")</f>
        <v>0</v>
      </c>
      <c r="N1765">
        <f>COUNTIF(E1765, "*perempuan*")</f>
        <v>0</v>
      </c>
      <c r="O1765" t="e">
        <f>FIND("HAM", E1765)</f>
        <v>#VALUE!</v>
      </c>
      <c r="P1765" t="e">
        <f>SEARCH("millennial", E1765)</f>
        <v>#VALUE!</v>
      </c>
      <c r="Q1765" t="e">
        <f>SEARCH("lingkungan", E1765)</f>
        <v>#VALUE!</v>
      </c>
      <c r="R1765" t="e">
        <f>SEARCH("asasi", E1765)</f>
        <v>#VALUE!</v>
      </c>
      <c r="S1765">
        <f t="shared" si="37"/>
        <v>30</v>
      </c>
      <c r="T1765">
        <f>COUNTIF(E1765, "*212*")</f>
        <v>0</v>
      </c>
    </row>
    <row r="1766" spans="1:20" ht="43.2" hidden="1" x14ac:dyDescent="0.3">
      <c r="A1766" s="2" t="s">
        <v>3265</v>
      </c>
      <c r="B1766" s="2" t="s">
        <v>3193</v>
      </c>
      <c r="C1766" s="2" t="s">
        <v>3194</v>
      </c>
      <c r="D1766" s="2" t="s">
        <v>3274</v>
      </c>
      <c r="E1766" s="1" t="s">
        <v>69</v>
      </c>
      <c r="F1766" s="1">
        <f>COUNTIF(E1766, "*#*")</f>
        <v>0</v>
      </c>
      <c r="G1766" s="1" t="e">
        <f>FIND("#", E1766)</f>
        <v>#VALUE!</v>
      </c>
      <c r="I1766" s="1">
        <f>COUNTIF(E1766, "*RT*")</f>
        <v>1</v>
      </c>
      <c r="J1766" s="1" t="e">
        <f>FIND("RT",E1766)</f>
        <v>#VALUE!</v>
      </c>
      <c r="K1766">
        <v>12</v>
      </c>
      <c r="L1766">
        <v>76</v>
      </c>
      <c r="M1766">
        <f>COUNTIF(E1766, "*Jokowi*")</f>
        <v>0</v>
      </c>
      <c r="N1766">
        <f>COUNTIF(E1766, "*perempuan*")</f>
        <v>0</v>
      </c>
      <c r="O1766" t="e">
        <f>FIND("HAM", E1766)</f>
        <v>#VALUE!</v>
      </c>
      <c r="P1766" t="e">
        <f>SEARCH("millennial", E1766)</f>
        <v>#VALUE!</v>
      </c>
      <c r="Q1766" t="e">
        <f>SEARCH("lingkungan", E1766)</f>
        <v>#VALUE!</v>
      </c>
      <c r="R1766" t="e">
        <f>SEARCH("asasi", E1766)</f>
        <v>#VALUE!</v>
      </c>
      <c r="S1766" t="e">
        <f t="shared" si="37"/>
        <v>#VALUE!</v>
      </c>
      <c r="T1766">
        <f>COUNTIF(E1766, "*212*")</f>
        <v>0</v>
      </c>
    </row>
    <row r="1767" spans="1:20" ht="28.8" hidden="1" x14ac:dyDescent="0.3">
      <c r="A1767" s="2" t="s">
        <v>3257</v>
      </c>
      <c r="B1767" s="2" t="s">
        <v>3285</v>
      </c>
      <c r="C1767" s="2" t="s">
        <v>3752</v>
      </c>
      <c r="D1767" s="2" t="s">
        <v>3783</v>
      </c>
      <c r="E1767" s="1" t="s">
        <v>558</v>
      </c>
      <c r="F1767" s="1">
        <f>COUNTIF(E1767, "*#*")</f>
        <v>0</v>
      </c>
      <c r="G1767" s="1" t="e">
        <f>FIND("#", E1767)</f>
        <v>#VALUE!</v>
      </c>
      <c r="I1767" s="1">
        <f>COUNTIF(E1767, "*RT*")</f>
        <v>0</v>
      </c>
      <c r="K1767">
        <v>14</v>
      </c>
      <c r="L1767">
        <v>24</v>
      </c>
      <c r="M1767">
        <f>COUNTIF(E1767, "*Jokowi*")</f>
        <v>0</v>
      </c>
      <c r="N1767">
        <f>COUNTIF(E1767, "*perempuan*")</f>
        <v>0</v>
      </c>
      <c r="O1767" t="e">
        <f>FIND("HAM", E1767)</f>
        <v>#VALUE!</v>
      </c>
      <c r="P1767" t="e">
        <f>SEARCH("millennial", E1767)</f>
        <v>#VALUE!</v>
      </c>
      <c r="Q1767" t="e">
        <f>SEARCH("lingkungan", E1767)</f>
        <v>#VALUE!</v>
      </c>
      <c r="R1767" t="e">
        <f>SEARCH("asasi", E1767)</f>
        <v>#VALUE!</v>
      </c>
      <c r="S1767" t="e">
        <f t="shared" si="37"/>
        <v>#VALUE!</v>
      </c>
      <c r="T1767">
        <f>COUNTIF(E1767, "*212*")</f>
        <v>0</v>
      </c>
    </row>
    <row r="1768" spans="1:20" hidden="1" x14ac:dyDescent="0.3">
      <c r="A1768" s="2" t="s">
        <v>3438</v>
      </c>
      <c r="B1768" s="2" t="s">
        <v>3254</v>
      </c>
      <c r="C1768" s="2" t="s">
        <v>3752</v>
      </c>
      <c r="D1768" s="2" t="s">
        <v>3855</v>
      </c>
      <c r="E1768" s="1" t="s">
        <v>631</v>
      </c>
      <c r="F1768" s="1">
        <f>COUNTIF(E1768, "*#*")</f>
        <v>0</v>
      </c>
      <c r="G1768" s="1" t="e">
        <f>FIND("#", E1768)</f>
        <v>#VALUE!</v>
      </c>
      <c r="I1768" s="1">
        <f>COUNTIF(E1768, "*RT*")</f>
        <v>0</v>
      </c>
      <c r="K1768">
        <v>14</v>
      </c>
      <c r="L1768">
        <v>26</v>
      </c>
      <c r="M1768">
        <f>COUNTIF(E1768, "*Jokowi*")</f>
        <v>0</v>
      </c>
      <c r="N1768">
        <f>COUNTIF(E1768, "*perempuan*")</f>
        <v>0</v>
      </c>
      <c r="O1768" t="e">
        <f>FIND("HAM", E1768)</f>
        <v>#VALUE!</v>
      </c>
      <c r="P1768" t="e">
        <f>SEARCH("millennial", E1768)</f>
        <v>#VALUE!</v>
      </c>
      <c r="Q1768" t="e">
        <f>SEARCH("lingkungan", E1768)</f>
        <v>#VALUE!</v>
      </c>
      <c r="R1768" t="e">
        <f>SEARCH("asasi", E1768)</f>
        <v>#VALUE!</v>
      </c>
      <c r="S1768" t="e">
        <f t="shared" si="37"/>
        <v>#VALUE!</v>
      </c>
      <c r="T1768">
        <f>COUNTIF(E1768, "*212*")</f>
        <v>0</v>
      </c>
    </row>
    <row r="1769" spans="1:20" ht="28.8" hidden="1" x14ac:dyDescent="0.3">
      <c r="A1769" s="2" t="s">
        <v>3438</v>
      </c>
      <c r="B1769" s="2" t="s">
        <v>3254</v>
      </c>
      <c r="C1769" s="2" t="s">
        <v>3752</v>
      </c>
      <c r="D1769" s="2" t="s">
        <v>3856</v>
      </c>
      <c r="E1769" s="1" t="s">
        <v>632</v>
      </c>
      <c r="F1769" s="1">
        <f>COUNTIF(E1769, "*#*")</f>
        <v>0</v>
      </c>
      <c r="G1769" s="1" t="e">
        <f>FIND("#", E1769)</f>
        <v>#VALUE!</v>
      </c>
      <c r="I1769" s="1">
        <f>COUNTIF(E1769, "*RT*")</f>
        <v>0</v>
      </c>
      <c r="K1769">
        <v>14</v>
      </c>
      <c r="L1769">
        <v>20</v>
      </c>
      <c r="M1769">
        <f>COUNTIF(E1769, "*Jokowi*")</f>
        <v>0</v>
      </c>
      <c r="N1769">
        <f>COUNTIF(E1769, "*perempuan*")</f>
        <v>0</v>
      </c>
      <c r="O1769" t="e">
        <f>FIND("HAM", E1769)</f>
        <v>#VALUE!</v>
      </c>
      <c r="P1769" t="e">
        <f>SEARCH("millennial", E1769)</f>
        <v>#VALUE!</v>
      </c>
      <c r="Q1769" t="e">
        <f>SEARCH("lingkungan", E1769)</f>
        <v>#VALUE!</v>
      </c>
      <c r="R1769" t="e">
        <f>SEARCH("asasi", E1769)</f>
        <v>#VALUE!</v>
      </c>
      <c r="S1769" t="e">
        <f t="shared" si="37"/>
        <v>#VALUE!</v>
      </c>
      <c r="T1769">
        <f>COUNTIF(E1769, "*212*")</f>
        <v>0</v>
      </c>
    </row>
    <row r="1770" spans="1:20" ht="43.2" hidden="1" x14ac:dyDescent="0.3">
      <c r="A1770" s="2" t="s">
        <v>3199</v>
      </c>
      <c r="B1770" s="2" t="s">
        <v>3276</v>
      </c>
      <c r="C1770" s="2" t="s">
        <v>3752</v>
      </c>
      <c r="D1770" s="2" t="s">
        <v>4590</v>
      </c>
      <c r="E1770" s="1" t="s">
        <v>1383</v>
      </c>
      <c r="F1770" s="1">
        <f>COUNTIF(E1770, "*#*")</f>
        <v>0</v>
      </c>
      <c r="G1770" s="1" t="e">
        <f>FIND("#", E1770)</f>
        <v>#VALUE!</v>
      </c>
      <c r="I1770" s="1">
        <f>COUNTIF(E1770, "*RT*")</f>
        <v>0</v>
      </c>
      <c r="K1770">
        <v>14</v>
      </c>
      <c r="L1770">
        <v>9</v>
      </c>
      <c r="M1770">
        <f>COUNTIF(E1770, "*Jokowi*")</f>
        <v>0</v>
      </c>
      <c r="N1770">
        <f>COUNTIF(E1770, "*perempuan*")</f>
        <v>0</v>
      </c>
      <c r="O1770" t="e">
        <f>FIND("HAM", E1770)</f>
        <v>#VALUE!</v>
      </c>
      <c r="P1770" t="e">
        <f>SEARCH("millennial", E1770)</f>
        <v>#VALUE!</v>
      </c>
      <c r="Q1770" t="e">
        <f>SEARCH("lingkungan", E1770)</f>
        <v>#VALUE!</v>
      </c>
      <c r="R1770" t="e">
        <f>SEARCH("asasi", E1770)</f>
        <v>#VALUE!</v>
      </c>
      <c r="S1770" t="e">
        <f t="shared" si="37"/>
        <v>#VALUE!</v>
      </c>
      <c r="T1770">
        <f>COUNTIF(E1770, "*212*")</f>
        <v>0</v>
      </c>
    </row>
    <row r="1771" spans="1:20" ht="43.2" hidden="1" x14ac:dyDescent="0.3">
      <c r="A1771" s="2" t="s">
        <v>3588</v>
      </c>
      <c r="B1771" s="2" t="s">
        <v>3276</v>
      </c>
      <c r="C1771" s="2" t="s">
        <v>3752</v>
      </c>
      <c r="D1771" s="2" t="s">
        <v>4670</v>
      </c>
      <c r="E1771" s="1" t="s">
        <v>1465</v>
      </c>
      <c r="F1771" s="1">
        <f>COUNTIF(E1771, "*#*")</f>
        <v>0</v>
      </c>
      <c r="G1771" s="1" t="e">
        <f>FIND("#", E1771)</f>
        <v>#VALUE!</v>
      </c>
      <c r="I1771" s="1">
        <f>COUNTIF(E1771, "*RT*")</f>
        <v>0</v>
      </c>
      <c r="K1771">
        <v>14</v>
      </c>
      <c r="L1771">
        <v>11</v>
      </c>
      <c r="M1771">
        <f>COUNTIF(E1771, "*Jokowi*")</f>
        <v>0</v>
      </c>
      <c r="N1771">
        <f>COUNTIF(E1771, "*perempuan*")</f>
        <v>0</v>
      </c>
      <c r="O1771" t="e">
        <f>FIND("HAM", E1771)</f>
        <v>#VALUE!</v>
      </c>
      <c r="P1771" t="e">
        <f>SEARCH("millennial", E1771)</f>
        <v>#VALUE!</v>
      </c>
      <c r="Q1771" t="e">
        <f>SEARCH("lingkungan", E1771)</f>
        <v>#VALUE!</v>
      </c>
      <c r="R1771" t="e">
        <f>SEARCH("asasi", E1771)</f>
        <v>#VALUE!</v>
      </c>
      <c r="S1771" t="e">
        <f t="shared" si="37"/>
        <v>#VALUE!</v>
      </c>
      <c r="T1771">
        <f>COUNTIF(E1771, "*212*")</f>
        <v>0</v>
      </c>
    </row>
    <row r="1772" spans="1:20" ht="57.6" hidden="1" x14ac:dyDescent="0.3">
      <c r="A1772" s="2" t="s">
        <v>3437</v>
      </c>
      <c r="B1772" s="2" t="s">
        <v>3485</v>
      </c>
      <c r="C1772" s="2" t="s">
        <v>3752</v>
      </c>
      <c r="D1772" s="2" t="s">
        <v>4964</v>
      </c>
      <c r="E1772" s="1" t="s">
        <v>1772</v>
      </c>
      <c r="F1772" s="1">
        <f>COUNTIF(E1772, "*#*")</f>
        <v>0</v>
      </c>
      <c r="G1772" s="1" t="e">
        <f>FIND("#", E1772)</f>
        <v>#VALUE!</v>
      </c>
      <c r="I1772" s="1">
        <f>COUNTIF(E1772, "*RT*")</f>
        <v>1</v>
      </c>
      <c r="J1772" s="1">
        <f>FIND("RT",E1772)</f>
        <v>1</v>
      </c>
      <c r="K1772">
        <v>25</v>
      </c>
      <c r="L1772">
        <v>0</v>
      </c>
      <c r="M1772">
        <f>COUNTIF(E1772, "*Jokowi*")</f>
        <v>0</v>
      </c>
      <c r="N1772">
        <f>COUNTIF(E1772, "*perempuan*")</f>
        <v>0</v>
      </c>
      <c r="O1772" t="e">
        <f>FIND("HAM", E1772)</f>
        <v>#VALUE!</v>
      </c>
      <c r="P1772" t="e">
        <f>SEARCH("millennial", E1772)</f>
        <v>#VALUE!</v>
      </c>
      <c r="Q1772" t="e">
        <f>SEARCH("lingkungan", E1772)</f>
        <v>#VALUE!</v>
      </c>
      <c r="R1772" t="e">
        <f>SEARCH("asasi", E1772)</f>
        <v>#VALUE!</v>
      </c>
      <c r="S1772" t="e">
        <f t="shared" si="37"/>
        <v>#VALUE!</v>
      </c>
      <c r="T1772">
        <f>COUNTIF(E1772, "*212*")</f>
        <v>0</v>
      </c>
    </row>
    <row r="1773" spans="1:20" ht="43.2" hidden="1" x14ac:dyDescent="0.3">
      <c r="A1773" s="2" t="s">
        <v>3588</v>
      </c>
      <c r="B1773" s="2" t="s">
        <v>3276</v>
      </c>
      <c r="C1773" s="2" t="s">
        <v>3752</v>
      </c>
      <c r="D1773" s="2" t="s">
        <v>4689</v>
      </c>
      <c r="E1773" s="1" t="s">
        <v>1484</v>
      </c>
      <c r="F1773" s="1">
        <f>COUNTIF(E1773, "*#*")</f>
        <v>0</v>
      </c>
      <c r="G1773" s="1" t="e">
        <f>FIND("#", E1773)</f>
        <v>#VALUE!</v>
      </c>
      <c r="I1773" s="1">
        <f>COUNTIF(E1773, "*RT*")</f>
        <v>0</v>
      </c>
      <c r="K1773">
        <v>14</v>
      </c>
      <c r="L1773">
        <v>9</v>
      </c>
      <c r="M1773">
        <f>COUNTIF(E1773, "*Jokowi*")</f>
        <v>0</v>
      </c>
      <c r="N1773">
        <f>COUNTIF(E1773, "*perempuan*")</f>
        <v>0</v>
      </c>
      <c r="O1773" t="e">
        <f>FIND("HAM", E1773)</f>
        <v>#VALUE!</v>
      </c>
      <c r="P1773" t="e">
        <f>SEARCH("millennial", E1773)</f>
        <v>#VALUE!</v>
      </c>
      <c r="Q1773" t="e">
        <f>SEARCH("lingkungan", E1773)</f>
        <v>#VALUE!</v>
      </c>
      <c r="R1773" t="e">
        <f>SEARCH("asasi", E1773)</f>
        <v>#VALUE!</v>
      </c>
      <c r="S1773" t="e">
        <f t="shared" si="37"/>
        <v>#VALUE!</v>
      </c>
      <c r="T1773">
        <f>COUNTIF(E1773, "*212*")</f>
        <v>0</v>
      </c>
    </row>
    <row r="1774" spans="1:20" ht="43.2" hidden="1" x14ac:dyDescent="0.3">
      <c r="A1774" s="2" t="s">
        <v>3437</v>
      </c>
      <c r="B1774" s="2" t="s">
        <v>3485</v>
      </c>
      <c r="C1774" s="2" t="s">
        <v>3752</v>
      </c>
      <c r="D1774" s="2" t="s">
        <v>4961</v>
      </c>
      <c r="E1774" s="1" t="s">
        <v>1768</v>
      </c>
      <c r="F1774" s="1">
        <f>COUNTIF(E1774, "*#*")</f>
        <v>0</v>
      </c>
      <c r="G1774" s="1" t="e">
        <f>FIND("#", E1774)</f>
        <v>#VALUE!</v>
      </c>
      <c r="I1774" s="1">
        <f>COUNTIF(E1774, "*RT*")</f>
        <v>1</v>
      </c>
      <c r="J1774" s="1" t="e">
        <f>FIND("RT",E1774)</f>
        <v>#VALUE!</v>
      </c>
      <c r="K1774">
        <v>14</v>
      </c>
      <c r="L1774">
        <v>4</v>
      </c>
      <c r="M1774">
        <f>COUNTIF(E1774, "*Jokowi*")</f>
        <v>0</v>
      </c>
      <c r="N1774">
        <f>COUNTIF(E1774, "*perempuan*")</f>
        <v>0</v>
      </c>
      <c r="O1774" t="e">
        <f>FIND("HAM", E1774)</f>
        <v>#VALUE!</v>
      </c>
      <c r="P1774" t="e">
        <f>SEARCH("millennial", E1774)</f>
        <v>#VALUE!</v>
      </c>
      <c r="Q1774" t="e">
        <f>SEARCH("lingkungan", E1774)</f>
        <v>#VALUE!</v>
      </c>
      <c r="R1774" t="e">
        <f>SEARCH("asasi", E1774)</f>
        <v>#VALUE!</v>
      </c>
      <c r="S1774" t="e">
        <f t="shared" si="37"/>
        <v>#VALUE!</v>
      </c>
      <c r="T1774">
        <f>COUNTIF(E1774, "*212*")</f>
        <v>0</v>
      </c>
    </row>
    <row r="1775" spans="1:20" ht="43.2" hidden="1" x14ac:dyDescent="0.3">
      <c r="A1775" s="2" t="s">
        <v>3325</v>
      </c>
      <c r="B1775" s="2" t="s">
        <v>3485</v>
      </c>
      <c r="C1775" s="2" t="s">
        <v>3752</v>
      </c>
      <c r="D1775" s="2" t="s">
        <v>5003</v>
      </c>
      <c r="E1775" s="1" t="s">
        <v>1812</v>
      </c>
      <c r="F1775" s="1">
        <f>COUNTIF(E1775, "*#*")</f>
        <v>0</v>
      </c>
      <c r="G1775" s="1" t="e">
        <f>FIND("#", E1775)</f>
        <v>#VALUE!</v>
      </c>
      <c r="I1775" s="1">
        <f>COUNTIF(E1775, "*RT*")</f>
        <v>0</v>
      </c>
      <c r="K1775">
        <v>14</v>
      </c>
      <c r="L1775">
        <v>5</v>
      </c>
      <c r="M1775">
        <f>COUNTIF(E1775, "*Jokowi*")</f>
        <v>0</v>
      </c>
      <c r="N1775">
        <f>COUNTIF(E1775, "*perempuan*")</f>
        <v>0</v>
      </c>
      <c r="O1775" t="e">
        <f>FIND("HAM", E1775)</f>
        <v>#VALUE!</v>
      </c>
      <c r="P1775" t="e">
        <f>SEARCH("millennial", E1775)</f>
        <v>#VALUE!</v>
      </c>
      <c r="Q1775" t="e">
        <f>SEARCH("lingkungan", E1775)</f>
        <v>#VALUE!</v>
      </c>
      <c r="R1775" t="e">
        <f>SEARCH("asasi", E1775)</f>
        <v>#VALUE!</v>
      </c>
      <c r="S1775" t="e">
        <f t="shared" si="37"/>
        <v>#VALUE!</v>
      </c>
      <c r="T1775">
        <f>COUNTIF(E1775, "*212*")</f>
        <v>0</v>
      </c>
    </row>
    <row r="1776" spans="1:20" ht="43.2" hidden="1" x14ac:dyDescent="0.3">
      <c r="A1776" s="2" t="s">
        <v>3391</v>
      </c>
      <c r="B1776" s="2" t="s">
        <v>3485</v>
      </c>
      <c r="C1776" s="2" t="s">
        <v>3752</v>
      </c>
      <c r="D1776" s="2" t="s">
        <v>5094</v>
      </c>
      <c r="E1776" s="1" t="s">
        <v>1910</v>
      </c>
      <c r="F1776" s="1">
        <f>COUNTIF(E1776, "*#*")</f>
        <v>0</v>
      </c>
      <c r="G1776" s="1" t="e">
        <f>FIND("#", E1776)</f>
        <v>#VALUE!</v>
      </c>
      <c r="I1776" s="1">
        <f>COUNTIF(E1776, "*RT*")</f>
        <v>0</v>
      </c>
      <c r="K1776">
        <v>14</v>
      </c>
      <c r="L1776">
        <v>5</v>
      </c>
      <c r="M1776">
        <f>COUNTIF(E1776, "*Jokowi*")</f>
        <v>0</v>
      </c>
      <c r="N1776">
        <f>COUNTIF(E1776, "*perempuan*")</f>
        <v>0</v>
      </c>
      <c r="O1776" t="e">
        <f>FIND("HAM", E1776)</f>
        <v>#VALUE!</v>
      </c>
      <c r="P1776" t="e">
        <f>SEARCH("millennial", E1776)</f>
        <v>#VALUE!</v>
      </c>
      <c r="Q1776" t="e">
        <f>SEARCH("lingkungan", E1776)</f>
        <v>#VALUE!</v>
      </c>
      <c r="R1776" t="e">
        <f>SEARCH("asasi", E1776)</f>
        <v>#VALUE!</v>
      </c>
      <c r="S1776" t="e">
        <f t="shared" si="37"/>
        <v>#VALUE!</v>
      </c>
      <c r="T1776">
        <f>COUNTIF(E1776, "*212*")</f>
        <v>0</v>
      </c>
    </row>
    <row r="1777" spans="1:20" ht="43.2" hidden="1" x14ac:dyDescent="0.3">
      <c r="A1777" s="2" t="s">
        <v>3391</v>
      </c>
      <c r="B1777" s="2" t="s">
        <v>3485</v>
      </c>
      <c r="C1777" s="2" t="s">
        <v>3752</v>
      </c>
      <c r="D1777" s="2" t="s">
        <v>5100</v>
      </c>
      <c r="E1777" s="1" t="s">
        <v>1917</v>
      </c>
      <c r="F1777" s="1">
        <f>COUNTIF(E1777, "*#*")</f>
        <v>0</v>
      </c>
      <c r="G1777" s="1" t="e">
        <f>FIND("#", E1777)</f>
        <v>#VALUE!</v>
      </c>
      <c r="I1777" s="1">
        <f>COUNTIF(E1777, "*RT*")</f>
        <v>0</v>
      </c>
      <c r="K1777">
        <v>14</v>
      </c>
      <c r="L1777">
        <v>3</v>
      </c>
      <c r="M1777">
        <f>COUNTIF(E1777, "*Jokowi*")</f>
        <v>0</v>
      </c>
      <c r="N1777">
        <f>COUNTIF(E1777, "*perempuan*")</f>
        <v>0</v>
      </c>
      <c r="O1777" t="e">
        <f>FIND("HAM", E1777)</f>
        <v>#VALUE!</v>
      </c>
      <c r="P1777" t="e">
        <f>SEARCH("millennial", E1777)</f>
        <v>#VALUE!</v>
      </c>
      <c r="Q1777" t="e">
        <f>SEARCH("lingkungan", E1777)</f>
        <v>#VALUE!</v>
      </c>
      <c r="R1777" t="e">
        <f>SEARCH("asasi", E1777)</f>
        <v>#VALUE!</v>
      </c>
      <c r="S1777" t="e">
        <f t="shared" si="37"/>
        <v>#VALUE!</v>
      </c>
      <c r="T1777">
        <f>COUNTIF(E1777, "*212*")</f>
        <v>0</v>
      </c>
    </row>
    <row r="1778" spans="1:20" ht="57.6" hidden="1" x14ac:dyDescent="0.3">
      <c r="A1778" s="2" t="s">
        <v>3391</v>
      </c>
      <c r="B1778" s="2" t="s">
        <v>3485</v>
      </c>
      <c r="C1778" s="2" t="s">
        <v>3752</v>
      </c>
      <c r="D1778" s="2" t="s">
        <v>5110</v>
      </c>
      <c r="E1778" s="1" t="s">
        <v>1928</v>
      </c>
      <c r="F1778" s="1">
        <f>COUNTIF(E1778, "*#*")</f>
        <v>0</v>
      </c>
      <c r="G1778" s="1" t="e">
        <f>FIND("#", E1778)</f>
        <v>#VALUE!</v>
      </c>
      <c r="I1778" s="1">
        <f>COUNTIF(E1778, "*RT*")</f>
        <v>1</v>
      </c>
      <c r="J1778" s="1" t="e">
        <f>FIND("RT",E1778)</f>
        <v>#VALUE!</v>
      </c>
      <c r="K1778">
        <v>14</v>
      </c>
      <c r="L1778">
        <v>3</v>
      </c>
      <c r="M1778">
        <f>COUNTIF(E1778, "*Jokowi*")</f>
        <v>0</v>
      </c>
      <c r="N1778">
        <f>COUNTIF(E1778, "*perempuan*")</f>
        <v>0</v>
      </c>
      <c r="O1778" t="e">
        <f>FIND("HAM", E1778)</f>
        <v>#VALUE!</v>
      </c>
      <c r="P1778" t="e">
        <f>SEARCH("millennial", E1778)</f>
        <v>#VALUE!</v>
      </c>
      <c r="Q1778" t="e">
        <f>SEARCH("lingkungan", E1778)</f>
        <v>#VALUE!</v>
      </c>
      <c r="R1778" t="e">
        <f>SEARCH("asasi", E1778)</f>
        <v>#VALUE!</v>
      </c>
      <c r="S1778" t="e">
        <f t="shared" si="37"/>
        <v>#VALUE!</v>
      </c>
      <c r="T1778">
        <f>COUNTIF(E1778, "*212*")</f>
        <v>0</v>
      </c>
    </row>
    <row r="1779" spans="1:20" ht="43.2" hidden="1" x14ac:dyDescent="0.3">
      <c r="A1779" s="2" t="s">
        <v>3391</v>
      </c>
      <c r="B1779" s="2" t="s">
        <v>3485</v>
      </c>
      <c r="C1779" s="2" t="s">
        <v>3752</v>
      </c>
      <c r="D1779" s="2" t="s">
        <v>5129</v>
      </c>
      <c r="E1779" s="1" t="s">
        <v>1951</v>
      </c>
      <c r="F1779" s="1">
        <f>COUNTIF(E1779, "*#*")</f>
        <v>0</v>
      </c>
      <c r="G1779" s="1" t="e">
        <f>FIND("#", E1779)</f>
        <v>#VALUE!</v>
      </c>
      <c r="I1779" s="1">
        <f>COUNTIF(E1779, "*RT*")</f>
        <v>0</v>
      </c>
      <c r="K1779">
        <v>14</v>
      </c>
      <c r="L1779">
        <v>2</v>
      </c>
      <c r="M1779">
        <f>COUNTIF(E1779, "*Jokowi*")</f>
        <v>0</v>
      </c>
      <c r="N1779">
        <f>COUNTIF(E1779, "*perempuan*")</f>
        <v>0</v>
      </c>
      <c r="O1779" t="e">
        <f>FIND("HAM", E1779)</f>
        <v>#VALUE!</v>
      </c>
      <c r="P1779" t="e">
        <f>SEARCH("millennial", E1779)</f>
        <v>#VALUE!</v>
      </c>
      <c r="Q1779" t="e">
        <f>SEARCH("lingkungan", E1779)</f>
        <v>#VALUE!</v>
      </c>
      <c r="R1779" t="e">
        <f>SEARCH("asasi", E1779)</f>
        <v>#VALUE!</v>
      </c>
      <c r="S1779" t="e">
        <f t="shared" si="37"/>
        <v>#VALUE!</v>
      </c>
      <c r="T1779">
        <f>COUNTIF(E1779, "*212*")</f>
        <v>0</v>
      </c>
    </row>
    <row r="1780" spans="1:20" ht="43.2" hidden="1" x14ac:dyDescent="0.3">
      <c r="A1780" s="2" t="s">
        <v>3391</v>
      </c>
      <c r="B1780" s="2" t="s">
        <v>3485</v>
      </c>
      <c r="C1780" s="2" t="s">
        <v>3752</v>
      </c>
      <c r="D1780" s="2" t="s">
        <v>5157</v>
      </c>
      <c r="E1780" s="1" t="s">
        <v>1982</v>
      </c>
      <c r="F1780" s="1">
        <f>COUNTIF(E1780, "*#*")</f>
        <v>0</v>
      </c>
      <c r="G1780" s="1" t="e">
        <f>FIND("#", E1780)</f>
        <v>#VALUE!</v>
      </c>
      <c r="I1780" s="1">
        <f>COUNTIF(E1780, "*RT*")</f>
        <v>0</v>
      </c>
      <c r="K1780">
        <v>14</v>
      </c>
      <c r="L1780">
        <v>2</v>
      </c>
      <c r="M1780">
        <f>COUNTIF(E1780, "*Jokowi*")</f>
        <v>0</v>
      </c>
      <c r="N1780">
        <f>COUNTIF(E1780, "*perempuan*")</f>
        <v>0</v>
      </c>
      <c r="O1780" t="e">
        <f>FIND("HAM", E1780)</f>
        <v>#VALUE!</v>
      </c>
      <c r="P1780" t="e">
        <f>SEARCH("millennial", E1780)</f>
        <v>#VALUE!</v>
      </c>
      <c r="Q1780" t="e">
        <f>SEARCH("lingkungan", E1780)</f>
        <v>#VALUE!</v>
      </c>
      <c r="R1780" t="e">
        <f>SEARCH("asasi", E1780)</f>
        <v>#VALUE!</v>
      </c>
      <c r="S1780" t="e">
        <f t="shared" si="37"/>
        <v>#VALUE!</v>
      </c>
      <c r="T1780">
        <f>COUNTIF(E1780, "*212*")</f>
        <v>0</v>
      </c>
    </row>
    <row r="1781" spans="1:20" ht="43.2" hidden="1" x14ac:dyDescent="0.3">
      <c r="A1781" s="2" t="s">
        <v>3518</v>
      </c>
      <c r="B1781" s="2" t="s">
        <v>3485</v>
      </c>
      <c r="C1781" s="2" t="s">
        <v>3752</v>
      </c>
      <c r="D1781" s="2" t="s">
        <v>5212</v>
      </c>
      <c r="E1781" s="1" t="s">
        <v>2038</v>
      </c>
      <c r="F1781" s="1">
        <f>COUNTIF(E1781, "*#*")</f>
        <v>0</v>
      </c>
      <c r="G1781" s="1" t="e">
        <f>FIND("#", E1781)</f>
        <v>#VALUE!</v>
      </c>
      <c r="I1781" s="1">
        <f>COUNTIF(E1781, "*RT*")</f>
        <v>0</v>
      </c>
      <c r="K1781">
        <v>14</v>
      </c>
      <c r="L1781">
        <v>2</v>
      </c>
      <c r="M1781">
        <f>COUNTIF(E1781, "*Jokowi*")</f>
        <v>0</v>
      </c>
      <c r="N1781">
        <f>COUNTIF(E1781, "*perempuan*")</f>
        <v>0</v>
      </c>
      <c r="O1781" t="e">
        <f>FIND("HAM", E1781)</f>
        <v>#VALUE!</v>
      </c>
      <c r="P1781" t="e">
        <f>SEARCH("millennial", E1781)</f>
        <v>#VALUE!</v>
      </c>
      <c r="Q1781" t="e">
        <f>SEARCH("lingkungan", E1781)</f>
        <v>#VALUE!</v>
      </c>
      <c r="R1781" t="e">
        <f>SEARCH("asasi", E1781)</f>
        <v>#VALUE!</v>
      </c>
      <c r="S1781" t="e">
        <f t="shared" si="37"/>
        <v>#VALUE!</v>
      </c>
      <c r="T1781">
        <f>COUNTIF(E1781, "*212*")</f>
        <v>0</v>
      </c>
    </row>
    <row r="1782" spans="1:20" ht="57.6" hidden="1" x14ac:dyDescent="0.3">
      <c r="A1782" s="2" t="s">
        <v>3254</v>
      </c>
      <c r="B1782" s="2" t="s">
        <v>3485</v>
      </c>
      <c r="C1782" s="2" t="s">
        <v>3752</v>
      </c>
      <c r="D1782" s="2" t="s">
        <v>5321</v>
      </c>
      <c r="E1782" s="1" t="s">
        <v>2153</v>
      </c>
      <c r="F1782" s="1">
        <f>COUNTIF(E1782, "*#*")</f>
        <v>0</v>
      </c>
      <c r="G1782" s="1" t="e">
        <f>FIND("#", E1782)</f>
        <v>#VALUE!</v>
      </c>
      <c r="I1782" s="1">
        <f>COUNTIF(E1782, "*RT*")</f>
        <v>0</v>
      </c>
      <c r="K1782">
        <v>14</v>
      </c>
      <c r="L1782">
        <v>8</v>
      </c>
      <c r="M1782">
        <f>COUNTIF(E1782, "*Jokowi*")</f>
        <v>0</v>
      </c>
      <c r="N1782">
        <f>COUNTIF(E1782, "*perempuan*")</f>
        <v>0</v>
      </c>
      <c r="O1782" t="e">
        <f>FIND("HAM", E1782)</f>
        <v>#VALUE!</v>
      </c>
      <c r="P1782" t="e">
        <f>SEARCH("millennial", E1782)</f>
        <v>#VALUE!</v>
      </c>
      <c r="Q1782" t="e">
        <f>SEARCH("lingkungan", E1782)</f>
        <v>#VALUE!</v>
      </c>
      <c r="R1782" t="e">
        <f>SEARCH("asasi", E1782)</f>
        <v>#VALUE!</v>
      </c>
      <c r="S1782" t="e">
        <f t="shared" si="37"/>
        <v>#VALUE!</v>
      </c>
      <c r="T1782">
        <f>COUNTIF(E1782, "*212*")</f>
        <v>0</v>
      </c>
    </row>
    <row r="1783" spans="1:20" ht="43.2" hidden="1" x14ac:dyDescent="0.3">
      <c r="A1783" s="2" t="s">
        <v>3257</v>
      </c>
      <c r="B1783" s="2" t="s">
        <v>3485</v>
      </c>
      <c r="C1783" s="2" t="s">
        <v>3752</v>
      </c>
      <c r="D1783" s="2" t="s">
        <v>5340</v>
      </c>
      <c r="E1783" s="1" t="s">
        <v>2172</v>
      </c>
      <c r="F1783" s="1">
        <f>COUNTIF(E1783, "*#*")</f>
        <v>0</v>
      </c>
      <c r="G1783" s="1" t="e">
        <f>FIND("#", E1783)</f>
        <v>#VALUE!</v>
      </c>
      <c r="I1783" s="1">
        <f>COUNTIF(E1783, "*RT*")</f>
        <v>0</v>
      </c>
      <c r="K1783">
        <v>14</v>
      </c>
      <c r="L1783">
        <v>4</v>
      </c>
      <c r="M1783">
        <f>COUNTIF(E1783, "*Jokowi*")</f>
        <v>0</v>
      </c>
      <c r="N1783">
        <f>COUNTIF(E1783, "*perempuan*")</f>
        <v>0</v>
      </c>
      <c r="O1783" t="e">
        <f>FIND("HAM", E1783)</f>
        <v>#VALUE!</v>
      </c>
      <c r="P1783" t="e">
        <f>SEARCH("millennial", E1783)</f>
        <v>#VALUE!</v>
      </c>
      <c r="Q1783" t="e">
        <f>SEARCH("lingkungan", E1783)</f>
        <v>#VALUE!</v>
      </c>
      <c r="R1783" t="e">
        <f>SEARCH("asasi", E1783)</f>
        <v>#VALUE!</v>
      </c>
      <c r="S1783" t="e">
        <f t="shared" si="37"/>
        <v>#VALUE!</v>
      </c>
      <c r="T1783">
        <f>COUNTIF(E1783, "*212*")</f>
        <v>0</v>
      </c>
    </row>
    <row r="1784" spans="1:20" ht="43.2" hidden="1" x14ac:dyDescent="0.3">
      <c r="A1784" s="2" t="s">
        <v>3265</v>
      </c>
      <c r="B1784" s="2" t="s">
        <v>3485</v>
      </c>
      <c r="C1784" s="2" t="s">
        <v>3752</v>
      </c>
      <c r="D1784" s="2" t="s">
        <v>5387</v>
      </c>
      <c r="E1784" s="1" t="s">
        <v>2226</v>
      </c>
      <c r="F1784" s="1">
        <f>COUNTIF(E1784, "*#*")</f>
        <v>0</v>
      </c>
      <c r="G1784" s="1" t="e">
        <f>FIND("#", E1784)</f>
        <v>#VALUE!</v>
      </c>
      <c r="I1784" s="1">
        <f>COUNTIF(E1784, "*RT*")</f>
        <v>0</v>
      </c>
      <c r="K1784">
        <v>14</v>
      </c>
      <c r="L1784">
        <v>5</v>
      </c>
      <c r="M1784">
        <f>COUNTIF(E1784, "*Jokowi*")</f>
        <v>0</v>
      </c>
      <c r="N1784">
        <f>COUNTIF(E1784, "*perempuan*")</f>
        <v>0</v>
      </c>
      <c r="O1784" t="e">
        <f>FIND("HAM", E1784)</f>
        <v>#VALUE!</v>
      </c>
      <c r="P1784" t="e">
        <f>SEARCH("millennial", E1784)</f>
        <v>#VALUE!</v>
      </c>
      <c r="Q1784" t="e">
        <f>SEARCH("lingkungan", E1784)</f>
        <v>#VALUE!</v>
      </c>
      <c r="R1784" t="e">
        <f>SEARCH("asasi", E1784)</f>
        <v>#VALUE!</v>
      </c>
      <c r="S1784" t="e">
        <f t="shared" si="37"/>
        <v>#VALUE!</v>
      </c>
      <c r="T1784">
        <f>COUNTIF(E1784, "*212*")</f>
        <v>0</v>
      </c>
    </row>
    <row r="1785" spans="1:20" ht="43.2" hidden="1" x14ac:dyDescent="0.3">
      <c r="A1785" s="2" t="s">
        <v>3485</v>
      </c>
      <c r="B1785" s="2" t="s">
        <v>3485</v>
      </c>
      <c r="C1785" s="2" t="s">
        <v>3752</v>
      </c>
      <c r="D1785" s="2" t="s">
        <v>5405</v>
      </c>
      <c r="E1785" s="1" t="s">
        <v>2246</v>
      </c>
      <c r="F1785" s="1">
        <f>COUNTIF(E1785, "*#*")</f>
        <v>0</v>
      </c>
      <c r="G1785" s="1" t="e">
        <f>FIND("#", E1785)</f>
        <v>#VALUE!</v>
      </c>
      <c r="I1785" s="1">
        <f>COUNTIF(E1785, "*RT*")</f>
        <v>0</v>
      </c>
      <c r="K1785">
        <v>14</v>
      </c>
      <c r="L1785">
        <v>6</v>
      </c>
      <c r="M1785">
        <f>COUNTIF(E1785, "*Jokowi*")</f>
        <v>0</v>
      </c>
      <c r="N1785">
        <f>COUNTIF(E1785, "*perempuan*")</f>
        <v>0</v>
      </c>
      <c r="O1785" t="e">
        <f>FIND("HAM", E1785)</f>
        <v>#VALUE!</v>
      </c>
      <c r="P1785" t="e">
        <f>SEARCH("millennial", E1785)</f>
        <v>#VALUE!</v>
      </c>
      <c r="Q1785" t="e">
        <f>SEARCH("lingkungan", E1785)</f>
        <v>#VALUE!</v>
      </c>
      <c r="R1785" t="e">
        <f>SEARCH("asasi", E1785)</f>
        <v>#VALUE!</v>
      </c>
      <c r="S1785" t="e">
        <f t="shared" si="37"/>
        <v>#VALUE!</v>
      </c>
      <c r="T1785">
        <f>COUNTIF(E1785, "*212*")</f>
        <v>0</v>
      </c>
    </row>
    <row r="1786" spans="1:20" ht="43.2" hidden="1" x14ac:dyDescent="0.3">
      <c r="A1786" s="2" t="s">
        <v>3485</v>
      </c>
      <c r="B1786" s="2" t="s">
        <v>3485</v>
      </c>
      <c r="C1786" s="2" t="s">
        <v>3752</v>
      </c>
      <c r="D1786" s="2" t="s">
        <v>5409</v>
      </c>
      <c r="E1786" s="1" t="s">
        <v>2250</v>
      </c>
      <c r="F1786" s="1">
        <f>COUNTIF(E1786, "*#*")</f>
        <v>0</v>
      </c>
      <c r="G1786" s="1" t="e">
        <f>FIND("#", E1786)</f>
        <v>#VALUE!</v>
      </c>
      <c r="I1786" s="1">
        <f>COUNTIF(E1786, "*RT*")</f>
        <v>1</v>
      </c>
      <c r="J1786" s="1" t="e">
        <f>FIND("RT",E1786)</f>
        <v>#VALUE!</v>
      </c>
      <c r="K1786">
        <v>14</v>
      </c>
      <c r="L1786">
        <v>6</v>
      </c>
      <c r="M1786">
        <f>COUNTIF(E1786, "*Jokowi*")</f>
        <v>0</v>
      </c>
      <c r="N1786">
        <f>COUNTIF(E1786, "*perempuan*")</f>
        <v>0</v>
      </c>
      <c r="O1786" t="e">
        <f>FIND("HAM", E1786)</f>
        <v>#VALUE!</v>
      </c>
      <c r="P1786" t="e">
        <f>SEARCH("millennial", E1786)</f>
        <v>#VALUE!</v>
      </c>
      <c r="Q1786" t="e">
        <f>SEARCH("lingkungan", E1786)</f>
        <v>#VALUE!</v>
      </c>
      <c r="R1786" t="e">
        <f>SEARCH("asasi", E1786)</f>
        <v>#VALUE!</v>
      </c>
      <c r="S1786" t="e">
        <f t="shared" si="37"/>
        <v>#VALUE!</v>
      </c>
      <c r="T1786">
        <f>COUNTIF(E1786, "*212*")</f>
        <v>0</v>
      </c>
    </row>
    <row r="1787" spans="1:20" ht="43.2" hidden="1" x14ac:dyDescent="0.3">
      <c r="A1787" s="2" t="s">
        <v>3227</v>
      </c>
      <c r="B1787" s="2" t="s">
        <v>3193</v>
      </c>
      <c r="C1787" s="2" t="s">
        <v>5415</v>
      </c>
      <c r="D1787" s="2" t="s">
        <v>5448</v>
      </c>
      <c r="E1787" s="1" t="s">
        <v>2295</v>
      </c>
      <c r="F1787" s="1">
        <f>COUNTIF(E1787, "*#*")</f>
        <v>0</v>
      </c>
      <c r="G1787" s="1" t="e">
        <f>FIND("#", E1787)</f>
        <v>#VALUE!</v>
      </c>
      <c r="I1787" s="1">
        <f>COUNTIF(E1787, "*RT*")</f>
        <v>0</v>
      </c>
      <c r="K1787">
        <v>14</v>
      </c>
      <c r="L1787">
        <v>6</v>
      </c>
      <c r="M1787">
        <f>COUNTIF(E1787, "*Jokowi*")</f>
        <v>0</v>
      </c>
      <c r="N1787">
        <f>COUNTIF(E1787, "*perempuan*")</f>
        <v>0</v>
      </c>
      <c r="O1787" t="e">
        <f>FIND("HAM", E1787)</f>
        <v>#VALUE!</v>
      </c>
      <c r="P1787" t="e">
        <f>SEARCH("millennial", E1787)</f>
        <v>#VALUE!</v>
      </c>
      <c r="Q1787" t="e">
        <f>SEARCH("lingkungan", E1787)</f>
        <v>#VALUE!</v>
      </c>
      <c r="R1787" t="e">
        <f>SEARCH("asasi", E1787)</f>
        <v>#VALUE!</v>
      </c>
      <c r="S1787">
        <f t="shared" si="37"/>
        <v>47</v>
      </c>
      <c r="T1787">
        <f>COUNTIF(E1787, "*212*")</f>
        <v>0</v>
      </c>
    </row>
    <row r="1788" spans="1:20" ht="43.2" hidden="1" x14ac:dyDescent="0.3">
      <c r="A1788" s="2" t="s">
        <v>3245</v>
      </c>
      <c r="B1788" s="2" t="s">
        <v>3193</v>
      </c>
      <c r="C1788" s="2" t="s">
        <v>5415</v>
      </c>
      <c r="D1788" s="2" t="s">
        <v>5493</v>
      </c>
      <c r="E1788" s="1" t="s">
        <v>2348</v>
      </c>
      <c r="F1788" s="1">
        <f>COUNTIF(E1788, "*#*")</f>
        <v>0</v>
      </c>
      <c r="G1788" s="1" t="e">
        <f>FIND("#", E1788)</f>
        <v>#VALUE!</v>
      </c>
      <c r="I1788" s="1">
        <f>COUNTIF(E1788, "*RT*")</f>
        <v>0</v>
      </c>
      <c r="K1788">
        <v>14</v>
      </c>
      <c r="L1788">
        <v>6</v>
      </c>
      <c r="M1788">
        <f>COUNTIF(E1788, "*Jokowi*")</f>
        <v>0</v>
      </c>
      <c r="N1788">
        <f>COUNTIF(E1788, "*perempuan*")</f>
        <v>0</v>
      </c>
      <c r="O1788" t="e">
        <f>FIND("HAM", E1788)</f>
        <v>#VALUE!</v>
      </c>
      <c r="P1788" t="e">
        <f>SEARCH("millennial", E1788)</f>
        <v>#VALUE!</v>
      </c>
      <c r="Q1788" t="e">
        <f>SEARCH("lingkungan", E1788)</f>
        <v>#VALUE!</v>
      </c>
      <c r="R1788" t="e">
        <f>SEARCH("asasi", E1788)</f>
        <v>#VALUE!</v>
      </c>
      <c r="S1788" t="e">
        <f t="shared" si="37"/>
        <v>#VALUE!</v>
      </c>
      <c r="T1788">
        <f>COUNTIF(E1788, "*212*")</f>
        <v>0</v>
      </c>
    </row>
    <row r="1789" spans="1:20" ht="57.6" hidden="1" x14ac:dyDescent="0.3">
      <c r="A1789" s="2" t="s">
        <v>3398</v>
      </c>
      <c r="B1789" s="2" t="s">
        <v>3193</v>
      </c>
      <c r="C1789" s="2" t="s">
        <v>5415</v>
      </c>
      <c r="D1789" s="2" t="s">
        <v>5524</v>
      </c>
      <c r="E1789" s="1" t="s">
        <v>2379</v>
      </c>
      <c r="F1789" s="1">
        <f>COUNTIF(E1789, "*#*")</f>
        <v>0</v>
      </c>
      <c r="G1789" s="1" t="e">
        <f>FIND("#", E1789)</f>
        <v>#VALUE!</v>
      </c>
      <c r="I1789" s="1">
        <f>COUNTIF(E1789, "*RT*")</f>
        <v>0</v>
      </c>
      <c r="K1789">
        <v>14</v>
      </c>
      <c r="L1789">
        <v>4</v>
      </c>
      <c r="M1789">
        <f>COUNTIF(E1789, "*Jokowi*")</f>
        <v>0</v>
      </c>
      <c r="N1789">
        <f>COUNTIF(E1789, "*perempuan*")</f>
        <v>0</v>
      </c>
      <c r="O1789" t="e">
        <f>FIND("HAM", E1789)</f>
        <v>#VALUE!</v>
      </c>
      <c r="P1789" t="e">
        <f>SEARCH("millennial", E1789)</f>
        <v>#VALUE!</v>
      </c>
      <c r="Q1789" t="e">
        <f>SEARCH("lingkungan", E1789)</f>
        <v>#VALUE!</v>
      </c>
      <c r="R1789" t="e">
        <f>SEARCH("asasi", E1789)</f>
        <v>#VALUE!</v>
      </c>
      <c r="S1789" t="e">
        <f t="shared" si="37"/>
        <v>#VALUE!</v>
      </c>
      <c r="T1789">
        <f>COUNTIF(E1789, "*212*")</f>
        <v>0</v>
      </c>
    </row>
    <row r="1790" spans="1:20" ht="43.2" hidden="1" x14ac:dyDescent="0.3">
      <c r="A1790" s="2" t="s">
        <v>3361</v>
      </c>
      <c r="B1790" s="2" t="s">
        <v>3193</v>
      </c>
      <c r="C1790" s="2" t="s">
        <v>5415</v>
      </c>
      <c r="D1790" s="2" t="s">
        <v>5547</v>
      </c>
      <c r="E1790" s="1" t="s">
        <v>2402</v>
      </c>
      <c r="F1790" s="1">
        <f>COUNTIF(E1790, "*#*")</f>
        <v>0</v>
      </c>
      <c r="G1790" s="1" t="e">
        <f>FIND("#", E1790)</f>
        <v>#VALUE!</v>
      </c>
      <c r="I1790" s="1">
        <f>COUNTIF(E1790, "*RT*")</f>
        <v>0</v>
      </c>
      <c r="K1790">
        <v>14</v>
      </c>
      <c r="L1790">
        <v>3</v>
      </c>
      <c r="M1790">
        <f>COUNTIF(E1790, "*Jokowi*")</f>
        <v>0</v>
      </c>
      <c r="N1790">
        <f>COUNTIF(E1790, "*perempuan*")</f>
        <v>0</v>
      </c>
      <c r="O1790" t="e">
        <f>FIND("HAM", E1790)</f>
        <v>#VALUE!</v>
      </c>
      <c r="P1790" t="e">
        <f>SEARCH("millennial", E1790)</f>
        <v>#VALUE!</v>
      </c>
      <c r="Q1790" t="e">
        <f>SEARCH("lingkungan", E1790)</f>
        <v>#VALUE!</v>
      </c>
      <c r="R1790" t="e">
        <f>SEARCH("asasi", E1790)</f>
        <v>#VALUE!</v>
      </c>
      <c r="S1790" t="e">
        <f t="shared" si="37"/>
        <v>#VALUE!</v>
      </c>
      <c r="T1790">
        <f>COUNTIF(E1790, "*212*")</f>
        <v>0</v>
      </c>
    </row>
    <row r="1791" spans="1:20" ht="43.2" hidden="1" x14ac:dyDescent="0.3">
      <c r="A1791" s="2" t="s">
        <v>3361</v>
      </c>
      <c r="B1791" s="2" t="s">
        <v>3193</v>
      </c>
      <c r="C1791" s="2" t="s">
        <v>5415</v>
      </c>
      <c r="D1791" s="2" t="s">
        <v>5554</v>
      </c>
      <c r="E1791" s="1" t="s">
        <v>2409</v>
      </c>
      <c r="F1791" s="1">
        <f>COUNTIF(E1791, "*#*")</f>
        <v>0</v>
      </c>
      <c r="G1791" s="1" t="e">
        <f>FIND("#", E1791)</f>
        <v>#VALUE!</v>
      </c>
      <c r="I1791" s="1">
        <f>COUNTIF(E1791, "*RT*")</f>
        <v>0</v>
      </c>
      <c r="K1791">
        <v>14</v>
      </c>
      <c r="L1791">
        <v>3</v>
      </c>
      <c r="M1791">
        <f>COUNTIF(E1791, "*Jokowi*")</f>
        <v>0</v>
      </c>
      <c r="N1791">
        <f>COUNTIF(E1791, "*perempuan*")</f>
        <v>0</v>
      </c>
      <c r="O1791" t="e">
        <f>FIND("HAM", E1791)</f>
        <v>#VALUE!</v>
      </c>
      <c r="P1791" t="e">
        <f>SEARCH("millennial", E1791)</f>
        <v>#VALUE!</v>
      </c>
      <c r="Q1791" t="e">
        <f>SEARCH("lingkungan", E1791)</f>
        <v>#VALUE!</v>
      </c>
      <c r="R1791" t="e">
        <f>SEARCH("asasi", E1791)</f>
        <v>#VALUE!</v>
      </c>
      <c r="S1791" t="e">
        <f t="shared" si="37"/>
        <v>#VALUE!</v>
      </c>
      <c r="T1791">
        <f>COUNTIF(E1791, "*212*")</f>
        <v>0</v>
      </c>
    </row>
    <row r="1792" spans="1:20" ht="43.2" hidden="1" x14ac:dyDescent="0.3">
      <c r="A1792" s="2" t="s">
        <v>3285</v>
      </c>
      <c r="B1792" s="2" t="s">
        <v>3193</v>
      </c>
      <c r="C1792" s="2" t="s">
        <v>5415</v>
      </c>
      <c r="D1792" s="2" t="s">
        <v>5590</v>
      </c>
      <c r="E1792" s="1" t="s">
        <v>2446</v>
      </c>
      <c r="F1792" s="1">
        <f>COUNTIF(E1792, "*#*")</f>
        <v>0</v>
      </c>
      <c r="G1792" s="1" t="e">
        <f>FIND("#", E1792)</f>
        <v>#VALUE!</v>
      </c>
      <c r="I1792" s="1">
        <f>COUNTIF(E1792, "*RT*")</f>
        <v>0</v>
      </c>
      <c r="K1792">
        <v>14</v>
      </c>
      <c r="L1792">
        <v>4</v>
      </c>
      <c r="M1792">
        <f>COUNTIF(E1792, "*Jokowi*")</f>
        <v>0</v>
      </c>
      <c r="N1792">
        <f>COUNTIF(E1792, "*perempuan*")</f>
        <v>0</v>
      </c>
      <c r="O1792" t="e">
        <f>FIND("HAM", E1792)</f>
        <v>#VALUE!</v>
      </c>
      <c r="P1792" t="e">
        <f>SEARCH("millennial", E1792)</f>
        <v>#VALUE!</v>
      </c>
      <c r="Q1792" t="e">
        <f>SEARCH("lingkungan", E1792)</f>
        <v>#VALUE!</v>
      </c>
      <c r="R1792" t="e">
        <f>SEARCH("asasi", E1792)</f>
        <v>#VALUE!</v>
      </c>
      <c r="S1792" t="e">
        <f t="shared" si="37"/>
        <v>#VALUE!</v>
      </c>
      <c r="T1792">
        <f>COUNTIF(E1792, "*212*")</f>
        <v>0</v>
      </c>
    </row>
    <row r="1793" spans="1:20" ht="57.6" hidden="1" x14ac:dyDescent="0.3">
      <c r="A1793" s="2" t="s">
        <v>3285</v>
      </c>
      <c r="B1793" s="2" t="s">
        <v>3193</v>
      </c>
      <c r="C1793" s="2" t="s">
        <v>5415</v>
      </c>
      <c r="D1793" s="2" t="s">
        <v>5598</v>
      </c>
      <c r="E1793" s="1" t="s">
        <v>2454</v>
      </c>
      <c r="F1793" s="1">
        <f>COUNTIF(E1793, "*#*")</f>
        <v>0</v>
      </c>
      <c r="G1793" s="1" t="e">
        <f>FIND("#", E1793)</f>
        <v>#VALUE!</v>
      </c>
      <c r="I1793" s="1">
        <f>COUNTIF(E1793, "*RT*")</f>
        <v>0</v>
      </c>
      <c r="K1793">
        <v>14</v>
      </c>
      <c r="L1793">
        <v>5</v>
      </c>
      <c r="M1793">
        <f>COUNTIF(E1793, "*Jokowi*")</f>
        <v>0</v>
      </c>
      <c r="N1793">
        <f>COUNTIF(E1793, "*perempuan*")</f>
        <v>0</v>
      </c>
      <c r="O1793" t="e">
        <f>FIND("HAM", E1793)</f>
        <v>#VALUE!</v>
      </c>
      <c r="P1793" t="e">
        <f>SEARCH("millennial", E1793)</f>
        <v>#VALUE!</v>
      </c>
      <c r="Q1793" t="e">
        <f>SEARCH("lingkungan", E1793)</f>
        <v>#VALUE!</v>
      </c>
      <c r="R1793" t="e">
        <f>SEARCH("asasi", E1793)</f>
        <v>#VALUE!</v>
      </c>
      <c r="S1793" t="e">
        <f t="shared" si="37"/>
        <v>#VALUE!</v>
      </c>
      <c r="T1793">
        <f>COUNTIF(E1793, "*212*")</f>
        <v>0</v>
      </c>
    </row>
    <row r="1794" spans="1:20" ht="43.2" hidden="1" x14ac:dyDescent="0.3">
      <c r="A1794" s="2" t="s">
        <v>3438</v>
      </c>
      <c r="B1794" s="2" t="s">
        <v>3193</v>
      </c>
      <c r="C1794" s="2" t="s">
        <v>5415</v>
      </c>
      <c r="D1794" s="2" t="s">
        <v>5614</v>
      </c>
      <c r="E1794" s="1" t="s">
        <v>2472</v>
      </c>
      <c r="F1794" s="1">
        <f>COUNTIF(E1794, "*#*")</f>
        <v>0</v>
      </c>
      <c r="G1794" s="1" t="e">
        <f>FIND("#", E1794)</f>
        <v>#VALUE!</v>
      </c>
      <c r="I1794" s="1">
        <f>COUNTIF(E1794, "*RT*")</f>
        <v>0</v>
      </c>
      <c r="K1794">
        <v>14</v>
      </c>
      <c r="L1794">
        <v>7</v>
      </c>
      <c r="M1794">
        <f>COUNTIF(E1794, "*Jokowi*")</f>
        <v>0</v>
      </c>
      <c r="N1794">
        <f>COUNTIF(E1794, "*perempuan*")</f>
        <v>0</v>
      </c>
      <c r="O1794" t="e">
        <f>FIND("HAM", E1794)</f>
        <v>#VALUE!</v>
      </c>
      <c r="P1794" t="e">
        <f>SEARCH("millennial", E1794)</f>
        <v>#VALUE!</v>
      </c>
      <c r="Q1794" t="e">
        <f>SEARCH("lingkungan", E1794)</f>
        <v>#VALUE!</v>
      </c>
      <c r="R1794" t="e">
        <f>SEARCH("asasi", E1794)</f>
        <v>#VALUE!</v>
      </c>
      <c r="S1794" t="e">
        <f t="shared" si="37"/>
        <v>#VALUE!</v>
      </c>
      <c r="T1794">
        <f>COUNTIF(E1794, "*212*")</f>
        <v>0</v>
      </c>
    </row>
    <row r="1795" spans="1:20" ht="57.6" hidden="1" x14ac:dyDescent="0.3">
      <c r="A1795" s="2" t="s">
        <v>3438</v>
      </c>
      <c r="B1795" s="2" t="s">
        <v>3193</v>
      </c>
      <c r="C1795" s="2" t="s">
        <v>5415</v>
      </c>
      <c r="D1795" s="2" t="s">
        <v>5626</v>
      </c>
      <c r="E1795" s="1" t="s">
        <v>2485</v>
      </c>
      <c r="F1795" s="1">
        <f>COUNTIF(E1795, "*#*")</f>
        <v>0</v>
      </c>
      <c r="G1795" s="1" t="e">
        <f>FIND("#", E1795)</f>
        <v>#VALUE!</v>
      </c>
      <c r="I1795" s="1">
        <f>COUNTIF(E1795, "*RT*")</f>
        <v>0</v>
      </c>
      <c r="K1795">
        <v>14</v>
      </c>
      <c r="L1795">
        <v>3</v>
      </c>
      <c r="M1795">
        <f>COUNTIF(E1795, "*Jokowi*")</f>
        <v>0</v>
      </c>
      <c r="N1795">
        <f>COUNTIF(E1795, "*perempuan*")</f>
        <v>0</v>
      </c>
      <c r="O1795" t="e">
        <f>FIND("HAM", E1795)</f>
        <v>#VALUE!</v>
      </c>
      <c r="P1795" t="e">
        <f>SEARCH("millennial", E1795)</f>
        <v>#VALUE!</v>
      </c>
      <c r="Q1795" t="e">
        <f>SEARCH("lingkungan", E1795)</f>
        <v>#VALUE!</v>
      </c>
      <c r="R1795" t="e">
        <f>SEARCH("asasi", E1795)</f>
        <v>#VALUE!</v>
      </c>
      <c r="S1795" t="e">
        <f t="shared" ref="S1795:S1858" si="38">SEARCH("semoga",E1795)</f>
        <v>#VALUE!</v>
      </c>
      <c r="T1795">
        <f>COUNTIF(E1795, "*212*")</f>
        <v>0</v>
      </c>
    </row>
    <row r="1796" spans="1:20" ht="43.2" hidden="1" x14ac:dyDescent="0.3">
      <c r="A1796" s="2" t="s">
        <v>3391</v>
      </c>
      <c r="B1796" s="2" t="s">
        <v>3285</v>
      </c>
      <c r="C1796" s="2" t="s">
        <v>5415</v>
      </c>
      <c r="D1796" s="2" t="s">
        <v>5690</v>
      </c>
      <c r="E1796" s="1" t="s">
        <v>2563</v>
      </c>
      <c r="F1796" s="1">
        <f>COUNTIF(E1796, "*#*")</f>
        <v>0</v>
      </c>
      <c r="G1796" s="1" t="e">
        <f>FIND("#", E1796)</f>
        <v>#VALUE!</v>
      </c>
      <c r="I1796" s="1">
        <f>COUNTIF(E1796, "*RT*")</f>
        <v>1</v>
      </c>
      <c r="J1796" s="1" t="e">
        <f>FIND("RT",E1796)</f>
        <v>#VALUE!</v>
      </c>
      <c r="K1796">
        <v>14</v>
      </c>
      <c r="L1796">
        <v>1</v>
      </c>
      <c r="M1796">
        <f>COUNTIF(E1796, "*Jokowi*")</f>
        <v>0</v>
      </c>
      <c r="N1796">
        <f>COUNTIF(E1796, "*perempuan*")</f>
        <v>0</v>
      </c>
      <c r="O1796" t="e">
        <f>FIND("HAM", E1796)</f>
        <v>#VALUE!</v>
      </c>
      <c r="P1796" t="e">
        <f>SEARCH("millennial", E1796)</f>
        <v>#VALUE!</v>
      </c>
      <c r="Q1796" t="e">
        <f>SEARCH("lingkungan", E1796)</f>
        <v>#VALUE!</v>
      </c>
      <c r="R1796" t="e">
        <f>SEARCH("asasi", E1796)</f>
        <v>#VALUE!</v>
      </c>
      <c r="S1796" t="e">
        <f t="shared" si="38"/>
        <v>#VALUE!</v>
      </c>
      <c r="T1796">
        <f>COUNTIF(E1796, "*212*")</f>
        <v>0</v>
      </c>
    </row>
    <row r="1797" spans="1:20" ht="57.6" hidden="1" x14ac:dyDescent="0.3">
      <c r="A1797" s="2" t="s">
        <v>3391</v>
      </c>
      <c r="B1797" s="2" t="s">
        <v>3285</v>
      </c>
      <c r="C1797" s="2" t="s">
        <v>5415</v>
      </c>
      <c r="D1797" s="2" t="s">
        <v>5699</v>
      </c>
      <c r="E1797" s="1" t="s">
        <v>2572</v>
      </c>
      <c r="F1797" s="1">
        <f>COUNTIF(E1797, "*#*")</f>
        <v>0</v>
      </c>
      <c r="G1797" s="1" t="e">
        <f>FIND("#", E1797)</f>
        <v>#VALUE!</v>
      </c>
      <c r="I1797" s="1">
        <f>COUNTIF(E1797, "*RT*")</f>
        <v>0</v>
      </c>
      <c r="K1797">
        <v>14</v>
      </c>
      <c r="L1797">
        <v>2</v>
      </c>
      <c r="M1797">
        <f>COUNTIF(E1797, "*Jokowi*")</f>
        <v>0</v>
      </c>
      <c r="N1797">
        <f>COUNTIF(E1797, "*perempuan*")</f>
        <v>0</v>
      </c>
      <c r="O1797" t="e">
        <f>FIND("HAM", E1797)</f>
        <v>#VALUE!</v>
      </c>
      <c r="P1797" t="e">
        <f>SEARCH("millennial", E1797)</f>
        <v>#VALUE!</v>
      </c>
      <c r="Q1797" t="e">
        <f>SEARCH("lingkungan", E1797)</f>
        <v>#VALUE!</v>
      </c>
      <c r="R1797" t="e">
        <f>SEARCH("asasi", E1797)</f>
        <v>#VALUE!</v>
      </c>
      <c r="S1797" t="e">
        <f t="shared" si="38"/>
        <v>#VALUE!</v>
      </c>
      <c r="T1797">
        <f>COUNTIF(E1797, "*212*")</f>
        <v>0</v>
      </c>
    </row>
    <row r="1798" spans="1:20" ht="57.6" hidden="1" x14ac:dyDescent="0.3">
      <c r="A1798" s="2" t="s">
        <v>3193</v>
      </c>
      <c r="B1798" s="2" t="s">
        <v>3285</v>
      </c>
      <c r="C1798" s="2" t="s">
        <v>5415</v>
      </c>
      <c r="D1798" s="2" t="s">
        <v>5724</v>
      </c>
      <c r="E1798" s="1" t="s">
        <v>2598</v>
      </c>
      <c r="F1798" s="1">
        <f>COUNTIF(E1798, "*#*")</f>
        <v>0</v>
      </c>
      <c r="G1798" s="1" t="e">
        <f>FIND("#", E1798)</f>
        <v>#VALUE!</v>
      </c>
      <c r="I1798" s="1">
        <f>COUNTIF(E1798, "*RT*")</f>
        <v>0</v>
      </c>
      <c r="K1798">
        <v>14</v>
      </c>
      <c r="L1798">
        <v>3</v>
      </c>
      <c r="M1798">
        <f>COUNTIF(E1798, "*Jokowi*")</f>
        <v>0</v>
      </c>
      <c r="N1798">
        <f>COUNTIF(E1798, "*perempuan*")</f>
        <v>0</v>
      </c>
      <c r="O1798" t="e">
        <f>FIND("HAM", E1798)</f>
        <v>#VALUE!</v>
      </c>
      <c r="P1798" t="e">
        <f>SEARCH("millennial", E1798)</f>
        <v>#VALUE!</v>
      </c>
      <c r="Q1798" t="e">
        <f>SEARCH("lingkungan", E1798)</f>
        <v>#VALUE!</v>
      </c>
      <c r="R1798" t="e">
        <f>SEARCH("asasi", E1798)</f>
        <v>#VALUE!</v>
      </c>
      <c r="S1798" t="e">
        <f t="shared" si="38"/>
        <v>#VALUE!</v>
      </c>
      <c r="T1798">
        <f>COUNTIF(E1798, "*212*")</f>
        <v>0</v>
      </c>
    </row>
    <row r="1799" spans="1:20" ht="43.2" hidden="1" x14ac:dyDescent="0.3">
      <c r="A1799" s="2" t="s">
        <v>3285</v>
      </c>
      <c r="B1799" s="2" t="s">
        <v>3285</v>
      </c>
      <c r="C1799" s="2" t="s">
        <v>5415</v>
      </c>
      <c r="D1799" s="2" t="s">
        <v>5744</v>
      </c>
      <c r="E1799" s="1" t="s">
        <v>2622</v>
      </c>
      <c r="F1799" s="1">
        <f>COUNTIF(E1799, "*#*")</f>
        <v>0</v>
      </c>
      <c r="G1799" s="1" t="e">
        <f>FIND("#", E1799)</f>
        <v>#VALUE!</v>
      </c>
      <c r="I1799" s="1">
        <f>COUNTIF(E1799, "*RT*")</f>
        <v>0</v>
      </c>
      <c r="K1799">
        <v>14</v>
      </c>
      <c r="L1799">
        <v>3</v>
      </c>
      <c r="M1799">
        <f>COUNTIF(E1799, "*Jokowi*")</f>
        <v>0</v>
      </c>
      <c r="N1799">
        <f>COUNTIF(E1799, "*perempuan*")</f>
        <v>0</v>
      </c>
      <c r="O1799" t="e">
        <f>FIND("HAM", E1799)</f>
        <v>#VALUE!</v>
      </c>
      <c r="P1799" t="e">
        <f>SEARCH("millennial", E1799)</f>
        <v>#VALUE!</v>
      </c>
      <c r="Q1799" t="e">
        <f>SEARCH("lingkungan", E1799)</f>
        <v>#VALUE!</v>
      </c>
      <c r="R1799" t="e">
        <f>SEARCH("asasi", E1799)</f>
        <v>#VALUE!</v>
      </c>
      <c r="S1799" t="e">
        <f t="shared" si="38"/>
        <v>#VALUE!</v>
      </c>
      <c r="T1799">
        <f>COUNTIF(E1799, "*212*")</f>
        <v>0</v>
      </c>
    </row>
    <row r="1800" spans="1:20" ht="43.2" hidden="1" x14ac:dyDescent="0.3">
      <c r="A1800" s="2" t="s">
        <v>3298</v>
      </c>
      <c r="B1800" s="2" t="s">
        <v>3333</v>
      </c>
      <c r="C1800" s="2" t="s">
        <v>5415</v>
      </c>
      <c r="D1800" s="2" t="s">
        <v>5806</v>
      </c>
      <c r="E1800" s="1" t="s">
        <v>2686</v>
      </c>
      <c r="F1800" s="1">
        <f>COUNTIF(E1800, "*#*")</f>
        <v>0</v>
      </c>
      <c r="G1800" s="1" t="e">
        <f>FIND("#", E1800)</f>
        <v>#VALUE!</v>
      </c>
      <c r="I1800" s="1">
        <f>COUNTIF(E1800, "*RT*")</f>
        <v>0</v>
      </c>
      <c r="K1800">
        <v>14</v>
      </c>
      <c r="L1800">
        <v>1</v>
      </c>
      <c r="M1800">
        <f>COUNTIF(E1800, "*Jokowi*")</f>
        <v>0</v>
      </c>
      <c r="N1800">
        <f>COUNTIF(E1800, "*perempuan*")</f>
        <v>0</v>
      </c>
      <c r="O1800" t="e">
        <f>FIND("HAM", E1800)</f>
        <v>#VALUE!</v>
      </c>
      <c r="P1800" t="e">
        <f>SEARCH("millennial", E1800)</f>
        <v>#VALUE!</v>
      </c>
      <c r="Q1800" t="e">
        <f>SEARCH("lingkungan", E1800)</f>
        <v>#VALUE!</v>
      </c>
      <c r="R1800" t="e">
        <f>SEARCH("asasi", E1800)</f>
        <v>#VALUE!</v>
      </c>
      <c r="S1800" t="e">
        <f t="shared" si="38"/>
        <v>#VALUE!</v>
      </c>
      <c r="T1800">
        <f>COUNTIF(E1800, "*212*")</f>
        <v>0</v>
      </c>
    </row>
    <row r="1801" spans="1:20" ht="43.2" hidden="1" x14ac:dyDescent="0.3">
      <c r="A1801" s="2" t="s">
        <v>3298</v>
      </c>
      <c r="B1801" s="2" t="s">
        <v>3333</v>
      </c>
      <c r="C1801" s="2" t="s">
        <v>5415</v>
      </c>
      <c r="D1801" s="2" t="s">
        <v>5808</v>
      </c>
      <c r="E1801" s="1" t="s">
        <v>2688</v>
      </c>
      <c r="F1801" s="1">
        <f>COUNTIF(E1801, "*#*")</f>
        <v>0</v>
      </c>
      <c r="G1801" s="1" t="e">
        <f>FIND("#", E1801)</f>
        <v>#VALUE!</v>
      </c>
      <c r="I1801" s="1">
        <f>COUNTIF(E1801, "*RT*")</f>
        <v>0</v>
      </c>
      <c r="K1801">
        <v>14</v>
      </c>
      <c r="L1801">
        <v>9</v>
      </c>
      <c r="M1801">
        <f>COUNTIF(E1801, "*Jokowi*")</f>
        <v>0</v>
      </c>
      <c r="N1801">
        <f>COUNTIF(E1801, "*perempuan*")</f>
        <v>0</v>
      </c>
      <c r="O1801" t="e">
        <f>FIND("HAM", E1801)</f>
        <v>#VALUE!</v>
      </c>
      <c r="P1801" t="e">
        <f>SEARCH("millennial", E1801)</f>
        <v>#VALUE!</v>
      </c>
      <c r="Q1801" t="e">
        <f>SEARCH("lingkungan", E1801)</f>
        <v>#VALUE!</v>
      </c>
      <c r="R1801" t="e">
        <f>SEARCH("asasi", E1801)</f>
        <v>#VALUE!</v>
      </c>
      <c r="S1801" t="e">
        <f t="shared" si="38"/>
        <v>#VALUE!</v>
      </c>
      <c r="T1801">
        <f>COUNTIF(E1801, "*212*")</f>
        <v>0</v>
      </c>
    </row>
    <row r="1802" spans="1:20" ht="43.2" hidden="1" x14ac:dyDescent="0.3">
      <c r="A1802" s="2" t="s">
        <v>3221</v>
      </c>
      <c r="B1802" s="2" t="s">
        <v>3333</v>
      </c>
      <c r="C1802" s="2" t="s">
        <v>5415</v>
      </c>
      <c r="D1802" s="2" t="s">
        <v>5836</v>
      </c>
      <c r="E1802" s="1" t="s">
        <v>2719</v>
      </c>
      <c r="F1802" s="1">
        <f>COUNTIF(E1802, "*#*")</f>
        <v>0</v>
      </c>
      <c r="G1802" s="1" t="e">
        <f>FIND("#", E1802)</f>
        <v>#VALUE!</v>
      </c>
      <c r="I1802" s="1">
        <f>COUNTIF(E1802, "*RT*")</f>
        <v>0</v>
      </c>
      <c r="K1802">
        <v>14</v>
      </c>
      <c r="L1802">
        <v>1</v>
      </c>
      <c r="M1802">
        <f>COUNTIF(E1802, "*Jokowi*")</f>
        <v>0</v>
      </c>
      <c r="N1802">
        <f>COUNTIF(E1802, "*perempuan*")</f>
        <v>0</v>
      </c>
      <c r="O1802" t="e">
        <f>FIND("HAM", E1802)</f>
        <v>#VALUE!</v>
      </c>
      <c r="P1802" t="e">
        <f>SEARCH("millennial", E1802)</f>
        <v>#VALUE!</v>
      </c>
      <c r="Q1802" t="e">
        <f>SEARCH("lingkungan", E1802)</f>
        <v>#VALUE!</v>
      </c>
      <c r="R1802" t="e">
        <f>SEARCH("asasi", E1802)</f>
        <v>#VALUE!</v>
      </c>
      <c r="S1802" t="e">
        <f t="shared" si="38"/>
        <v>#VALUE!</v>
      </c>
      <c r="T1802">
        <f>COUNTIF(E1802, "*212*")</f>
        <v>0</v>
      </c>
    </row>
    <row r="1803" spans="1:20" ht="43.2" hidden="1" x14ac:dyDescent="0.3">
      <c r="A1803" s="2" t="s">
        <v>3230</v>
      </c>
      <c r="B1803" s="2" t="s">
        <v>3333</v>
      </c>
      <c r="C1803" s="2" t="s">
        <v>5415</v>
      </c>
      <c r="D1803" s="2" t="s">
        <v>5860</v>
      </c>
      <c r="E1803" s="1" t="s">
        <v>2745</v>
      </c>
      <c r="F1803" s="1">
        <f>COUNTIF(E1803, "*#*")</f>
        <v>0</v>
      </c>
      <c r="G1803" s="1" t="e">
        <f>FIND("#", E1803)</f>
        <v>#VALUE!</v>
      </c>
      <c r="I1803" s="1">
        <f>COUNTIF(E1803, "*RT*")</f>
        <v>0</v>
      </c>
      <c r="K1803">
        <v>14</v>
      </c>
      <c r="L1803">
        <v>2</v>
      </c>
      <c r="M1803">
        <f>COUNTIF(E1803, "*Jokowi*")</f>
        <v>0</v>
      </c>
      <c r="N1803">
        <f>COUNTIF(E1803, "*perempuan*")</f>
        <v>0</v>
      </c>
      <c r="O1803" t="e">
        <f>FIND("HAM", E1803)</f>
        <v>#VALUE!</v>
      </c>
      <c r="P1803" t="e">
        <f>SEARCH("millennial", E1803)</f>
        <v>#VALUE!</v>
      </c>
      <c r="Q1803" t="e">
        <f>SEARCH("lingkungan", E1803)</f>
        <v>#VALUE!</v>
      </c>
      <c r="R1803" t="e">
        <f>SEARCH("asasi", E1803)</f>
        <v>#VALUE!</v>
      </c>
      <c r="S1803" t="e">
        <f t="shared" si="38"/>
        <v>#VALUE!</v>
      </c>
      <c r="T1803">
        <f>COUNTIF(E1803, "*212*")</f>
        <v>0</v>
      </c>
    </row>
    <row r="1804" spans="1:20" ht="28.8" hidden="1" x14ac:dyDescent="0.3">
      <c r="A1804" s="2" t="s">
        <v>3438</v>
      </c>
      <c r="B1804" s="2" t="s">
        <v>3333</v>
      </c>
      <c r="C1804" s="2" t="s">
        <v>5415</v>
      </c>
      <c r="D1804" s="2" t="s">
        <v>5998</v>
      </c>
      <c r="E1804" s="1" t="s">
        <v>2896</v>
      </c>
      <c r="F1804" s="1">
        <f>COUNTIF(E1804, "*#*")</f>
        <v>0</v>
      </c>
      <c r="G1804" s="1" t="e">
        <f>FIND("#", E1804)</f>
        <v>#VALUE!</v>
      </c>
      <c r="I1804" s="1">
        <f>COUNTIF(E1804, "*RT*")</f>
        <v>0</v>
      </c>
      <c r="K1804">
        <v>14</v>
      </c>
      <c r="L1804">
        <v>3</v>
      </c>
      <c r="M1804">
        <f>COUNTIF(E1804, "*Jokowi*")</f>
        <v>0</v>
      </c>
      <c r="N1804">
        <f>COUNTIF(E1804, "*perempuan*")</f>
        <v>0</v>
      </c>
      <c r="O1804" t="e">
        <f>FIND("HAM", E1804)</f>
        <v>#VALUE!</v>
      </c>
      <c r="P1804" t="e">
        <f>SEARCH("millennial", E1804)</f>
        <v>#VALUE!</v>
      </c>
      <c r="Q1804" t="e">
        <f>SEARCH("lingkungan", E1804)</f>
        <v>#VALUE!</v>
      </c>
      <c r="R1804" t="e">
        <f>SEARCH("asasi", E1804)</f>
        <v>#VALUE!</v>
      </c>
      <c r="S1804" t="e">
        <f t="shared" si="38"/>
        <v>#VALUE!</v>
      </c>
      <c r="T1804">
        <f>COUNTIF(E1804, "*212*")</f>
        <v>0</v>
      </c>
    </row>
    <row r="1805" spans="1:20" ht="43.2" hidden="1" x14ac:dyDescent="0.3">
      <c r="A1805" s="2" t="s">
        <v>3438</v>
      </c>
      <c r="B1805" s="2" t="s">
        <v>3333</v>
      </c>
      <c r="C1805" s="2" t="s">
        <v>5415</v>
      </c>
      <c r="D1805" s="2" t="s">
        <v>3950</v>
      </c>
      <c r="E1805" s="1" t="s">
        <v>2898</v>
      </c>
      <c r="F1805" s="1">
        <f>COUNTIF(E1805, "*#*")</f>
        <v>0</v>
      </c>
      <c r="G1805" s="1" t="e">
        <f>FIND("#", E1805)</f>
        <v>#VALUE!</v>
      </c>
      <c r="I1805" s="1">
        <f>COUNTIF(E1805, "*RT*")</f>
        <v>0</v>
      </c>
      <c r="K1805">
        <v>14</v>
      </c>
      <c r="L1805">
        <v>5</v>
      </c>
      <c r="M1805">
        <f>COUNTIF(E1805, "*Jokowi*")</f>
        <v>0</v>
      </c>
      <c r="N1805">
        <f>COUNTIF(E1805, "*perempuan*")</f>
        <v>0</v>
      </c>
      <c r="O1805" t="e">
        <f>FIND("HAM", E1805)</f>
        <v>#VALUE!</v>
      </c>
      <c r="P1805" t="e">
        <f>SEARCH("millennial", E1805)</f>
        <v>#VALUE!</v>
      </c>
      <c r="Q1805" t="e">
        <f>SEARCH("lingkungan", E1805)</f>
        <v>#VALUE!</v>
      </c>
      <c r="R1805" t="e">
        <f>SEARCH("asasi", E1805)</f>
        <v>#VALUE!</v>
      </c>
      <c r="S1805" t="e">
        <f t="shared" si="38"/>
        <v>#VALUE!</v>
      </c>
      <c r="T1805">
        <f>COUNTIF(E1805, "*212*")</f>
        <v>0</v>
      </c>
    </row>
    <row r="1806" spans="1:20" ht="43.2" hidden="1" x14ac:dyDescent="0.3">
      <c r="A1806" s="2" t="s">
        <v>3221</v>
      </c>
      <c r="B1806" s="2" t="s">
        <v>3247</v>
      </c>
      <c r="C1806" s="2" t="s">
        <v>5415</v>
      </c>
      <c r="D1806" s="2" t="s">
        <v>6074</v>
      </c>
      <c r="E1806" s="1" t="s">
        <v>2981</v>
      </c>
      <c r="F1806" s="1">
        <f>COUNTIF(E1806, "*#*")</f>
        <v>0</v>
      </c>
      <c r="G1806" s="1" t="e">
        <f>FIND("#", E1806)</f>
        <v>#VALUE!</v>
      </c>
      <c r="I1806" s="1">
        <f>COUNTIF(E1806, "*RT*")</f>
        <v>0</v>
      </c>
      <c r="K1806">
        <v>14</v>
      </c>
      <c r="L1806">
        <v>3</v>
      </c>
      <c r="M1806">
        <f>COUNTIF(E1806, "*Jokowi*")</f>
        <v>0</v>
      </c>
      <c r="N1806">
        <f>COUNTIF(E1806, "*perempuan*")</f>
        <v>0</v>
      </c>
      <c r="O1806" t="e">
        <f>FIND("HAM", E1806)</f>
        <v>#VALUE!</v>
      </c>
      <c r="P1806" t="e">
        <f>SEARCH("millennial", E1806)</f>
        <v>#VALUE!</v>
      </c>
      <c r="Q1806" t="e">
        <f>SEARCH("lingkungan", E1806)</f>
        <v>#VALUE!</v>
      </c>
      <c r="R1806" t="e">
        <f>SEARCH("asasi", E1806)</f>
        <v>#VALUE!</v>
      </c>
      <c r="S1806" t="e">
        <f t="shared" si="38"/>
        <v>#VALUE!</v>
      </c>
      <c r="T1806">
        <f>COUNTIF(E1806, "*212*")</f>
        <v>0</v>
      </c>
    </row>
    <row r="1807" spans="1:20" ht="43.2" hidden="1" x14ac:dyDescent="0.3">
      <c r="A1807" s="2" t="s">
        <v>3221</v>
      </c>
      <c r="B1807" s="2" t="s">
        <v>3247</v>
      </c>
      <c r="C1807" s="2" t="s">
        <v>5415</v>
      </c>
      <c r="D1807" s="2" t="s">
        <v>6079</v>
      </c>
      <c r="E1807" s="1" t="s">
        <v>2987</v>
      </c>
      <c r="F1807" s="1">
        <f>COUNTIF(E1807, "*#*")</f>
        <v>0</v>
      </c>
      <c r="G1807" s="1" t="e">
        <f>FIND("#", E1807)</f>
        <v>#VALUE!</v>
      </c>
      <c r="I1807" s="1">
        <f>COUNTIF(E1807, "*RT*")</f>
        <v>0</v>
      </c>
      <c r="K1807">
        <v>14</v>
      </c>
      <c r="L1807">
        <v>0</v>
      </c>
      <c r="M1807">
        <f>COUNTIF(E1807, "*Jokowi*")</f>
        <v>0</v>
      </c>
      <c r="N1807">
        <f>COUNTIF(E1807, "*perempuan*")</f>
        <v>0</v>
      </c>
      <c r="O1807" t="e">
        <f>FIND("HAM", E1807)</f>
        <v>#VALUE!</v>
      </c>
      <c r="P1807" t="e">
        <f>SEARCH("millennial", E1807)</f>
        <v>#VALUE!</v>
      </c>
      <c r="Q1807" t="e">
        <f>SEARCH("lingkungan", E1807)</f>
        <v>#VALUE!</v>
      </c>
      <c r="R1807" t="e">
        <f>SEARCH("asasi", E1807)</f>
        <v>#VALUE!</v>
      </c>
      <c r="S1807" t="e">
        <f t="shared" si="38"/>
        <v>#VALUE!</v>
      </c>
      <c r="T1807">
        <f>COUNTIF(E1807, "*212*")</f>
        <v>0</v>
      </c>
    </row>
    <row r="1808" spans="1:20" ht="43.2" hidden="1" x14ac:dyDescent="0.3">
      <c r="A1808" s="2" t="s">
        <v>3221</v>
      </c>
      <c r="B1808" s="2" t="s">
        <v>3247</v>
      </c>
      <c r="C1808" s="2" t="s">
        <v>5415</v>
      </c>
      <c r="D1808" s="2" t="s">
        <v>6090</v>
      </c>
      <c r="E1808" s="1" t="s">
        <v>3002</v>
      </c>
      <c r="F1808" s="1">
        <f>COUNTIF(E1808, "*#*")</f>
        <v>0</v>
      </c>
      <c r="G1808" s="1" t="e">
        <f>FIND("#", E1808)</f>
        <v>#VALUE!</v>
      </c>
      <c r="I1808" s="1">
        <f>COUNTIF(E1808, "*RT*")</f>
        <v>0</v>
      </c>
      <c r="K1808">
        <v>14</v>
      </c>
      <c r="L1808">
        <v>0</v>
      </c>
      <c r="M1808">
        <f>COUNTIF(E1808, "*Jokowi*")</f>
        <v>0</v>
      </c>
      <c r="N1808">
        <f>COUNTIF(E1808, "*perempuan*")</f>
        <v>0</v>
      </c>
      <c r="O1808" t="e">
        <f>FIND("HAM", E1808)</f>
        <v>#VALUE!</v>
      </c>
      <c r="P1808" t="e">
        <f>SEARCH("millennial", E1808)</f>
        <v>#VALUE!</v>
      </c>
      <c r="Q1808" t="e">
        <f>SEARCH("lingkungan", E1808)</f>
        <v>#VALUE!</v>
      </c>
      <c r="R1808" t="e">
        <f>SEARCH("asasi", E1808)</f>
        <v>#VALUE!</v>
      </c>
      <c r="S1808" t="e">
        <f t="shared" si="38"/>
        <v>#VALUE!</v>
      </c>
      <c r="T1808">
        <f>COUNTIF(E1808, "*212*")</f>
        <v>0</v>
      </c>
    </row>
    <row r="1809" spans="1:20" ht="43.2" hidden="1" x14ac:dyDescent="0.3">
      <c r="A1809" s="2" t="s">
        <v>3221</v>
      </c>
      <c r="B1809" s="2" t="s">
        <v>3247</v>
      </c>
      <c r="C1809" s="2" t="s">
        <v>5415</v>
      </c>
      <c r="D1809" s="2" t="s">
        <v>6102</v>
      </c>
      <c r="E1809" s="1" t="s">
        <v>3015</v>
      </c>
      <c r="F1809" s="1">
        <f>COUNTIF(E1809, "*#*")</f>
        <v>0</v>
      </c>
      <c r="G1809" s="1" t="e">
        <f>FIND("#", E1809)</f>
        <v>#VALUE!</v>
      </c>
      <c r="I1809" s="1">
        <f>COUNTIF(E1809, "*RT*")</f>
        <v>0</v>
      </c>
      <c r="K1809">
        <v>14</v>
      </c>
      <c r="L1809">
        <v>5</v>
      </c>
      <c r="M1809">
        <f>COUNTIF(E1809, "*Jokowi*")</f>
        <v>0</v>
      </c>
      <c r="N1809">
        <f>COUNTIF(E1809, "*perempuan*")</f>
        <v>0</v>
      </c>
      <c r="O1809" t="e">
        <f>FIND("HAM", E1809)</f>
        <v>#VALUE!</v>
      </c>
      <c r="P1809" t="e">
        <f>SEARCH("millennial", E1809)</f>
        <v>#VALUE!</v>
      </c>
      <c r="Q1809" t="e">
        <f>SEARCH("lingkungan", E1809)</f>
        <v>#VALUE!</v>
      </c>
      <c r="R1809" t="e">
        <f>SEARCH("asasi", E1809)</f>
        <v>#VALUE!</v>
      </c>
      <c r="S1809" t="e">
        <f t="shared" si="38"/>
        <v>#VALUE!</v>
      </c>
      <c r="T1809">
        <f>COUNTIF(E1809, "*212*")</f>
        <v>0</v>
      </c>
    </row>
    <row r="1810" spans="1:20" ht="43.2" hidden="1" x14ac:dyDescent="0.3">
      <c r="A1810" s="2" t="s">
        <v>3518</v>
      </c>
      <c r="B1810" s="2" t="s">
        <v>3252</v>
      </c>
      <c r="C1810" s="2" t="s">
        <v>5415</v>
      </c>
      <c r="D1810" s="2" t="s">
        <v>6251</v>
      </c>
      <c r="E1810" s="1" t="s">
        <v>3183</v>
      </c>
      <c r="F1810" s="1">
        <f>COUNTIF(E1810, "*#*")</f>
        <v>0</v>
      </c>
      <c r="G1810" s="1" t="e">
        <f>FIND("#", E1810)</f>
        <v>#VALUE!</v>
      </c>
      <c r="I1810" s="1">
        <f>COUNTIF(E1810, "*RT*")</f>
        <v>1</v>
      </c>
      <c r="J1810" s="1" t="e">
        <f>FIND("RT",E1810)</f>
        <v>#VALUE!</v>
      </c>
      <c r="K1810">
        <v>14</v>
      </c>
      <c r="L1810">
        <v>3</v>
      </c>
      <c r="M1810">
        <f>COUNTIF(E1810, "*Jokowi*")</f>
        <v>0</v>
      </c>
      <c r="N1810">
        <f>COUNTIF(E1810, "*perempuan*")</f>
        <v>0</v>
      </c>
      <c r="O1810" t="e">
        <f>FIND("HAM", E1810)</f>
        <v>#VALUE!</v>
      </c>
      <c r="P1810" t="e">
        <f>SEARCH("millennial", E1810)</f>
        <v>#VALUE!</v>
      </c>
      <c r="Q1810" t="e">
        <f>SEARCH("lingkungan", E1810)</f>
        <v>#VALUE!</v>
      </c>
      <c r="R1810" t="e">
        <f>SEARCH("asasi", E1810)</f>
        <v>#VALUE!</v>
      </c>
      <c r="S1810" t="e">
        <f t="shared" si="38"/>
        <v>#VALUE!</v>
      </c>
      <c r="T1810">
        <f>COUNTIF(E1810, "*212*")</f>
        <v>0</v>
      </c>
    </row>
    <row r="1811" spans="1:20" ht="43.2" hidden="1" x14ac:dyDescent="0.3">
      <c r="A1811" s="2" t="s">
        <v>3518</v>
      </c>
      <c r="B1811" s="2" t="s">
        <v>3252</v>
      </c>
      <c r="C1811" s="2" t="s">
        <v>5415</v>
      </c>
      <c r="D1811" s="2" t="s">
        <v>6256</v>
      </c>
      <c r="E1811" s="1" t="s">
        <v>3188</v>
      </c>
      <c r="F1811" s="1">
        <f>COUNTIF(E1811, "*#*")</f>
        <v>0</v>
      </c>
      <c r="G1811" s="1" t="e">
        <f>FIND("#", E1811)</f>
        <v>#VALUE!</v>
      </c>
      <c r="I1811" s="1">
        <f>COUNTIF(E1811, "*RT*")</f>
        <v>0</v>
      </c>
      <c r="K1811">
        <v>14</v>
      </c>
      <c r="L1811">
        <v>2</v>
      </c>
      <c r="M1811">
        <f>COUNTIF(E1811, "*Jokowi*")</f>
        <v>0</v>
      </c>
      <c r="N1811">
        <f>COUNTIF(E1811, "*perempuan*")</f>
        <v>0</v>
      </c>
      <c r="O1811" t="e">
        <f>FIND("HAM", E1811)</f>
        <v>#VALUE!</v>
      </c>
      <c r="P1811" t="e">
        <f>SEARCH("millennial", E1811)</f>
        <v>#VALUE!</v>
      </c>
      <c r="Q1811" t="e">
        <f>SEARCH("lingkungan", E1811)</f>
        <v>#VALUE!</v>
      </c>
      <c r="R1811" t="e">
        <f>SEARCH("asasi", E1811)</f>
        <v>#VALUE!</v>
      </c>
      <c r="S1811" t="e">
        <f t="shared" si="38"/>
        <v>#VALUE!</v>
      </c>
      <c r="T1811">
        <f>COUNTIF(E1811, "*212*")</f>
        <v>0</v>
      </c>
    </row>
    <row r="1812" spans="1:20" ht="43.2" hidden="1" x14ac:dyDescent="0.3">
      <c r="A1812" s="2" t="s">
        <v>3518</v>
      </c>
      <c r="B1812" s="2" t="s">
        <v>3252</v>
      </c>
      <c r="C1812" s="2" t="s">
        <v>5415</v>
      </c>
      <c r="D1812" s="2" t="s">
        <v>6259</v>
      </c>
      <c r="E1812" s="1" t="s">
        <v>3191</v>
      </c>
      <c r="F1812" s="1">
        <f>COUNTIF(E1812, "*#*")</f>
        <v>0</v>
      </c>
      <c r="G1812" s="1" t="e">
        <f>FIND("#", E1812)</f>
        <v>#VALUE!</v>
      </c>
      <c r="I1812" s="1">
        <f>COUNTIF(E1812, "*RT*")</f>
        <v>0</v>
      </c>
      <c r="K1812">
        <v>14</v>
      </c>
      <c r="L1812">
        <v>2</v>
      </c>
      <c r="M1812">
        <f>COUNTIF(E1812, "*Jokowi*")</f>
        <v>0</v>
      </c>
      <c r="N1812">
        <f>COUNTIF(E1812, "*perempuan*")</f>
        <v>0</v>
      </c>
      <c r="O1812" t="e">
        <f>FIND("HAM", E1812)</f>
        <v>#VALUE!</v>
      </c>
      <c r="P1812" t="e">
        <f>SEARCH("millennial", E1812)</f>
        <v>#VALUE!</v>
      </c>
      <c r="Q1812" t="e">
        <f>SEARCH("lingkungan", E1812)</f>
        <v>#VALUE!</v>
      </c>
      <c r="R1812" t="e">
        <f>SEARCH("asasi", E1812)</f>
        <v>#VALUE!</v>
      </c>
      <c r="S1812" t="e">
        <f t="shared" si="38"/>
        <v>#VALUE!</v>
      </c>
      <c r="T1812">
        <f>COUNTIF(E1812, "*212*")</f>
        <v>0</v>
      </c>
    </row>
    <row r="1813" spans="1:20" ht="28.8" hidden="1" x14ac:dyDescent="0.3">
      <c r="A1813" s="2" t="s">
        <v>3192</v>
      </c>
      <c r="B1813" s="2" t="s">
        <v>3333</v>
      </c>
      <c r="C1813" s="2" t="s">
        <v>3194</v>
      </c>
      <c r="D1813" s="2" t="s">
        <v>3337</v>
      </c>
      <c r="E1813" s="1" t="s">
        <v>125</v>
      </c>
      <c r="F1813" s="1">
        <f>COUNTIF(E1813, "*#*")</f>
        <v>0</v>
      </c>
      <c r="G1813" s="1" t="e">
        <f>FIND("#", E1813)</f>
        <v>#VALUE!</v>
      </c>
      <c r="I1813" s="1">
        <f>COUNTIF(E1813, "*RT*")</f>
        <v>1</v>
      </c>
      <c r="J1813" s="1" t="e">
        <f>FIND("RT",E1813)</f>
        <v>#VALUE!</v>
      </c>
      <c r="K1813">
        <v>12</v>
      </c>
      <c r="L1813">
        <v>131</v>
      </c>
      <c r="M1813">
        <f>COUNTIF(E1813, "*Jokowi*")</f>
        <v>0</v>
      </c>
      <c r="N1813">
        <f>COUNTIF(E1813, "*perempuan*")</f>
        <v>0</v>
      </c>
      <c r="O1813" t="e">
        <f>FIND("HAM", E1813)</f>
        <v>#VALUE!</v>
      </c>
      <c r="P1813" t="e">
        <f>SEARCH("millennial", E1813)</f>
        <v>#VALUE!</v>
      </c>
      <c r="Q1813" t="e">
        <f>SEARCH("lingkungan", E1813)</f>
        <v>#VALUE!</v>
      </c>
      <c r="R1813" t="e">
        <f>SEARCH("asasi", E1813)</f>
        <v>#VALUE!</v>
      </c>
      <c r="S1813">
        <f t="shared" si="38"/>
        <v>12</v>
      </c>
      <c r="T1813">
        <f>COUNTIF(E1813, "*212*")</f>
        <v>0</v>
      </c>
    </row>
    <row r="1814" spans="1:20" ht="43.2" hidden="1" x14ac:dyDescent="0.3">
      <c r="A1814" s="2" t="s">
        <v>3263</v>
      </c>
      <c r="B1814" s="2" t="s">
        <v>3438</v>
      </c>
      <c r="C1814" s="2" t="s">
        <v>3194</v>
      </c>
      <c r="D1814" s="2" t="s">
        <v>3483</v>
      </c>
      <c r="E1814" s="1" t="s">
        <v>265</v>
      </c>
      <c r="F1814" s="1">
        <f>COUNTIF(E1814, "*#*")</f>
        <v>0</v>
      </c>
      <c r="G1814" s="1" t="e">
        <f>FIND("#", E1814)</f>
        <v>#VALUE!</v>
      </c>
      <c r="I1814" s="1">
        <f>COUNTIF(E1814, "*RT*")</f>
        <v>0</v>
      </c>
      <c r="K1814">
        <v>12</v>
      </c>
      <c r="L1814">
        <v>74</v>
      </c>
      <c r="M1814">
        <f>COUNTIF(E1814, "*Jokowi*")</f>
        <v>0</v>
      </c>
      <c r="N1814">
        <f>COUNTIF(E1814, "*perempuan*")</f>
        <v>0</v>
      </c>
      <c r="O1814" t="e">
        <f>FIND("HAM", E1814)</f>
        <v>#VALUE!</v>
      </c>
      <c r="P1814" t="e">
        <f>SEARCH("millennial", E1814)</f>
        <v>#VALUE!</v>
      </c>
      <c r="Q1814" t="e">
        <f>SEARCH("lingkungan", E1814)</f>
        <v>#VALUE!</v>
      </c>
      <c r="R1814" t="e">
        <f>SEARCH("asasi", E1814)</f>
        <v>#VALUE!</v>
      </c>
      <c r="S1814" t="e">
        <f t="shared" si="38"/>
        <v>#VALUE!</v>
      </c>
      <c r="T1814">
        <f>COUNTIF(E1814, "*212*")</f>
        <v>0</v>
      </c>
    </row>
    <row r="1815" spans="1:20" hidden="1" x14ac:dyDescent="0.3">
      <c r="A1815" s="2" t="s">
        <v>3257</v>
      </c>
      <c r="B1815" s="2" t="s">
        <v>3254</v>
      </c>
      <c r="C1815" s="2" t="s">
        <v>3589</v>
      </c>
      <c r="D1815" s="2" t="s">
        <v>3644</v>
      </c>
      <c r="E1815" s="1" t="s">
        <v>421</v>
      </c>
      <c r="F1815" s="1">
        <f>COUNTIF(E1815, "*#*")</f>
        <v>0</v>
      </c>
      <c r="G1815" s="1" t="e">
        <f>FIND("#", E1815)</f>
        <v>#VALUE!</v>
      </c>
      <c r="I1815" s="1">
        <f>COUNTIF(E1815, "*RT*")</f>
        <v>0</v>
      </c>
      <c r="K1815">
        <v>13</v>
      </c>
      <c r="L1815">
        <v>79</v>
      </c>
      <c r="M1815">
        <f>COUNTIF(E1815, "*Jokowi*")</f>
        <v>0</v>
      </c>
      <c r="N1815">
        <f>COUNTIF(E1815, "*perempuan*")</f>
        <v>0</v>
      </c>
      <c r="O1815" t="e">
        <f>FIND("HAM", E1815)</f>
        <v>#VALUE!</v>
      </c>
      <c r="P1815" t="e">
        <f>SEARCH("millennial", E1815)</f>
        <v>#VALUE!</v>
      </c>
      <c r="Q1815" t="e">
        <f>SEARCH("lingkungan", E1815)</f>
        <v>#VALUE!</v>
      </c>
      <c r="R1815" t="e">
        <f>SEARCH("asasi", E1815)</f>
        <v>#VALUE!</v>
      </c>
      <c r="S1815" t="e">
        <f t="shared" si="38"/>
        <v>#VALUE!</v>
      </c>
      <c r="T1815">
        <f>COUNTIF(E1815, "*212*")</f>
        <v>0</v>
      </c>
    </row>
    <row r="1816" spans="1:20" hidden="1" x14ac:dyDescent="0.3">
      <c r="A1816" s="2" t="s">
        <v>3437</v>
      </c>
      <c r="B1816" s="2" t="s">
        <v>3438</v>
      </c>
      <c r="C1816" s="2" t="s">
        <v>3687</v>
      </c>
      <c r="D1816" s="2" t="s">
        <v>3704</v>
      </c>
      <c r="E1816" s="1" t="s">
        <v>480</v>
      </c>
      <c r="F1816" s="1">
        <f>COUNTIF(E1816, "*#*")</f>
        <v>0</v>
      </c>
      <c r="G1816" s="1" t="e">
        <f>FIND("#", E1816)</f>
        <v>#VALUE!</v>
      </c>
      <c r="I1816" s="1">
        <f>COUNTIF(E1816, "*RT*")</f>
        <v>0</v>
      </c>
      <c r="K1816">
        <v>13</v>
      </c>
      <c r="L1816">
        <v>111</v>
      </c>
      <c r="M1816">
        <f>COUNTIF(E1816, "*Jokowi*")</f>
        <v>0</v>
      </c>
      <c r="N1816">
        <f>COUNTIF(E1816, "*perempuan*")</f>
        <v>0</v>
      </c>
      <c r="O1816" t="e">
        <f>FIND("HAM", E1816)</f>
        <v>#VALUE!</v>
      </c>
      <c r="P1816" t="e">
        <f>SEARCH("millennial", E1816)</f>
        <v>#VALUE!</v>
      </c>
      <c r="Q1816" t="e">
        <f>SEARCH("lingkungan", E1816)</f>
        <v>#VALUE!</v>
      </c>
      <c r="R1816" t="e">
        <f>SEARCH("asasi", E1816)</f>
        <v>#VALUE!</v>
      </c>
      <c r="S1816">
        <f t="shared" si="38"/>
        <v>30</v>
      </c>
      <c r="T1816">
        <f>COUNTIF(E1816, "*212*")</f>
        <v>0</v>
      </c>
    </row>
    <row r="1817" spans="1:20" ht="43.2" hidden="1" x14ac:dyDescent="0.3">
      <c r="A1817" s="2" t="s">
        <v>3433</v>
      </c>
      <c r="B1817" s="2" t="s">
        <v>3265</v>
      </c>
      <c r="C1817" s="2" t="s">
        <v>3687</v>
      </c>
      <c r="D1817" s="2" t="s">
        <v>3728</v>
      </c>
      <c r="E1817" s="1" t="s">
        <v>504</v>
      </c>
      <c r="F1817" s="1">
        <f>COUNTIF(E1817, "*#*")</f>
        <v>0</v>
      </c>
      <c r="G1817" s="1" t="e">
        <f>FIND("#", E1817)</f>
        <v>#VALUE!</v>
      </c>
      <c r="I1817" s="1">
        <f>COUNTIF(E1817, "*RT*")</f>
        <v>0</v>
      </c>
      <c r="K1817">
        <v>13</v>
      </c>
      <c r="L1817">
        <v>65</v>
      </c>
      <c r="M1817">
        <f>COUNTIF(E1817, "*Jokowi*")</f>
        <v>0</v>
      </c>
      <c r="N1817">
        <f>COUNTIF(E1817, "*perempuan*")</f>
        <v>0</v>
      </c>
      <c r="O1817" t="e">
        <f>FIND("HAM", E1817)</f>
        <v>#VALUE!</v>
      </c>
      <c r="P1817" t="e">
        <f>SEARCH("millennial", E1817)</f>
        <v>#VALUE!</v>
      </c>
      <c r="Q1817" t="e">
        <f>SEARCH("lingkungan", E1817)</f>
        <v>#VALUE!</v>
      </c>
      <c r="R1817" t="e">
        <f>SEARCH("asasi", E1817)</f>
        <v>#VALUE!</v>
      </c>
      <c r="S1817" t="e">
        <f t="shared" si="38"/>
        <v>#VALUE!</v>
      </c>
      <c r="T1817">
        <f>COUNTIF(E1817, "*212*")</f>
        <v>0</v>
      </c>
    </row>
    <row r="1818" spans="1:20" hidden="1" x14ac:dyDescent="0.3">
      <c r="A1818" s="2" t="s">
        <v>3263</v>
      </c>
      <c r="B1818" s="2" t="s">
        <v>3254</v>
      </c>
      <c r="C1818" s="2" t="s">
        <v>3752</v>
      </c>
      <c r="D1818" s="2" t="s">
        <v>3877</v>
      </c>
      <c r="E1818" s="1" t="s">
        <v>653</v>
      </c>
      <c r="F1818" s="1">
        <f>COUNTIF(E1818, "*#*")</f>
        <v>0</v>
      </c>
      <c r="G1818" s="1" t="e">
        <f>FIND("#", E1818)</f>
        <v>#VALUE!</v>
      </c>
      <c r="I1818" s="1">
        <f>COUNTIF(E1818, "*RT*")</f>
        <v>0</v>
      </c>
      <c r="K1818">
        <v>13</v>
      </c>
      <c r="L1818">
        <v>19</v>
      </c>
      <c r="M1818">
        <f>COUNTIF(E1818, "*Jokowi*")</f>
        <v>0</v>
      </c>
      <c r="N1818">
        <f>COUNTIF(E1818, "*perempuan*")</f>
        <v>0</v>
      </c>
      <c r="O1818" t="e">
        <f>FIND("HAM", E1818)</f>
        <v>#VALUE!</v>
      </c>
      <c r="P1818" t="e">
        <f>SEARCH("millennial", E1818)</f>
        <v>#VALUE!</v>
      </c>
      <c r="Q1818" t="e">
        <f>SEARCH("lingkungan", E1818)</f>
        <v>#VALUE!</v>
      </c>
      <c r="R1818" t="e">
        <f>SEARCH("asasi", E1818)</f>
        <v>#VALUE!</v>
      </c>
      <c r="S1818" t="e">
        <f t="shared" si="38"/>
        <v>#VALUE!</v>
      </c>
      <c r="T1818">
        <f>COUNTIF(E1818, "*212*")</f>
        <v>0</v>
      </c>
    </row>
    <row r="1819" spans="1:20" hidden="1" x14ac:dyDescent="0.3">
      <c r="A1819" s="2" t="s">
        <v>3437</v>
      </c>
      <c r="B1819" s="2" t="s">
        <v>3263</v>
      </c>
      <c r="C1819" s="2" t="s">
        <v>3752</v>
      </c>
      <c r="D1819" s="2" t="s">
        <v>4204</v>
      </c>
      <c r="E1819" s="1" t="s">
        <v>984</v>
      </c>
      <c r="F1819" s="1">
        <f>COUNTIF(E1819, "*#*")</f>
        <v>0</v>
      </c>
      <c r="G1819" s="1" t="e">
        <f>FIND("#", E1819)</f>
        <v>#VALUE!</v>
      </c>
      <c r="I1819" s="1">
        <f>COUNTIF(E1819, "*RT*")</f>
        <v>0</v>
      </c>
      <c r="K1819">
        <v>13</v>
      </c>
      <c r="L1819">
        <v>17</v>
      </c>
      <c r="M1819">
        <f>COUNTIF(E1819, "*Jokowi*")</f>
        <v>0</v>
      </c>
      <c r="N1819">
        <f>COUNTIF(E1819, "*perempuan*")</f>
        <v>0</v>
      </c>
      <c r="O1819" t="e">
        <f>FIND("HAM", E1819)</f>
        <v>#VALUE!</v>
      </c>
      <c r="P1819" t="e">
        <f>SEARCH("millennial", E1819)</f>
        <v>#VALUE!</v>
      </c>
      <c r="Q1819" t="e">
        <f>SEARCH("lingkungan", E1819)</f>
        <v>#VALUE!</v>
      </c>
      <c r="R1819" t="e">
        <f>SEARCH("asasi", E1819)</f>
        <v>#VALUE!</v>
      </c>
      <c r="S1819" t="e">
        <f t="shared" si="38"/>
        <v>#VALUE!</v>
      </c>
      <c r="T1819">
        <f>COUNTIF(E1819, "*212*")</f>
        <v>0</v>
      </c>
    </row>
    <row r="1820" spans="1:20" hidden="1" x14ac:dyDescent="0.3">
      <c r="A1820" s="2" t="s">
        <v>3437</v>
      </c>
      <c r="B1820" s="2" t="s">
        <v>3263</v>
      </c>
      <c r="C1820" s="2" t="s">
        <v>3752</v>
      </c>
      <c r="D1820" s="2" t="s">
        <v>4207</v>
      </c>
      <c r="E1820" s="1" t="s">
        <v>987</v>
      </c>
      <c r="F1820" s="1">
        <f>COUNTIF(E1820, "*#*")</f>
        <v>0</v>
      </c>
      <c r="G1820" s="1" t="e">
        <f>FIND("#", E1820)</f>
        <v>#VALUE!</v>
      </c>
      <c r="I1820" s="1">
        <f>COUNTIF(E1820, "*RT*")</f>
        <v>0</v>
      </c>
      <c r="K1820">
        <v>13</v>
      </c>
      <c r="L1820">
        <v>9</v>
      </c>
      <c r="M1820">
        <f>COUNTIF(E1820, "*Jokowi*")</f>
        <v>0</v>
      </c>
      <c r="N1820">
        <f>COUNTIF(E1820, "*perempuan*")</f>
        <v>0</v>
      </c>
      <c r="O1820" t="e">
        <f>FIND("HAM", E1820)</f>
        <v>#VALUE!</v>
      </c>
      <c r="P1820" t="e">
        <f>SEARCH("millennial", E1820)</f>
        <v>#VALUE!</v>
      </c>
      <c r="Q1820" t="e">
        <f>SEARCH("lingkungan", E1820)</f>
        <v>#VALUE!</v>
      </c>
      <c r="R1820" t="e">
        <f>SEARCH("asasi", E1820)</f>
        <v>#VALUE!</v>
      </c>
      <c r="S1820" t="e">
        <f t="shared" si="38"/>
        <v>#VALUE!</v>
      </c>
      <c r="T1820">
        <f>COUNTIF(E1820, "*212*")</f>
        <v>0</v>
      </c>
    </row>
    <row r="1821" spans="1:20" ht="57.6" hidden="1" x14ac:dyDescent="0.3">
      <c r="A1821" s="2" t="s">
        <v>3333</v>
      </c>
      <c r="B1821" s="2" t="s">
        <v>3265</v>
      </c>
      <c r="C1821" s="2" t="s">
        <v>3752</v>
      </c>
      <c r="D1821" s="2" t="s">
        <v>4511</v>
      </c>
      <c r="E1821" s="1" t="s">
        <v>1302</v>
      </c>
      <c r="F1821" s="1">
        <f>COUNTIF(E1821, "*#*")</f>
        <v>0</v>
      </c>
      <c r="G1821" s="1" t="e">
        <f>FIND("#", E1821)</f>
        <v>#VALUE!</v>
      </c>
      <c r="I1821" s="1">
        <f>COUNTIF(E1821, "*RT*")</f>
        <v>0</v>
      </c>
      <c r="K1821">
        <v>13</v>
      </c>
      <c r="L1821">
        <v>6</v>
      </c>
      <c r="M1821">
        <f>COUNTIF(E1821, "*Jokowi*")</f>
        <v>0</v>
      </c>
      <c r="N1821">
        <f>COUNTIF(E1821, "*perempuan*")</f>
        <v>0</v>
      </c>
      <c r="O1821" t="e">
        <f>FIND("HAM", E1821)</f>
        <v>#VALUE!</v>
      </c>
      <c r="P1821" t="e">
        <f>SEARCH("millennial", E1821)</f>
        <v>#VALUE!</v>
      </c>
      <c r="Q1821" t="e">
        <f>SEARCH("lingkungan", E1821)</f>
        <v>#VALUE!</v>
      </c>
      <c r="R1821" t="e">
        <f>SEARCH("asasi", E1821)</f>
        <v>#VALUE!</v>
      </c>
      <c r="S1821">
        <f t="shared" si="38"/>
        <v>124</v>
      </c>
      <c r="T1821">
        <f>COUNTIF(E1821, "*212*")</f>
        <v>0</v>
      </c>
    </row>
    <row r="1822" spans="1:20" ht="43.2" hidden="1" x14ac:dyDescent="0.3">
      <c r="A1822" s="2" t="s">
        <v>3221</v>
      </c>
      <c r="B1822" s="2" t="s">
        <v>3276</v>
      </c>
      <c r="C1822" s="2" t="s">
        <v>3752</v>
      </c>
      <c r="D1822" s="2" t="s">
        <v>4601</v>
      </c>
      <c r="E1822" s="1" t="s">
        <v>1395</v>
      </c>
      <c r="F1822" s="1">
        <f>COUNTIF(E1822, "*#*")</f>
        <v>0</v>
      </c>
      <c r="G1822" s="1" t="e">
        <f>FIND("#", E1822)</f>
        <v>#VALUE!</v>
      </c>
      <c r="I1822" s="1">
        <f>COUNTIF(E1822, "*RT*")</f>
        <v>1</v>
      </c>
      <c r="J1822" s="1" t="e">
        <f>FIND("RT",E1822)</f>
        <v>#VALUE!</v>
      </c>
      <c r="K1822">
        <v>13</v>
      </c>
      <c r="L1822">
        <v>11</v>
      </c>
      <c r="M1822">
        <f>COUNTIF(E1822, "*Jokowi*")</f>
        <v>0</v>
      </c>
      <c r="N1822">
        <f>COUNTIF(E1822, "*perempuan*")</f>
        <v>0</v>
      </c>
      <c r="O1822" t="e">
        <f>FIND("HAM", E1822)</f>
        <v>#VALUE!</v>
      </c>
      <c r="P1822" t="e">
        <f>SEARCH("millennial", E1822)</f>
        <v>#VALUE!</v>
      </c>
      <c r="Q1822" t="e">
        <f>SEARCH("lingkungan", E1822)</f>
        <v>#VALUE!</v>
      </c>
      <c r="R1822" t="e">
        <f>SEARCH("asasi", E1822)</f>
        <v>#VALUE!</v>
      </c>
      <c r="S1822" t="e">
        <f t="shared" si="38"/>
        <v>#VALUE!</v>
      </c>
      <c r="T1822">
        <f>COUNTIF(E1822, "*212*")</f>
        <v>0</v>
      </c>
    </row>
    <row r="1823" spans="1:20" ht="43.2" hidden="1" x14ac:dyDescent="0.3">
      <c r="A1823" s="2" t="s">
        <v>3325</v>
      </c>
      <c r="B1823" s="2" t="s">
        <v>3276</v>
      </c>
      <c r="C1823" s="2" t="s">
        <v>3752</v>
      </c>
      <c r="D1823" s="2" t="s">
        <v>4645</v>
      </c>
      <c r="E1823" s="1" t="s">
        <v>1439</v>
      </c>
      <c r="F1823" s="1">
        <f>COUNTIF(E1823, "*#*")</f>
        <v>0</v>
      </c>
      <c r="G1823" s="1" t="e">
        <f>FIND("#", E1823)</f>
        <v>#VALUE!</v>
      </c>
      <c r="I1823" s="1">
        <f>COUNTIF(E1823, "*RT*")</f>
        <v>0</v>
      </c>
      <c r="K1823">
        <v>13</v>
      </c>
      <c r="L1823">
        <v>11</v>
      </c>
      <c r="M1823">
        <f>COUNTIF(E1823, "*Jokowi*")</f>
        <v>0</v>
      </c>
      <c r="N1823">
        <f>COUNTIF(E1823, "*perempuan*")</f>
        <v>0</v>
      </c>
      <c r="O1823" t="e">
        <f>FIND("HAM", E1823)</f>
        <v>#VALUE!</v>
      </c>
      <c r="P1823" t="e">
        <f>SEARCH("millennial", E1823)</f>
        <v>#VALUE!</v>
      </c>
      <c r="Q1823" t="e">
        <f>SEARCH("lingkungan", E1823)</f>
        <v>#VALUE!</v>
      </c>
      <c r="R1823" t="e">
        <f>SEARCH("asasi", E1823)</f>
        <v>#VALUE!</v>
      </c>
      <c r="S1823" t="e">
        <f t="shared" si="38"/>
        <v>#VALUE!</v>
      </c>
      <c r="T1823">
        <f>COUNTIF(E1823, "*212*")</f>
        <v>0</v>
      </c>
    </row>
    <row r="1824" spans="1:20" ht="57.6" hidden="1" x14ac:dyDescent="0.3">
      <c r="A1824" s="2" t="s">
        <v>3325</v>
      </c>
      <c r="B1824" s="2" t="s">
        <v>3276</v>
      </c>
      <c r="C1824" s="2" t="s">
        <v>3752</v>
      </c>
      <c r="D1824" s="2" t="s">
        <v>4647</v>
      </c>
      <c r="E1824" s="1" t="s">
        <v>1441</v>
      </c>
      <c r="F1824" s="1">
        <f>COUNTIF(E1824, "*#*")</f>
        <v>0</v>
      </c>
      <c r="G1824" s="1" t="e">
        <f>FIND("#", E1824)</f>
        <v>#VALUE!</v>
      </c>
      <c r="I1824" s="1">
        <f>COUNTIF(E1824, "*RT*")</f>
        <v>1</v>
      </c>
      <c r="J1824" s="1" t="e">
        <f>FIND("RT",E1824)</f>
        <v>#VALUE!</v>
      </c>
      <c r="K1824">
        <v>13</v>
      </c>
      <c r="L1824">
        <v>8</v>
      </c>
      <c r="M1824">
        <f>COUNTIF(E1824, "*Jokowi*")</f>
        <v>0</v>
      </c>
      <c r="N1824">
        <f>COUNTIF(E1824, "*perempuan*")</f>
        <v>0</v>
      </c>
      <c r="O1824" t="e">
        <f>FIND("HAM", E1824)</f>
        <v>#VALUE!</v>
      </c>
      <c r="P1824" t="e">
        <f>SEARCH("millennial", E1824)</f>
        <v>#VALUE!</v>
      </c>
      <c r="Q1824" t="e">
        <f>SEARCH("lingkungan", E1824)</f>
        <v>#VALUE!</v>
      </c>
      <c r="R1824" t="e">
        <f>SEARCH("asasi", E1824)</f>
        <v>#VALUE!</v>
      </c>
      <c r="S1824" t="e">
        <f t="shared" si="38"/>
        <v>#VALUE!</v>
      </c>
      <c r="T1824">
        <f>COUNTIF(E1824, "*212*")</f>
        <v>0</v>
      </c>
    </row>
    <row r="1825" spans="1:20" ht="43.2" hidden="1" x14ac:dyDescent="0.3">
      <c r="A1825" s="2" t="s">
        <v>3247</v>
      </c>
      <c r="B1825" s="2" t="s">
        <v>3276</v>
      </c>
      <c r="C1825" s="2" t="s">
        <v>3752</v>
      </c>
      <c r="D1825" s="2" t="s">
        <v>4785</v>
      </c>
      <c r="E1825" s="1" t="s">
        <v>1583</v>
      </c>
      <c r="F1825" s="1">
        <f>COUNTIF(E1825, "*#*")</f>
        <v>0</v>
      </c>
      <c r="G1825" s="1" t="e">
        <f>FIND("#", E1825)</f>
        <v>#VALUE!</v>
      </c>
      <c r="I1825" s="1">
        <f>COUNTIF(E1825, "*RT*")</f>
        <v>0</v>
      </c>
      <c r="K1825">
        <v>13</v>
      </c>
      <c r="L1825">
        <v>11</v>
      </c>
      <c r="M1825">
        <f>COUNTIF(E1825, "*Jokowi*")</f>
        <v>0</v>
      </c>
      <c r="N1825">
        <f>COUNTIF(E1825, "*perempuan*")</f>
        <v>0</v>
      </c>
      <c r="O1825" t="e">
        <f>FIND("HAM", E1825)</f>
        <v>#VALUE!</v>
      </c>
      <c r="P1825" t="e">
        <f>SEARCH("millennial", E1825)</f>
        <v>#VALUE!</v>
      </c>
      <c r="Q1825" t="e">
        <f>SEARCH("lingkungan", E1825)</f>
        <v>#VALUE!</v>
      </c>
      <c r="R1825" t="e">
        <f>SEARCH("asasi", E1825)</f>
        <v>#VALUE!</v>
      </c>
      <c r="S1825" t="e">
        <f t="shared" si="38"/>
        <v>#VALUE!</v>
      </c>
      <c r="T1825">
        <f>COUNTIF(E1825, "*212*")</f>
        <v>0</v>
      </c>
    </row>
    <row r="1826" spans="1:20" ht="57.6" hidden="1" x14ac:dyDescent="0.3">
      <c r="A1826" s="2" t="s">
        <v>3252</v>
      </c>
      <c r="B1826" s="2" t="s">
        <v>3276</v>
      </c>
      <c r="C1826" s="2" t="s">
        <v>3752</v>
      </c>
      <c r="D1826" s="2" t="s">
        <v>4800</v>
      </c>
      <c r="E1826" s="1" t="s">
        <v>1599</v>
      </c>
      <c r="F1826" s="1">
        <f>COUNTIF(E1826, "*#*")</f>
        <v>0</v>
      </c>
      <c r="G1826" s="1" t="e">
        <f>FIND("#", E1826)</f>
        <v>#VALUE!</v>
      </c>
      <c r="I1826" s="1">
        <f>COUNTIF(E1826, "*RT*")</f>
        <v>1</v>
      </c>
      <c r="J1826" s="1" t="e">
        <f>FIND("RT",E1826)</f>
        <v>#VALUE!</v>
      </c>
      <c r="K1826">
        <v>13</v>
      </c>
      <c r="L1826">
        <v>3</v>
      </c>
      <c r="M1826">
        <f>COUNTIF(E1826, "*Jokowi*")</f>
        <v>0</v>
      </c>
      <c r="N1826">
        <f>COUNTIF(E1826, "*perempuan*")</f>
        <v>0</v>
      </c>
      <c r="O1826" t="e">
        <f>FIND("HAM", E1826)</f>
        <v>#VALUE!</v>
      </c>
      <c r="P1826" t="e">
        <f>SEARCH("millennial", E1826)</f>
        <v>#VALUE!</v>
      </c>
      <c r="Q1826" t="e">
        <f>SEARCH("lingkungan", E1826)</f>
        <v>#VALUE!</v>
      </c>
      <c r="R1826" t="e">
        <f>SEARCH("asasi", E1826)</f>
        <v>#VALUE!</v>
      </c>
      <c r="S1826" t="e">
        <f t="shared" si="38"/>
        <v>#VALUE!</v>
      </c>
      <c r="T1826">
        <f>COUNTIF(E1826, "*212*")</f>
        <v>0</v>
      </c>
    </row>
    <row r="1827" spans="1:20" ht="57.6" hidden="1" x14ac:dyDescent="0.3">
      <c r="A1827" s="2" t="s">
        <v>3252</v>
      </c>
      <c r="B1827" s="2" t="s">
        <v>3276</v>
      </c>
      <c r="C1827" s="2" t="s">
        <v>3752</v>
      </c>
      <c r="D1827" s="2" t="s">
        <v>4818</v>
      </c>
      <c r="E1827" s="1" t="s">
        <v>1617</v>
      </c>
      <c r="F1827" s="1">
        <f>COUNTIF(E1827, "*#*")</f>
        <v>0</v>
      </c>
      <c r="G1827" s="1" t="e">
        <f>FIND("#", E1827)</f>
        <v>#VALUE!</v>
      </c>
      <c r="I1827" s="1">
        <f>COUNTIF(E1827, "*RT*")</f>
        <v>0</v>
      </c>
      <c r="K1827">
        <v>13</v>
      </c>
      <c r="L1827">
        <v>5</v>
      </c>
      <c r="M1827">
        <f>COUNTIF(E1827, "*Jokowi*")</f>
        <v>0</v>
      </c>
      <c r="N1827">
        <f>COUNTIF(E1827, "*perempuan*")</f>
        <v>0</v>
      </c>
      <c r="O1827" t="e">
        <f>FIND("HAM", E1827)</f>
        <v>#VALUE!</v>
      </c>
      <c r="P1827" t="e">
        <f>SEARCH("millennial", E1827)</f>
        <v>#VALUE!</v>
      </c>
      <c r="Q1827" t="e">
        <f>SEARCH("lingkungan", E1827)</f>
        <v>#VALUE!</v>
      </c>
      <c r="R1827" t="e">
        <f>SEARCH("asasi", E1827)</f>
        <v>#VALUE!</v>
      </c>
      <c r="S1827" t="e">
        <f t="shared" si="38"/>
        <v>#VALUE!</v>
      </c>
      <c r="T1827">
        <f>COUNTIF(E1827, "*212*")</f>
        <v>0</v>
      </c>
    </row>
    <row r="1828" spans="1:20" ht="43.2" hidden="1" x14ac:dyDescent="0.3">
      <c r="A1828" s="2" t="s">
        <v>3485</v>
      </c>
      <c r="B1828" s="2" t="s">
        <v>3276</v>
      </c>
      <c r="C1828" s="2" t="s">
        <v>3752</v>
      </c>
      <c r="D1828" s="2" t="s">
        <v>4860</v>
      </c>
      <c r="E1828" s="1" t="s">
        <v>1660</v>
      </c>
      <c r="F1828" s="1">
        <f>COUNTIF(E1828, "*#*")</f>
        <v>0</v>
      </c>
      <c r="G1828" s="1" t="e">
        <f>FIND("#", E1828)</f>
        <v>#VALUE!</v>
      </c>
      <c r="I1828" s="1">
        <f>COUNTIF(E1828, "*RT*")</f>
        <v>0</v>
      </c>
      <c r="K1828">
        <v>13</v>
      </c>
      <c r="L1828">
        <v>5</v>
      </c>
      <c r="M1828">
        <f>COUNTIF(E1828, "*Jokowi*")</f>
        <v>0</v>
      </c>
      <c r="N1828">
        <f>COUNTIF(E1828, "*perempuan*")</f>
        <v>0</v>
      </c>
      <c r="O1828" t="e">
        <f>FIND("HAM", E1828)</f>
        <v>#VALUE!</v>
      </c>
      <c r="P1828" t="e">
        <f>SEARCH("millennial", E1828)</f>
        <v>#VALUE!</v>
      </c>
      <c r="Q1828" t="e">
        <f>SEARCH("lingkungan", E1828)</f>
        <v>#VALUE!</v>
      </c>
      <c r="R1828" t="e">
        <f>SEARCH("asasi", E1828)</f>
        <v>#VALUE!</v>
      </c>
      <c r="S1828" t="e">
        <f t="shared" si="38"/>
        <v>#VALUE!</v>
      </c>
      <c r="T1828">
        <f>COUNTIF(E1828, "*212*")</f>
        <v>0</v>
      </c>
    </row>
    <row r="1829" spans="1:20" ht="57.6" hidden="1" x14ac:dyDescent="0.3">
      <c r="A1829" s="2" t="s">
        <v>3192</v>
      </c>
      <c r="B1829" s="2" t="s">
        <v>3485</v>
      </c>
      <c r="C1829" s="2" t="s">
        <v>3752</v>
      </c>
      <c r="D1829" s="2" t="s">
        <v>4905</v>
      </c>
      <c r="E1829" s="1" t="s">
        <v>1707</v>
      </c>
      <c r="F1829" s="1">
        <f>COUNTIF(E1829, "*#*")</f>
        <v>0</v>
      </c>
      <c r="G1829" s="1" t="e">
        <f>FIND("#", E1829)</f>
        <v>#VALUE!</v>
      </c>
      <c r="I1829" s="1">
        <f>COUNTIF(E1829, "*RT*")</f>
        <v>0</v>
      </c>
      <c r="K1829">
        <v>13</v>
      </c>
      <c r="L1829">
        <v>3</v>
      </c>
      <c r="M1829">
        <f>COUNTIF(E1829, "*Jokowi*")</f>
        <v>0</v>
      </c>
      <c r="N1829">
        <f>COUNTIF(E1829, "*perempuan*")</f>
        <v>0</v>
      </c>
      <c r="O1829" t="e">
        <f>FIND("HAM", E1829)</f>
        <v>#VALUE!</v>
      </c>
      <c r="P1829" t="e">
        <f>SEARCH("millennial", E1829)</f>
        <v>#VALUE!</v>
      </c>
      <c r="Q1829" t="e">
        <f>SEARCH("lingkungan", E1829)</f>
        <v>#VALUE!</v>
      </c>
      <c r="R1829" t="e">
        <f>SEARCH("asasi", E1829)</f>
        <v>#VALUE!</v>
      </c>
      <c r="S1829" t="e">
        <f t="shared" si="38"/>
        <v>#VALUE!</v>
      </c>
      <c r="T1829">
        <f>COUNTIF(E1829, "*212*")</f>
        <v>0</v>
      </c>
    </row>
    <row r="1830" spans="1:20" ht="43.2" hidden="1" x14ac:dyDescent="0.3">
      <c r="A1830" s="2" t="s">
        <v>3437</v>
      </c>
      <c r="B1830" s="2" t="s">
        <v>3485</v>
      </c>
      <c r="C1830" s="2" t="s">
        <v>3752</v>
      </c>
      <c r="D1830" s="2" t="s">
        <v>4950</v>
      </c>
      <c r="E1830" s="1" t="s">
        <v>1757</v>
      </c>
      <c r="F1830" s="1">
        <f>COUNTIF(E1830, "*#*")</f>
        <v>0</v>
      </c>
      <c r="G1830" s="1" t="e">
        <f>FIND("#", E1830)</f>
        <v>#VALUE!</v>
      </c>
      <c r="I1830" s="1">
        <f>COUNTIF(E1830, "*RT*")</f>
        <v>0</v>
      </c>
      <c r="K1830">
        <v>13</v>
      </c>
      <c r="L1830">
        <v>6</v>
      </c>
      <c r="M1830">
        <f>COUNTIF(E1830, "*Jokowi*")</f>
        <v>0</v>
      </c>
      <c r="N1830">
        <f>COUNTIF(E1830, "*perempuan*")</f>
        <v>0</v>
      </c>
      <c r="O1830" t="e">
        <f>FIND("HAM", E1830)</f>
        <v>#VALUE!</v>
      </c>
      <c r="P1830" t="e">
        <f>SEARCH("millennial", E1830)</f>
        <v>#VALUE!</v>
      </c>
      <c r="Q1830" t="e">
        <f>SEARCH("lingkungan", E1830)</f>
        <v>#VALUE!</v>
      </c>
      <c r="R1830" t="e">
        <f>SEARCH("asasi", E1830)</f>
        <v>#VALUE!</v>
      </c>
      <c r="S1830" t="e">
        <f t="shared" si="38"/>
        <v>#VALUE!</v>
      </c>
      <c r="T1830">
        <f>COUNTIF(E1830, "*212*")</f>
        <v>0</v>
      </c>
    </row>
    <row r="1831" spans="1:20" ht="57.6" hidden="1" x14ac:dyDescent="0.3">
      <c r="A1831" s="2" t="s">
        <v>3391</v>
      </c>
      <c r="B1831" s="2" t="s">
        <v>3485</v>
      </c>
      <c r="C1831" s="2" t="s">
        <v>3752</v>
      </c>
      <c r="D1831" s="2" t="s">
        <v>5118</v>
      </c>
      <c r="E1831" s="1" t="s">
        <v>1936</v>
      </c>
      <c r="F1831" s="1">
        <f>COUNTIF(E1831, "*#*")</f>
        <v>0</v>
      </c>
      <c r="G1831" s="1" t="e">
        <f>FIND("#", E1831)</f>
        <v>#VALUE!</v>
      </c>
      <c r="I1831" s="1">
        <f>COUNTIF(E1831, "*RT*")</f>
        <v>1</v>
      </c>
      <c r="J1831" s="1" t="e">
        <f>FIND("RT",E1831)</f>
        <v>#VALUE!</v>
      </c>
      <c r="K1831">
        <v>13</v>
      </c>
      <c r="L1831">
        <v>3</v>
      </c>
      <c r="M1831">
        <f>COUNTIF(E1831, "*Jokowi*")</f>
        <v>0</v>
      </c>
      <c r="N1831">
        <f>COUNTIF(E1831, "*perempuan*")</f>
        <v>0</v>
      </c>
      <c r="O1831" t="e">
        <f>FIND("HAM", E1831)</f>
        <v>#VALUE!</v>
      </c>
      <c r="P1831" t="e">
        <f>SEARCH("millennial", E1831)</f>
        <v>#VALUE!</v>
      </c>
      <c r="Q1831" t="e">
        <f>SEARCH("lingkungan", E1831)</f>
        <v>#VALUE!</v>
      </c>
      <c r="R1831" t="e">
        <f>SEARCH("asasi", E1831)</f>
        <v>#VALUE!</v>
      </c>
      <c r="S1831" t="e">
        <f t="shared" si="38"/>
        <v>#VALUE!</v>
      </c>
      <c r="T1831">
        <f>COUNTIF(E1831, "*212*")</f>
        <v>0</v>
      </c>
    </row>
    <row r="1832" spans="1:20" ht="57.6" hidden="1" x14ac:dyDescent="0.3">
      <c r="A1832" s="2" t="s">
        <v>3391</v>
      </c>
      <c r="B1832" s="2" t="s">
        <v>3485</v>
      </c>
      <c r="C1832" s="2" t="s">
        <v>3752</v>
      </c>
      <c r="D1832" s="2" t="s">
        <v>5132</v>
      </c>
      <c r="E1832" s="1" t="s">
        <v>1954</v>
      </c>
      <c r="F1832" s="1">
        <f>COUNTIF(E1832, "*#*")</f>
        <v>0</v>
      </c>
      <c r="G1832" s="1" t="e">
        <f>FIND("#", E1832)</f>
        <v>#VALUE!</v>
      </c>
      <c r="I1832" s="1">
        <f>COUNTIF(E1832, "*RT*")</f>
        <v>0</v>
      </c>
      <c r="K1832">
        <v>13</v>
      </c>
      <c r="L1832">
        <v>1</v>
      </c>
      <c r="M1832">
        <f>COUNTIF(E1832, "*Jokowi*")</f>
        <v>0</v>
      </c>
      <c r="N1832">
        <f>COUNTIF(E1832, "*perempuan*")</f>
        <v>0</v>
      </c>
      <c r="O1832" t="e">
        <f>FIND("HAM", E1832)</f>
        <v>#VALUE!</v>
      </c>
      <c r="P1832" t="e">
        <f>SEARCH("millennial", E1832)</f>
        <v>#VALUE!</v>
      </c>
      <c r="Q1832" t="e">
        <f>SEARCH("lingkungan", E1832)</f>
        <v>#VALUE!</v>
      </c>
      <c r="R1832" t="e">
        <f>SEARCH("asasi", E1832)</f>
        <v>#VALUE!</v>
      </c>
      <c r="S1832" t="e">
        <f t="shared" si="38"/>
        <v>#VALUE!</v>
      </c>
      <c r="T1832">
        <f>COUNTIF(E1832, "*212*")</f>
        <v>0</v>
      </c>
    </row>
    <row r="1833" spans="1:20" ht="43.2" hidden="1" x14ac:dyDescent="0.3">
      <c r="A1833" s="2" t="s">
        <v>3391</v>
      </c>
      <c r="B1833" s="2" t="s">
        <v>3485</v>
      </c>
      <c r="C1833" s="2" t="s">
        <v>3752</v>
      </c>
      <c r="D1833" s="2" t="s">
        <v>5151</v>
      </c>
      <c r="E1833" s="1" t="s">
        <v>1976</v>
      </c>
      <c r="F1833" s="1">
        <f>COUNTIF(E1833, "*#*")</f>
        <v>0</v>
      </c>
      <c r="G1833" s="1" t="e">
        <f>FIND("#", E1833)</f>
        <v>#VALUE!</v>
      </c>
      <c r="I1833" s="1">
        <f>COUNTIF(E1833, "*RT*")</f>
        <v>0</v>
      </c>
      <c r="K1833">
        <v>13</v>
      </c>
      <c r="L1833">
        <v>2</v>
      </c>
      <c r="M1833">
        <f>COUNTIF(E1833, "*Jokowi*")</f>
        <v>0</v>
      </c>
      <c r="N1833">
        <f>COUNTIF(E1833, "*perempuan*")</f>
        <v>0</v>
      </c>
      <c r="O1833" t="e">
        <f>FIND("HAM", E1833)</f>
        <v>#VALUE!</v>
      </c>
      <c r="P1833" t="e">
        <f>SEARCH("millennial", E1833)</f>
        <v>#VALUE!</v>
      </c>
      <c r="Q1833" t="e">
        <f>SEARCH("lingkungan", E1833)</f>
        <v>#VALUE!</v>
      </c>
      <c r="R1833" t="e">
        <f>SEARCH("asasi", E1833)</f>
        <v>#VALUE!</v>
      </c>
      <c r="S1833" t="e">
        <f t="shared" si="38"/>
        <v>#VALUE!</v>
      </c>
      <c r="T1833">
        <f>COUNTIF(E1833, "*212*")</f>
        <v>0</v>
      </c>
    </row>
    <row r="1834" spans="1:20" ht="43.2" hidden="1" x14ac:dyDescent="0.3">
      <c r="A1834" s="2" t="s">
        <v>3518</v>
      </c>
      <c r="B1834" s="2" t="s">
        <v>3485</v>
      </c>
      <c r="C1834" s="2" t="s">
        <v>3752</v>
      </c>
      <c r="D1834" s="2" t="s">
        <v>5210</v>
      </c>
      <c r="E1834" s="1" t="s">
        <v>2036</v>
      </c>
      <c r="F1834" s="1">
        <f>COUNTIF(E1834, "*#*")</f>
        <v>0</v>
      </c>
      <c r="G1834" s="1" t="e">
        <f>FIND("#", E1834)</f>
        <v>#VALUE!</v>
      </c>
      <c r="I1834" s="1">
        <f>COUNTIF(E1834, "*RT*")</f>
        <v>0</v>
      </c>
      <c r="K1834">
        <v>13</v>
      </c>
      <c r="L1834">
        <v>3</v>
      </c>
      <c r="M1834">
        <f>COUNTIF(E1834, "*Jokowi*")</f>
        <v>0</v>
      </c>
      <c r="N1834">
        <f>COUNTIF(E1834, "*perempuan*")</f>
        <v>0</v>
      </c>
      <c r="O1834" t="e">
        <f>FIND("HAM", E1834)</f>
        <v>#VALUE!</v>
      </c>
      <c r="P1834" t="e">
        <f>SEARCH("millennial", E1834)</f>
        <v>#VALUE!</v>
      </c>
      <c r="Q1834" t="e">
        <f>SEARCH("lingkungan", E1834)</f>
        <v>#VALUE!</v>
      </c>
      <c r="R1834" t="e">
        <f>SEARCH("asasi", E1834)</f>
        <v>#VALUE!</v>
      </c>
      <c r="S1834" t="e">
        <f t="shared" si="38"/>
        <v>#VALUE!</v>
      </c>
      <c r="T1834">
        <f>COUNTIF(E1834, "*212*")</f>
        <v>0</v>
      </c>
    </row>
    <row r="1835" spans="1:20" ht="43.2" hidden="1" x14ac:dyDescent="0.3">
      <c r="A1835" s="2" t="s">
        <v>3518</v>
      </c>
      <c r="B1835" s="2" t="s">
        <v>3485</v>
      </c>
      <c r="C1835" s="2" t="s">
        <v>3752</v>
      </c>
      <c r="D1835" s="2" t="s">
        <v>5231</v>
      </c>
      <c r="E1835" s="1" t="s">
        <v>2057</v>
      </c>
      <c r="F1835" s="1">
        <f>COUNTIF(E1835, "*#*")</f>
        <v>0</v>
      </c>
      <c r="G1835" s="1" t="e">
        <f>FIND("#", E1835)</f>
        <v>#VALUE!</v>
      </c>
      <c r="I1835" s="1">
        <f>COUNTIF(E1835, "*RT*")</f>
        <v>0</v>
      </c>
      <c r="K1835">
        <v>13</v>
      </c>
      <c r="L1835">
        <v>4</v>
      </c>
      <c r="M1835">
        <f>COUNTIF(E1835, "*Jokowi*")</f>
        <v>0</v>
      </c>
      <c r="N1835">
        <f>COUNTIF(E1835, "*perempuan*")</f>
        <v>0</v>
      </c>
      <c r="O1835" t="e">
        <f>FIND("HAM", E1835)</f>
        <v>#VALUE!</v>
      </c>
      <c r="P1835" t="e">
        <f>SEARCH("millennial", E1835)</f>
        <v>#VALUE!</v>
      </c>
      <c r="Q1835" t="e">
        <f>SEARCH("lingkungan", E1835)</f>
        <v>#VALUE!</v>
      </c>
      <c r="R1835" t="e">
        <f>SEARCH("asasi", E1835)</f>
        <v>#VALUE!</v>
      </c>
      <c r="S1835" t="e">
        <f t="shared" si="38"/>
        <v>#VALUE!</v>
      </c>
      <c r="T1835">
        <f>COUNTIF(E1835, "*212*")</f>
        <v>0</v>
      </c>
    </row>
    <row r="1836" spans="1:20" ht="43.2" hidden="1" x14ac:dyDescent="0.3">
      <c r="A1836" s="2" t="s">
        <v>3518</v>
      </c>
      <c r="B1836" s="2" t="s">
        <v>3485</v>
      </c>
      <c r="C1836" s="2" t="s">
        <v>3752</v>
      </c>
      <c r="D1836" s="2" t="s">
        <v>5234</v>
      </c>
      <c r="E1836" s="1" t="s">
        <v>2061</v>
      </c>
      <c r="F1836" s="1">
        <f>COUNTIF(E1836, "*#*")</f>
        <v>0</v>
      </c>
      <c r="G1836" s="1" t="e">
        <f>FIND("#", E1836)</f>
        <v>#VALUE!</v>
      </c>
      <c r="I1836" s="1">
        <f>COUNTIF(E1836, "*RT*")</f>
        <v>0</v>
      </c>
      <c r="K1836">
        <v>13</v>
      </c>
      <c r="L1836">
        <v>5</v>
      </c>
      <c r="M1836">
        <f>COUNTIF(E1836, "*Jokowi*")</f>
        <v>0</v>
      </c>
      <c r="N1836">
        <f>COUNTIF(E1836, "*perempuan*")</f>
        <v>0</v>
      </c>
      <c r="O1836" t="e">
        <f>FIND("HAM", E1836)</f>
        <v>#VALUE!</v>
      </c>
      <c r="P1836" t="e">
        <f>SEARCH("millennial", E1836)</f>
        <v>#VALUE!</v>
      </c>
      <c r="Q1836" t="e">
        <f>SEARCH("lingkungan", E1836)</f>
        <v>#VALUE!</v>
      </c>
      <c r="R1836" t="e">
        <f>SEARCH("asasi", E1836)</f>
        <v>#VALUE!</v>
      </c>
      <c r="S1836" t="e">
        <f t="shared" si="38"/>
        <v>#VALUE!</v>
      </c>
      <c r="T1836">
        <f>COUNTIF(E1836, "*212*")</f>
        <v>0</v>
      </c>
    </row>
    <row r="1837" spans="1:20" ht="43.2" hidden="1" x14ac:dyDescent="0.3">
      <c r="A1837" s="2" t="s">
        <v>3518</v>
      </c>
      <c r="B1837" s="2" t="s">
        <v>3485</v>
      </c>
      <c r="C1837" s="2" t="s">
        <v>3752</v>
      </c>
      <c r="D1837" s="2" t="s">
        <v>5257</v>
      </c>
      <c r="E1837" s="1" t="s">
        <v>2087</v>
      </c>
      <c r="F1837" s="1">
        <f>COUNTIF(E1837, "*#*")</f>
        <v>0</v>
      </c>
      <c r="G1837" s="1" t="e">
        <f>FIND("#", E1837)</f>
        <v>#VALUE!</v>
      </c>
      <c r="I1837" s="1">
        <f>COUNTIF(E1837, "*RT*")</f>
        <v>0</v>
      </c>
      <c r="K1837">
        <v>13</v>
      </c>
      <c r="L1837">
        <v>8</v>
      </c>
      <c r="M1837">
        <f>COUNTIF(E1837, "*Jokowi*")</f>
        <v>0</v>
      </c>
      <c r="N1837">
        <f>COUNTIF(E1837, "*perempuan*")</f>
        <v>0</v>
      </c>
      <c r="O1837" t="e">
        <f>FIND("HAM", E1837)</f>
        <v>#VALUE!</v>
      </c>
      <c r="P1837" t="e">
        <f>SEARCH("millennial", E1837)</f>
        <v>#VALUE!</v>
      </c>
      <c r="Q1837" t="e">
        <f>SEARCH("lingkungan", E1837)</f>
        <v>#VALUE!</v>
      </c>
      <c r="R1837" t="e">
        <f>SEARCH("asasi", E1837)</f>
        <v>#VALUE!</v>
      </c>
      <c r="S1837" t="e">
        <f t="shared" si="38"/>
        <v>#VALUE!</v>
      </c>
      <c r="T1837">
        <f>COUNTIF(E1837, "*212*")</f>
        <v>0</v>
      </c>
    </row>
    <row r="1838" spans="1:20" ht="43.2" hidden="1" x14ac:dyDescent="0.3">
      <c r="A1838" s="2" t="s">
        <v>3193</v>
      </c>
      <c r="B1838" s="2" t="s">
        <v>3485</v>
      </c>
      <c r="C1838" s="2" t="s">
        <v>3752</v>
      </c>
      <c r="D1838" s="2" t="s">
        <v>5280</v>
      </c>
      <c r="E1838" s="1" t="s">
        <v>2112</v>
      </c>
      <c r="F1838" s="1">
        <f>COUNTIF(E1838, "*#*")</f>
        <v>0</v>
      </c>
      <c r="G1838" s="1" t="e">
        <f>FIND("#", E1838)</f>
        <v>#VALUE!</v>
      </c>
      <c r="I1838" s="1">
        <f>COUNTIF(E1838, "*RT*")</f>
        <v>0</v>
      </c>
      <c r="K1838">
        <v>13</v>
      </c>
      <c r="L1838">
        <v>4</v>
      </c>
      <c r="M1838">
        <f>COUNTIF(E1838, "*Jokowi*")</f>
        <v>0</v>
      </c>
      <c r="N1838">
        <f>COUNTIF(E1838, "*perempuan*")</f>
        <v>0</v>
      </c>
      <c r="O1838" t="e">
        <f>FIND("HAM", E1838)</f>
        <v>#VALUE!</v>
      </c>
      <c r="P1838" t="e">
        <f>SEARCH("millennial", E1838)</f>
        <v>#VALUE!</v>
      </c>
      <c r="Q1838" t="e">
        <f>SEARCH("lingkungan", E1838)</f>
        <v>#VALUE!</v>
      </c>
      <c r="R1838" t="e">
        <f>SEARCH("asasi", E1838)</f>
        <v>#VALUE!</v>
      </c>
      <c r="S1838" t="e">
        <f t="shared" si="38"/>
        <v>#VALUE!</v>
      </c>
      <c r="T1838">
        <f>COUNTIF(E1838, "*212*")</f>
        <v>0</v>
      </c>
    </row>
    <row r="1839" spans="1:20" ht="43.2" hidden="1" x14ac:dyDescent="0.3">
      <c r="A1839" s="2" t="s">
        <v>3254</v>
      </c>
      <c r="B1839" s="2" t="s">
        <v>3485</v>
      </c>
      <c r="C1839" s="2" t="s">
        <v>3752</v>
      </c>
      <c r="D1839" s="2" t="s">
        <v>5310</v>
      </c>
      <c r="E1839" s="1" t="s">
        <v>2142</v>
      </c>
      <c r="F1839" s="1">
        <f>COUNTIF(E1839, "*#*")</f>
        <v>0</v>
      </c>
      <c r="G1839" s="1" t="e">
        <f>FIND("#", E1839)</f>
        <v>#VALUE!</v>
      </c>
      <c r="I1839" s="1">
        <f>COUNTIF(E1839, "*RT*")</f>
        <v>0</v>
      </c>
      <c r="K1839">
        <v>13</v>
      </c>
      <c r="L1839">
        <v>5</v>
      </c>
      <c r="M1839">
        <f>COUNTIF(E1839, "*Jokowi*")</f>
        <v>0</v>
      </c>
      <c r="N1839">
        <f>COUNTIF(E1839, "*perempuan*")</f>
        <v>0</v>
      </c>
      <c r="O1839" t="e">
        <f>FIND("HAM", E1839)</f>
        <v>#VALUE!</v>
      </c>
      <c r="P1839" t="e">
        <f>SEARCH("millennial", E1839)</f>
        <v>#VALUE!</v>
      </c>
      <c r="Q1839" t="e">
        <f>SEARCH("lingkungan", E1839)</f>
        <v>#VALUE!</v>
      </c>
      <c r="R1839" t="e">
        <f>SEARCH("asasi", E1839)</f>
        <v>#VALUE!</v>
      </c>
      <c r="S1839" t="e">
        <f t="shared" si="38"/>
        <v>#VALUE!</v>
      </c>
      <c r="T1839">
        <f>COUNTIF(E1839, "*212*")</f>
        <v>0</v>
      </c>
    </row>
    <row r="1840" spans="1:20" ht="43.2" hidden="1" x14ac:dyDescent="0.3">
      <c r="A1840" s="2" t="s">
        <v>3257</v>
      </c>
      <c r="B1840" s="2" t="s">
        <v>3485</v>
      </c>
      <c r="C1840" s="2" t="s">
        <v>3752</v>
      </c>
      <c r="D1840" s="2" t="s">
        <v>3311</v>
      </c>
      <c r="E1840" s="1" t="s">
        <v>2177</v>
      </c>
      <c r="F1840" s="1">
        <f>COUNTIF(E1840, "*#*")</f>
        <v>0</v>
      </c>
      <c r="G1840" s="1" t="e">
        <f>FIND("#", E1840)</f>
        <v>#VALUE!</v>
      </c>
      <c r="I1840" s="1">
        <f>COUNTIF(E1840, "*RT*")</f>
        <v>0</v>
      </c>
      <c r="K1840">
        <v>13</v>
      </c>
      <c r="L1840">
        <v>4</v>
      </c>
      <c r="M1840">
        <f>COUNTIF(E1840, "*Jokowi*")</f>
        <v>0</v>
      </c>
      <c r="N1840">
        <f>COUNTIF(E1840, "*perempuan*")</f>
        <v>0</v>
      </c>
      <c r="O1840" t="e">
        <f>FIND("HAM", E1840)</f>
        <v>#VALUE!</v>
      </c>
      <c r="P1840" t="e">
        <f>SEARCH("millennial", E1840)</f>
        <v>#VALUE!</v>
      </c>
      <c r="Q1840" t="e">
        <f>SEARCH("lingkungan", E1840)</f>
        <v>#VALUE!</v>
      </c>
      <c r="R1840" t="e">
        <f>SEARCH("asasi", E1840)</f>
        <v>#VALUE!</v>
      </c>
      <c r="S1840" t="e">
        <f t="shared" si="38"/>
        <v>#VALUE!</v>
      </c>
      <c r="T1840">
        <f>COUNTIF(E1840, "*212*")</f>
        <v>0</v>
      </c>
    </row>
    <row r="1841" spans="1:20" ht="57.6" hidden="1" x14ac:dyDescent="0.3">
      <c r="A1841" s="2" t="s">
        <v>3257</v>
      </c>
      <c r="B1841" s="2" t="s">
        <v>3485</v>
      </c>
      <c r="C1841" s="2" t="s">
        <v>3752</v>
      </c>
      <c r="D1841" s="2" t="s">
        <v>5347</v>
      </c>
      <c r="E1841" s="1" t="s">
        <v>2180</v>
      </c>
      <c r="F1841" s="1">
        <f>COUNTIF(E1841, "*#*")</f>
        <v>0</v>
      </c>
      <c r="G1841" s="1" t="e">
        <f>FIND("#", E1841)</f>
        <v>#VALUE!</v>
      </c>
      <c r="I1841" s="1">
        <f>COUNTIF(E1841, "*RT*")</f>
        <v>1</v>
      </c>
      <c r="J1841" s="1" t="e">
        <f>FIND("RT",E1841)</f>
        <v>#VALUE!</v>
      </c>
      <c r="K1841">
        <v>13</v>
      </c>
      <c r="L1841">
        <v>4</v>
      </c>
      <c r="M1841">
        <f>COUNTIF(E1841, "*Jokowi*")</f>
        <v>0</v>
      </c>
      <c r="N1841">
        <f>COUNTIF(E1841, "*perempuan*")</f>
        <v>0</v>
      </c>
      <c r="O1841" t="e">
        <f>FIND("HAM", E1841)</f>
        <v>#VALUE!</v>
      </c>
      <c r="P1841" t="e">
        <f>SEARCH("millennial", E1841)</f>
        <v>#VALUE!</v>
      </c>
      <c r="Q1841" t="e">
        <f>SEARCH("lingkungan", E1841)</f>
        <v>#VALUE!</v>
      </c>
      <c r="R1841" t="e">
        <f>SEARCH("asasi", E1841)</f>
        <v>#VALUE!</v>
      </c>
      <c r="S1841" t="e">
        <f t="shared" si="38"/>
        <v>#VALUE!</v>
      </c>
      <c r="T1841">
        <f>COUNTIF(E1841, "*212*")</f>
        <v>0</v>
      </c>
    </row>
    <row r="1842" spans="1:20" ht="57.6" hidden="1" x14ac:dyDescent="0.3">
      <c r="A1842" s="2" t="s">
        <v>3257</v>
      </c>
      <c r="B1842" s="2" t="s">
        <v>3485</v>
      </c>
      <c r="C1842" s="2" t="s">
        <v>3752</v>
      </c>
      <c r="D1842" s="2" t="s">
        <v>4562</v>
      </c>
      <c r="E1842" s="1" t="s">
        <v>2181</v>
      </c>
      <c r="F1842" s="1">
        <f>COUNTIF(E1842, "*#*")</f>
        <v>0</v>
      </c>
      <c r="G1842" s="1" t="e">
        <f>FIND("#", E1842)</f>
        <v>#VALUE!</v>
      </c>
      <c r="I1842" s="1">
        <f>COUNTIF(E1842, "*RT*")</f>
        <v>1</v>
      </c>
      <c r="J1842" s="1" t="e">
        <f>FIND("RT",E1842)</f>
        <v>#VALUE!</v>
      </c>
      <c r="K1842">
        <v>13</v>
      </c>
      <c r="L1842">
        <v>11</v>
      </c>
      <c r="M1842">
        <f>COUNTIF(E1842, "*Jokowi*")</f>
        <v>0</v>
      </c>
      <c r="N1842">
        <f>COUNTIF(E1842, "*perempuan*")</f>
        <v>0</v>
      </c>
      <c r="O1842" t="e">
        <f>FIND("HAM", E1842)</f>
        <v>#VALUE!</v>
      </c>
      <c r="P1842" t="e">
        <f>SEARCH("millennial", E1842)</f>
        <v>#VALUE!</v>
      </c>
      <c r="Q1842" t="e">
        <f>SEARCH("lingkungan", E1842)</f>
        <v>#VALUE!</v>
      </c>
      <c r="R1842" t="e">
        <f>SEARCH("asasi", E1842)</f>
        <v>#VALUE!</v>
      </c>
      <c r="S1842" t="e">
        <f t="shared" si="38"/>
        <v>#VALUE!</v>
      </c>
      <c r="T1842">
        <f>COUNTIF(E1842, "*212*")</f>
        <v>0</v>
      </c>
    </row>
    <row r="1843" spans="1:20" ht="57.6" hidden="1" x14ac:dyDescent="0.3">
      <c r="A1843" s="2" t="s">
        <v>3257</v>
      </c>
      <c r="B1843" s="2" t="s">
        <v>3485</v>
      </c>
      <c r="C1843" s="2" t="s">
        <v>3752</v>
      </c>
      <c r="D1843" s="2" t="s">
        <v>5348</v>
      </c>
      <c r="E1843" s="1" t="s">
        <v>2182</v>
      </c>
      <c r="F1843" s="1">
        <f>COUNTIF(E1843, "*#*")</f>
        <v>0</v>
      </c>
      <c r="G1843" s="1" t="e">
        <f>FIND("#", E1843)</f>
        <v>#VALUE!</v>
      </c>
      <c r="I1843" s="1">
        <f>COUNTIF(E1843, "*RT*")</f>
        <v>1</v>
      </c>
      <c r="J1843" s="1" t="e">
        <f>FIND("RT",E1843)</f>
        <v>#VALUE!</v>
      </c>
      <c r="K1843">
        <v>13</v>
      </c>
      <c r="L1843">
        <v>15</v>
      </c>
      <c r="M1843">
        <f>COUNTIF(E1843, "*Jokowi*")</f>
        <v>0</v>
      </c>
      <c r="N1843">
        <f>COUNTIF(E1843, "*perempuan*")</f>
        <v>0</v>
      </c>
      <c r="O1843" t="e">
        <f>FIND("HAM", E1843)</f>
        <v>#VALUE!</v>
      </c>
      <c r="P1843" t="e">
        <f>SEARCH("millennial", E1843)</f>
        <v>#VALUE!</v>
      </c>
      <c r="Q1843" t="e">
        <f>SEARCH("lingkungan", E1843)</f>
        <v>#VALUE!</v>
      </c>
      <c r="R1843" t="e">
        <f>SEARCH("asasi", E1843)</f>
        <v>#VALUE!</v>
      </c>
      <c r="S1843" t="e">
        <f t="shared" si="38"/>
        <v>#VALUE!</v>
      </c>
      <c r="T1843">
        <f>COUNTIF(E1843, "*212*")</f>
        <v>0</v>
      </c>
    </row>
    <row r="1844" spans="1:20" ht="57.6" hidden="1" x14ac:dyDescent="0.3">
      <c r="A1844" s="2" t="s">
        <v>3325</v>
      </c>
      <c r="B1844" s="2" t="s">
        <v>3485</v>
      </c>
      <c r="C1844" s="2" t="s">
        <v>3752</v>
      </c>
      <c r="D1844" s="2" t="s">
        <v>5032</v>
      </c>
      <c r="E1844" s="1" t="s">
        <v>1844</v>
      </c>
      <c r="F1844" s="1">
        <f>COUNTIF(E1844, "*#*")</f>
        <v>0</v>
      </c>
      <c r="G1844" s="1" t="e">
        <f>FIND("#", E1844)</f>
        <v>#VALUE!</v>
      </c>
      <c r="I1844" s="1">
        <f>COUNTIF(E1844, "*RT*")</f>
        <v>1</v>
      </c>
      <c r="J1844" s="1">
        <f>FIND("RT",E1844)</f>
        <v>1</v>
      </c>
      <c r="K1844">
        <v>7</v>
      </c>
      <c r="L1844">
        <v>0</v>
      </c>
      <c r="M1844">
        <f>COUNTIF(E1844, "*Jokowi*")</f>
        <v>0</v>
      </c>
      <c r="N1844">
        <f>COUNTIF(E1844, "*perempuan*")</f>
        <v>0</v>
      </c>
      <c r="O1844" t="e">
        <f>FIND("HAM", E1844)</f>
        <v>#VALUE!</v>
      </c>
      <c r="P1844" t="e">
        <f>SEARCH("millennial", E1844)</f>
        <v>#VALUE!</v>
      </c>
      <c r="Q1844" t="e">
        <f>SEARCH("lingkungan", E1844)</f>
        <v>#VALUE!</v>
      </c>
      <c r="R1844" t="e">
        <f>SEARCH("asasi", E1844)</f>
        <v>#VALUE!</v>
      </c>
      <c r="S1844" t="e">
        <f t="shared" si="38"/>
        <v>#VALUE!</v>
      </c>
      <c r="T1844">
        <f>COUNTIF(E1844, "*212*")</f>
        <v>0</v>
      </c>
    </row>
    <row r="1845" spans="1:20" ht="43.2" hidden="1" x14ac:dyDescent="0.3">
      <c r="A1845" s="2" t="s">
        <v>3263</v>
      </c>
      <c r="B1845" s="2" t="s">
        <v>3485</v>
      </c>
      <c r="C1845" s="2" t="s">
        <v>3752</v>
      </c>
      <c r="D1845" s="2" t="s">
        <v>5365</v>
      </c>
      <c r="E1845" s="1" t="s">
        <v>2202</v>
      </c>
      <c r="F1845" s="1">
        <f>COUNTIF(E1845, "*#*")</f>
        <v>0</v>
      </c>
      <c r="G1845" s="1" t="e">
        <f>FIND("#", E1845)</f>
        <v>#VALUE!</v>
      </c>
      <c r="I1845" s="1">
        <f>COUNTIF(E1845, "*RT*")</f>
        <v>0</v>
      </c>
      <c r="K1845">
        <v>13</v>
      </c>
      <c r="L1845">
        <v>3</v>
      </c>
      <c r="M1845">
        <f>COUNTIF(E1845, "*Jokowi*")</f>
        <v>0</v>
      </c>
      <c r="N1845">
        <f>COUNTIF(E1845, "*perempuan*")</f>
        <v>0</v>
      </c>
      <c r="O1845" t="e">
        <f>FIND("HAM", E1845)</f>
        <v>#VALUE!</v>
      </c>
      <c r="P1845" t="e">
        <f>SEARCH("millennial", E1845)</f>
        <v>#VALUE!</v>
      </c>
      <c r="Q1845" t="e">
        <f>SEARCH("lingkungan", E1845)</f>
        <v>#VALUE!</v>
      </c>
      <c r="R1845" t="e">
        <f>SEARCH("asasi", E1845)</f>
        <v>#VALUE!</v>
      </c>
      <c r="S1845" t="e">
        <f t="shared" si="38"/>
        <v>#VALUE!</v>
      </c>
      <c r="T1845">
        <f>COUNTIF(E1845, "*212*")</f>
        <v>0</v>
      </c>
    </row>
    <row r="1846" spans="1:20" ht="43.2" hidden="1" x14ac:dyDescent="0.3">
      <c r="A1846" s="2" t="s">
        <v>3265</v>
      </c>
      <c r="B1846" s="2" t="s">
        <v>3485</v>
      </c>
      <c r="C1846" s="2" t="s">
        <v>3752</v>
      </c>
      <c r="D1846" s="2" t="s">
        <v>5391</v>
      </c>
      <c r="E1846" s="1" t="s">
        <v>2230</v>
      </c>
      <c r="F1846" s="1">
        <f>COUNTIF(E1846, "*#*")</f>
        <v>0</v>
      </c>
      <c r="G1846" s="1" t="e">
        <f>FIND("#", E1846)</f>
        <v>#VALUE!</v>
      </c>
      <c r="I1846" s="1">
        <f>COUNTIF(E1846, "*RT*")</f>
        <v>0</v>
      </c>
      <c r="K1846">
        <v>13</v>
      </c>
      <c r="L1846">
        <v>8</v>
      </c>
      <c r="M1846">
        <f>COUNTIF(E1846, "*Jokowi*")</f>
        <v>0</v>
      </c>
      <c r="N1846">
        <f>COUNTIF(E1846, "*perempuan*")</f>
        <v>0</v>
      </c>
      <c r="O1846" t="e">
        <f>FIND("HAM", E1846)</f>
        <v>#VALUE!</v>
      </c>
      <c r="P1846" t="e">
        <f>SEARCH("millennial", E1846)</f>
        <v>#VALUE!</v>
      </c>
      <c r="Q1846" t="e">
        <f>SEARCH("lingkungan", E1846)</f>
        <v>#VALUE!</v>
      </c>
      <c r="R1846" t="e">
        <f>SEARCH("asasi", E1846)</f>
        <v>#VALUE!</v>
      </c>
      <c r="S1846" t="e">
        <f t="shared" si="38"/>
        <v>#VALUE!</v>
      </c>
      <c r="T1846">
        <f>COUNTIF(E1846, "*212*")</f>
        <v>0</v>
      </c>
    </row>
    <row r="1847" spans="1:20" ht="57.6" hidden="1" x14ac:dyDescent="0.3">
      <c r="A1847" s="2" t="s">
        <v>3298</v>
      </c>
      <c r="B1847" s="2" t="s">
        <v>3193</v>
      </c>
      <c r="C1847" s="2" t="s">
        <v>5415</v>
      </c>
      <c r="D1847" s="2" t="s">
        <v>5433</v>
      </c>
      <c r="E1847" s="1" t="s">
        <v>2276</v>
      </c>
      <c r="F1847" s="1">
        <f>COUNTIF(E1847, "*#*")</f>
        <v>0</v>
      </c>
      <c r="G1847" s="1" t="e">
        <f>FIND("#", E1847)</f>
        <v>#VALUE!</v>
      </c>
      <c r="I1847" s="1">
        <f>COUNTIF(E1847, "*RT*")</f>
        <v>1</v>
      </c>
      <c r="J1847" s="1" t="e">
        <f>FIND("RT",E1847)</f>
        <v>#VALUE!</v>
      </c>
      <c r="K1847">
        <v>13</v>
      </c>
      <c r="L1847">
        <v>8</v>
      </c>
      <c r="M1847">
        <f>COUNTIF(E1847, "*Jokowi*")</f>
        <v>0</v>
      </c>
      <c r="N1847">
        <f>COUNTIF(E1847, "*perempuan*")</f>
        <v>0</v>
      </c>
      <c r="O1847" t="e">
        <f>FIND("HAM", E1847)</f>
        <v>#VALUE!</v>
      </c>
      <c r="P1847" t="e">
        <f>SEARCH("millennial", E1847)</f>
        <v>#VALUE!</v>
      </c>
      <c r="Q1847" t="e">
        <f>SEARCH("lingkungan", E1847)</f>
        <v>#VALUE!</v>
      </c>
      <c r="R1847" t="e">
        <f>SEARCH("asasi", E1847)</f>
        <v>#VALUE!</v>
      </c>
      <c r="S1847" t="e">
        <f t="shared" si="38"/>
        <v>#VALUE!</v>
      </c>
      <c r="T1847">
        <f>COUNTIF(E1847, "*212*")</f>
        <v>0</v>
      </c>
    </row>
    <row r="1848" spans="1:20" ht="43.2" hidden="1" x14ac:dyDescent="0.3">
      <c r="A1848" s="2" t="s">
        <v>3238</v>
      </c>
      <c r="B1848" s="2" t="s">
        <v>3193</v>
      </c>
      <c r="C1848" s="2" t="s">
        <v>5415</v>
      </c>
      <c r="D1848" s="2" t="s">
        <v>3320</v>
      </c>
      <c r="E1848" s="1" t="s">
        <v>2319</v>
      </c>
      <c r="F1848" s="1">
        <f>COUNTIF(E1848, "*#*")</f>
        <v>0</v>
      </c>
      <c r="G1848" s="1" t="e">
        <f>FIND("#", E1848)</f>
        <v>#VALUE!</v>
      </c>
      <c r="I1848" s="1">
        <f>COUNTIF(E1848, "*RT*")</f>
        <v>0</v>
      </c>
      <c r="K1848">
        <v>13</v>
      </c>
      <c r="L1848">
        <v>1</v>
      </c>
      <c r="M1848">
        <f>COUNTIF(E1848, "*Jokowi*")</f>
        <v>0</v>
      </c>
      <c r="N1848">
        <f>COUNTIF(E1848, "*perempuan*")</f>
        <v>0</v>
      </c>
      <c r="O1848" t="e">
        <f>FIND("HAM", E1848)</f>
        <v>#VALUE!</v>
      </c>
      <c r="P1848" t="e">
        <f>SEARCH("millennial", E1848)</f>
        <v>#VALUE!</v>
      </c>
      <c r="Q1848" t="e">
        <f>SEARCH("lingkungan", E1848)</f>
        <v>#VALUE!</v>
      </c>
      <c r="R1848" t="e">
        <f>SEARCH("asasi", E1848)</f>
        <v>#VALUE!</v>
      </c>
      <c r="S1848" t="e">
        <f t="shared" si="38"/>
        <v>#VALUE!</v>
      </c>
      <c r="T1848">
        <f>COUNTIF(E1848, "*212*")</f>
        <v>0</v>
      </c>
    </row>
    <row r="1849" spans="1:20" ht="57.6" hidden="1" x14ac:dyDescent="0.3">
      <c r="A1849" s="2" t="s">
        <v>3433</v>
      </c>
      <c r="B1849" s="2" t="s">
        <v>3193</v>
      </c>
      <c r="C1849" s="2" t="s">
        <v>5415</v>
      </c>
      <c r="D1849" s="2" t="s">
        <v>5566</v>
      </c>
      <c r="E1849" s="1" t="s">
        <v>2421</v>
      </c>
      <c r="F1849" s="1">
        <f>COUNTIF(E1849, "*#*")</f>
        <v>0</v>
      </c>
      <c r="G1849" s="1" t="e">
        <f>FIND("#", E1849)</f>
        <v>#VALUE!</v>
      </c>
      <c r="I1849" s="1">
        <f>COUNTIF(E1849, "*RT*")</f>
        <v>1</v>
      </c>
      <c r="J1849" s="1" t="e">
        <f>FIND("RT",E1849)</f>
        <v>#VALUE!</v>
      </c>
      <c r="K1849">
        <v>13</v>
      </c>
      <c r="L1849">
        <v>10</v>
      </c>
      <c r="M1849">
        <f>COUNTIF(E1849, "*Jokowi*")</f>
        <v>0</v>
      </c>
      <c r="N1849">
        <f>COUNTIF(E1849, "*perempuan*")</f>
        <v>0</v>
      </c>
      <c r="O1849" t="e">
        <f>FIND("HAM", E1849)</f>
        <v>#VALUE!</v>
      </c>
      <c r="P1849" t="e">
        <f>SEARCH("millennial", E1849)</f>
        <v>#VALUE!</v>
      </c>
      <c r="Q1849" t="e">
        <f>SEARCH("lingkungan", E1849)</f>
        <v>#VALUE!</v>
      </c>
      <c r="R1849" t="e">
        <f>SEARCH("asasi", E1849)</f>
        <v>#VALUE!</v>
      </c>
      <c r="S1849" t="e">
        <f t="shared" si="38"/>
        <v>#VALUE!</v>
      </c>
      <c r="T1849">
        <f>COUNTIF(E1849, "*212*")</f>
        <v>0</v>
      </c>
    </row>
    <row r="1850" spans="1:20" ht="57.6" hidden="1" x14ac:dyDescent="0.3">
      <c r="A1850" s="2" t="s">
        <v>3285</v>
      </c>
      <c r="B1850" s="2" t="s">
        <v>3193</v>
      </c>
      <c r="C1850" s="2" t="s">
        <v>5415</v>
      </c>
      <c r="D1850" s="2" t="s">
        <v>5600</v>
      </c>
      <c r="E1850" s="1" t="s">
        <v>2456</v>
      </c>
      <c r="F1850" s="1">
        <f>COUNTIF(E1850, "*#*")</f>
        <v>0</v>
      </c>
      <c r="G1850" s="1" t="e">
        <f>FIND("#", E1850)</f>
        <v>#VALUE!</v>
      </c>
      <c r="I1850" s="1">
        <f>COUNTIF(E1850, "*RT*")</f>
        <v>0</v>
      </c>
      <c r="K1850">
        <v>13</v>
      </c>
      <c r="L1850">
        <v>6</v>
      </c>
      <c r="M1850">
        <f>COUNTIF(E1850, "*Jokowi*")</f>
        <v>0</v>
      </c>
      <c r="N1850">
        <f>COUNTIF(E1850, "*perempuan*")</f>
        <v>0</v>
      </c>
      <c r="O1850" t="e">
        <f>FIND("HAM", E1850)</f>
        <v>#VALUE!</v>
      </c>
      <c r="P1850" t="e">
        <f>SEARCH("millennial", E1850)</f>
        <v>#VALUE!</v>
      </c>
      <c r="Q1850" t="e">
        <f>SEARCH("lingkungan", E1850)</f>
        <v>#VALUE!</v>
      </c>
      <c r="R1850" t="e">
        <f>SEARCH("asasi", E1850)</f>
        <v>#VALUE!</v>
      </c>
      <c r="S1850" t="e">
        <f t="shared" si="38"/>
        <v>#VALUE!</v>
      </c>
      <c r="T1850">
        <f>COUNTIF(E1850, "*212*")</f>
        <v>0</v>
      </c>
    </row>
    <row r="1851" spans="1:20" ht="43.2" hidden="1" x14ac:dyDescent="0.3">
      <c r="A1851" s="2" t="s">
        <v>3230</v>
      </c>
      <c r="B1851" s="2" t="s">
        <v>3285</v>
      </c>
      <c r="C1851" s="2" t="s">
        <v>5415</v>
      </c>
      <c r="D1851" s="2" t="s">
        <v>4856</v>
      </c>
      <c r="E1851" s="1" t="s">
        <v>2515</v>
      </c>
      <c r="F1851" s="1">
        <f>COUNTIF(E1851, "*#*")</f>
        <v>0</v>
      </c>
      <c r="G1851" s="1" t="e">
        <f>FIND("#", E1851)</f>
        <v>#VALUE!</v>
      </c>
      <c r="I1851" s="1">
        <f>COUNTIF(E1851, "*RT*")</f>
        <v>1</v>
      </c>
      <c r="J1851" s="1" t="e">
        <f>FIND("RT",E1851)</f>
        <v>#VALUE!</v>
      </c>
      <c r="K1851">
        <v>13</v>
      </c>
      <c r="L1851">
        <v>6</v>
      </c>
      <c r="M1851">
        <f>COUNTIF(E1851, "*Jokowi*")</f>
        <v>0</v>
      </c>
      <c r="N1851">
        <f>COUNTIF(E1851, "*perempuan*")</f>
        <v>0</v>
      </c>
      <c r="O1851" t="e">
        <f>FIND("HAM", E1851)</f>
        <v>#VALUE!</v>
      </c>
      <c r="P1851" t="e">
        <f>SEARCH("millennial", E1851)</f>
        <v>#VALUE!</v>
      </c>
      <c r="Q1851" t="e">
        <f>SEARCH("lingkungan", E1851)</f>
        <v>#VALUE!</v>
      </c>
      <c r="R1851" t="e">
        <f>SEARCH("asasi", E1851)</f>
        <v>#VALUE!</v>
      </c>
      <c r="S1851" t="e">
        <f t="shared" si="38"/>
        <v>#VALUE!</v>
      </c>
      <c r="T1851">
        <f>COUNTIF(E1851, "*212*")</f>
        <v>0</v>
      </c>
    </row>
    <row r="1852" spans="1:20" ht="43.2" hidden="1" x14ac:dyDescent="0.3">
      <c r="A1852" s="2" t="s">
        <v>3391</v>
      </c>
      <c r="B1852" s="2" t="s">
        <v>3285</v>
      </c>
      <c r="C1852" s="2" t="s">
        <v>5415</v>
      </c>
      <c r="D1852" s="2" t="s">
        <v>5701</v>
      </c>
      <c r="E1852" s="1" t="s">
        <v>2574</v>
      </c>
      <c r="F1852" s="1">
        <f>COUNTIF(E1852, "*#*")</f>
        <v>0</v>
      </c>
      <c r="G1852" s="1" t="e">
        <f>FIND("#", E1852)</f>
        <v>#VALUE!</v>
      </c>
      <c r="I1852" s="1">
        <f>COUNTIF(E1852, "*RT*")</f>
        <v>0</v>
      </c>
      <c r="K1852">
        <v>13</v>
      </c>
      <c r="L1852">
        <v>3</v>
      </c>
      <c r="M1852">
        <f>COUNTIF(E1852, "*Jokowi*")</f>
        <v>0</v>
      </c>
      <c r="N1852">
        <f>COUNTIF(E1852, "*perempuan*")</f>
        <v>0</v>
      </c>
      <c r="O1852" t="e">
        <f>FIND("HAM", E1852)</f>
        <v>#VALUE!</v>
      </c>
      <c r="P1852" t="e">
        <f>SEARCH("millennial", E1852)</f>
        <v>#VALUE!</v>
      </c>
      <c r="Q1852" t="e">
        <f>SEARCH("lingkungan", E1852)</f>
        <v>#VALUE!</v>
      </c>
      <c r="R1852" t="e">
        <f>SEARCH("asasi", E1852)</f>
        <v>#VALUE!</v>
      </c>
      <c r="S1852" t="e">
        <f t="shared" si="38"/>
        <v>#VALUE!</v>
      </c>
      <c r="T1852">
        <f>COUNTIF(E1852, "*212*")</f>
        <v>0</v>
      </c>
    </row>
    <row r="1853" spans="1:20" ht="57.6" hidden="1" x14ac:dyDescent="0.3">
      <c r="A1853" s="2" t="s">
        <v>3325</v>
      </c>
      <c r="B1853" s="2" t="s">
        <v>3485</v>
      </c>
      <c r="C1853" s="2" t="s">
        <v>3752</v>
      </c>
      <c r="D1853" s="2" t="s">
        <v>5040</v>
      </c>
      <c r="E1853" s="1" t="s">
        <v>1853</v>
      </c>
      <c r="F1853" s="1">
        <f>COUNTIF(E1853, "*#*")</f>
        <v>0</v>
      </c>
      <c r="G1853" s="1" t="e">
        <f>FIND("#", E1853)</f>
        <v>#VALUE!</v>
      </c>
      <c r="I1853" s="1">
        <f>COUNTIF(E1853, "*RT*")</f>
        <v>1</v>
      </c>
      <c r="J1853" s="1">
        <f>FIND("RT",E1853)</f>
        <v>1</v>
      </c>
      <c r="K1853">
        <v>7</v>
      </c>
      <c r="L1853">
        <v>0</v>
      </c>
      <c r="M1853">
        <f>COUNTIF(E1853, "*Jokowi*")</f>
        <v>0</v>
      </c>
      <c r="N1853">
        <f>COUNTIF(E1853, "*perempuan*")</f>
        <v>0</v>
      </c>
      <c r="O1853" t="e">
        <f>FIND("HAM", E1853)</f>
        <v>#VALUE!</v>
      </c>
      <c r="P1853" t="e">
        <f>SEARCH("millennial", E1853)</f>
        <v>#VALUE!</v>
      </c>
      <c r="Q1853" t="e">
        <f>SEARCH("lingkungan", E1853)</f>
        <v>#VALUE!</v>
      </c>
      <c r="R1853" t="e">
        <f>SEARCH("asasi", E1853)</f>
        <v>#VALUE!</v>
      </c>
      <c r="S1853" t="e">
        <f t="shared" si="38"/>
        <v>#VALUE!</v>
      </c>
      <c r="T1853">
        <f>COUNTIF(E1853, "*212*")</f>
        <v>0</v>
      </c>
    </row>
    <row r="1854" spans="1:20" ht="43.2" hidden="1" x14ac:dyDescent="0.3">
      <c r="A1854" s="2" t="s">
        <v>3285</v>
      </c>
      <c r="B1854" s="2" t="s">
        <v>3285</v>
      </c>
      <c r="C1854" s="2" t="s">
        <v>5415</v>
      </c>
      <c r="D1854" s="2" t="s">
        <v>5747</v>
      </c>
      <c r="E1854" s="1" t="s">
        <v>2626</v>
      </c>
      <c r="F1854" s="1">
        <f>COUNTIF(E1854, "*#*")</f>
        <v>0</v>
      </c>
      <c r="G1854" s="1" t="e">
        <f>FIND("#", E1854)</f>
        <v>#VALUE!</v>
      </c>
      <c r="I1854" s="1">
        <f>COUNTIF(E1854, "*RT*")</f>
        <v>0</v>
      </c>
      <c r="K1854">
        <v>13</v>
      </c>
      <c r="L1854">
        <v>6</v>
      </c>
      <c r="M1854">
        <f>COUNTIF(E1854, "*Jokowi*")</f>
        <v>0</v>
      </c>
      <c r="N1854">
        <f>COUNTIF(E1854, "*perempuan*")</f>
        <v>0</v>
      </c>
      <c r="O1854" t="e">
        <f>FIND("HAM", E1854)</f>
        <v>#VALUE!</v>
      </c>
      <c r="P1854" t="e">
        <f>SEARCH("millennial", E1854)</f>
        <v>#VALUE!</v>
      </c>
      <c r="Q1854" t="e">
        <f>SEARCH("lingkungan", E1854)</f>
        <v>#VALUE!</v>
      </c>
      <c r="R1854" t="e">
        <f>SEARCH("asasi", E1854)</f>
        <v>#VALUE!</v>
      </c>
      <c r="S1854" t="e">
        <f t="shared" si="38"/>
        <v>#VALUE!</v>
      </c>
      <c r="T1854">
        <f>COUNTIF(E1854, "*212*")</f>
        <v>0</v>
      </c>
    </row>
    <row r="1855" spans="1:20" hidden="1" x14ac:dyDescent="0.3">
      <c r="A1855" s="2" t="s">
        <v>3290</v>
      </c>
      <c r="B1855" s="2" t="s">
        <v>3333</v>
      </c>
      <c r="C1855" s="2" t="s">
        <v>5415</v>
      </c>
      <c r="D1855" s="2" t="s">
        <v>5791</v>
      </c>
      <c r="E1855" s="1" t="s">
        <v>2671</v>
      </c>
      <c r="F1855" s="1">
        <f>COUNTIF(E1855, "*#*")</f>
        <v>0</v>
      </c>
      <c r="G1855" s="1" t="e">
        <f>FIND("#", E1855)</f>
        <v>#VALUE!</v>
      </c>
      <c r="I1855" s="1">
        <f>COUNTIF(E1855, "*RT*")</f>
        <v>0</v>
      </c>
      <c r="K1855">
        <v>13</v>
      </c>
      <c r="L1855">
        <v>1</v>
      </c>
      <c r="M1855">
        <f>COUNTIF(E1855, "*Jokowi*")</f>
        <v>0</v>
      </c>
      <c r="N1855">
        <f>COUNTIF(E1855, "*perempuan*")</f>
        <v>0</v>
      </c>
      <c r="O1855" t="e">
        <f>FIND("HAM", E1855)</f>
        <v>#VALUE!</v>
      </c>
      <c r="P1855" t="e">
        <f>SEARCH("millennial", E1855)</f>
        <v>#VALUE!</v>
      </c>
      <c r="Q1855" t="e">
        <f>SEARCH("lingkungan", E1855)</f>
        <v>#VALUE!</v>
      </c>
      <c r="R1855" t="e">
        <f>SEARCH("asasi", E1855)</f>
        <v>#VALUE!</v>
      </c>
      <c r="S1855" t="e">
        <f t="shared" si="38"/>
        <v>#VALUE!</v>
      </c>
      <c r="T1855">
        <f>COUNTIF(E1855, "*212*")</f>
        <v>0</v>
      </c>
    </row>
    <row r="1856" spans="1:20" ht="43.2" hidden="1" x14ac:dyDescent="0.3">
      <c r="A1856" s="2" t="s">
        <v>3298</v>
      </c>
      <c r="B1856" s="2" t="s">
        <v>3333</v>
      </c>
      <c r="C1856" s="2" t="s">
        <v>5415</v>
      </c>
      <c r="D1856" s="2" t="s">
        <v>3599</v>
      </c>
      <c r="E1856" s="1" t="s">
        <v>2702</v>
      </c>
      <c r="F1856" s="1">
        <f>COUNTIF(E1856, "*#*")</f>
        <v>0</v>
      </c>
      <c r="G1856" s="1" t="e">
        <f>FIND("#", E1856)</f>
        <v>#VALUE!</v>
      </c>
      <c r="I1856" s="1">
        <f>COUNTIF(E1856, "*RT*")</f>
        <v>0</v>
      </c>
      <c r="K1856">
        <v>13</v>
      </c>
      <c r="L1856">
        <v>5</v>
      </c>
      <c r="M1856">
        <f>COUNTIF(E1856, "*Jokowi*")</f>
        <v>0</v>
      </c>
      <c r="N1856">
        <f>COUNTIF(E1856, "*perempuan*")</f>
        <v>0</v>
      </c>
      <c r="O1856" t="e">
        <f>FIND("HAM", E1856)</f>
        <v>#VALUE!</v>
      </c>
      <c r="P1856" t="e">
        <f>SEARCH("millennial", E1856)</f>
        <v>#VALUE!</v>
      </c>
      <c r="Q1856" t="e">
        <f>SEARCH("lingkungan", E1856)</f>
        <v>#VALUE!</v>
      </c>
      <c r="R1856" t="e">
        <f>SEARCH("asasi", E1856)</f>
        <v>#VALUE!</v>
      </c>
      <c r="S1856" t="e">
        <f t="shared" si="38"/>
        <v>#VALUE!</v>
      </c>
      <c r="T1856">
        <f>COUNTIF(E1856, "*212*")</f>
        <v>0</v>
      </c>
    </row>
    <row r="1857" spans="1:20" ht="43.2" hidden="1" x14ac:dyDescent="0.3">
      <c r="A1857" s="2" t="s">
        <v>3221</v>
      </c>
      <c r="B1857" s="2" t="s">
        <v>3333</v>
      </c>
      <c r="C1857" s="2" t="s">
        <v>5415</v>
      </c>
      <c r="D1857" s="2" t="s">
        <v>5842</v>
      </c>
      <c r="E1857" s="1" t="s">
        <v>2725</v>
      </c>
      <c r="F1857" s="1">
        <f>COUNTIF(E1857, "*#*")</f>
        <v>0</v>
      </c>
      <c r="G1857" s="1" t="e">
        <f>FIND("#", E1857)</f>
        <v>#VALUE!</v>
      </c>
      <c r="I1857" s="1">
        <f>COUNTIF(E1857, "*RT*")</f>
        <v>0</v>
      </c>
      <c r="K1857">
        <v>13</v>
      </c>
      <c r="L1857">
        <v>3</v>
      </c>
      <c r="M1857">
        <f>COUNTIF(E1857, "*Jokowi*")</f>
        <v>0</v>
      </c>
      <c r="N1857">
        <f>COUNTIF(E1857, "*perempuan*")</f>
        <v>0</v>
      </c>
      <c r="O1857" t="e">
        <f>FIND("HAM", E1857)</f>
        <v>#VALUE!</v>
      </c>
      <c r="P1857" t="e">
        <f>SEARCH("millennial", E1857)</f>
        <v>#VALUE!</v>
      </c>
      <c r="Q1857" t="e">
        <f>SEARCH("lingkungan", E1857)</f>
        <v>#VALUE!</v>
      </c>
      <c r="R1857" t="e">
        <f>SEARCH("asasi", E1857)</f>
        <v>#VALUE!</v>
      </c>
      <c r="S1857" t="e">
        <f t="shared" si="38"/>
        <v>#VALUE!</v>
      </c>
      <c r="T1857">
        <f>COUNTIF(E1857, "*212*")</f>
        <v>0</v>
      </c>
    </row>
    <row r="1858" spans="1:20" ht="57.6" hidden="1" x14ac:dyDescent="0.3">
      <c r="A1858" s="2" t="s">
        <v>3221</v>
      </c>
      <c r="B1858" s="2" t="s">
        <v>3333</v>
      </c>
      <c r="C1858" s="2" t="s">
        <v>5415</v>
      </c>
      <c r="D1858" s="2" t="s">
        <v>5851</v>
      </c>
      <c r="E1858" s="1" t="s">
        <v>2735</v>
      </c>
      <c r="F1858" s="1">
        <f>COUNTIF(E1858, "*#*")</f>
        <v>0</v>
      </c>
      <c r="G1858" s="1" t="e">
        <f>FIND("#", E1858)</f>
        <v>#VALUE!</v>
      </c>
      <c r="I1858" s="1">
        <f>COUNTIF(E1858, "*RT*")</f>
        <v>0</v>
      </c>
      <c r="K1858">
        <v>13</v>
      </c>
      <c r="L1858">
        <v>2</v>
      </c>
      <c r="M1858">
        <f>COUNTIF(E1858, "*Jokowi*")</f>
        <v>0</v>
      </c>
      <c r="N1858">
        <f>COUNTIF(E1858, "*perempuan*")</f>
        <v>0</v>
      </c>
      <c r="O1858" t="e">
        <f>FIND("HAM", E1858)</f>
        <v>#VALUE!</v>
      </c>
      <c r="P1858" t="e">
        <f>SEARCH("millennial", E1858)</f>
        <v>#VALUE!</v>
      </c>
      <c r="Q1858" t="e">
        <f>SEARCH("lingkungan", E1858)</f>
        <v>#VALUE!</v>
      </c>
      <c r="R1858" t="e">
        <f>SEARCH("asasi", E1858)</f>
        <v>#VALUE!</v>
      </c>
      <c r="S1858" t="e">
        <f t="shared" si="38"/>
        <v>#VALUE!</v>
      </c>
      <c r="T1858">
        <f>COUNTIF(E1858, "*212*")</f>
        <v>0</v>
      </c>
    </row>
    <row r="1859" spans="1:20" ht="43.2" hidden="1" x14ac:dyDescent="0.3">
      <c r="A1859" s="2" t="s">
        <v>3518</v>
      </c>
      <c r="B1859" s="2" t="s">
        <v>3333</v>
      </c>
      <c r="C1859" s="2" t="s">
        <v>5415</v>
      </c>
      <c r="D1859" s="2" t="s">
        <v>3619</v>
      </c>
      <c r="E1859" s="1" t="s">
        <v>2793</v>
      </c>
      <c r="F1859" s="1">
        <f>COUNTIF(E1859, "*#*")</f>
        <v>0</v>
      </c>
      <c r="G1859" s="1" t="e">
        <f>FIND("#", E1859)</f>
        <v>#VALUE!</v>
      </c>
      <c r="I1859" s="1">
        <f>COUNTIF(E1859, "*RT*")</f>
        <v>0</v>
      </c>
      <c r="K1859">
        <v>13</v>
      </c>
      <c r="L1859">
        <v>6</v>
      </c>
      <c r="M1859">
        <f>COUNTIF(E1859, "*Jokowi*")</f>
        <v>0</v>
      </c>
      <c r="N1859">
        <f>COUNTIF(E1859, "*perempuan*")</f>
        <v>0</v>
      </c>
      <c r="O1859" t="e">
        <f>FIND("HAM", E1859)</f>
        <v>#VALUE!</v>
      </c>
      <c r="P1859" t="e">
        <f>SEARCH("millennial", E1859)</f>
        <v>#VALUE!</v>
      </c>
      <c r="Q1859" t="e">
        <f>SEARCH("lingkungan", E1859)</f>
        <v>#VALUE!</v>
      </c>
      <c r="R1859" t="e">
        <f>SEARCH("asasi", E1859)</f>
        <v>#VALUE!</v>
      </c>
      <c r="S1859" t="e">
        <f t="shared" ref="S1859:S1922" si="39">SEARCH("semoga",E1859)</f>
        <v>#VALUE!</v>
      </c>
      <c r="T1859">
        <f>COUNTIF(E1859, "*212*")</f>
        <v>0</v>
      </c>
    </row>
    <row r="1860" spans="1:20" ht="43.2" hidden="1" x14ac:dyDescent="0.3">
      <c r="A1860" s="2" t="s">
        <v>3257</v>
      </c>
      <c r="B1860" s="2" t="s">
        <v>3333</v>
      </c>
      <c r="C1860" s="2" t="s">
        <v>5415</v>
      </c>
      <c r="D1860" s="2" t="s">
        <v>5985</v>
      </c>
      <c r="E1860" s="1" t="s">
        <v>2883</v>
      </c>
      <c r="F1860" s="1">
        <f>COUNTIF(E1860, "*#*")</f>
        <v>0</v>
      </c>
      <c r="G1860" s="1" t="e">
        <f>FIND("#", E1860)</f>
        <v>#VALUE!</v>
      </c>
      <c r="I1860" s="1">
        <f>COUNTIF(E1860, "*RT*")</f>
        <v>0</v>
      </c>
      <c r="K1860">
        <v>13</v>
      </c>
      <c r="L1860">
        <v>4</v>
      </c>
      <c r="M1860">
        <f>COUNTIF(E1860, "*Jokowi*")</f>
        <v>0</v>
      </c>
      <c r="N1860">
        <f>COUNTIF(E1860, "*perempuan*")</f>
        <v>0</v>
      </c>
      <c r="O1860" t="e">
        <f>FIND("HAM", E1860)</f>
        <v>#VALUE!</v>
      </c>
      <c r="P1860" t="e">
        <f>SEARCH("millennial", E1860)</f>
        <v>#VALUE!</v>
      </c>
      <c r="Q1860" t="e">
        <f>SEARCH("lingkungan", E1860)</f>
        <v>#VALUE!</v>
      </c>
      <c r="R1860" t="e">
        <f>SEARCH("asasi", E1860)</f>
        <v>#VALUE!</v>
      </c>
      <c r="S1860" t="e">
        <f t="shared" si="39"/>
        <v>#VALUE!</v>
      </c>
      <c r="T1860">
        <f>COUNTIF(E1860, "*212*")</f>
        <v>0</v>
      </c>
    </row>
    <row r="1861" spans="1:20" ht="43.2" hidden="1" x14ac:dyDescent="0.3">
      <c r="A1861" s="2" t="s">
        <v>3438</v>
      </c>
      <c r="B1861" s="2" t="s">
        <v>3333</v>
      </c>
      <c r="C1861" s="2" t="s">
        <v>5415</v>
      </c>
      <c r="D1861" s="2" t="s">
        <v>5995</v>
      </c>
      <c r="E1861" s="1" t="s">
        <v>2893</v>
      </c>
      <c r="F1861" s="1">
        <f>COUNTIF(E1861, "*#*")</f>
        <v>0</v>
      </c>
      <c r="G1861" s="1" t="e">
        <f>FIND("#", E1861)</f>
        <v>#VALUE!</v>
      </c>
      <c r="I1861" s="1">
        <f>COUNTIF(E1861, "*RT*")</f>
        <v>1</v>
      </c>
      <c r="J1861" s="1" t="e">
        <f>FIND("RT",E1861)</f>
        <v>#VALUE!</v>
      </c>
      <c r="K1861">
        <v>13</v>
      </c>
      <c r="L1861">
        <v>4</v>
      </c>
      <c r="M1861">
        <f>COUNTIF(E1861, "*Jokowi*")</f>
        <v>0</v>
      </c>
      <c r="N1861">
        <f>COUNTIF(E1861, "*perempuan*")</f>
        <v>0</v>
      </c>
      <c r="O1861" t="e">
        <f>FIND("HAM", E1861)</f>
        <v>#VALUE!</v>
      </c>
      <c r="P1861" t="e">
        <f>SEARCH("millennial", E1861)</f>
        <v>#VALUE!</v>
      </c>
      <c r="Q1861" t="e">
        <f>SEARCH("lingkungan", E1861)</f>
        <v>#VALUE!</v>
      </c>
      <c r="R1861" t="e">
        <f>SEARCH("asasi", E1861)</f>
        <v>#VALUE!</v>
      </c>
      <c r="S1861" t="e">
        <f t="shared" si="39"/>
        <v>#VALUE!</v>
      </c>
      <c r="T1861">
        <f>COUNTIF(E1861, "*212*")</f>
        <v>0</v>
      </c>
    </row>
    <row r="1862" spans="1:20" ht="43.2" hidden="1" x14ac:dyDescent="0.3">
      <c r="A1862" s="2" t="s">
        <v>3438</v>
      </c>
      <c r="B1862" s="2" t="s">
        <v>3333</v>
      </c>
      <c r="C1862" s="2" t="s">
        <v>5415</v>
      </c>
      <c r="D1862" s="2" t="s">
        <v>6006</v>
      </c>
      <c r="E1862" s="1" t="s">
        <v>2905</v>
      </c>
      <c r="F1862" s="1">
        <f>COUNTIF(E1862, "*#*")</f>
        <v>0</v>
      </c>
      <c r="G1862" s="1" t="e">
        <f>FIND("#", E1862)</f>
        <v>#VALUE!</v>
      </c>
      <c r="I1862" s="1">
        <f>COUNTIF(E1862, "*RT*")</f>
        <v>0</v>
      </c>
      <c r="K1862">
        <v>13</v>
      </c>
      <c r="L1862">
        <v>1</v>
      </c>
      <c r="M1862">
        <f>COUNTIF(E1862, "*Jokowi*")</f>
        <v>0</v>
      </c>
      <c r="N1862">
        <f>COUNTIF(E1862, "*perempuan*")</f>
        <v>0</v>
      </c>
      <c r="O1862" t="e">
        <f>FIND("HAM", E1862)</f>
        <v>#VALUE!</v>
      </c>
      <c r="P1862" t="e">
        <f>SEARCH("millennial", E1862)</f>
        <v>#VALUE!</v>
      </c>
      <c r="Q1862" t="e">
        <f>SEARCH("lingkungan", E1862)</f>
        <v>#VALUE!</v>
      </c>
      <c r="R1862" t="e">
        <f>SEARCH("asasi", E1862)</f>
        <v>#VALUE!</v>
      </c>
      <c r="S1862" t="e">
        <f t="shared" si="39"/>
        <v>#VALUE!</v>
      </c>
      <c r="T1862">
        <f>COUNTIF(E1862, "*212*")</f>
        <v>0</v>
      </c>
    </row>
    <row r="1863" spans="1:20" ht="57.6" hidden="1" x14ac:dyDescent="0.3">
      <c r="A1863" s="2" t="s">
        <v>3438</v>
      </c>
      <c r="B1863" s="2" t="s">
        <v>3333</v>
      </c>
      <c r="C1863" s="2" t="s">
        <v>5415</v>
      </c>
      <c r="D1863" s="2" t="s">
        <v>6017</v>
      </c>
      <c r="E1863" s="1" t="s">
        <v>2919</v>
      </c>
      <c r="F1863" s="1">
        <f>COUNTIF(E1863, "*#*")</f>
        <v>0</v>
      </c>
      <c r="G1863" s="1" t="e">
        <f>FIND("#", E1863)</f>
        <v>#VALUE!</v>
      </c>
      <c r="I1863" s="1">
        <f>COUNTIF(E1863, "*RT*")</f>
        <v>0</v>
      </c>
      <c r="K1863">
        <v>13</v>
      </c>
      <c r="L1863">
        <v>1</v>
      </c>
      <c r="M1863">
        <f>COUNTIF(E1863, "*Jokowi*")</f>
        <v>0</v>
      </c>
      <c r="N1863">
        <f>COUNTIF(E1863, "*perempuan*")</f>
        <v>0</v>
      </c>
      <c r="O1863" t="e">
        <f>FIND("HAM", E1863)</f>
        <v>#VALUE!</v>
      </c>
      <c r="P1863" t="e">
        <f>SEARCH("millennial", E1863)</f>
        <v>#VALUE!</v>
      </c>
      <c r="Q1863" t="e">
        <f>SEARCH("lingkungan", E1863)</f>
        <v>#VALUE!</v>
      </c>
      <c r="R1863" t="e">
        <f>SEARCH("asasi", E1863)</f>
        <v>#VALUE!</v>
      </c>
      <c r="S1863" t="e">
        <f t="shared" si="39"/>
        <v>#VALUE!</v>
      </c>
      <c r="T1863">
        <f>COUNTIF(E1863, "*212*")</f>
        <v>0</v>
      </c>
    </row>
    <row r="1864" spans="1:20" ht="43.2" hidden="1" x14ac:dyDescent="0.3">
      <c r="A1864" s="2" t="s">
        <v>3485</v>
      </c>
      <c r="B1864" s="2" t="s">
        <v>3333</v>
      </c>
      <c r="C1864" s="2" t="s">
        <v>5415</v>
      </c>
      <c r="D1864" s="2" t="s">
        <v>5988</v>
      </c>
      <c r="E1864" s="1" t="s">
        <v>2939</v>
      </c>
      <c r="F1864" s="1">
        <f>COUNTIF(E1864, "*#*")</f>
        <v>0</v>
      </c>
      <c r="G1864" s="1" t="e">
        <f>FIND("#", E1864)</f>
        <v>#VALUE!</v>
      </c>
      <c r="I1864" s="1">
        <f>COUNTIF(E1864, "*RT*")</f>
        <v>0</v>
      </c>
      <c r="K1864">
        <v>13</v>
      </c>
      <c r="L1864">
        <v>6</v>
      </c>
      <c r="M1864">
        <f>COUNTIF(E1864, "*Jokowi*")</f>
        <v>0</v>
      </c>
      <c r="N1864">
        <f>COUNTIF(E1864, "*perempuan*")</f>
        <v>0</v>
      </c>
      <c r="O1864" t="e">
        <f>FIND("HAM", E1864)</f>
        <v>#VALUE!</v>
      </c>
      <c r="P1864" t="e">
        <f>SEARCH("millennial", E1864)</f>
        <v>#VALUE!</v>
      </c>
      <c r="Q1864" t="e">
        <f>SEARCH("lingkungan", E1864)</f>
        <v>#VALUE!</v>
      </c>
      <c r="R1864" t="e">
        <f>SEARCH("asasi", E1864)</f>
        <v>#VALUE!</v>
      </c>
      <c r="S1864" t="e">
        <f t="shared" si="39"/>
        <v>#VALUE!</v>
      </c>
      <c r="T1864">
        <f>COUNTIF(E1864, "*212*")</f>
        <v>0</v>
      </c>
    </row>
    <row r="1865" spans="1:20" ht="43.2" hidden="1" x14ac:dyDescent="0.3">
      <c r="A1865" s="2" t="s">
        <v>3230</v>
      </c>
      <c r="B1865" s="2" t="s">
        <v>3247</v>
      </c>
      <c r="C1865" s="2" t="s">
        <v>5415</v>
      </c>
      <c r="D1865" s="2" t="s">
        <v>6113</v>
      </c>
      <c r="E1865" s="1" t="s">
        <v>3025</v>
      </c>
      <c r="F1865" s="1">
        <f>COUNTIF(E1865, "*#*")</f>
        <v>0</v>
      </c>
      <c r="G1865" s="1" t="e">
        <f>FIND("#", E1865)</f>
        <v>#VALUE!</v>
      </c>
      <c r="I1865" s="1">
        <f>COUNTIF(E1865, "*RT*")</f>
        <v>0</v>
      </c>
      <c r="K1865">
        <v>13</v>
      </c>
      <c r="L1865">
        <v>4</v>
      </c>
      <c r="M1865">
        <f>COUNTIF(E1865, "*Jokowi*")</f>
        <v>0</v>
      </c>
      <c r="N1865">
        <f>COUNTIF(E1865, "*perempuan*")</f>
        <v>0</v>
      </c>
      <c r="O1865" t="e">
        <f>FIND("HAM", E1865)</f>
        <v>#VALUE!</v>
      </c>
      <c r="P1865" t="e">
        <f>SEARCH("millennial", E1865)</f>
        <v>#VALUE!</v>
      </c>
      <c r="Q1865" t="e">
        <f>SEARCH("lingkungan", E1865)</f>
        <v>#VALUE!</v>
      </c>
      <c r="R1865" t="e">
        <f>SEARCH("asasi", E1865)</f>
        <v>#VALUE!</v>
      </c>
      <c r="S1865" t="e">
        <f t="shared" si="39"/>
        <v>#VALUE!</v>
      </c>
      <c r="T1865">
        <f>COUNTIF(E1865, "*212*")</f>
        <v>0</v>
      </c>
    </row>
    <row r="1866" spans="1:20" ht="43.2" hidden="1" x14ac:dyDescent="0.3">
      <c r="A1866" s="2" t="s">
        <v>3230</v>
      </c>
      <c r="B1866" s="2" t="s">
        <v>3247</v>
      </c>
      <c r="C1866" s="2" t="s">
        <v>5415</v>
      </c>
      <c r="D1866" s="2" t="s">
        <v>6134</v>
      </c>
      <c r="E1866" s="1" t="s">
        <v>3047</v>
      </c>
      <c r="F1866" s="1">
        <f>COUNTIF(E1866, "*#*")</f>
        <v>0</v>
      </c>
      <c r="G1866" s="1" t="e">
        <f>FIND("#", E1866)</f>
        <v>#VALUE!</v>
      </c>
      <c r="I1866" s="1">
        <f>COUNTIF(E1866, "*RT*")</f>
        <v>0</v>
      </c>
      <c r="K1866">
        <v>13</v>
      </c>
      <c r="L1866">
        <v>0</v>
      </c>
      <c r="M1866">
        <f>COUNTIF(E1866, "*Jokowi*")</f>
        <v>0</v>
      </c>
      <c r="N1866">
        <f>COUNTIF(E1866, "*perempuan*")</f>
        <v>0</v>
      </c>
      <c r="O1866" t="e">
        <f>FIND("HAM", E1866)</f>
        <v>#VALUE!</v>
      </c>
      <c r="P1866" t="e">
        <f>SEARCH("millennial", E1866)</f>
        <v>#VALUE!</v>
      </c>
      <c r="Q1866" t="e">
        <f>SEARCH("lingkungan", E1866)</f>
        <v>#VALUE!</v>
      </c>
      <c r="R1866" t="e">
        <f>SEARCH("asasi", E1866)</f>
        <v>#VALUE!</v>
      </c>
      <c r="S1866" t="e">
        <f t="shared" si="39"/>
        <v>#VALUE!</v>
      </c>
      <c r="T1866">
        <f>COUNTIF(E1866, "*212*")</f>
        <v>0</v>
      </c>
    </row>
    <row r="1867" spans="1:20" ht="43.2" hidden="1" x14ac:dyDescent="0.3">
      <c r="A1867" s="2" t="s">
        <v>3245</v>
      </c>
      <c r="B1867" s="2" t="s">
        <v>3247</v>
      </c>
      <c r="C1867" s="2" t="s">
        <v>5415</v>
      </c>
      <c r="D1867" s="2" t="s">
        <v>6143</v>
      </c>
      <c r="E1867" s="1" t="s">
        <v>3059</v>
      </c>
      <c r="F1867" s="1">
        <f>COUNTIF(E1867, "*#*")</f>
        <v>0</v>
      </c>
      <c r="G1867" s="1" t="e">
        <f>FIND("#", E1867)</f>
        <v>#VALUE!</v>
      </c>
      <c r="I1867" s="1">
        <f>COUNTIF(E1867, "*RT*")</f>
        <v>0</v>
      </c>
      <c r="K1867">
        <v>13</v>
      </c>
      <c r="L1867">
        <v>1</v>
      </c>
      <c r="M1867">
        <f>COUNTIF(E1867, "*Jokowi*")</f>
        <v>0</v>
      </c>
      <c r="N1867">
        <f>COUNTIF(E1867, "*perempuan*")</f>
        <v>0</v>
      </c>
      <c r="O1867" t="e">
        <f>FIND("HAM", E1867)</f>
        <v>#VALUE!</v>
      </c>
      <c r="P1867" t="e">
        <f>SEARCH("millennial", E1867)</f>
        <v>#VALUE!</v>
      </c>
      <c r="Q1867" t="e">
        <f>SEARCH("lingkungan", E1867)</f>
        <v>#VALUE!</v>
      </c>
      <c r="R1867" t="e">
        <f>SEARCH("asasi", E1867)</f>
        <v>#VALUE!</v>
      </c>
      <c r="S1867" t="e">
        <f t="shared" si="39"/>
        <v>#VALUE!</v>
      </c>
      <c r="T1867">
        <f>COUNTIF(E1867, "*212*")</f>
        <v>0</v>
      </c>
    </row>
    <row r="1868" spans="1:20" ht="43.2" hidden="1" x14ac:dyDescent="0.3">
      <c r="A1868" s="2" t="s">
        <v>3437</v>
      </c>
      <c r="B1868" s="2" t="s">
        <v>3252</v>
      </c>
      <c r="C1868" s="2" t="s">
        <v>5415</v>
      </c>
      <c r="D1868" s="2" t="s">
        <v>6210</v>
      </c>
      <c r="E1868" s="1" t="s">
        <v>3138</v>
      </c>
      <c r="F1868" s="1">
        <f>COUNTIF(E1868, "*#*")</f>
        <v>0</v>
      </c>
      <c r="G1868" s="1" t="e">
        <f>FIND("#", E1868)</f>
        <v>#VALUE!</v>
      </c>
      <c r="I1868" s="1">
        <f>COUNTIF(E1868, "*RT*")</f>
        <v>0</v>
      </c>
      <c r="K1868">
        <v>13</v>
      </c>
      <c r="L1868">
        <v>5</v>
      </c>
      <c r="M1868">
        <f>COUNTIF(E1868, "*Jokowi*")</f>
        <v>0</v>
      </c>
      <c r="N1868">
        <f>COUNTIF(E1868, "*perempuan*")</f>
        <v>1</v>
      </c>
      <c r="O1868" t="e">
        <f>FIND("HAM", E1868)</f>
        <v>#VALUE!</v>
      </c>
      <c r="P1868" t="e">
        <f>SEARCH("millennial", E1868)</f>
        <v>#VALUE!</v>
      </c>
      <c r="Q1868" t="e">
        <f>SEARCH("lingkungan", E1868)</f>
        <v>#VALUE!</v>
      </c>
      <c r="R1868" t="e">
        <f>SEARCH("asasi", E1868)</f>
        <v>#VALUE!</v>
      </c>
      <c r="S1868" t="e">
        <f t="shared" si="39"/>
        <v>#VALUE!</v>
      </c>
      <c r="T1868">
        <f>COUNTIF(E1868, "*212*")</f>
        <v>0</v>
      </c>
    </row>
    <row r="1869" spans="1:20" ht="72" hidden="1" x14ac:dyDescent="0.3">
      <c r="A1869" s="2" t="s">
        <v>3325</v>
      </c>
      <c r="B1869" s="2" t="s">
        <v>3485</v>
      </c>
      <c r="C1869" s="2" t="s">
        <v>3752</v>
      </c>
      <c r="D1869" s="2" t="s">
        <v>5055</v>
      </c>
      <c r="E1869" s="1" t="s">
        <v>1869</v>
      </c>
      <c r="F1869" s="1">
        <f>COUNTIF(E1869, "*#*")</f>
        <v>1</v>
      </c>
      <c r="G1869" s="1">
        <f>FIND("#", E1869)</f>
        <v>119</v>
      </c>
      <c r="H1869" s="1" t="str">
        <f>MID(E1869,G1869-1, 25)</f>
        <v xml:space="preserve"> #IndonesiaSatu &amp;amp;ment</v>
      </c>
      <c r="I1869" s="1">
        <f>COUNTIF(E1869, "*RT*")</f>
        <v>1</v>
      </c>
      <c r="J1869" s="1">
        <f>FIND("RT",E1869)</f>
        <v>1</v>
      </c>
      <c r="K1869">
        <v>12</v>
      </c>
      <c r="L1869">
        <v>0</v>
      </c>
      <c r="M1869">
        <f>COUNTIF(E1869, "*Jokowi*")</f>
        <v>0</v>
      </c>
      <c r="N1869">
        <f>COUNTIF(E1869, "*perempuan*")</f>
        <v>0</v>
      </c>
      <c r="O1869" t="e">
        <f>FIND("HAM", E1869)</f>
        <v>#VALUE!</v>
      </c>
      <c r="P1869" t="e">
        <f>SEARCH("millennial", E1869)</f>
        <v>#VALUE!</v>
      </c>
      <c r="Q1869" t="e">
        <f>SEARCH("lingkungan", E1869)</f>
        <v>#VALUE!</v>
      </c>
      <c r="R1869" t="e">
        <f>SEARCH("asasi", E1869)</f>
        <v>#VALUE!</v>
      </c>
      <c r="S1869" t="e">
        <f t="shared" si="39"/>
        <v>#VALUE!</v>
      </c>
      <c r="T1869">
        <f>COUNTIF(E1869, "*212*")</f>
        <v>0</v>
      </c>
    </row>
    <row r="1870" spans="1:20" ht="43.2" hidden="1" x14ac:dyDescent="0.3">
      <c r="A1870" s="2" t="s">
        <v>3325</v>
      </c>
      <c r="B1870" s="2" t="s">
        <v>3485</v>
      </c>
      <c r="C1870" s="2" t="s">
        <v>3752</v>
      </c>
      <c r="D1870" s="2" t="s">
        <v>5056</v>
      </c>
      <c r="E1870" s="1" t="s">
        <v>1870</v>
      </c>
      <c r="F1870" s="1">
        <f>COUNTIF(E1870, "*#*")</f>
        <v>0</v>
      </c>
      <c r="G1870" s="1" t="e">
        <f>FIND("#", E1870)</f>
        <v>#VALUE!</v>
      </c>
      <c r="I1870" s="1">
        <f>COUNTIF(E1870, "*RT*")</f>
        <v>1</v>
      </c>
      <c r="J1870" s="1">
        <f>FIND("RT",E1870)</f>
        <v>1</v>
      </c>
      <c r="K1870">
        <v>9</v>
      </c>
      <c r="L1870">
        <v>0</v>
      </c>
      <c r="M1870">
        <f>COUNTIF(E1870, "*Jokowi*")</f>
        <v>0</v>
      </c>
      <c r="N1870">
        <f>COUNTIF(E1870, "*perempuan*")</f>
        <v>0</v>
      </c>
      <c r="O1870" t="e">
        <f>FIND("HAM", E1870)</f>
        <v>#VALUE!</v>
      </c>
      <c r="P1870" t="e">
        <f>SEARCH("millennial", E1870)</f>
        <v>#VALUE!</v>
      </c>
      <c r="Q1870" t="e">
        <f>SEARCH("lingkungan", E1870)</f>
        <v>#VALUE!</v>
      </c>
      <c r="R1870" t="e">
        <f>SEARCH("asasi", E1870)</f>
        <v>#VALUE!</v>
      </c>
      <c r="S1870" t="e">
        <f t="shared" si="39"/>
        <v>#VALUE!</v>
      </c>
      <c r="T1870">
        <f>COUNTIF(E1870, "*212*")</f>
        <v>0</v>
      </c>
    </row>
    <row r="1871" spans="1:20" ht="43.2" hidden="1" x14ac:dyDescent="0.3">
      <c r="A1871" s="2" t="s">
        <v>3518</v>
      </c>
      <c r="B1871" s="2" t="s">
        <v>3252</v>
      </c>
      <c r="C1871" s="2" t="s">
        <v>5415</v>
      </c>
      <c r="D1871" s="2" t="s">
        <v>6258</v>
      </c>
      <c r="E1871" s="1" t="s">
        <v>3190</v>
      </c>
      <c r="F1871" s="1">
        <f>COUNTIF(E1871, "*#*")</f>
        <v>0</v>
      </c>
      <c r="G1871" s="1" t="e">
        <f>FIND("#", E1871)</f>
        <v>#VALUE!</v>
      </c>
      <c r="I1871" s="1">
        <f>COUNTIF(E1871, "*RT*")</f>
        <v>0</v>
      </c>
      <c r="K1871">
        <v>13</v>
      </c>
      <c r="L1871">
        <v>2</v>
      </c>
      <c r="M1871">
        <f>COUNTIF(E1871, "*Jokowi*")</f>
        <v>0</v>
      </c>
      <c r="N1871">
        <f>COUNTIF(E1871, "*perempuan*")</f>
        <v>0</v>
      </c>
      <c r="O1871" t="e">
        <f>FIND("HAM", E1871)</f>
        <v>#VALUE!</v>
      </c>
      <c r="P1871" t="e">
        <f>SEARCH("millennial", E1871)</f>
        <v>#VALUE!</v>
      </c>
      <c r="Q1871" t="e">
        <f>SEARCH("lingkungan", E1871)</f>
        <v>#VALUE!</v>
      </c>
      <c r="R1871" t="e">
        <f>SEARCH("asasi", E1871)</f>
        <v>#VALUE!</v>
      </c>
      <c r="S1871" t="e">
        <f t="shared" si="39"/>
        <v>#VALUE!</v>
      </c>
      <c r="T1871">
        <f>COUNTIF(E1871, "*212*")</f>
        <v>0</v>
      </c>
    </row>
    <row r="1872" spans="1:20" ht="43.2" hidden="1" x14ac:dyDescent="0.3">
      <c r="A1872" s="2" t="s">
        <v>3254</v>
      </c>
      <c r="B1872" s="2" t="s">
        <v>3265</v>
      </c>
      <c r="C1872" s="2" t="s">
        <v>3194</v>
      </c>
      <c r="D1872" s="2" t="s">
        <v>3495</v>
      </c>
      <c r="E1872" s="1" t="s">
        <v>276</v>
      </c>
      <c r="F1872" s="1">
        <f>COUNTIF(E1872, "*#*")</f>
        <v>0</v>
      </c>
      <c r="G1872" s="1" t="e">
        <f>FIND("#", E1872)</f>
        <v>#VALUE!</v>
      </c>
      <c r="I1872" s="1">
        <f>COUNTIF(E1872, "*RT*")</f>
        <v>0</v>
      </c>
      <c r="K1872">
        <v>12</v>
      </c>
      <c r="L1872">
        <v>176</v>
      </c>
      <c r="M1872">
        <f>COUNTIF(E1872, "*Jokowi*")</f>
        <v>0</v>
      </c>
      <c r="N1872">
        <f>COUNTIF(E1872, "*perempuan*")</f>
        <v>0</v>
      </c>
      <c r="O1872" t="e">
        <f>FIND("HAM", E1872)</f>
        <v>#VALUE!</v>
      </c>
      <c r="P1872" t="e">
        <f>SEARCH("millennial", E1872)</f>
        <v>#VALUE!</v>
      </c>
      <c r="Q1872" t="e">
        <f>SEARCH("lingkungan", E1872)</f>
        <v>#VALUE!</v>
      </c>
      <c r="R1872" t="e">
        <f>SEARCH("asasi", E1872)</f>
        <v>#VALUE!</v>
      </c>
      <c r="S1872" t="e">
        <f t="shared" si="39"/>
        <v>#VALUE!</v>
      </c>
      <c r="T1872">
        <f>COUNTIF(E1872, "*212*")</f>
        <v>0</v>
      </c>
    </row>
    <row r="1873" spans="1:20" ht="43.2" hidden="1" x14ac:dyDescent="0.3">
      <c r="A1873" s="2" t="s">
        <v>3238</v>
      </c>
      <c r="B1873" s="2" t="s">
        <v>3285</v>
      </c>
      <c r="C1873" s="2" t="s">
        <v>3194</v>
      </c>
      <c r="D1873" s="2" t="s">
        <v>3318</v>
      </c>
      <c r="E1873" s="1" t="s">
        <v>108</v>
      </c>
      <c r="F1873" s="1">
        <f>COUNTIF(E1873, "*#*")</f>
        <v>0</v>
      </c>
      <c r="G1873" s="1" t="e">
        <f>FIND("#", E1873)</f>
        <v>#VALUE!</v>
      </c>
      <c r="I1873" s="1">
        <f>COUNTIF(E1873, "*RT*")</f>
        <v>1</v>
      </c>
      <c r="J1873" s="1" t="e">
        <f>FIND("RT",E1873)</f>
        <v>#VALUE!</v>
      </c>
      <c r="K1873">
        <v>11</v>
      </c>
      <c r="L1873">
        <v>109</v>
      </c>
      <c r="M1873">
        <f>COUNTIF(E1873, "*Jokowi*")</f>
        <v>0</v>
      </c>
      <c r="N1873">
        <f>COUNTIF(E1873, "*perempuan*")</f>
        <v>0</v>
      </c>
      <c r="O1873" t="e">
        <f>FIND("HAM", E1873)</f>
        <v>#VALUE!</v>
      </c>
      <c r="P1873" t="e">
        <f>SEARCH("millennial", E1873)</f>
        <v>#VALUE!</v>
      </c>
      <c r="Q1873" t="e">
        <f>SEARCH("lingkungan", E1873)</f>
        <v>#VALUE!</v>
      </c>
      <c r="R1873" t="e">
        <f>SEARCH("asasi", E1873)</f>
        <v>#VALUE!</v>
      </c>
      <c r="S1873" t="e">
        <f t="shared" si="39"/>
        <v>#VALUE!</v>
      </c>
      <c r="T1873">
        <f>COUNTIF(E1873, "*212*")</f>
        <v>0</v>
      </c>
    </row>
    <row r="1874" spans="1:20" ht="43.2" hidden="1" x14ac:dyDescent="0.3">
      <c r="A1874" s="2" t="s">
        <v>3238</v>
      </c>
      <c r="B1874" s="2" t="s">
        <v>3285</v>
      </c>
      <c r="C1874" s="2" t="s">
        <v>3194</v>
      </c>
      <c r="D1874" s="2" t="s">
        <v>3322</v>
      </c>
      <c r="E1874" s="1" t="s">
        <v>112</v>
      </c>
      <c r="F1874" s="1">
        <f>COUNTIF(E1874, "*#*")</f>
        <v>0</v>
      </c>
      <c r="G1874" s="1" t="e">
        <f>FIND("#", E1874)</f>
        <v>#VALUE!</v>
      </c>
      <c r="I1874" s="1">
        <f>COUNTIF(E1874, "*RT*")</f>
        <v>0</v>
      </c>
      <c r="K1874">
        <v>11</v>
      </c>
      <c r="L1874">
        <v>117</v>
      </c>
      <c r="M1874">
        <f>COUNTIF(E1874, "*Jokowi*")</f>
        <v>0</v>
      </c>
      <c r="N1874">
        <f>COUNTIF(E1874, "*perempuan*")</f>
        <v>0</v>
      </c>
      <c r="O1874" t="e">
        <f>FIND("HAM", E1874)</f>
        <v>#VALUE!</v>
      </c>
      <c r="P1874" t="e">
        <f>SEARCH("millennial", E1874)</f>
        <v>#VALUE!</v>
      </c>
      <c r="Q1874" t="e">
        <f>SEARCH("lingkungan", E1874)</f>
        <v>#VALUE!</v>
      </c>
      <c r="R1874" t="e">
        <f>SEARCH("asasi", E1874)</f>
        <v>#VALUE!</v>
      </c>
      <c r="S1874" t="e">
        <f t="shared" si="39"/>
        <v>#VALUE!</v>
      </c>
      <c r="T1874">
        <f>COUNTIF(E1874, "*212*")</f>
        <v>0</v>
      </c>
    </row>
    <row r="1875" spans="1:20" ht="57.6" hidden="1" x14ac:dyDescent="0.3">
      <c r="A1875" s="2" t="s">
        <v>3391</v>
      </c>
      <c r="B1875" s="2" t="s">
        <v>3254</v>
      </c>
      <c r="C1875" s="2" t="s">
        <v>3194</v>
      </c>
      <c r="D1875" s="2" t="s">
        <v>3425</v>
      </c>
      <c r="E1875" s="1" t="s">
        <v>209</v>
      </c>
      <c r="F1875" s="1">
        <f>COUNTIF(E1875, "*#*")</f>
        <v>1</v>
      </c>
      <c r="G1875" s="1">
        <f>FIND("#", E1875)</f>
        <v>153</v>
      </c>
      <c r="H1875" s="1" t="str">
        <f>MID(E1875,G1875-1, 25)</f>
        <v xml:space="preserve"> #citacita</v>
      </c>
      <c r="I1875" s="1">
        <f>COUNTIF(E1875, "*RT*")</f>
        <v>0</v>
      </c>
      <c r="K1875">
        <v>11</v>
      </c>
      <c r="L1875">
        <v>106</v>
      </c>
      <c r="M1875">
        <f>COUNTIF(E1875, "*Jokowi*")</f>
        <v>0</v>
      </c>
      <c r="N1875">
        <f>COUNTIF(E1875, "*perempuan*")</f>
        <v>0</v>
      </c>
      <c r="O1875" t="e">
        <f>FIND("HAM", E1875)</f>
        <v>#VALUE!</v>
      </c>
      <c r="P1875" t="e">
        <f>SEARCH("millennial", E1875)</f>
        <v>#VALUE!</v>
      </c>
      <c r="Q1875" t="e">
        <f>SEARCH("lingkungan", E1875)</f>
        <v>#VALUE!</v>
      </c>
      <c r="R1875" t="e">
        <f>SEARCH("asasi", E1875)</f>
        <v>#VALUE!</v>
      </c>
      <c r="S1875" t="e">
        <f t="shared" si="39"/>
        <v>#VALUE!</v>
      </c>
      <c r="T1875">
        <f>COUNTIF(E1875, "*212*")</f>
        <v>0</v>
      </c>
    </row>
    <row r="1876" spans="1:20" ht="28.8" hidden="1" x14ac:dyDescent="0.3">
      <c r="A1876" s="2" t="s">
        <v>3257</v>
      </c>
      <c r="B1876" s="2" t="s">
        <v>3193</v>
      </c>
      <c r="C1876" s="2" t="s">
        <v>3752</v>
      </c>
      <c r="D1876" s="2" t="s">
        <v>3757</v>
      </c>
      <c r="E1876" s="1" t="s">
        <v>532</v>
      </c>
      <c r="F1876" s="1">
        <f>COUNTIF(E1876, "*#*")</f>
        <v>0</v>
      </c>
      <c r="G1876" s="1" t="e">
        <f>FIND("#", E1876)</f>
        <v>#VALUE!</v>
      </c>
      <c r="I1876" s="1">
        <f>COUNTIF(E1876, "*RT*")</f>
        <v>0</v>
      </c>
      <c r="K1876">
        <v>12</v>
      </c>
      <c r="L1876">
        <v>53</v>
      </c>
      <c r="M1876">
        <f>COUNTIF(E1876, "*Jokowi*")</f>
        <v>0</v>
      </c>
      <c r="N1876">
        <f>COUNTIF(E1876, "*perempuan*")</f>
        <v>0</v>
      </c>
      <c r="O1876" t="e">
        <f>FIND("HAM", E1876)</f>
        <v>#VALUE!</v>
      </c>
      <c r="P1876" t="e">
        <f>SEARCH("millennial", E1876)</f>
        <v>#VALUE!</v>
      </c>
      <c r="Q1876" t="e">
        <f>SEARCH("lingkungan", E1876)</f>
        <v>#VALUE!</v>
      </c>
      <c r="R1876" t="e">
        <f>SEARCH("asasi", E1876)</f>
        <v>#VALUE!</v>
      </c>
      <c r="S1876">
        <f t="shared" si="39"/>
        <v>28</v>
      </c>
      <c r="T1876">
        <f>COUNTIF(E1876, "*212*")</f>
        <v>0</v>
      </c>
    </row>
    <row r="1877" spans="1:20" hidden="1" x14ac:dyDescent="0.3">
      <c r="A1877" s="2" t="s">
        <v>3438</v>
      </c>
      <c r="B1877" s="2" t="s">
        <v>3254</v>
      </c>
      <c r="C1877" s="2" t="s">
        <v>3752</v>
      </c>
      <c r="D1877" s="2" t="s">
        <v>3857</v>
      </c>
      <c r="E1877" s="1" t="s">
        <v>633</v>
      </c>
      <c r="F1877" s="1">
        <f>COUNTIF(E1877, "*#*")</f>
        <v>0</v>
      </c>
      <c r="G1877" s="1" t="e">
        <f>FIND("#", E1877)</f>
        <v>#VALUE!</v>
      </c>
      <c r="I1877" s="1">
        <f>COUNTIF(E1877, "*RT*")</f>
        <v>0</v>
      </c>
      <c r="K1877">
        <v>12</v>
      </c>
      <c r="L1877">
        <v>19</v>
      </c>
      <c r="M1877">
        <f>COUNTIF(E1877, "*Jokowi*")</f>
        <v>0</v>
      </c>
      <c r="N1877">
        <f>COUNTIF(E1877, "*perempuan*")</f>
        <v>0</v>
      </c>
      <c r="O1877" t="e">
        <f>FIND("HAM", E1877)</f>
        <v>#VALUE!</v>
      </c>
      <c r="P1877" t="e">
        <f>SEARCH("millennial", E1877)</f>
        <v>#VALUE!</v>
      </c>
      <c r="Q1877" t="e">
        <f>SEARCH("lingkungan", E1877)</f>
        <v>#VALUE!</v>
      </c>
      <c r="R1877" t="e">
        <f>SEARCH("asasi", E1877)</f>
        <v>#VALUE!</v>
      </c>
      <c r="S1877" t="e">
        <f t="shared" si="39"/>
        <v>#VALUE!</v>
      </c>
      <c r="T1877">
        <f>COUNTIF(E1877, "*212*")</f>
        <v>0</v>
      </c>
    </row>
    <row r="1878" spans="1:20" hidden="1" x14ac:dyDescent="0.3">
      <c r="A1878" s="2" t="s">
        <v>3485</v>
      </c>
      <c r="B1878" s="2" t="s">
        <v>3254</v>
      </c>
      <c r="C1878" s="2" t="s">
        <v>3752</v>
      </c>
      <c r="D1878" s="2" t="s">
        <v>3909</v>
      </c>
      <c r="E1878" s="1" t="s">
        <v>685</v>
      </c>
      <c r="F1878" s="1">
        <f>COUNTIF(E1878, "*#*")</f>
        <v>0</v>
      </c>
      <c r="G1878" s="1" t="e">
        <f>FIND("#", E1878)</f>
        <v>#VALUE!</v>
      </c>
      <c r="I1878" s="1">
        <f>COUNTIF(E1878, "*RT*")</f>
        <v>0</v>
      </c>
      <c r="K1878">
        <v>12</v>
      </c>
      <c r="L1878">
        <v>17</v>
      </c>
      <c r="M1878">
        <f>COUNTIF(E1878, "*Jokowi*")</f>
        <v>0</v>
      </c>
      <c r="N1878">
        <f>COUNTIF(E1878, "*perempuan*")</f>
        <v>0</v>
      </c>
      <c r="O1878" t="e">
        <f>FIND("HAM", E1878)</f>
        <v>#VALUE!</v>
      </c>
      <c r="P1878" t="e">
        <f>SEARCH("millennial", E1878)</f>
        <v>#VALUE!</v>
      </c>
      <c r="Q1878" t="e">
        <f>SEARCH("lingkungan", E1878)</f>
        <v>#VALUE!</v>
      </c>
      <c r="R1878" t="e">
        <f>SEARCH("asasi", E1878)</f>
        <v>#VALUE!</v>
      </c>
      <c r="S1878" t="e">
        <f t="shared" si="39"/>
        <v>#VALUE!</v>
      </c>
      <c r="T1878">
        <f>COUNTIF(E1878, "*212*")</f>
        <v>0</v>
      </c>
    </row>
    <row r="1879" spans="1:20" hidden="1" x14ac:dyDescent="0.3">
      <c r="A1879" s="2" t="s">
        <v>3290</v>
      </c>
      <c r="B1879" s="2" t="s">
        <v>3257</v>
      </c>
      <c r="C1879" s="2" t="s">
        <v>3752</v>
      </c>
      <c r="D1879" s="2" t="s">
        <v>3926</v>
      </c>
      <c r="E1879" s="1" t="s">
        <v>702</v>
      </c>
      <c r="F1879" s="1">
        <f>COUNTIF(E1879, "*#*")</f>
        <v>0</v>
      </c>
      <c r="G1879" s="1" t="e">
        <f>FIND("#", E1879)</f>
        <v>#VALUE!</v>
      </c>
      <c r="I1879" s="1">
        <f>COUNTIF(E1879, "*RT*")</f>
        <v>0</v>
      </c>
      <c r="K1879">
        <v>12</v>
      </c>
      <c r="L1879">
        <v>42</v>
      </c>
      <c r="M1879">
        <f>COUNTIF(E1879, "*Jokowi*")</f>
        <v>0</v>
      </c>
      <c r="N1879">
        <f>COUNTIF(E1879, "*perempuan*")</f>
        <v>0</v>
      </c>
      <c r="O1879" t="e">
        <f>FIND("HAM", E1879)</f>
        <v>#VALUE!</v>
      </c>
      <c r="P1879" t="e">
        <f>SEARCH("millennial", E1879)</f>
        <v>#VALUE!</v>
      </c>
      <c r="Q1879" t="e">
        <f>SEARCH("lingkungan", E1879)</f>
        <v>#VALUE!</v>
      </c>
      <c r="R1879" t="e">
        <f>SEARCH("asasi", E1879)</f>
        <v>#VALUE!</v>
      </c>
      <c r="S1879" t="e">
        <f t="shared" si="39"/>
        <v>#VALUE!</v>
      </c>
      <c r="T1879">
        <f>COUNTIF(E1879, "*212*")</f>
        <v>0</v>
      </c>
    </row>
    <row r="1880" spans="1:20" hidden="1" x14ac:dyDescent="0.3">
      <c r="A1880" s="2" t="s">
        <v>3199</v>
      </c>
      <c r="B1880" s="2" t="s">
        <v>3257</v>
      </c>
      <c r="C1880" s="2" t="s">
        <v>3752</v>
      </c>
      <c r="D1880" s="2" t="s">
        <v>3930</v>
      </c>
      <c r="E1880" s="1" t="s">
        <v>706</v>
      </c>
      <c r="F1880" s="1">
        <f>COUNTIF(E1880, "*#*")</f>
        <v>0</v>
      </c>
      <c r="G1880" s="1" t="e">
        <f>FIND("#", E1880)</f>
        <v>#VALUE!</v>
      </c>
      <c r="I1880" s="1">
        <f>COUNTIF(E1880, "*RT*")</f>
        <v>0</v>
      </c>
      <c r="K1880">
        <v>12</v>
      </c>
      <c r="L1880">
        <v>26</v>
      </c>
      <c r="M1880">
        <f>COUNTIF(E1880, "*Jokowi*")</f>
        <v>0</v>
      </c>
      <c r="N1880">
        <f>COUNTIF(E1880, "*perempuan*")</f>
        <v>0</v>
      </c>
      <c r="O1880" t="e">
        <f>FIND("HAM", E1880)</f>
        <v>#VALUE!</v>
      </c>
      <c r="P1880" t="e">
        <f>SEARCH("millennial", E1880)</f>
        <v>#VALUE!</v>
      </c>
      <c r="Q1880" t="e">
        <f>SEARCH("lingkungan", E1880)</f>
        <v>#VALUE!</v>
      </c>
      <c r="R1880" t="e">
        <f>SEARCH("asasi", E1880)</f>
        <v>#VALUE!</v>
      </c>
      <c r="S1880" t="e">
        <f t="shared" si="39"/>
        <v>#VALUE!</v>
      </c>
      <c r="T1880">
        <f>COUNTIF(E1880, "*212*")</f>
        <v>0</v>
      </c>
    </row>
    <row r="1881" spans="1:20" hidden="1" x14ac:dyDescent="0.3">
      <c r="A1881" s="2" t="s">
        <v>3238</v>
      </c>
      <c r="B1881" s="2" t="s">
        <v>3257</v>
      </c>
      <c r="C1881" s="2" t="s">
        <v>3752</v>
      </c>
      <c r="D1881" s="2" t="s">
        <v>3973</v>
      </c>
      <c r="E1881" s="1" t="s">
        <v>751</v>
      </c>
      <c r="F1881" s="1">
        <f>COUNTIF(E1881, "*#*")</f>
        <v>0</v>
      </c>
      <c r="G1881" s="1" t="e">
        <f>FIND("#", E1881)</f>
        <v>#VALUE!</v>
      </c>
      <c r="I1881" s="1">
        <f>COUNTIF(E1881, "*RT*")</f>
        <v>0</v>
      </c>
      <c r="K1881">
        <v>12</v>
      </c>
      <c r="L1881">
        <v>28</v>
      </c>
      <c r="M1881">
        <f>COUNTIF(E1881, "*Jokowi*")</f>
        <v>0</v>
      </c>
      <c r="N1881">
        <f>COUNTIF(E1881, "*perempuan*")</f>
        <v>0</v>
      </c>
      <c r="O1881" t="e">
        <f>FIND("HAM", E1881)</f>
        <v>#VALUE!</v>
      </c>
      <c r="P1881" t="e">
        <f>SEARCH("millennial", E1881)</f>
        <v>#VALUE!</v>
      </c>
      <c r="Q1881" t="e">
        <f>SEARCH("lingkungan", E1881)</f>
        <v>#VALUE!</v>
      </c>
      <c r="R1881" t="e">
        <f>SEARCH("asasi", E1881)</f>
        <v>#VALUE!</v>
      </c>
      <c r="S1881" t="e">
        <f t="shared" si="39"/>
        <v>#VALUE!</v>
      </c>
      <c r="T1881">
        <f>COUNTIF(E1881, "*212*")</f>
        <v>0</v>
      </c>
    </row>
    <row r="1882" spans="1:20" ht="28.8" hidden="1" x14ac:dyDescent="0.3">
      <c r="A1882" s="2" t="s">
        <v>3245</v>
      </c>
      <c r="B1882" s="2" t="s">
        <v>3257</v>
      </c>
      <c r="C1882" s="2" t="s">
        <v>3752</v>
      </c>
      <c r="D1882" s="2" t="s">
        <v>3930</v>
      </c>
      <c r="E1882" s="1" t="s">
        <v>763</v>
      </c>
      <c r="F1882" s="1">
        <f>COUNTIF(E1882, "*#*")</f>
        <v>0</v>
      </c>
      <c r="G1882" s="1" t="e">
        <f>FIND("#", E1882)</f>
        <v>#VALUE!</v>
      </c>
      <c r="I1882" s="1">
        <f>COUNTIF(E1882, "*RT*")</f>
        <v>0</v>
      </c>
      <c r="K1882">
        <v>12</v>
      </c>
      <c r="L1882">
        <v>16</v>
      </c>
      <c r="M1882">
        <f>COUNTIF(E1882, "*Jokowi*")</f>
        <v>0</v>
      </c>
      <c r="N1882">
        <f>COUNTIF(E1882, "*perempuan*")</f>
        <v>0</v>
      </c>
      <c r="O1882" t="e">
        <f>FIND("HAM", E1882)</f>
        <v>#VALUE!</v>
      </c>
      <c r="P1882" t="e">
        <f>SEARCH("millennial", E1882)</f>
        <v>#VALUE!</v>
      </c>
      <c r="Q1882" t="e">
        <f>SEARCH("lingkungan", E1882)</f>
        <v>#VALUE!</v>
      </c>
      <c r="R1882" t="e">
        <f>SEARCH("asasi", E1882)</f>
        <v>#VALUE!</v>
      </c>
      <c r="S1882" t="e">
        <f t="shared" si="39"/>
        <v>#VALUE!</v>
      </c>
      <c r="T1882">
        <f>COUNTIF(E1882, "*212*")</f>
        <v>0</v>
      </c>
    </row>
    <row r="1883" spans="1:20" hidden="1" x14ac:dyDescent="0.3">
      <c r="A1883" s="2" t="s">
        <v>3437</v>
      </c>
      <c r="B1883" s="2" t="s">
        <v>3257</v>
      </c>
      <c r="C1883" s="2" t="s">
        <v>3752</v>
      </c>
      <c r="D1883" s="2" t="s">
        <v>4000</v>
      </c>
      <c r="E1883" s="1" t="s">
        <v>779</v>
      </c>
      <c r="F1883" s="1">
        <f>COUNTIF(E1883, "*#*")</f>
        <v>0</v>
      </c>
      <c r="G1883" s="1" t="e">
        <f>FIND("#", E1883)</f>
        <v>#VALUE!</v>
      </c>
      <c r="I1883" s="1">
        <f>COUNTIF(E1883, "*RT*")</f>
        <v>0</v>
      </c>
      <c r="K1883">
        <v>12</v>
      </c>
      <c r="L1883">
        <v>10</v>
      </c>
      <c r="M1883">
        <f>COUNTIF(E1883, "*Jokowi*")</f>
        <v>0</v>
      </c>
      <c r="N1883">
        <f>COUNTIF(E1883, "*perempuan*")</f>
        <v>0</v>
      </c>
      <c r="O1883" t="e">
        <f>FIND("HAM", E1883)</f>
        <v>#VALUE!</v>
      </c>
      <c r="P1883" t="e">
        <f>SEARCH("millennial", E1883)</f>
        <v>#VALUE!</v>
      </c>
      <c r="Q1883" t="e">
        <f>SEARCH("lingkungan", E1883)</f>
        <v>#VALUE!</v>
      </c>
      <c r="R1883" t="e">
        <f>SEARCH("asasi", E1883)</f>
        <v>#VALUE!</v>
      </c>
      <c r="S1883" t="e">
        <f t="shared" si="39"/>
        <v>#VALUE!</v>
      </c>
      <c r="T1883">
        <f>COUNTIF(E1883, "*212*")</f>
        <v>0</v>
      </c>
    </row>
    <row r="1884" spans="1:20" hidden="1" x14ac:dyDescent="0.3">
      <c r="A1884" s="2" t="s">
        <v>3285</v>
      </c>
      <c r="B1884" s="2" t="s">
        <v>3257</v>
      </c>
      <c r="C1884" s="2" t="s">
        <v>3752</v>
      </c>
      <c r="D1884" s="2" t="s">
        <v>4120</v>
      </c>
      <c r="E1884" s="1" t="s">
        <v>899</v>
      </c>
      <c r="F1884" s="1">
        <f>COUNTIF(E1884, "*#*")</f>
        <v>0</v>
      </c>
      <c r="G1884" s="1" t="e">
        <f>FIND("#", E1884)</f>
        <v>#VALUE!</v>
      </c>
      <c r="I1884" s="1">
        <f>COUNTIF(E1884, "*RT*")</f>
        <v>0</v>
      </c>
      <c r="K1884">
        <v>12</v>
      </c>
      <c r="L1884">
        <v>28</v>
      </c>
      <c r="M1884">
        <f>COUNTIF(E1884, "*Jokowi*")</f>
        <v>0</v>
      </c>
      <c r="N1884">
        <f>COUNTIF(E1884, "*perempuan*")</f>
        <v>0</v>
      </c>
      <c r="O1884" t="e">
        <f>FIND("HAM", E1884)</f>
        <v>#VALUE!</v>
      </c>
      <c r="P1884" t="e">
        <f>SEARCH("millennial", E1884)</f>
        <v>#VALUE!</v>
      </c>
      <c r="Q1884" t="e">
        <f>SEARCH("lingkungan", E1884)</f>
        <v>#VALUE!</v>
      </c>
      <c r="R1884" t="e">
        <f>SEARCH("asasi", E1884)</f>
        <v>#VALUE!</v>
      </c>
      <c r="S1884" t="e">
        <f t="shared" si="39"/>
        <v>#VALUE!</v>
      </c>
      <c r="T1884">
        <f>COUNTIF(E1884, "*212*")</f>
        <v>0</v>
      </c>
    </row>
    <row r="1885" spans="1:20" ht="43.2" hidden="1" x14ac:dyDescent="0.3">
      <c r="A1885" s="2" t="s">
        <v>3333</v>
      </c>
      <c r="B1885" s="2" t="s">
        <v>3265</v>
      </c>
      <c r="C1885" s="2" t="s">
        <v>3752</v>
      </c>
      <c r="D1885" s="2" t="s">
        <v>4506</v>
      </c>
      <c r="E1885" s="1" t="s">
        <v>1297</v>
      </c>
      <c r="F1885" s="1">
        <f>COUNTIF(E1885, "*#*")</f>
        <v>0</v>
      </c>
      <c r="G1885" s="1" t="e">
        <f>FIND("#", E1885)</f>
        <v>#VALUE!</v>
      </c>
      <c r="I1885" s="1">
        <f>COUNTIF(E1885, "*RT*")</f>
        <v>0</v>
      </c>
      <c r="K1885">
        <v>12</v>
      </c>
      <c r="L1885">
        <v>6</v>
      </c>
      <c r="M1885">
        <f>COUNTIF(E1885, "*Jokowi*")</f>
        <v>0</v>
      </c>
      <c r="N1885">
        <f>COUNTIF(E1885, "*perempuan*")</f>
        <v>0</v>
      </c>
      <c r="O1885" t="e">
        <f>FIND("HAM", E1885)</f>
        <v>#VALUE!</v>
      </c>
      <c r="P1885" t="e">
        <f>SEARCH("millennial", E1885)</f>
        <v>#VALUE!</v>
      </c>
      <c r="Q1885" t="e">
        <f>SEARCH("lingkungan", E1885)</f>
        <v>#VALUE!</v>
      </c>
      <c r="R1885" t="e">
        <f>SEARCH("asasi", E1885)</f>
        <v>#VALUE!</v>
      </c>
      <c r="S1885">
        <f t="shared" si="39"/>
        <v>51</v>
      </c>
      <c r="T1885">
        <f>COUNTIF(E1885, "*212*")</f>
        <v>0</v>
      </c>
    </row>
    <row r="1886" spans="1:20" ht="43.2" hidden="1" x14ac:dyDescent="0.3">
      <c r="A1886" s="2" t="s">
        <v>3333</v>
      </c>
      <c r="B1886" s="2" t="s">
        <v>3265</v>
      </c>
      <c r="C1886" s="2" t="s">
        <v>3752</v>
      </c>
      <c r="D1886" s="2" t="s">
        <v>4507</v>
      </c>
      <c r="E1886" s="1" t="s">
        <v>1298</v>
      </c>
      <c r="F1886" s="1">
        <f>COUNTIF(E1886, "*#*")</f>
        <v>0</v>
      </c>
      <c r="G1886" s="1" t="e">
        <f>FIND("#", E1886)</f>
        <v>#VALUE!</v>
      </c>
      <c r="I1886" s="1">
        <f>COUNTIF(E1886, "*RT*")</f>
        <v>1</v>
      </c>
      <c r="J1886" s="1" t="e">
        <f>FIND("RT",E1886)</f>
        <v>#VALUE!</v>
      </c>
      <c r="K1886">
        <v>12</v>
      </c>
      <c r="L1886">
        <v>17</v>
      </c>
      <c r="M1886">
        <f>COUNTIF(E1886, "*Jokowi*")</f>
        <v>0</v>
      </c>
      <c r="N1886">
        <f>COUNTIF(E1886, "*perempuan*")</f>
        <v>0</v>
      </c>
      <c r="O1886" t="e">
        <f>FIND("HAM", E1886)</f>
        <v>#VALUE!</v>
      </c>
      <c r="P1886" t="e">
        <f>SEARCH("millennial", E1886)</f>
        <v>#VALUE!</v>
      </c>
      <c r="Q1886" t="e">
        <f>SEARCH("lingkungan", E1886)</f>
        <v>#VALUE!</v>
      </c>
      <c r="R1886" t="e">
        <f>SEARCH("asasi", E1886)</f>
        <v>#VALUE!</v>
      </c>
      <c r="S1886">
        <f t="shared" si="39"/>
        <v>83</v>
      </c>
      <c r="T1886">
        <f>COUNTIF(E1886, "*212*")</f>
        <v>0</v>
      </c>
    </row>
    <row r="1887" spans="1:20" ht="43.2" hidden="1" x14ac:dyDescent="0.3">
      <c r="A1887" s="2" t="s">
        <v>3257</v>
      </c>
      <c r="B1887" s="2" t="s">
        <v>3265</v>
      </c>
      <c r="C1887" s="2" t="s">
        <v>3752</v>
      </c>
      <c r="D1887" s="2" t="s">
        <v>4548</v>
      </c>
      <c r="E1887" s="1" t="s">
        <v>1339</v>
      </c>
      <c r="F1887" s="1">
        <f>COUNTIF(E1887, "*#*")</f>
        <v>0</v>
      </c>
      <c r="G1887" s="1" t="e">
        <f>FIND("#", E1887)</f>
        <v>#VALUE!</v>
      </c>
      <c r="I1887" s="1">
        <f>COUNTIF(E1887, "*RT*")</f>
        <v>0</v>
      </c>
      <c r="K1887">
        <v>12</v>
      </c>
      <c r="L1887">
        <v>11</v>
      </c>
      <c r="M1887">
        <f>COUNTIF(E1887, "*Jokowi*")</f>
        <v>0</v>
      </c>
      <c r="N1887">
        <f>COUNTIF(E1887, "*perempuan*")</f>
        <v>0</v>
      </c>
      <c r="O1887" t="e">
        <f>FIND("HAM", E1887)</f>
        <v>#VALUE!</v>
      </c>
      <c r="P1887" t="e">
        <f>SEARCH("millennial", E1887)</f>
        <v>#VALUE!</v>
      </c>
      <c r="Q1887" t="e">
        <f>SEARCH("lingkungan", E1887)</f>
        <v>#VALUE!</v>
      </c>
      <c r="R1887" t="e">
        <f>SEARCH("asasi", E1887)</f>
        <v>#VALUE!</v>
      </c>
      <c r="S1887" t="e">
        <f t="shared" si="39"/>
        <v>#VALUE!</v>
      </c>
      <c r="T1887">
        <f>COUNTIF(E1887, "*212*")</f>
        <v>0</v>
      </c>
    </row>
    <row r="1888" spans="1:20" ht="43.2" hidden="1" x14ac:dyDescent="0.3">
      <c r="A1888" s="2" t="s">
        <v>3238</v>
      </c>
      <c r="B1888" s="2" t="s">
        <v>3276</v>
      </c>
      <c r="C1888" s="2" t="s">
        <v>3752</v>
      </c>
      <c r="D1888" s="2" t="s">
        <v>4643</v>
      </c>
      <c r="E1888" s="1" t="s">
        <v>1437</v>
      </c>
      <c r="F1888" s="1">
        <f>COUNTIF(E1888, "*#*")</f>
        <v>0</v>
      </c>
      <c r="G1888" s="1" t="e">
        <f>FIND("#", E1888)</f>
        <v>#VALUE!</v>
      </c>
      <c r="I1888" s="1">
        <f>COUNTIF(E1888, "*RT*")</f>
        <v>0</v>
      </c>
      <c r="K1888">
        <v>12</v>
      </c>
      <c r="L1888">
        <v>10</v>
      </c>
      <c r="M1888">
        <f>COUNTIF(E1888, "*Jokowi*")</f>
        <v>0</v>
      </c>
      <c r="N1888">
        <f>COUNTIF(E1888, "*perempuan*")</f>
        <v>0</v>
      </c>
      <c r="O1888" t="e">
        <f>FIND("HAM", E1888)</f>
        <v>#VALUE!</v>
      </c>
      <c r="P1888" t="e">
        <f>SEARCH("millennial", E1888)</f>
        <v>#VALUE!</v>
      </c>
      <c r="Q1888" t="e">
        <f>SEARCH("lingkungan", E1888)</f>
        <v>#VALUE!</v>
      </c>
      <c r="R1888" t="e">
        <f>SEARCH("asasi", E1888)</f>
        <v>#VALUE!</v>
      </c>
      <c r="S1888" t="e">
        <f t="shared" si="39"/>
        <v>#VALUE!</v>
      </c>
      <c r="T1888">
        <f>COUNTIF(E1888, "*212*")</f>
        <v>0</v>
      </c>
    </row>
    <row r="1889" spans="1:20" ht="43.2" hidden="1" x14ac:dyDescent="0.3">
      <c r="A1889" s="2" t="s">
        <v>3333</v>
      </c>
      <c r="B1889" s="2" t="s">
        <v>3276</v>
      </c>
      <c r="C1889" s="2" t="s">
        <v>3752</v>
      </c>
      <c r="D1889" s="2" t="s">
        <v>4712</v>
      </c>
      <c r="E1889" s="1" t="s">
        <v>1508</v>
      </c>
      <c r="F1889" s="1">
        <f>COUNTIF(E1889, "*#*")</f>
        <v>0</v>
      </c>
      <c r="G1889" s="1" t="e">
        <f>FIND("#", E1889)</f>
        <v>#VALUE!</v>
      </c>
      <c r="I1889" s="1">
        <f>COUNTIF(E1889, "*RT*")</f>
        <v>0</v>
      </c>
      <c r="K1889">
        <v>12</v>
      </c>
      <c r="L1889">
        <v>17</v>
      </c>
      <c r="M1889">
        <f>COUNTIF(E1889, "*Jokowi*")</f>
        <v>0</v>
      </c>
      <c r="N1889">
        <f>COUNTIF(E1889, "*perempuan*")</f>
        <v>0</v>
      </c>
      <c r="O1889" t="e">
        <f>FIND("HAM", E1889)</f>
        <v>#VALUE!</v>
      </c>
      <c r="P1889" t="e">
        <f>SEARCH("millennial", E1889)</f>
        <v>#VALUE!</v>
      </c>
      <c r="Q1889" t="e">
        <f>SEARCH("lingkungan", E1889)</f>
        <v>#VALUE!</v>
      </c>
      <c r="R1889" t="e">
        <f>SEARCH("asasi", E1889)</f>
        <v>#VALUE!</v>
      </c>
      <c r="S1889" t="e">
        <f t="shared" si="39"/>
        <v>#VALUE!</v>
      </c>
      <c r="T1889">
        <f>COUNTIF(E1889, "*212*")</f>
        <v>0</v>
      </c>
    </row>
    <row r="1890" spans="1:20" ht="43.2" hidden="1" x14ac:dyDescent="0.3">
      <c r="A1890" s="2" t="s">
        <v>3333</v>
      </c>
      <c r="B1890" s="2" t="s">
        <v>3276</v>
      </c>
      <c r="C1890" s="2" t="s">
        <v>3752</v>
      </c>
      <c r="D1890" s="2" t="s">
        <v>4716</v>
      </c>
      <c r="E1890" s="1" t="s">
        <v>1512</v>
      </c>
      <c r="F1890" s="1">
        <f>COUNTIF(E1890, "*#*")</f>
        <v>0</v>
      </c>
      <c r="G1890" s="1" t="e">
        <f>FIND("#", E1890)</f>
        <v>#VALUE!</v>
      </c>
      <c r="I1890" s="1">
        <f>COUNTIF(E1890, "*RT*")</f>
        <v>0</v>
      </c>
      <c r="K1890">
        <v>12</v>
      </c>
      <c r="L1890">
        <v>12</v>
      </c>
      <c r="M1890">
        <f>COUNTIF(E1890, "*Jokowi*")</f>
        <v>0</v>
      </c>
      <c r="N1890">
        <f>COUNTIF(E1890, "*perempuan*")</f>
        <v>0</v>
      </c>
      <c r="O1890" t="e">
        <f>FIND("HAM", E1890)</f>
        <v>#VALUE!</v>
      </c>
      <c r="P1890" t="e">
        <f>SEARCH("millennial", E1890)</f>
        <v>#VALUE!</v>
      </c>
      <c r="Q1890" t="e">
        <f>SEARCH("lingkungan", E1890)</f>
        <v>#VALUE!</v>
      </c>
      <c r="R1890" t="e">
        <f>SEARCH("asasi", E1890)</f>
        <v>#VALUE!</v>
      </c>
      <c r="S1890" t="e">
        <f t="shared" si="39"/>
        <v>#VALUE!</v>
      </c>
      <c r="T1890">
        <f>COUNTIF(E1890, "*212*")</f>
        <v>0</v>
      </c>
    </row>
    <row r="1891" spans="1:20" ht="43.2" hidden="1" x14ac:dyDescent="0.3">
      <c r="A1891" s="2" t="s">
        <v>3333</v>
      </c>
      <c r="B1891" s="2" t="s">
        <v>3276</v>
      </c>
      <c r="C1891" s="2" t="s">
        <v>3752</v>
      </c>
      <c r="D1891" s="2" t="s">
        <v>4724</v>
      </c>
      <c r="E1891" s="1" t="s">
        <v>1520</v>
      </c>
      <c r="F1891" s="1">
        <f>COUNTIF(E1891, "*#*")</f>
        <v>0</v>
      </c>
      <c r="G1891" s="1" t="e">
        <f>FIND("#", E1891)</f>
        <v>#VALUE!</v>
      </c>
      <c r="I1891" s="1">
        <f>COUNTIF(E1891, "*RT*")</f>
        <v>0</v>
      </c>
      <c r="K1891">
        <v>12</v>
      </c>
      <c r="L1891">
        <v>7</v>
      </c>
      <c r="M1891">
        <f>COUNTIF(E1891, "*Jokowi*")</f>
        <v>0</v>
      </c>
      <c r="N1891">
        <f>COUNTIF(E1891, "*perempuan*")</f>
        <v>0</v>
      </c>
      <c r="O1891" t="e">
        <f>FIND("HAM", E1891)</f>
        <v>#VALUE!</v>
      </c>
      <c r="P1891" t="e">
        <f>SEARCH("millennial", E1891)</f>
        <v>#VALUE!</v>
      </c>
      <c r="Q1891" t="e">
        <f>SEARCH("lingkungan", E1891)</f>
        <v>#VALUE!</v>
      </c>
      <c r="R1891" t="e">
        <f>SEARCH("asasi", E1891)</f>
        <v>#VALUE!</v>
      </c>
      <c r="S1891" t="e">
        <f t="shared" si="39"/>
        <v>#VALUE!</v>
      </c>
      <c r="T1891">
        <f>COUNTIF(E1891, "*212*")</f>
        <v>0</v>
      </c>
    </row>
    <row r="1892" spans="1:20" ht="43.2" hidden="1" x14ac:dyDescent="0.3">
      <c r="A1892" s="2" t="s">
        <v>3247</v>
      </c>
      <c r="B1892" s="2" t="s">
        <v>3276</v>
      </c>
      <c r="C1892" s="2" t="s">
        <v>3752</v>
      </c>
      <c r="D1892" s="2" t="s">
        <v>4779</v>
      </c>
      <c r="E1892" s="1" t="s">
        <v>1577</v>
      </c>
      <c r="F1892" s="1">
        <f>COUNTIF(E1892, "*#*")</f>
        <v>0</v>
      </c>
      <c r="G1892" s="1" t="e">
        <f>FIND("#", E1892)</f>
        <v>#VALUE!</v>
      </c>
      <c r="I1892" s="1">
        <f>COUNTIF(E1892, "*RT*")</f>
        <v>0</v>
      </c>
      <c r="K1892">
        <v>12</v>
      </c>
      <c r="L1892">
        <v>6</v>
      </c>
      <c r="M1892">
        <f>COUNTIF(E1892, "*Jokowi*")</f>
        <v>0</v>
      </c>
      <c r="N1892">
        <f>COUNTIF(E1892, "*perempuan*")</f>
        <v>0</v>
      </c>
      <c r="O1892" t="e">
        <f>FIND("HAM", E1892)</f>
        <v>#VALUE!</v>
      </c>
      <c r="P1892" t="e">
        <f>SEARCH("millennial", E1892)</f>
        <v>#VALUE!</v>
      </c>
      <c r="Q1892" t="e">
        <f>SEARCH("lingkungan", E1892)</f>
        <v>#VALUE!</v>
      </c>
      <c r="R1892" t="e">
        <f>SEARCH("asasi", E1892)</f>
        <v>#VALUE!</v>
      </c>
      <c r="S1892" t="e">
        <f t="shared" si="39"/>
        <v>#VALUE!</v>
      </c>
      <c r="T1892">
        <f>COUNTIF(E1892, "*212*")</f>
        <v>0</v>
      </c>
    </row>
    <row r="1893" spans="1:20" ht="57.6" hidden="1" x14ac:dyDescent="0.3">
      <c r="A1893" s="2" t="s">
        <v>3252</v>
      </c>
      <c r="B1893" s="2" t="s">
        <v>3276</v>
      </c>
      <c r="C1893" s="2" t="s">
        <v>3752</v>
      </c>
      <c r="D1893" s="2" t="s">
        <v>4808</v>
      </c>
      <c r="E1893" s="1" t="s">
        <v>1607</v>
      </c>
      <c r="F1893" s="1">
        <f>COUNTIF(E1893, "*#*")</f>
        <v>0</v>
      </c>
      <c r="G1893" s="1" t="e">
        <f>FIND("#", E1893)</f>
        <v>#VALUE!</v>
      </c>
      <c r="I1893" s="1">
        <f>COUNTIF(E1893, "*RT*")</f>
        <v>0</v>
      </c>
      <c r="K1893">
        <v>12</v>
      </c>
      <c r="L1893">
        <v>6</v>
      </c>
      <c r="M1893">
        <f>COUNTIF(E1893, "*Jokowi*")</f>
        <v>0</v>
      </c>
      <c r="N1893">
        <f>COUNTIF(E1893, "*perempuan*")</f>
        <v>0</v>
      </c>
      <c r="O1893" t="e">
        <f>FIND("HAM", E1893)</f>
        <v>#VALUE!</v>
      </c>
      <c r="P1893" t="e">
        <f>SEARCH("millennial", E1893)</f>
        <v>#VALUE!</v>
      </c>
      <c r="Q1893" t="e">
        <f>SEARCH("lingkungan", E1893)</f>
        <v>#VALUE!</v>
      </c>
      <c r="R1893" t="e">
        <f>SEARCH("asasi", E1893)</f>
        <v>#VALUE!</v>
      </c>
      <c r="S1893" t="e">
        <f t="shared" si="39"/>
        <v>#VALUE!</v>
      </c>
      <c r="T1893">
        <f>COUNTIF(E1893, "*212*")</f>
        <v>0</v>
      </c>
    </row>
    <row r="1894" spans="1:20" ht="57.6" hidden="1" x14ac:dyDescent="0.3">
      <c r="A1894" s="2" t="s">
        <v>3252</v>
      </c>
      <c r="B1894" s="2" t="s">
        <v>3276</v>
      </c>
      <c r="C1894" s="2" t="s">
        <v>3752</v>
      </c>
      <c r="D1894" s="2" t="s">
        <v>4812</v>
      </c>
      <c r="E1894" s="1" t="s">
        <v>1611</v>
      </c>
      <c r="F1894" s="1">
        <f>COUNTIF(E1894, "*#*")</f>
        <v>0</v>
      </c>
      <c r="G1894" s="1" t="e">
        <f>FIND("#", E1894)</f>
        <v>#VALUE!</v>
      </c>
      <c r="I1894" s="1">
        <f>COUNTIF(E1894, "*RT*")</f>
        <v>0</v>
      </c>
      <c r="K1894">
        <v>12</v>
      </c>
      <c r="L1894">
        <v>7</v>
      </c>
      <c r="M1894">
        <f>COUNTIF(E1894, "*Jokowi*")</f>
        <v>0</v>
      </c>
      <c r="N1894">
        <f>COUNTIF(E1894, "*perempuan*")</f>
        <v>0</v>
      </c>
      <c r="O1894" t="e">
        <f>FIND("HAM", E1894)</f>
        <v>#VALUE!</v>
      </c>
      <c r="P1894" t="e">
        <f>SEARCH("millennial", E1894)</f>
        <v>#VALUE!</v>
      </c>
      <c r="Q1894" t="e">
        <f>SEARCH("lingkungan", E1894)</f>
        <v>#VALUE!</v>
      </c>
      <c r="R1894" t="e">
        <f>SEARCH("asasi", E1894)</f>
        <v>#VALUE!</v>
      </c>
      <c r="S1894">
        <f t="shared" si="39"/>
        <v>38</v>
      </c>
      <c r="T1894">
        <f>COUNTIF(E1894, "*212*")</f>
        <v>0</v>
      </c>
    </row>
    <row r="1895" spans="1:20" ht="43.2" hidden="1" x14ac:dyDescent="0.3">
      <c r="A1895" s="2" t="s">
        <v>3437</v>
      </c>
      <c r="B1895" s="2" t="s">
        <v>3485</v>
      </c>
      <c r="C1895" s="2" t="s">
        <v>3752</v>
      </c>
      <c r="D1895" s="2" t="s">
        <v>4953</v>
      </c>
      <c r="E1895" s="1" t="s">
        <v>1760</v>
      </c>
      <c r="F1895" s="1">
        <f>COUNTIF(E1895, "*#*")</f>
        <v>0</v>
      </c>
      <c r="G1895" s="1" t="e">
        <f>FIND("#", E1895)</f>
        <v>#VALUE!</v>
      </c>
      <c r="I1895" s="1">
        <f>COUNTIF(E1895, "*RT*")</f>
        <v>1</v>
      </c>
      <c r="J1895" s="1" t="e">
        <f>FIND("RT",E1895)</f>
        <v>#VALUE!</v>
      </c>
      <c r="K1895">
        <v>12</v>
      </c>
      <c r="L1895">
        <v>3</v>
      </c>
      <c r="M1895">
        <f>COUNTIF(E1895, "*Jokowi*")</f>
        <v>0</v>
      </c>
      <c r="N1895">
        <f>COUNTIF(E1895, "*perempuan*")</f>
        <v>0</v>
      </c>
      <c r="O1895" t="e">
        <f>FIND("HAM", E1895)</f>
        <v>#VALUE!</v>
      </c>
      <c r="P1895" t="e">
        <f>SEARCH("millennial", E1895)</f>
        <v>#VALUE!</v>
      </c>
      <c r="Q1895" t="e">
        <f>SEARCH("lingkungan", E1895)</f>
        <v>#VALUE!</v>
      </c>
      <c r="R1895" t="e">
        <f>SEARCH("asasi", E1895)</f>
        <v>#VALUE!</v>
      </c>
      <c r="S1895" t="e">
        <f t="shared" si="39"/>
        <v>#VALUE!</v>
      </c>
      <c r="T1895">
        <f>COUNTIF(E1895, "*212*")</f>
        <v>0</v>
      </c>
    </row>
    <row r="1896" spans="1:20" ht="43.2" hidden="1" x14ac:dyDescent="0.3">
      <c r="A1896" s="2" t="s">
        <v>3325</v>
      </c>
      <c r="B1896" s="2" t="s">
        <v>3485</v>
      </c>
      <c r="C1896" s="2" t="s">
        <v>3752</v>
      </c>
      <c r="D1896" s="2" t="s">
        <v>5030</v>
      </c>
      <c r="E1896" s="1" t="s">
        <v>1842</v>
      </c>
      <c r="F1896" s="1">
        <f>COUNTIF(E1896, "*#*")</f>
        <v>0</v>
      </c>
      <c r="G1896" s="1" t="e">
        <f>FIND("#", E1896)</f>
        <v>#VALUE!</v>
      </c>
      <c r="I1896" s="1">
        <f>COUNTIF(E1896, "*RT*")</f>
        <v>0</v>
      </c>
      <c r="K1896">
        <v>12</v>
      </c>
      <c r="L1896">
        <v>7</v>
      </c>
      <c r="M1896">
        <f>COUNTIF(E1896, "*Jokowi*")</f>
        <v>0</v>
      </c>
      <c r="N1896">
        <f>COUNTIF(E1896, "*perempuan*")</f>
        <v>0</v>
      </c>
      <c r="O1896" t="e">
        <f>FIND("HAM", E1896)</f>
        <v>#VALUE!</v>
      </c>
      <c r="P1896" t="e">
        <f>SEARCH("millennial", E1896)</f>
        <v>#VALUE!</v>
      </c>
      <c r="Q1896" t="e">
        <f>SEARCH("lingkungan", E1896)</f>
        <v>#VALUE!</v>
      </c>
      <c r="R1896" t="e">
        <f>SEARCH("asasi", E1896)</f>
        <v>#VALUE!</v>
      </c>
      <c r="S1896" t="e">
        <f t="shared" si="39"/>
        <v>#VALUE!</v>
      </c>
      <c r="T1896">
        <f>COUNTIF(E1896, "*212*")</f>
        <v>0</v>
      </c>
    </row>
    <row r="1897" spans="1:20" ht="43.2" hidden="1" x14ac:dyDescent="0.3">
      <c r="A1897" s="2" t="s">
        <v>3400</v>
      </c>
      <c r="B1897" s="2" t="s">
        <v>3485</v>
      </c>
      <c r="C1897" s="2" t="s">
        <v>3752</v>
      </c>
      <c r="D1897" s="2" t="s">
        <v>5072</v>
      </c>
      <c r="E1897" s="1" t="s">
        <v>1887</v>
      </c>
      <c r="F1897" s="1">
        <f>COUNTIF(E1897, "*#*")</f>
        <v>0</v>
      </c>
      <c r="G1897" s="1" t="e">
        <f>FIND("#", E1897)</f>
        <v>#VALUE!</v>
      </c>
      <c r="I1897" s="1">
        <f>COUNTIF(E1897, "*RT*")</f>
        <v>0</v>
      </c>
      <c r="K1897">
        <v>12</v>
      </c>
      <c r="L1897">
        <v>5</v>
      </c>
      <c r="M1897">
        <f>COUNTIF(E1897, "*Jokowi*")</f>
        <v>0</v>
      </c>
      <c r="N1897">
        <f>COUNTIF(E1897, "*perempuan*")</f>
        <v>0</v>
      </c>
      <c r="O1897" t="e">
        <f>FIND("HAM", E1897)</f>
        <v>#VALUE!</v>
      </c>
      <c r="P1897" t="e">
        <f>SEARCH("millennial", E1897)</f>
        <v>#VALUE!</v>
      </c>
      <c r="Q1897" t="e">
        <f>SEARCH("lingkungan", E1897)</f>
        <v>#VALUE!</v>
      </c>
      <c r="R1897" t="e">
        <f>SEARCH("asasi", E1897)</f>
        <v>#VALUE!</v>
      </c>
      <c r="S1897" t="e">
        <f t="shared" si="39"/>
        <v>#VALUE!</v>
      </c>
      <c r="T1897">
        <f>COUNTIF(E1897, "*212*")</f>
        <v>0</v>
      </c>
    </row>
    <row r="1898" spans="1:20" ht="57.6" hidden="1" x14ac:dyDescent="0.3">
      <c r="A1898" s="2" t="s">
        <v>3391</v>
      </c>
      <c r="B1898" s="2" t="s">
        <v>3485</v>
      </c>
      <c r="C1898" s="2" t="s">
        <v>3752</v>
      </c>
      <c r="D1898" s="2" t="s">
        <v>5093</v>
      </c>
      <c r="E1898" s="1" t="s">
        <v>1909</v>
      </c>
      <c r="F1898" s="1">
        <f>COUNTIF(E1898, "*#*")</f>
        <v>0</v>
      </c>
      <c r="G1898" s="1" t="e">
        <f>FIND("#", E1898)</f>
        <v>#VALUE!</v>
      </c>
      <c r="I1898" s="1">
        <f>COUNTIF(E1898, "*RT*")</f>
        <v>0</v>
      </c>
      <c r="K1898">
        <v>12</v>
      </c>
      <c r="L1898">
        <v>5</v>
      </c>
      <c r="M1898">
        <f>COUNTIF(E1898, "*Jokowi*")</f>
        <v>0</v>
      </c>
      <c r="N1898">
        <f>COUNTIF(E1898, "*perempuan*")</f>
        <v>0</v>
      </c>
      <c r="O1898" t="e">
        <f>FIND("HAM", E1898)</f>
        <v>#VALUE!</v>
      </c>
      <c r="P1898" t="e">
        <f>SEARCH("millennial", E1898)</f>
        <v>#VALUE!</v>
      </c>
      <c r="Q1898" t="e">
        <f>SEARCH("lingkungan", E1898)</f>
        <v>#VALUE!</v>
      </c>
      <c r="R1898" t="e">
        <f>SEARCH("asasi", E1898)</f>
        <v>#VALUE!</v>
      </c>
      <c r="S1898" t="e">
        <f t="shared" si="39"/>
        <v>#VALUE!</v>
      </c>
      <c r="T1898">
        <f>COUNTIF(E1898, "*212*")</f>
        <v>0</v>
      </c>
    </row>
    <row r="1899" spans="1:20" ht="43.2" hidden="1" x14ac:dyDescent="0.3">
      <c r="A1899" s="2" t="s">
        <v>3391</v>
      </c>
      <c r="B1899" s="2" t="s">
        <v>3485</v>
      </c>
      <c r="C1899" s="2" t="s">
        <v>3752</v>
      </c>
      <c r="D1899" s="2" t="s">
        <v>5104</v>
      </c>
      <c r="E1899" s="1" t="s">
        <v>1921</v>
      </c>
      <c r="F1899" s="1">
        <f>COUNTIF(E1899, "*#*")</f>
        <v>0</v>
      </c>
      <c r="G1899" s="1" t="e">
        <f>FIND("#", E1899)</f>
        <v>#VALUE!</v>
      </c>
      <c r="I1899" s="1">
        <f>COUNTIF(E1899, "*RT*")</f>
        <v>1</v>
      </c>
      <c r="J1899" s="1" t="e">
        <f>FIND("RT",E1899)</f>
        <v>#VALUE!</v>
      </c>
      <c r="K1899">
        <v>12</v>
      </c>
      <c r="L1899">
        <v>3</v>
      </c>
      <c r="M1899">
        <f>COUNTIF(E1899, "*Jokowi*")</f>
        <v>0</v>
      </c>
      <c r="N1899">
        <f>COUNTIF(E1899, "*perempuan*")</f>
        <v>0</v>
      </c>
      <c r="O1899" t="e">
        <f>FIND("HAM", E1899)</f>
        <v>#VALUE!</v>
      </c>
      <c r="P1899" t="e">
        <f>SEARCH("millennial", E1899)</f>
        <v>#VALUE!</v>
      </c>
      <c r="Q1899" t="e">
        <f>SEARCH("lingkungan", E1899)</f>
        <v>#VALUE!</v>
      </c>
      <c r="R1899" t="e">
        <f>SEARCH("asasi", E1899)</f>
        <v>#VALUE!</v>
      </c>
      <c r="S1899" t="e">
        <f t="shared" si="39"/>
        <v>#VALUE!</v>
      </c>
      <c r="T1899">
        <f>COUNTIF(E1899, "*212*")</f>
        <v>0</v>
      </c>
    </row>
    <row r="1900" spans="1:20" ht="43.2" hidden="1" x14ac:dyDescent="0.3">
      <c r="A1900" s="2" t="s">
        <v>3391</v>
      </c>
      <c r="B1900" s="2" t="s">
        <v>3485</v>
      </c>
      <c r="C1900" s="2" t="s">
        <v>3752</v>
      </c>
      <c r="D1900" s="2" t="s">
        <v>5142</v>
      </c>
      <c r="E1900" s="1" t="s">
        <v>1965</v>
      </c>
      <c r="F1900" s="1">
        <f>COUNTIF(E1900, "*#*")</f>
        <v>0</v>
      </c>
      <c r="G1900" s="1" t="e">
        <f>FIND("#", E1900)</f>
        <v>#VALUE!</v>
      </c>
      <c r="I1900" s="1">
        <f>COUNTIF(E1900, "*RT*")</f>
        <v>0</v>
      </c>
      <c r="K1900">
        <v>12</v>
      </c>
      <c r="L1900">
        <v>0</v>
      </c>
      <c r="M1900">
        <f>COUNTIF(E1900, "*Jokowi*")</f>
        <v>0</v>
      </c>
      <c r="N1900">
        <f>COUNTIF(E1900, "*perempuan*")</f>
        <v>0</v>
      </c>
      <c r="O1900" t="e">
        <f>FIND("HAM", E1900)</f>
        <v>#VALUE!</v>
      </c>
      <c r="P1900" t="e">
        <f>SEARCH("millennial", E1900)</f>
        <v>#VALUE!</v>
      </c>
      <c r="Q1900" t="e">
        <f>SEARCH("lingkungan", E1900)</f>
        <v>#VALUE!</v>
      </c>
      <c r="R1900" t="e">
        <f>SEARCH("asasi", E1900)</f>
        <v>#VALUE!</v>
      </c>
      <c r="S1900" t="e">
        <f t="shared" si="39"/>
        <v>#VALUE!</v>
      </c>
      <c r="T1900">
        <f>COUNTIF(E1900, "*212*")</f>
        <v>0</v>
      </c>
    </row>
    <row r="1901" spans="1:20" ht="43.2" hidden="1" x14ac:dyDescent="0.3">
      <c r="A1901" s="2" t="s">
        <v>3518</v>
      </c>
      <c r="B1901" s="2" t="s">
        <v>3485</v>
      </c>
      <c r="C1901" s="2" t="s">
        <v>3752</v>
      </c>
      <c r="D1901" s="2" t="s">
        <v>5176</v>
      </c>
      <c r="E1901" s="1" t="s">
        <v>2001</v>
      </c>
      <c r="F1901" s="1">
        <f>COUNTIF(E1901, "*#*")</f>
        <v>0</v>
      </c>
      <c r="G1901" s="1" t="e">
        <f>FIND("#", E1901)</f>
        <v>#VALUE!</v>
      </c>
      <c r="I1901" s="1">
        <f>COUNTIF(E1901, "*RT*")</f>
        <v>0</v>
      </c>
      <c r="K1901">
        <v>12</v>
      </c>
      <c r="L1901">
        <v>3</v>
      </c>
      <c r="M1901">
        <f>COUNTIF(E1901, "*Jokowi*")</f>
        <v>0</v>
      </c>
      <c r="N1901">
        <f>COUNTIF(E1901, "*perempuan*")</f>
        <v>0</v>
      </c>
      <c r="O1901" t="e">
        <f>FIND("HAM", E1901)</f>
        <v>#VALUE!</v>
      </c>
      <c r="P1901" t="e">
        <f>SEARCH("millennial", E1901)</f>
        <v>#VALUE!</v>
      </c>
      <c r="Q1901" t="e">
        <f>SEARCH("lingkungan", E1901)</f>
        <v>#VALUE!</v>
      </c>
      <c r="R1901" t="e">
        <f>SEARCH("asasi", E1901)</f>
        <v>#VALUE!</v>
      </c>
      <c r="S1901" t="e">
        <f t="shared" si="39"/>
        <v>#VALUE!</v>
      </c>
      <c r="T1901">
        <f>COUNTIF(E1901, "*212*")</f>
        <v>0</v>
      </c>
    </row>
    <row r="1902" spans="1:20" ht="57.6" hidden="1" x14ac:dyDescent="0.3">
      <c r="A1902" s="2" t="s">
        <v>3518</v>
      </c>
      <c r="B1902" s="2" t="s">
        <v>3485</v>
      </c>
      <c r="C1902" s="2" t="s">
        <v>3752</v>
      </c>
      <c r="D1902" s="2" t="s">
        <v>5181</v>
      </c>
      <c r="E1902" s="1" t="s">
        <v>2006</v>
      </c>
      <c r="F1902" s="1">
        <f>COUNTIF(E1902, "*#*")</f>
        <v>0</v>
      </c>
      <c r="G1902" s="1" t="e">
        <f>FIND("#", E1902)</f>
        <v>#VALUE!</v>
      </c>
      <c r="I1902" s="1">
        <f>COUNTIF(E1902, "*RT*")</f>
        <v>0</v>
      </c>
      <c r="K1902">
        <v>12</v>
      </c>
      <c r="L1902">
        <v>9</v>
      </c>
      <c r="M1902">
        <f>COUNTIF(E1902, "*Jokowi*")</f>
        <v>0</v>
      </c>
      <c r="N1902">
        <f>COUNTIF(E1902, "*perempuan*")</f>
        <v>0</v>
      </c>
      <c r="O1902" t="e">
        <f>FIND("HAM", E1902)</f>
        <v>#VALUE!</v>
      </c>
      <c r="P1902" t="e">
        <f>SEARCH("millennial", E1902)</f>
        <v>#VALUE!</v>
      </c>
      <c r="Q1902" t="e">
        <f>SEARCH("lingkungan", E1902)</f>
        <v>#VALUE!</v>
      </c>
      <c r="R1902" t="e">
        <f>SEARCH("asasi", E1902)</f>
        <v>#VALUE!</v>
      </c>
      <c r="S1902" t="e">
        <f t="shared" si="39"/>
        <v>#VALUE!</v>
      </c>
      <c r="T1902">
        <f>COUNTIF(E1902, "*212*")</f>
        <v>0</v>
      </c>
    </row>
    <row r="1903" spans="1:20" ht="43.2" hidden="1" x14ac:dyDescent="0.3">
      <c r="A1903" s="2" t="s">
        <v>3518</v>
      </c>
      <c r="B1903" s="2" t="s">
        <v>3485</v>
      </c>
      <c r="C1903" s="2" t="s">
        <v>3752</v>
      </c>
      <c r="D1903" s="2" t="s">
        <v>5200</v>
      </c>
      <c r="E1903" s="1" t="s">
        <v>2025</v>
      </c>
      <c r="F1903" s="1">
        <f>COUNTIF(E1903, "*#*")</f>
        <v>0</v>
      </c>
      <c r="G1903" s="1" t="e">
        <f>FIND("#", E1903)</f>
        <v>#VALUE!</v>
      </c>
      <c r="I1903" s="1">
        <f>COUNTIF(E1903, "*RT*")</f>
        <v>0</v>
      </c>
      <c r="K1903">
        <v>12</v>
      </c>
      <c r="L1903">
        <v>2</v>
      </c>
      <c r="M1903">
        <f>COUNTIF(E1903, "*Jokowi*")</f>
        <v>0</v>
      </c>
      <c r="N1903">
        <f>COUNTIF(E1903, "*perempuan*")</f>
        <v>0</v>
      </c>
      <c r="O1903" t="e">
        <f>FIND("HAM", E1903)</f>
        <v>#VALUE!</v>
      </c>
      <c r="P1903" t="e">
        <f>SEARCH("millennial", E1903)</f>
        <v>#VALUE!</v>
      </c>
      <c r="Q1903" t="e">
        <f>SEARCH("lingkungan", E1903)</f>
        <v>#VALUE!</v>
      </c>
      <c r="R1903" t="e">
        <f>SEARCH("asasi", E1903)</f>
        <v>#VALUE!</v>
      </c>
      <c r="S1903" t="e">
        <f t="shared" si="39"/>
        <v>#VALUE!</v>
      </c>
      <c r="T1903">
        <f>COUNTIF(E1903, "*212*")</f>
        <v>0</v>
      </c>
    </row>
    <row r="1904" spans="1:20" ht="43.2" hidden="1" x14ac:dyDescent="0.3">
      <c r="A1904" s="2" t="s">
        <v>3518</v>
      </c>
      <c r="B1904" s="2" t="s">
        <v>3485</v>
      </c>
      <c r="C1904" s="2" t="s">
        <v>3752</v>
      </c>
      <c r="D1904" s="2" t="s">
        <v>5201</v>
      </c>
      <c r="E1904" s="1" t="s">
        <v>2026</v>
      </c>
      <c r="F1904" s="1">
        <f>COUNTIF(E1904, "*#*")</f>
        <v>0</v>
      </c>
      <c r="G1904" s="1" t="e">
        <f>FIND("#", E1904)</f>
        <v>#VALUE!</v>
      </c>
      <c r="I1904" s="1">
        <f>COUNTIF(E1904, "*RT*")</f>
        <v>0</v>
      </c>
      <c r="K1904">
        <v>12</v>
      </c>
      <c r="L1904">
        <v>2</v>
      </c>
      <c r="M1904">
        <f>COUNTIF(E1904, "*Jokowi*")</f>
        <v>0</v>
      </c>
      <c r="N1904">
        <f>COUNTIF(E1904, "*perempuan*")</f>
        <v>0</v>
      </c>
      <c r="O1904" t="e">
        <f>FIND("HAM", E1904)</f>
        <v>#VALUE!</v>
      </c>
      <c r="P1904" t="e">
        <f>SEARCH("millennial", E1904)</f>
        <v>#VALUE!</v>
      </c>
      <c r="Q1904" t="e">
        <f>SEARCH("lingkungan", E1904)</f>
        <v>#VALUE!</v>
      </c>
      <c r="R1904" t="e">
        <f>SEARCH("asasi", E1904)</f>
        <v>#VALUE!</v>
      </c>
      <c r="S1904" t="e">
        <f t="shared" si="39"/>
        <v>#VALUE!</v>
      </c>
      <c r="T1904">
        <f>COUNTIF(E1904, "*212*")</f>
        <v>0</v>
      </c>
    </row>
    <row r="1905" spans="1:20" ht="43.2" hidden="1" x14ac:dyDescent="0.3">
      <c r="A1905" s="2" t="s">
        <v>3518</v>
      </c>
      <c r="B1905" s="2" t="s">
        <v>3485</v>
      </c>
      <c r="C1905" s="2" t="s">
        <v>3752</v>
      </c>
      <c r="D1905" s="2" t="s">
        <v>5230</v>
      </c>
      <c r="E1905" s="1" t="s">
        <v>2056</v>
      </c>
      <c r="F1905" s="1">
        <f>COUNTIF(E1905, "*#*")</f>
        <v>0</v>
      </c>
      <c r="G1905" s="1" t="e">
        <f>FIND("#", E1905)</f>
        <v>#VALUE!</v>
      </c>
      <c r="I1905" s="1">
        <f>COUNTIF(E1905, "*RT*")</f>
        <v>0</v>
      </c>
      <c r="K1905">
        <v>12</v>
      </c>
      <c r="L1905">
        <v>2</v>
      </c>
      <c r="M1905">
        <f>COUNTIF(E1905, "*Jokowi*")</f>
        <v>0</v>
      </c>
      <c r="N1905">
        <f>COUNTIF(E1905, "*perempuan*")</f>
        <v>0</v>
      </c>
      <c r="O1905" t="e">
        <f>FIND("HAM", E1905)</f>
        <v>#VALUE!</v>
      </c>
      <c r="P1905" t="e">
        <f>SEARCH("millennial", E1905)</f>
        <v>#VALUE!</v>
      </c>
      <c r="Q1905" t="e">
        <f>SEARCH("lingkungan", E1905)</f>
        <v>#VALUE!</v>
      </c>
      <c r="R1905" t="e">
        <f>SEARCH("asasi", E1905)</f>
        <v>#VALUE!</v>
      </c>
      <c r="S1905" t="e">
        <f t="shared" si="39"/>
        <v>#VALUE!</v>
      </c>
      <c r="T1905">
        <f>COUNTIF(E1905, "*212*")</f>
        <v>0</v>
      </c>
    </row>
    <row r="1906" spans="1:20" ht="57.6" hidden="1" x14ac:dyDescent="0.3">
      <c r="A1906" s="2" t="s">
        <v>3518</v>
      </c>
      <c r="B1906" s="2" t="s">
        <v>3485</v>
      </c>
      <c r="C1906" s="2" t="s">
        <v>3752</v>
      </c>
      <c r="D1906" s="2" t="s">
        <v>5246</v>
      </c>
      <c r="E1906" s="1" t="s">
        <v>2075</v>
      </c>
      <c r="F1906" s="1">
        <f>COUNTIF(E1906, "*#*")</f>
        <v>0</v>
      </c>
      <c r="G1906" s="1" t="e">
        <f>FIND("#", E1906)</f>
        <v>#VALUE!</v>
      </c>
      <c r="I1906" s="1">
        <f>COUNTIF(E1906, "*RT*")</f>
        <v>0</v>
      </c>
      <c r="K1906">
        <v>12</v>
      </c>
      <c r="L1906">
        <v>6</v>
      </c>
      <c r="M1906">
        <f>COUNTIF(E1906, "*Jokowi*")</f>
        <v>0</v>
      </c>
      <c r="N1906">
        <f>COUNTIF(E1906, "*perempuan*")</f>
        <v>0</v>
      </c>
      <c r="O1906" t="e">
        <f>FIND("HAM", E1906)</f>
        <v>#VALUE!</v>
      </c>
      <c r="P1906" t="e">
        <f>SEARCH("millennial", E1906)</f>
        <v>#VALUE!</v>
      </c>
      <c r="Q1906" t="e">
        <f>SEARCH("lingkungan", E1906)</f>
        <v>#VALUE!</v>
      </c>
      <c r="R1906" t="e">
        <f>SEARCH("asasi", E1906)</f>
        <v>#VALUE!</v>
      </c>
      <c r="S1906" t="e">
        <f t="shared" si="39"/>
        <v>#VALUE!</v>
      </c>
      <c r="T1906">
        <f>COUNTIF(E1906, "*212*")</f>
        <v>0</v>
      </c>
    </row>
    <row r="1907" spans="1:20" ht="43.2" hidden="1" x14ac:dyDescent="0.3">
      <c r="A1907" s="2" t="s">
        <v>3518</v>
      </c>
      <c r="B1907" s="2" t="s">
        <v>3485</v>
      </c>
      <c r="C1907" s="2" t="s">
        <v>3752</v>
      </c>
      <c r="D1907" s="2" t="s">
        <v>5263</v>
      </c>
      <c r="E1907" s="1" t="s">
        <v>2094</v>
      </c>
      <c r="F1907" s="1">
        <f>COUNTIF(E1907, "*#*")</f>
        <v>0</v>
      </c>
      <c r="G1907" s="1" t="e">
        <f>FIND("#", E1907)</f>
        <v>#VALUE!</v>
      </c>
      <c r="I1907" s="1">
        <f>COUNTIF(E1907, "*RT*")</f>
        <v>0</v>
      </c>
      <c r="K1907">
        <v>12</v>
      </c>
      <c r="L1907">
        <v>4</v>
      </c>
      <c r="M1907">
        <f>COUNTIF(E1907, "*Jokowi*")</f>
        <v>0</v>
      </c>
      <c r="N1907">
        <f>COUNTIF(E1907, "*perempuan*")</f>
        <v>0</v>
      </c>
      <c r="O1907" t="e">
        <f>FIND("HAM", E1907)</f>
        <v>#VALUE!</v>
      </c>
      <c r="P1907" t="e">
        <f>SEARCH("millennial", E1907)</f>
        <v>#VALUE!</v>
      </c>
      <c r="Q1907" t="e">
        <f>SEARCH("lingkungan", E1907)</f>
        <v>#VALUE!</v>
      </c>
      <c r="R1907" t="e">
        <f>SEARCH("asasi", E1907)</f>
        <v>#VALUE!</v>
      </c>
      <c r="S1907" t="e">
        <f t="shared" si="39"/>
        <v>#VALUE!</v>
      </c>
      <c r="T1907">
        <f>COUNTIF(E1907, "*212*")</f>
        <v>0</v>
      </c>
    </row>
    <row r="1908" spans="1:20" ht="57.6" hidden="1" x14ac:dyDescent="0.3">
      <c r="A1908" s="2" t="s">
        <v>3285</v>
      </c>
      <c r="B1908" s="2" t="s">
        <v>3485</v>
      </c>
      <c r="C1908" s="2" t="s">
        <v>3752</v>
      </c>
      <c r="D1908" s="2" t="s">
        <v>5296</v>
      </c>
      <c r="E1908" s="1" t="s">
        <v>2128</v>
      </c>
      <c r="F1908" s="1">
        <f>COUNTIF(E1908, "*#*")</f>
        <v>0</v>
      </c>
      <c r="G1908" s="1" t="e">
        <f>FIND("#", E1908)</f>
        <v>#VALUE!</v>
      </c>
      <c r="I1908" s="1">
        <f>COUNTIF(E1908, "*RT*")</f>
        <v>0</v>
      </c>
      <c r="K1908">
        <v>12</v>
      </c>
      <c r="L1908">
        <v>2</v>
      </c>
      <c r="M1908">
        <f>COUNTIF(E1908, "*Jokowi*")</f>
        <v>0</v>
      </c>
      <c r="N1908">
        <f>COUNTIF(E1908, "*perempuan*")</f>
        <v>0</v>
      </c>
      <c r="O1908" t="e">
        <f>FIND("HAM", E1908)</f>
        <v>#VALUE!</v>
      </c>
      <c r="P1908" t="e">
        <f>SEARCH("millennial", E1908)</f>
        <v>#VALUE!</v>
      </c>
      <c r="Q1908" t="e">
        <f>SEARCH("lingkungan", E1908)</f>
        <v>#VALUE!</v>
      </c>
      <c r="R1908" t="e">
        <f>SEARCH("asasi", E1908)</f>
        <v>#VALUE!</v>
      </c>
      <c r="S1908" t="e">
        <f t="shared" si="39"/>
        <v>#VALUE!</v>
      </c>
      <c r="T1908">
        <f>COUNTIF(E1908, "*212*")</f>
        <v>0</v>
      </c>
    </row>
    <row r="1909" spans="1:20" ht="57.6" hidden="1" x14ac:dyDescent="0.3">
      <c r="A1909" s="2" t="s">
        <v>3257</v>
      </c>
      <c r="B1909" s="2" t="s">
        <v>3485</v>
      </c>
      <c r="C1909" s="2" t="s">
        <v>3752</v>
      </c>
      <c r="D1909" s="2" t="s">
        <v>5336</v>
      </c>
      <c r="E1909" s="1" t="s">
        <v>2168</v>
      </c>
      <c r="F1909" s="1">
        <f>COUNTIF(E1909, "*#*")</f>
        <v>0</v>
      </c>
      <c r="G1909" s="1" t="e">
        <f>FIND("#", E1909)</f>
        <v>#VALUE!</v>
      </c>
      <c r="I1909" s="1">
        <f>COUNTIF(E1909, "*RT*")</f>
        <v>1</v>
      </c>
      <c r="J1909" s="1" t="e">
        <f>FIND("RT",E1909)</f>
        <v>#VALUE!</v>
      </c>
      <c r="K1909">
        <v>12</v>
      </c>
      <c r="L1909">
        <v>5</v>
      </c>
      <c r="M1909">
        <f>COUNTIF(E1909, "*Jokowi*")</f>
        <v>0</v>
      </c>
      <c r="N1909">
        <f>COUNTIF(E1909, "*perempuan*")</f>
        <v>0</v>
      </c>
      <c r="O1909" t="e">
        <f>FIND("HAM", E1909)</f>
        <v>#VALUE!</v>
      </c>
      <c r="P1909" t="e">
        <f>SEARCH("millennial", E1909)</f>
        <v>#VALUE!</v>
      </c>
      <c r="Q1909" t="e">
        <f>SEARCH("lingkungan", E1909)</f>
        <v>#VALUE!</v>
      </c>
      <c r="R1909" t="e">
        <f>SEARCH("asasi", E1909)</f>
        <v>#VALUE!</v>
      </c>
      <c r="S1909" t="e">
        <f t="shared" si="39"/>
        <v>#VALUE!</v>
      </c>
      <c r="T1909">
        <f>COUNTIF(E1909, "*212*")</f>
        <v>0</v>
      </c>
    </row>
    <row r="1910" spans="1:20" ht="57.6" hidden="1" x14ac:dyDescent="0.3">
      <c r="A1910" s="2" t="s">
        <v>3257</v>
      </c>
      <c r="B1910" s="2" t="s">
        <v>3485</v>
      </c>
      <c r="C1910" s="2" t="s">
        <v>3752</v>
      </c>
      <c r="D1910" s="2" t="s">
        <v>5338</v>
      </c>
      <c r="E1910" s="1" t="s">
        <v>2170</v>
      </c>
      <c r="F1910" s="1">
        <f>COUNTIF(E1910, "*#*")</f>
        <v>0</v>
      </c>
      <c r="G1910" s="1" t="e">
        <f>FIND("#", E1910)</f>
        <v>#VALUE!</v>
      </c>
      <c r="I1910" s="1">
        <f>COUNTIF(E1910, "*RT*")</f>
        <v>1</v>
      </c>
      <c r="J1910" s="1" t="e">
        <f>FIND("RT",E1910)</f>
        <v>#VALUE!</v>
      </c>
      <c r="K1910">
        <v>12</v>
      </c>
      <c r="L1910">
        <v>4</v>
      </c>
      <c r="M1910">
        <f>COUNTIF(E1910, "*Jokowi*")</f>
        <v>0</v>
      </c>
      <c r="N1910">
        <f>COUNTIF(E1910, "*perempuan*")</f>
        <v>0</v>
      </c>
      <c r="O1910" t="e">
        <f>FIND("HAM", E1910)</f>
        <v>#VALUE!</v>
      </c>
      <c r="P1910" t="e">
        <f>SEARCH("millennial", E1910)</f>
        <v>#VALUE!</v>
      </c>
      <c r="Q1910" t="e">
        <f>SEARCH("lingkungan", E1910)</f>
        <v>#VALUE!</v>
      </c>
      <c r="R1910" t="e">
        <f>SEARCH("asasi", E1910)</f>
        <v>#VALUE!</v>
      </c>
      <c r="S1910" t="e">
        <f t="shared" si="39"/>
        <v>#VALUE!</v>
      </c>
      <c r="T1910">
        <f>COUNTIF(E1910, "*212*")</f>
        <v>0</v>
      </c>
    </row>
    <row r="1911" spans="1:20" ht="43.2" hidden="1" x14ac:dyDescent="0.3">
      <c r="A1911" s="2" t="s">
        <v>3257</v>
      </c>
      <c r="B1911" s="2" t="s">
        <v>3485</v>
      </c>
      <c r="C1911" s="2" t="s">
        <v>3752</v>
      </c>
      <c r="D1911" s="2" t="s">
        <v>5349</v>
      </c>
      <c r="E1911" s="1" t="s">
        <v>2183</v>
      </c>
      <c r="F1911" s="1">
        <f>COUNTIF(E1911, "*#*")</f>
        <v>0</v>
      </c>
      <c r="G1911" s="1" t="e">
        <f>FIND("#", E1911)</f>
        <v>#VALUE!</v>
      </c>
      <c r="I1911" s="1">
        <f>COUNTIF(E1911, "*RT*")</f>
        <v>0</v>
      </c>
      <c r="K1911">
        <v>12</v>
      </c>
      <c r="L1911">
        <v>9</v>
      </c>
      <c r="M1911">
        <f>COUNTIF(E1911, "*Jokowi*")</f>
        <v>1</v>
      </c>
      <c r="N1911">
        <f>COUNTIF(E1911, "*perempuan*")</f>
        <v>0</v>
      </c>
      <c r="O1911" t="e">
        <f>FIND("HAM", E1911)</f>
        <v>#VALUE!</v>
      </c>
      <c r="P1911" t="e">
        <f>SEARCH("millennial", E1911)</f>
        <v>#VALUE!</v>
      </c>
      <c r="Q1911" t="e">
        <f>SEARCH("lingkungan", E1911)</f>
        <v>#VALUE!</v>
      </c>
      <c r="R1911" t="e">
        <f>SEARCH("asasi", E1911)</f>
        <v>#VALUE!</v>
      </c>
      <c r="S1911" t="e">
        <f t="shared" si="39"/>
        <v>#VALUE!</v>
      </c>
      <c r="T1911">
        <f>COUNTIF(E1911, "*212*")</f>
        <v>0</v>
      </c>
    </row>
    <row r="1912" spans="1:20" ht="43.2" hidden="1" x14ac:dyDescent="0.3">
      <c r="A1912" s="2" t="s">
        <v>3263</v>
      </c>
      <c r="B1912" s="2" t="s">
        <v>3485</v>
      </c>
      <c r="C1912" s="2" t="s">
        <v>3752</v>
      </c>
      <c r="D1912" s="2" t="s">
        <v>5352</v>
      </c>
      <c r="E1912" s="1" t="s">
        <v>2188</v>
      </c>
      <c r="F1912" s="1">
        <f>COUNTIF(E1912, "*#*")</f>
        <v>0</v>
      </c>
      <c r="G1912" s="1" t="e">
        <f>FIND("#", E1912)</f>
        <v>#VALUE!</v>
      </c>
      <c r="I1912" s="1">
        <f>COUNTIF(E1912, "*RT*")</f>
        <v>0</v>
      </c>
      <c r="K1912">
        <v>12</v>
      </c>
      <c r="L1912">
        <v>4</v>
      </c>
      <c r="M1912">
        <f>COUNTIF(E1912, "*Jokowi*")</f>
        <v>0</v>
      </c>
      <c r="N1912">
        <f>COUNTIF(E1912, "*perempuan*")</f>
        <v>0</v>
      </c>
      <c r="O1912" t="e">
        <f>FIND("HAM", E1912)</f>
        <v>#VALUE!</v>
      </c>
      <c r="P1912" t="e">
        <f>SEARCH("millennial", E1912)</f>
        <v>#VALUE!</v>
      </c>
      <c r="Q1912" t="e">
        <f>SEARCH("lingkungan", E1912)</f>
        <v>#VALUE!</v>
      </c>
      <c r="R1912" t="e">
        <f>SEARCH("asasi", E1912)</f>
        <v>#VALUE!</v>
      </c>
      <c r="S1912" t="e">
        <f t="shared" si="39"/>
        <v>#VALUE!</v>
      </c>
      <c r="T1912">
        <f>COUNTIF(E1912, "*212*")</f>
        <v>0</v>
      </c>
    </row>
    <row r="1913" spans="1:20" ht="43.2" hidden="1" x14ac:dyDescent="0.3">
      <c r="A1913" s="2" t="s">
        <v>3485</v>
      </c>
      <c r="B1913" s="2" t="s">
        <v>3485</v>
      </c>
      <c r="C1913" s="2" t="s">
        <v>3752</v>
      </c>
      <c r="D1913" s="2" t="s">
        <v>5412</v>
      </c>
      <c r="E1913" s="1" t="s">
        <v>2253</v>
      </c>
      <c r="F1913" s="1">
        <f>COUNTIF(E1913, "*#*")</f>
        <v>0</v>
      </c>
      <c r="G1913" s="1" t="e">
        <f>FIND("#", E1913)</f>
        <v>#VALUE!</v>
      </c>
      <c r="I1913" s="1">
        <f>COUNTIF(E1913, "*RT*")</f>
        <v>0</v>
      </c>
      <c r="K1913">
        <v>12</v>
      </c>
      <c r="L1913">
        <v>6</v>
      </c>
      <c r="M1913">
        <f>COUNTIF(E1913, "*Jokowi*")</f>
        <v>0</v>
      </c>
      <c r="N1913">
        <f>COUNTIF(E1913, "*perempuan*")</f>
        <v>0</v>
      </c>
      <c r="O1913" t="e">
        <f>FIND("HAM", E1913)</f>
        <v>#VALUE!</v>
      </c>
      <c r="P1913" t="e">
        <f>SEARCH("millennial", E1913)</f>
        <v>#VALUE!</v>
      </c>
      <c r="Q1913" t="e">
        <f>SEARCH("lingkungan", E1913)</f>
        <v>#VALUE!</v>
      </c>
      <c r="R1913" t="e">
        <f>SEARCH("asasi", E1913)</f>
        <v>#VALUE!</v>
      </c>
      <c r="S1913" t="e">
        <f t="shared" si="39"/>
        <v>#VALUE!</v>
      </c>
      <c r="T1913">
        <f>COUNTIF(E1913, "*212*")</f>
        <v>0</v>
      </c>
    </row>
    <row r="1914" spans="1:20" ht="43.2" hidden="1" x14ac:dyDescent="0.3">
      <c r="A1914" s="2" t="s">
        <v>3298</v>
      </c>
      <c r="B1914" s="2" t="s">
        <v>3193</v>
      </c>
      <c r="C1914" s="2" t="s">
        <v>5415</v>
      </c>
      <c r="D1914" s="2" t="s">
        <v>5421</v>
      </c>
      <c r="E1914" s="1" t="s">
        <v>2261</v>
      </c>
      <c r="F1914" s="1">
        <f>COUNTIF(E1914, "*#*")</f>
        <v>0</v>
      </c>
      <c r="G1914" s="1" t="e">
        <f>FIND("#", E1914)</f>
        <v>#VALUE!</v>
      </c>
      <c r="I1914" s="1">
        <f>COUNTIF(E1914, "*RT*")</f>
        <v>0</v>
      </c>
      <c r="K1914">
        <v>12</v>
      </c>
      <c r="L1914">
        <v>1</v>
      </c>
      <c r="M1914">
        <f>COUNTIF(E1914, "*Jokowi*")</f>
        <v>0</v>
      </c>
      <c r="N1914">
        <f>COUNTIF(E1914, "*perempuan*")</f>
        <v>0</v>
      </c>
      <c r="O1914" t="e">
        <f>FIND("HAM", E1914)</f>
        <v>#VALUE!</v>
      </c>
      <c r="P1914" t="e">
        <f>SEARCH("millennial", E1914)</f>
        <v>#VALUE!</v>
      </c>
      <c r="Q1914" t="e">
        <f>SEARCH("lingkungan", E1914)</f>
        <v>#VALUE!</v>
      </c>
      <c r="R1914" t="e">
        <f>SEARCH("asasi", E1914)</f>
        <v>#VALUE!</v>
      </c>
      <c r="S1914" t="e">
        <f t="shared" si="39"/>
        <v>#VALUE!</v>
      </c>
      <c r="T1914">
        <f>COUNTIF(E1914, "*212*")</f>
        <v>0</v>
      </c>
    </row>
    <row r="1915" spans="1:20" ht="57.6" hidden="1" x14ac:dyDescent="0.3">
      <c r="A1915" s="2" t="s">
        <v>3227</v>
      </c>
      <c r="B1915" s="2" t="s">
        <v>3193</v>
      </c>
      <c r="C1915" s="2" t="s">
        <v>5415</v>
      </c>
      <c r="D1915" s="2" t="s">
        <v>5447</v>
      </c>
      <c r="E1915" s="1" t="s">
        <v>2293</v>
      </c>
      <c r="F1915" s="1">
        <f>COUNTIF(E1915, "*#*")</f>
        <v>0</v>
      </c>
      <c r="G1915" s="1" t="e">
        <f>FIND("#", E1915)</f>
        <v>#VALUE!</v>
      </c>
      <c r="I1915" s="1">
        <f>COUNTIF(E1915, "*RT*")</f>
        <v>0</v>
      </c>
      <c r="K1915">
        <v>12</v>
      </c>
      <c r="L1915">
        <v>6</v>
      </c>
      <c r="M1915">
        <f>COUNTIF(E1915, "*Jokowi*")</f>
        <v>0</v>
      </c>
      <c r="N1915">
        <f>COUNTIF(E1915, "*perempuan*")</f>
        <v>0</v>
      </c>
      <c r="O1915" t="e">
        <f>FIND("HAM", E1915)</f>
        <v>#VALUE!</v>
      </c>
      <c r="P1915" t="e">
        <f>SEARCH("millennial", E1915)</f>
        <v>#VALUE!</v>
      </c>
      <c r="Q1915" t="e">
        <f>SEARCH("lingkungan", E1915)</f>
        <v>#VALUE!</v>
      </c>
      <c r="R1915" t="e">
        <f>SEARCH("asasi", E1915)</f>
        <v>#VALUE!</v>
      </c>
      <c r="S1915" t="e">
        <f t="shared" si="39"/>
        <v>#VALUE!</v>
      </c>
      <c r="T1915">
        <f>COUNTIF(E1915, "*212*")</f>
        <v>0</v>
      </c>
    </row>
    <row r="1916" spans="1:20" ht="43.2" hidden="1" x14ac:dyDescent="0.3">
      <c r="A1916" s="2" t="s">
        <v>3245</v>
      </c>
      <c r="B1916" s="2" t="s">
        <v>3193</v>
      </c>
      <c r="C1916" s="2" t="s">
        <v>5415</v>
      </c>
      <c r="D1916" s="2" t="s">
        <v>5504</v>
      </c>
      <c r="E1916" s="1" t="s">
        <v>2359</v>
      </c>
      <c r="F1916" s="1">
        <f>COUNTIF(E1916, "*#*")</f>
        <v>0</v>
      </c>
      <c r="G1916" s="1" t="e">
        <f>FIND("#", E1916)</f>
        <v>#VALUE!</v>
      </c>
      <c r="I1916" s="1">
        <f>COUNTIF(E1916, "*RT*")</f>
        <v>0</v>
      </c>
      <c r="K1916">
        <v>12</v>
      </c>
      <c r="L1916">
        <v>15</v>
      </c>
      <c r="M1916">
        <f>COUNTIF(E1916, "*Jokowi*")</f>
        <v>0</v>
      </c>
      <c r="N1916">
        <f>COUNTIF(E1916, "*perempuan*")</f>
        <v>0</v>
      </c>
      <c r="O1916" t="e">
        <f>FIND("HAM", E1916)</f>
        <v>#VALUE!</v>
      </c>
      <c r="P1916" t="e">
        <f>SEARCH("millennial", E1916)</f>
        <v>#VALUE!</v>
      </c>
      <c r="Q1916" t="e">
        <f>SEARCH("lingkungan", E1916)</f>
        <v>#VALUE!</v>
      </c>
      <c r="R1916" t="e">
        <f>SEARCH("asasi", E1916)</f>
        <v>#VALUE!</v>
      </c>
      <c r="S1916" t="e">
        <f t="shared" si="39"/>
        <v>#VALUE!</v>
      </c>
      <c r="T1916">
        <f>COUNTIF(E1916, "*212*")</f>
        <v>0</v>
      </c>
    </row>
    <row r="1917" spans="1:20" ht="57.6" hidden="1" x14ac:dyDescent="0.3">
      <c r="A1917" s="2" t="s">
        <v>3325</v>
      </c>
      <c r="B1917" s="2" t="s">
        <v>3193</v>
      </c>
      <c r="C1917" s="2" t="s">
        <v>5415</v>
      </c>
      <c r="D1917" s="2" t="s">
        <v>5513</v>
      </c>
      <c r="E1917" s="1" t="s">
        <v>2368</v>
      </c>
      <c r="F1917" s="1">
        <f>COUNTIF(E1917, "*#*")</f>
        <v>0</v>
      </c>
      <c r="G1917" s="1" t="e">
        <f>FIND("#", E1917)</f>
        <v>#VALUE!</v>
      </c>
      <c r="I1917" s="1">
        <f>COUNTIF(E1917, "*RT*")</f>
        <v>0</v>
      </c>
      <c r="K1917">
        <v>12</v>
      </c>
      <c r="L1917">
        <v>10</v>
      </c>
      <c r="M1917">
        <f>COUNTIF(E1917, "*Jokowi*")</f>
        <v>0</v>
      </c>
      <c r="N1917">
        <f>COUNTIF(E1917, "*perempuan*")</f>
        <v>0</v>
      </c>
      <c r="O1917" t="e">
        <f>FIND("HAM", E1917)</f>
        <v>#VALUE!</v>
      </c>
      <c r="P1917" t="e">
        <f>SEARCH("millennial", E1917)</f>
        <v>#VALUE!</v>
      </c>
      <c r="Q1917" t="e">
        <f>SEARCH("lingkungan", E1917)</f>
        <v>#VALUE!</v>
      </c>
      <c r="R1917" t="e">
        <f>SEARCH("asasi", E1917)</f>
        <v>#VALUE!</v>
      </c>
      <c r="S1917" t="e">
        <f t="shared" si="39"/>
        <v>#VALUE!</v>
      </c>
      <c r="T1917">
        <f>COUNTIF(E1917, "*212*")</f>
        <v>0</v>
      </c>
    </row>
    <row r="1918" spans="1:20" ht="57.6" hidden="1" x14ac:dyDescent="0.3">
      <c r="A1918" s="2" t="s">
        <v>3361</v>
      </c>
      <c r="B1918" s="2" t="s">
        <v>3193</v>
      </c>
      <c r="C1918" s="2" t="s">
        <v>5415</v>
      </c>
      <c r="D1918" s="2" t="s">
        <v>5561</v>
      </c>
      <c r="E1918" s="1" t="s">
        <v>2416</v>
      </c>
      <c r="F1918" s="1">
        <f>COUNTIF(E1918, "*#*")</f>
        <v>0</v>
      </c>
      <c r="G1918" s="1" t="e">
        <f>FIND("#", E1918)</f>
        <v>#VALUE!</v>
      </c>
      <c r="I1918" s="1">
        <f>COUNTIF(E1918, "*RT*")</f>
        <v>0</v>
      </c>
      <c r="K1918">
        <v>12</v>
      </c>
      <c r="L1918">
        <v>3</v>
      </c>
      <c r="M1918">
        <f>COUNTIF(E1918, "*Jokowi*")</f>
        <v>0</v>
      </c>
      <c r="N1918">
        <f>COUNTIF(E1918, "*perempuan*")</f>
        <v>0</v>
      </c>
      <c r="O1918" t="e">
        <f>FIND("HAM", E1918)</f>
        <v>#VALUE!</v>
      </c>
      <c r="P1918" t="e">
        <f>SEARCH("millennial", E1918)</f>
        <v>#VALUE!</v>
      </c>
      <c r="Q1918" t="e">
        <f>SEARCH("lingkungan", E1918)</f>
        <v>#VALUE!</v>
      </c>
      <c r="R1918" t="e">
        <f>SEARCH("asasi", E1918)</f>
        <v>#VALUE!</v>
      </c>
      <c r="S1918" t="e">
        <f t="shared" si="39"/>
        <v>#VALUE!</v>
      </c>
      <c r="T1918">
        <f>COUNTIF(E1918, "*212*")</f>
        <v>0</v>
      </c>
    </row>
    <row r="1919" spans="1:20" ht="57.6" hidden="1" x14ac:dyDescent="0.3">
      <c r="A1919" s="2" t="s">
        <v>3193</v>
      </c>
      <c r="B1919" s="2" t="s">
        <v>3193</v>
      </c>
      <c r="C1919" s="2" t="s">
        <v>5415</v>
      </c>
      <c r="D1919" s="2" t="s">
        <v>5574</v>
      </c>
      <c r="E1919" s="1" t="s">
        <v>2429</v>
      </c>
      <c r="F1919" s="1">
        <f>COUNTIF(E1919, "*#*")</f>
        <v>0</v>
      </c>
      <c r="G1919" s="1" t="e">
        <f>FIND("#", E1919)</f>
        <v>#VALUE!</v>
      </c>
      <c r="I1919" s="1">
        <f>COUNTIF(E1919, "*RT*")</f>
        <v>0</v>
      </c>
      <c r="K1919">
        <v>12</v>
      </c>
      <c r="L1919">
        <v>8</v>
      </c>
      <c r="M1919">
        <f>COUNTIF(E1919, "*Jokowi*")</f>
        <v>0</v>
      </c>
      <c r="N1919">
        <f>COUNTIF(E1919, "*perempuan*")</f>
        <v>0</v>
      </c>
      <c r="O1919" t="e">
        <f>FIND("HAM", E1919)</f>
        <v>#VALUE!</v>
      </c>
      <c r="P1919" t="e">
        <f>SEARCH("millennial", E1919)</f>
        <v>#VALUE!</v>
      </c>
      <c r="Q1919" t="e">
        <f>SEARCH("lingkungan", E1919)</f>
        <v>#VALUE!</v>
      </c>
      <c r="R1919" t="e">
        <f>SEARCH("asasi", E1919)</f>
        <v>#VALUE!</v>
      </c>
      <c r="S1919" t="e">
        <f t="shared" si="39"/>
        <v>#VALUE!</v>
      </c>
      <c r="T1919">
        <f>COUNTIF(E1919, "*212*")</f>
        <v>0</v>
      </c>
    </row>
    <row r="1920" spans="1:20" ht="57.6" hidden="1" x14ac:dyDescent="0.3">
      <c r="A1920" s="2" t="s">
        <v>3285</v>
      </c>
      <c r="B1920" s="2" t="s">
        <v>3193</v>
      </c>
      <c r="C1920" s="2" t="s">
        <v>5415</v>
      </c>
      <c r="D1920" s="2" t="s">
        <v>5594</v>
      </c>
      <c r="E1920" s="1" t="s">
        <v>2450</v>
      </c>
      <c r="F1920" s="1">
        <f>COUNTIF(E1920, "*#*")</f>
        <v>0</v>
      </c>
      <c r="G1920" s="1" t="e">
        <f>FIND("#", E1920)</f>
        <v>#VALUE!</v>
      </c>
      <c r="I1920" s="1">
        <f>COUNTIF(E1920, "*RT*")</f>
        <v>0</v>
      </c>
      <c r="K1920">
        <v>12</v>
      </c>
      <c r="L1920">
        <v>2</v>
      </c>
      <c r="M1920">
        <f>COUNTIF(E1920, "*Jokowi*")</f>
        <v>0</v>
      </c>
      <c r="N1920">
        <f>COUNTIF(E1920, "*perempuan*")</f>
        <v>0</v>
      </c>
      <c r="O1920" t="e">
        <f>FIND("HAM", E1920)</f>
        <v>#VALUE!</v>
      </c>
      <c r="P1920" t="e">
        <f>SEARCH("millennial", E1920)</f>
        <v>#VALUE!</v>
      </c>
      <c r="Q1920" t="e">
        <f>SEARCH("lingkungan", E1920)</f>
        <v>#VALUE!</v>
      </c>
      <c r="R1920" t="e">
        <f>SEARCH("asasi", E1920)</f>
        <v>#VALUE!</v>
      </c>
      <c r="S1920" t="e">
        <f t="shared" si="39"/>
        <v>#VALUE!</v>
      </c>
      <c r="T1920">
        <f>COUNTIF(E1920, "*212*")</f>
        <v>0</v>
      </c>
    </row>
    <row r="1921" spans="1:20" ht="57.6" hidden="1" x14ac:dyDescent="0.3">
      <c r="A1921" s="2" t="s">
        <v>3391</v>
      </c>
      <c r="B1921" s="2" t="s">
        <v>3285</v>
      </c>
      <c r="C1921" s="2" t="s">
        <v>5415</v>
      </c>
      <c r="D1921" s="2" t="s">
        <v>5706</v>
      </c>
      <c r="E1921" s="1" t="s">
        <v>2579</v>
      </c>
      <c r="F1921" s="1">
        <f>COUNTIF(E1921, "*#*")</f>
        <v>0</v>
      </c>
      <c r="G1921" s="1" t="e">
        <f>FIND("#", E1921)</f>
        <v>#VALUE!</v>
      </c>
      <c r="I1921" s="1">
        <f>COUNTIF(E1921, "*RT*")</f>
        <v>0</v>
      </c>
      <c r="K1921">
        <v>12</v>
      </c>
      <c r="L1921">
        <v>3</v>
      </c>
      <c r="M1921">
        <f>COUNTIF(E1921, "*Jokowi*")</f>
        <v>0</v>
      </c>
      <c r="N1921">
        <f>COUNTIF(E1921, "*perempuan*")</f>
        <v>0</v>
      </c>
      <c r="O1921" t="e">
        <f>FIND("HAM", E1921)</f>
        <v>#VALUE!</v>
      </c>
      <c r="P1921" t="e">
        <f>SEARCH("millennial", E1921)</f>
        <v>#VALUE!</v>
      </c>
      <c r="Q1921" t="e">
        <f>SEARCH("lingkungan", E1921)</f>
        <v>#VALUE!</v>
      </c>
      <c r="R1921" t="e">
        <f>SEARCH("asasi", E1921)</f>
        <v>#VALUE!</v>
      </c>
      <c r="S1921" t="e">
        <f t="shared" si="39"/>
        <v>#VALUE!</v>
      </c>
      <c r="T1921">
        <f>COUNTIF(E1921, "*212*")</f>
        <v>0</v>
      </c>
    </row>
    <row r="1922" spans="1:20" ht="57.6" hidden="1" x14ac:dyDescent="0.3">
      <c r="A1922" s="2" t="s">
        <v>3298</v>
      </c>
      <c r="B1922" s="2" t="s">
        <v>3333</v>
      </c>
      <c r="C1922" s="2" t="s">
        <v>5415</v>
      </c>
      <c r="D1922" s="2" t="s">
        <v>5819</v>
      </c>
      <c r="E1922" s="1" t="s">
        <v>2699</v>
      </c>
      <c r="F1922" s="1">
        <f>COUNTIF(E1922, "*#*")</f>
        <v>0</v>
      </c>
      <c r="G1922" s="1" t="e">
        <f>FIND("#", E1922)</f>
        <v>#VALUE!</v>
      </c>
      <c r="I1922" s="1">
        <f>COUNTIF(E1922, "*RT*")</f>
        <v>0</v>
      </c>
      <c r="K1922">
        <v>12</v>
      </c>
      <c r="L1922">
        <v>0</v>
      </c>
      <c r="M1922">
        <f>COUNTIF(E1922, "*Jokowi*")</f>
        <v>0</v>
      </c>
      <c r="N1922">
        <f>COUNTIF(E1922, "*perempuan*")</f>
        <v>0</v>
      </c>
      <c r="O1922" t="e">
        <f>FIND("HAM", E1922)</f>
        <v>#VALUE!</v>
      </c>
      <c r="P1922" t="e">
        <f>SEARCH("millennial", E1922)</f>
        <v>#VALUE!</v>
      </c>
      <c r="Q1922" t="e">
        <f>SEARCH("lingkungan", E1922)</f>
        <v>#VALUE!</v>
      </c>
      <c r="R1922" t="e">
        <f>SEARCH("asasi", E1922)</f>
        <v>#VALUE!</v>
      </c>
      <c r="S1922" t="e">
        <f t="shared" si="39"/>
        <v>#VALUE!</v>
      </c>
      <c r="T1922">
        <f>COUNTIF(E1922, "*212*")</f>
        <v>0</v>
      </c>
    </row>
    <row r="1923" spans="1:20" ht="43.2" hidden="1" x14ac:dyDescent="0.3">
      <c r="A1923" s="2" t="s">
        <v>3518</v>
      </c>
      <c r="B1923" s="2" t="s">
        <v>3333</v>
      </c>
      <c r="C1923" s="2" t="s">
        <v>5415</v>
      </c>
      <c r="D1923" s="2" t="s">
        <v>5896</v>
      </c>
      <c r="E1923" s="1" t="s">
        <v>2783</v>
      </c>
      <c r="F1923" s="1">
        <f>COUNTIF(E1923, "*#*")</f>
        <v>0</v>
      </c>
      <c r="G1923" s="1" t="e">
        <f>FIND("#", E1923)</f>
        <v>#VALUE!</v>
      </c>
      <c r="I1923" s="1">
        <f>COUNTIF(E1923, "*RT*")</f>
        <v>0</v>
      </c>
      <c r="K1923">
        <v>12</v>
      </c>
      <c r="L1923">
        <v>2</v>
      </c>
      <c r="M1923">
        <f>COUNTIF(E1923, "*Jokowi*")</f>
        <v>0</v>
      </c>
      <c r="N1923">
        <f>COUNTIF(E1923, "*perempuan*")</f>
        <v>0</v>
      </c>
      <c r="O1923" t="e">
        <f>FIND("HAM", E1923)</f>
        <v>#VALUE!</v>
      </c>
      <c r="P1923" t="e">
        <f>SEARCH("millennial", E1923)</f>
        <v>#VALUE!</v>
      </c>
      <c r="Q1923" t="e">
        <f>SEARCH("lingkungan", E1923)</f>
        <v>#VALUE!</v>
      </c>
      <c r="R1923" t="e">
        <f>SEARCH("asasi", E1923)</f>
        <v>#VALUE!</v>
      </c>
      <c r="S1923" t="e">
        <f t="shared" ref="S1923:S1986" si="40">SEARCH("semoga",E1923)</f>
        <v>#VALUE!</v>
      </c>
      <c r="T1923">
        <f>COUNTIF(E1923, "*212*")</f>
        <v>0</v>
      </c>
    </row>
    <row r="1924" spans="1:20" ht="43.2" hidden="1" x14ac:dyDescent="0.3">
      <c r="A1924" s="2" t="s">
        <v>3518</v>
      </c>
      <c r="B1924" s="2" t="s">
        <v>3333</v>
      </c>
      <c r="C1924" s="2" t="s">
        <v>5415</v>
      </c>
      <c r="D1924" s="2" t="s">
        <v>5902</v>
      </c>
      <c r="E1924" s="1" t="s">
        <v>2789</v>
      </c>
      <c r="F1924" s="1">
        <f>COUNTIF(E1924, "*#*")</f>
        <v>0</v>
      </c>
      <c r="G1924" s="1" t="e">
        <f>FIND("#", E1924)</f>
        <v>#VALUE!</v>
      </c>
      <c r="I1924" s="1">
        <f>COUNTIF(E1924, "*RT*")</f>
        <v>0</v>
      </c>
      <c r="K1924">
        <v>12</v>
      </c>
      <c r="L1924">
        <v>5</v>
      </c>
      <c r="M1924">
        <f>COUNTIF(E1924, "*Jokowi*")</f>
        <v>0</v>
      </c>
      <c r="N1924">
        <f>COUNTIF(E1924, "*perempuan*")</f>
        <v>0</v>
      </c>
      <c r="O1924" t="e">
        <f>FIND("HAM", E1924)</f>
        <v>#VALUE!</v>
      </c>
      <c r="P1924" t="e">
        <f>SEARCH("millennial", E1924)</f>
        <v>#VALUE!</v>
      </c>
      <c r="Q1924" t="e">
        <f>SEARCH("lingkungan", E1924)</f>
        <v>#VALUE!</v>
      </c>
      <c r="R1924" t="e">
        <f>SEARCH("asasi", E1924)</f>
        <v>#VALUE!</v>
      </c>
      <c r="S1924" t="e">
        <f t="shared" si="40"/>
        <v>#VALUE!</v>
      </c>
      <c r="T1924">
        <f>COUNTIF(E1924, "*212*")</f>
        <v>0</v>
      </c>
    </row>
    <row r="1925" spans="1:20" ht="57.6" hidden="1" x14ac:dyDescent="0.3">
      <c r="A1925" s="2" t="s">
        <v>3518</v>
      </c>
      <c r="B1925" s="2" t="s">
        <v>3333</v>
      </c>
      <c r="C1925" s="2" t="s">
        <v>5415</v>
      </c>
      <c r="D1925" s="2" t="s">
        <v>5908</v>
      </c>
      <c r="E1925" s="1" t="s">
        <v>2796</v>
      </c>
      <c r="F1925" s="1">
        <f>COUNTIF(E1925, "*#*")</f>
        <v>0</v>
      </c>
      <c r="G1925" s="1" t="e">
        <f>FIND("#", E1925)</f>
        <v>#VALUE!</v>
      </c>
      <c r="I1925" s="1">
        <f>COUNTIF(E1925, "*RT*")</f>
        <v>0</v>
      </c>
      <c r="K1925">
        <v>12</v>
      </c>
      <c r="L1925">
        <v>1</v>
      </c>
      <c r="M1925">
        <f>COUNTIF(E1925, "*Jokowi*")</f>
        <v>0</v>
      </c>
      <c r="N1925">
        <f>COUNTIF(E1925, "*perempuan*")</f>
        <v>0</v>
      </c>
      <c r="O1925" t="e">
        <f>FIND("HAM", E1925)</f>
        <v>#VALUE!</v>
      </c>
      <c r="P1925" t="e">
        <f>SEARCH("millennial", E1925)</f>
        <v>#VALUE!</v>
      </c>
      <c r="Q1925" t="e">
        <f>SEARCH("lingkungan", E1925)</f>
        <v>#VALUE!</v>
      </c>
      <c r="R1925" t="e">
        <f>SEARCH("asasi", E1925)</f>
        <v>#VALUE!</v>
      </c>
      <c r="S1925" t="e">
        <f t="shared" si="40"/>
        <v>#VALUE!</v>
      </c>
      <c r="T1925">
        <f>COUNTIF(E1925, "*212*")</f>
        <v>0</v>
      </c>
    </row>
    <row r="1926" spans="1:20" ht="43.2" hidden="1" x14ac:dyDescent="0.3">
      <c r="A1926" s="2" t="s">
        <v>3254</v>
      </c>
      <c r="B1926" s="2" t="s">
        <v>3333</v>
      </c>
      <c r="C1926" s="2" t="s">
        <v>5415</v>
      </c>
      <c r="D1926" s="2" t="s">
        <v>5941</v>
      </c>
      <c r="E1926" s="1" t="s">
        <v>2833</v>
      </c>
      <c r="F1926" s="1">
        <f>COUNTIF(E1926, "*#*")</f>
        <v>0</v>
      </c>
      <c r="G1926" s="1" t="e">
        <f>FIND("#", E1926)</f>
        <v>#VALUE!</v>
      </c>
      <c r="I1926" s="1">
        <f>COUNTIF(E1926, "*RT*")</f>
        <v>0</v>
      </c>
      <c r="K1926">
        <v>12</v>
      </c>
      <c r="L1926">
        <v>3</v>
      </c>
      <c r="M1926">
        <f>COUNTIF(E1926, "*Jokowi*")</f>
        <v>0</v>
      </c>
      <c r="N1926">
        <f>COUNTIF(E1926, "*perempuan*")</f>
        <v>0</v>
      </c>
      <c r="O1926" t="e">
        <f>FIND("HAM", E1926)</f>
        <v>#VALUE!</v>
      </c>
      <c r="P1926" t="e">
        <f>SEARCH("millennial", E1926)</f>
        <v>#VALUE!</v>
      </c>
      <c r="Q1926" t="e">
        <f>SEARCH("lingkungan", E1926)</f>
        <v>#VALUE!</v>
      </c>
      <c r="R1926" t="e">
        <f>SEARCH("asasi", E1926)</f>
        <v>#VALUE!</v>
      </c>
      <c r="S1926" t="e">
        <f t="shared" si="40"/>
        <v>#VALUE!</v>
      </c>
      <c r="T1926">
        <f>COUNTIF(E1926, "*212*")</f>
        <v>0</v>
      </c>
    </row>
    <row r="1927" spans="1:20" ht="43.2" hidden="1" x14ac:dyDescent="0.3">
      <c r="A1927" s="2" t="s">
        <v>3254</v>
      </c>
      <c r="B1927" s="2" t="s">
        <v>3333</v>
      </c>
      <c r="C1927" s="2" t="s">
        <v>5415</v>
      </c>
      <c r="D1927" s="2" t="s">
        <v>5949</v>
      </c>
      <c r="E1927" s="1" t="s">
        <v>2843</v>
      </c>
      <c r="F1927" s="1">
        <f>COUNTIF(E1927, "*#*")</f>
        <v>0</v>
      </c>
      <c r="G1927" s="1" t="e">
        <f>FIND("#", E1927)</f>
        <v>#VALUE!</v>
      </c>
      <c r="I1927" s="1">
        <f>COUNTIF(E1927, "*RT*")</f>
        <v>0</v>
      </c>
      <c r="K1927">
        <v>12</v>
      </c>
      <c r="L1927">
        <v>1</v>
      </c>
      <c r="M1927">
        <f>COUNTIF(E1927, "*Jokowi*")</f>
        <v>0</v>
      </c>
      <c r="N1927">
        <f>COUNTIF(E1927, "*perempuan*")</f>
        <v>0</v>
      </c>
      <c r="O1927" t="e">
        <f>FIND("HAM", E1927)</f>
        <v>#VALUE!</v>
      </c>
      <c r="P1927" t="e">
        <f>SEARCH("millennial", E1927)</f>
        <v>#VALUE!</v>
      </c>
      <c r="Q1927" t="e">
        <f>SEARCH("lingkungan", E1927)</f>
        <v>#VALUE!</v>
      </c>
      <c r="R1927" t="e">
        <f>SEARCH("asasi", E1927)</f>
        <v>#VALUE!</v>
      </c>
      <c r="S1927" t="e">
        <f t="shared" si="40"/>
        <v>#VALUE!</v>
      </c>
      <c r="T1927">
        <f>COUNTIF(E1927, "*212*")</f>
        <v>0</v>
      </c>
    </row>
    <row r="1928" spans="1:20" ht="43.2" hidden="1" x14ac:dyDescent="0.3">
      <c r="A1928" s="2" t="s">
        <v>3257</v>
      </c>
      <c r="B1928" s="2" t="s">
        <v>3333</v>
      </c>
      <c r="C1928" s="2" t="s">
        <v>5415</v>
      </c>
      <c r="D1928" s="2" t="s">
        <v>5975</v>
      </c>
      <c r="E1928" s="1" t="s">
        <v>2873</v>
      </c>
      <c r="F1928" s="1">
        <f>COUNTIF(E1928, "*#*")</f>
        <v>0</v>
      </c>
      <c r="G1928" s="1" t="e">
        <f>FIND("#", E1928)</f>
        <v>#VALUE!</v>
      </c>
      <c r="I1928" s="1">
        <f>COUNTIF(E1928, "*RT*")</f>
        <v>0</v>
      </c>
      <c r="K1928">
        <v>12</v>
      </c>
      <c r="L1928">
        <v>6</v>
      </c>
      <c r="M1928">
        <f>COUNTIF(E1928, "*Jokowi*")</f>
        <v>0</v>
      </c>
      <c r="N1928">
        <f>COUNTIF(E1928, "*perempuan*")</f>
        <v>0</v>
      </c>
      <c r="O1928" t="e">
        <f>FIND("HAM", E1928)</f>
        <v>#VALUE!</v>
      </c>
      <c r="P1928" t="e">
        <f>SEARCH("millennial", E1928)</f>
        <v>#VALUE!</v>
      </c>
      <c r="Q1928" t="e">
        <f>SEARCH("lingkungan", E1928)</f>
        <v>#VALUE!</v>
      </c>
      <c r="R1928" t="e">
        <f>SEARCH("asasi", E1928)</f>
        <v>#VALUE!</v>
      </c>
      <c r="S1928" t="e">
        <f t="shared" si="40"/>
        <v>#VALUE!</v>
      </c>
      <c r="T1928">
        <f>COUNTIF(E1928, "*212*")</f>
        <v>0</v>
      </c>
    </row>
    <row r="1929" spans="1:20" ht="57.6" hidden="1" x14ac:dyDescent="0.3">
      <c r="A1929" s="2" t="s">
        <v>3257</v>
      </c>
      <c r="B1929" s="2" t="s">
        <v>3333</v>
      </c>
      <c r="C1929" s="2" t="s">
        <v>5415</v>
      </c>
      <c r="D1929" s="2" t="s">
        <v>5984</v>
      </c>
      <c r="E1929" s="1" t="s">
        <v>2882</v>
      </c>
      <c r="F1929" s="1">
        <f>COUNTIF(E1929, "*#*")</f>
        <v>0</v>
      </c>
      <c r="G1929" s="1" t="e">
        <f>FIND("#", E1929)</f>
        <v>#VALUE!</v>
      </c>
      <c r="I1929" s="1">
        <f>COUNTIF(E1929, "*RT*")</f>
        <v>0</v>
      </c>
      <c r="K1929">
        <v>12</v>
      </c>
      <c r="L1929">
        <v>1</v>
      </c>
      <c r="M1929">
        <f>COUNTIF(E1929, "*Jokowi*")</f>
        <v>0</v>
      </c>
      <c r="N1929">
        <f>COUNTIF(E1929, "*perempuan*")</f>
        <v>0</v>
      </c>
      <c r="O1929" t="e">
        <f>FIND("HAM", E1929)</f>
        <v>#VALUE!</v>
      </c>
      <c r="P1929" t="e">
        <f>SEARCH("millennial", E1929)</f>
        <v>#VALUE!</v>
      </c>
      <c r="Q1929" t="e">
        <f>SEARCH("lingkungan", E1929)</f>
        <v>#VALUE!</v>
      </c>
      <c r="R1929" t="e">
        <f>SEARCH("asasi", E1929)</f>
        <v>#VALUE!</v>
      </c>
      <c r="S1929" t="e">
        <f t="shared" si="40"/>
        <v>#VALUE!</v>
      </c>
      <c r="T1929">
        <f>COUNTIF(E1929, "*212*")</f>
        <v>0</v>
      </c>
    </row>
    <row r="1930" spans="1:20" ht="43.2" hidden="1" x14ac:dyDescent="0.3">
      <c r="A1930" s="2" t="s">
        <v>3438</v>
      </c>
      <c r="B1930" s="2" t="s">
        <v>3333</v>
      </c>
      <c r="C1930" s="2" t="s">
        <v>5415</v>
      </c>
      <c r="D1930" s="2" t="s">
        <v>6003</v>
      </c>
      <c r="E1930" s="1" t="s">
        <v>2902</v>
      </c>
      <c r="F1930" s="1">
        <f>COUNTIF(E1930, "*#*")</f>
        <v>0</v>
      </c>
      <c r="G1930" s="1" t="e">
        <f>FIND("#", E1930)</f>
        <v>#VALUE!</v>
      </c>
      <c r="I1930" s="1">
        <f>COUNTIF(E1930, "*RT*")</f>
        <v>1</v>
      </c>
      <c r="J1930" s="1" t="e">
        <f>FIND("RT",E1930)</f>
        <v>#VALUE!</v>
      </c>
      <c r="K1930">
        <v>12</v>
      </c>
      <c r="L1930">
        <v>2</v>
      </c>
      <c r="M1930">
        <f>COUNTIF(E1930, "*Jokowi*")</f>
        <v>0</v>
      </c>
      <c r="N1930">
        <f>COUNTIF(E1930, "*perempuan*")</f>
        <v>0</v>
      </c>
      <c r="O1930" t="e">
        <f>FIND("HAM", E1930)</f>
        <v>#VALUE!</v>
      </c>
      <c r="P1930" t="e">
        <f>SEARCH("millennial", E1930)</f>
        <v>#VALUE!</v>
      </c>
      <c r="Q1930" t="e">
        <f>SEARCH("lingkungan", E1930)</f>
        <v>#VALUE!</v>
      </c>
      <c r="R1930" t="e">
        <f>SEARCH("asasi", E1930)</f>
        <v>#VALUE!</v>
      </c>
      <c r="S1930" t="e">
        <f t="shared" si="40"/>
        <v>#VALUE!</v>
      </c>
      <c r="T1930">
        <f>COUNTIF(E1930, "*212*")</f>
        <v>0</v>
      </c>
    </row>
    <row r="1931" spans="1:20" ht="57.6" hidden="1" x14ac:dyDescent="0.3">
      <c r="A1931" s="2" t="s">
        <v>3438</v>
      </c>
      <c r="B1931" s="2" t="s">
        <v>3333</v>
      </c>
      <c r="C1931" s="2" t="s">
        <v>5415</v>
      </c>
      <c r="D1931" s="2" t="s">
        <v>5163</v>
      </c>
      <c r="E1931" s="1" t="s">
        <v>2906</v>
      </c>
      <c r="F1931" s="1">
        <f>COUNTIF(E1931, "*#*")</f>
        <v>0</v>
      </c>
      <c r="G1931" s="1" t="e">
        <f>FIND("#", E1931)</f>
        <v>#VALUE!</v>
      </c>
      <c r="I1931" s="1">
        <f>COUNTIF(E1931, "*RT*")</f>
        <v>0</v>
      </c>
      <c r="K1931">
        <v>12</v>
      </c>
      <c r="L1931">
        <v>1</v>
      </c>
      <c r="M1931">
        <f>COUNTIF(E1931, "*Jokowi*")</f>
        <v>0</v>
      </c>
      <c r="N1931">
        <f>COUNTIF(E1931, "*perempuan*")</f>
        <v>0</v>
      </c>
      <c r="O1931" t="e">
        <f>FIND("HAM", E1931)</f>
        <v>#VALUE!</v>
      </c>
      <c r="P1931" t="e">
        <f>SEARCH("millennial", E1931)</f>
        <v>#VALUE!</v>
      </c>
      <c r="Q1931" t="e">
        <f>SEARCH("lingkungan", E1931)</f>
        <v>#VALUE!</v>
      </c>
      <c r="R1931" t="e">
        <f>SEARCH("asasi", E1931)</f>
        <v>#VALUE!</v>
      </c>
      <c r="S1931" t="e">
        <f t="shared" si="40"/>
        <v>#VALUE!</v>
      </c>
      <c r="T1931">
        <f>COUNTIF(E1931, "*212*")</f>
        <v>0</v>
      </c>
    </row>
    <row r="1932" spans="1:20" ht="43.2" hidden="1" x14ac:dyDescent="0.3">
      <c r="A1932" s="2" t="s">
        <v>3438</v>
      </c>
      <c r="B1932" s="2" t="s">
        <v>3333</v>
      </c>
      <c r="C1932" s="2" t="s">
        <v>5415</v>
      </c>
      <c r="D1932" s="2" t="s">
        <v>6008</v>
      </c>
      <c r="E1932" s="1" t="s">
        <v>2909</v>
      </c>
      <c r="F1932" s="1">
        <f>COUNTIF(E1932, "*#*")</f>
        <v>0</v>
      </c>
      <c r="G1932" s="1" t="e">
        <f>FIND("#", E1932)</f>
        <v>#VALUE!</v>
      </c>
      <c r="I1932" s="1">
        <f>COUNTIF(E1932, "*RT*")</f>
        <v>0</v>
      </c>
      <c r="K1932">
        <v>12</v>
      </c>
      <c r="L1932">
        <v>4</v>
      </c>
      <c r="M1932">
        <f>COUNTIF(E1932, "*Jokowi*")</f>
        <v>0</v>
      </c>
      <c r="N1932">
        <f>COUNTIF(E1932, "*perempuan*")</f>
        <v>0</v>
      </c>
      <c r="O1932" t="e">
        <f>FIND("HAM", E1932)</f>
        <v>#VALUE!</v>
      </c>
      <c r="P1932" t="e">
        <f>SEARCH("millennial", E1932)</f>
        <v>#VALUE!</v>
      </c>
      <c r="Q1932" t="e">
        <f>SEARCH("lingkungan", E1932)</f>
        <v>#VALUE!</v>
      </c>
      <c r="R1932" t="e">
        <f>SEARCH("asasi", E1932)</f>
        <v>#VALUE!</v>
      </c>
      <c r="S1932" t="e">
        <f t="shared" si="40"/>
        <v>#VALUE!</v>
      </c>
      <c r="T1932">
        <f>COUNTIF(E1932, "*212*")</f>
        <v>0</v>
      </c>
    </row>
    <row r="1933" spans="1:20" ht="43.2" hidden="1" x14ac:dyDescent="0.3">
      <c r="A1933" s="2" t="s">
        <v>3438</v>
      </c>
      <c r="B1933" s="2" t="s">
        <v>3333</v>
      </c>
      <c r="C1933" s="2" t="s">
        <v>5415</v>
      </c>
      <c r="D1933" s="2" t="s">
        <v>6011</v>
      </c>
      <c r="E1933" s="1" t="s">
        <v>2912</v>
      </c>
      <c r="F1933" s="1">
        <f>COUNTIF(E1933, "*#*")</f>
        <v>0</v>
      </c>
      <c r="G1933" s="1" t="e">
        <f>FIND("#", E1933)</f>
        <v>#VALUE!</v>
      </c>
      <c r="I1933" s="1">
        <f>COUNTIF(E1933, "*RT*")</f>
        <v>1</v>
      </c>
      <c r="J1933" s="1" t="e">
        <f>FIND("RT",E1933)</f>
        <v>#VALUE!</v>
      </c>
      <c r="K1933">
        <v>12</v>
      </c>
      <c r="L1933">
        <v>3</v>
      </c>
      <c r="M1933">
        <f>COUNTIF(E1933, "*Jokowi*")</f>
        <v>0</v>
      </c>
      <c r="N1933">
        <f>COUNTIF(E1933, "*perempuan*")</f>
        <v>0</v>
      </c>
      <c r="O1933" t="e">
        <f>FIND("HAM", E1933)</f>
        <v>#VALUE!</v>
      </c>
      <c r="P1933" t="e">
        <f>SEARCH("millennial", E1933)</f>
        <v>#VALUE!</v>
      </c>
      <c r="Q1933" t="e">
        <f>SEARCH("lingkungan", E1933)</f>
        <v>#VALUE!</v>
      </c>
      <c r="R1933" t="e">
        <f>SEARCH("asasi", E1933)</f>
        <v>#VALUE!</v>
      </c>
      <c r="S1933" t="e">
        <f t="shared" si="40"/>
        <v>#VALUE!</v>
      </c>
      <c r="T1933">
        <f>COUNTIF(E1933, "*212*")</f>
        <v>0</v>
      </c>
    </row>
    <row r="1934" spans="1:20" ht="43.2" hidden="1" x14ac:dyDescent="0.3">
      <c r="A1934" s="2" t="s">
        <v>3438</v>
      </c>
      <c r="B1934" s="2" t="s">
        <v>3333</v>
      </c>
      <c r="C1934" s="2" t="s">
        <v>5415</v>
      </c>
      <c r="D1934" s="2" t="s">
        <v>3406</v>
      </c>
      <c r="E1934" s="1" t="s">
        <v>2915</v>
      </c>
      <c r="F1934" s="1">
        <f>COUNTIF(E1934, "*#*")</f>
        <v>0</v>
      </c>
      <c r="G1934" s="1" t="e">
        <f>FIND("#", E1934)</f>
        <v>#VALUE!</v>
      </c>
      <c r="I1934" s="1">
        <f>COUNTIF(E1934, "*RT*")</f>
        <v>0</v>
      </c>
      <c r="K1934">
        <v>12</v>
      </c>
      <c r="L1934">
        <v>2</v>
      </c>
      <c r="M1934">
        <f>COUNTIF(E1934, "*Jokowi*")</f>
        <v>0</v>
      </c>
      <c r="N1934">
        <f>COUNTIF(E1934, "*perempuan*")</f>
        <v>0</v>
      </c>
      <c r="O1934" t="e">
        <f>FIND("HAM", E1934)</f>
        <v>#VALUE!</v>
      </c>
      <c r="P1934" t="e">
        <f>SEARCH("millennial", E1934)</f>
        <v>#VALUE!</v>
      </c>
      <c r="Q1934" t="e">
        <f>SEARCH("lingkungan", E1934)</f>
        <v>#VALUE!</v>
      </c>
      <c r="R1934" t="e">
        <f>SEARCH("asasi", E1934)</f>
        <v>#VALUE!</v>
      </c>
      <c r="S1934" t="e">
        <f t="shared" si="40"/>
        <v>#VALUE!</v>
      </c>
      <c r="T1934">
        <f>COUNTIF(E1934, "*212*")</f>
        <v>0</v>
      </c>
    </row>
    <row r="1935" spans="1:20" ht="43.2" hidden="1" x14ac:dyDescent="0.3">
      <c r="A1935" s="2" t="s">
        <v>3438</v>
      </c>
      <c r="B1935" s="2" t="s">
        <v>3333</v>
      </c>
      <c r="C1935" s="2" t="s">
        <v>5415</v>
      </c>
      <c r="D1935" s="2" t="s">
        <v>6016</v>
      </c>
      <c r="E1935" s="1" t="s">
        <v>2918</v>
      </c>
      <c r="F1935" s="1">
        <f>COUNTIF(E1935, "*#*")</f>
        <v>0</v>
      </c>
      <c r="G1935" s="1" t="e">
        <f>FIND("#", E1935)</f>
        <v>#VALUE!</v>
      </c>
      <c r="I1935" s="1">
        <f>COUNTIF(E1935, "*RT*")</f>
        <v>0</v>
      </c>
      <c r="K1935">
        <v>12</v>
      </c>
      <c r="L1935">
        <v>2</v>
      </c>
      <c r="M1935">
        <f>COUNTIF(E1935, "*Jokowi*")</f>
        <v>0</v>
      </c>
      <c r="N1935">
        <f>COUNTIF(E1935, "*perempuan*")</f>
        <v>0</v>
      </c>
      <c r="O1935" t="e">
        <f>FIND("HAM", E1935)</f>
        <v>#VALUE!</v>
      </c>
      <c r="P1935" t="e">
        <f>SEARCH("millennial", E1935)</f>
        <v>#VALUE!</v>
      </c>
      <c r="Q1935" t="e">
        <f>SEARCH("lingkungan", E1935)</f>
        <v>#VALUE!</v>
      </c>
      <c r="R1935" t="e">
        <f>SEARCH("asasi", E1935)</f>
        <v>#VALUE!</v>
      </c>
      <c r="S1935" t="e">
        <f t="shared" si="40"/>
        <v>#VALUE!</v>
      </c>
      <c r="T1935">
        <f>COUNTIF(E1935, "*212*")</f>
        <v>0</v>
      </c>
    </row>
    <row r="1936" spans="1:20" ht="28.8" hidden="1" x14ac:dyDescent="0.3">
      <c r="A1936" s="2" t="s">
        <v>3485</v>
      </c>
      <c r="B1936" s="2" t="s">
        <v>3333</v>
      </c>
      <c r="C1936" s="2" t="s">
        <v>5415</v>
      </c>
      <c r="D1936" s="2" t="s">
        <v>6036</v>
      </c>
      <c r="E1936" s="1" t="s">
        <v>2938</v>
      </c>
      <c r="F1936" s="1">
        <f>COUNTIF(E1936, "*#*")</f>
        <v>0</v>
      </c>
      <c r="G1936" s="1" t="e">
        <f>FIND("#", E1936)</f>
        <v>#VALUE!</v>
      </c>
      <c r="I1936" s="1">
        <f>COUNTIF(E1936, "*RT*")</f>
        <v>0</v>
      </c>
      <c r="K1936">
        <v>12</v>
      </c>
      <c r="L1936">
        <v>0</v>
      </c>
      <c r="M1936">
        <f>COUNTIF(E1936, "*Jokowi*")</f>
        <v>0</v>
      </c>
      <c r="N1936">
        <f>COUNTIF(E1936, "*perempuan*")</f>
        <v>0</v>
      </c>
      <c r="O1936" t="e">
        <f>FIND("HAM", E1936)</f>
        <v>#VALUE!</v>
      </c>
      <c r="P1936" t="e">
        <f>SEARCH("millennial", E1936)</f>
        <v>#VALUE!</v>
      </c>
      <c r="Q1936" t="e">
        <f>SEARCH("lingkungan", E1936)</f>
        <v>#VALUE!</v>
      </c>
      <c r="R1936" t="e">
        <f>SEARCH("asasi", E1936)</f>
        <v>#VALUE!</v>
      </c>
      <c r="S1936" t="e">
        <f t="shared" si="40"/>
        <v>#VALUE!</v>
      </c>
      <c r="T1936">
        <f>COUNTIF(E1936, "*212*")</f>
        <v>0</v>
      </c>
    </row>
    <row r="1937" spans="1:20" ht="43.2" hidden="1" x14ac:dyDescent="0.3">
      <c r="A1937" s="2" t="s">
        <v>3485</v>
      </c>
      <c r="B1937" s="2" t="s">
        <v>3333</v>
      </c>
      <c r="C1937" s="2" t="s">
        <v>5415</v>
      </c>
      <c r="D1937" s="2" t="s">
        <v>6047</v>
      </c>
      <c r="E1937" s="1" t="s">
        <v>2951</v>
      </c>
      <c r="F1937" s="1">
        <f>COUNTIF(E1937, "*#*")</f>
        <v>0</v>
      </c>
      <c r="G1937" s="1" t="e">
        <f>FIND("#", E1937)</f>
        <v>#VALUE!</v>
      </c>
      <c r="I1937" s="1">
        <f>COUNTIF(E1937, "*RT*")</f>
        <v>1</v>
      </c>
      <c r="J1937" s="1" t="e">
        <f>FIND("RT",E1937)</f>
        <v>#VALUE!</v>
      </c>
      <c r="K1937">
        <v>12</v>
      </c>
      <c r="L1937">
        <v>0</v>
      </c>
      <c r="M1937">
        <f>COUNTIF(E1937, "*Jokowi*")</f>
        <v>0</v>
      </c>
      <c r="N1937">
        <f>COUNTIF(E1937, "*perempuan*")</f>
        <v>0</v>
      </c>
      <c r="O1937" t="e">
        <f>FIND("HAM", E1937)</f>
        <v>#VALUE!</v>
      </c>
      <c r="P1937" t="e">
        <f>SEARCH("millennial", E1937)</f>
        <v>#VALUE!</v>
      </c>
      <c r="Q1937" t="e">
        <f>SEARCH("lingkungan", E1937)</f>
        <v>#VALUE!</v>
      </c>
      <c r="R1937" t="e">
        <f>SEARCH("asasi", E1937)</f>
        <v>#VALUE!</v>
      </c>
      <c r="S1937" t="e">
        <f t="shared" si="40"/>
        <v>#VALUE!</v>
      </c>
      <c r="T1937">
        <f>COUNTIF(E1937, "*212*")</f>
        <v>0</v>
      </c>
    </row>
    <row r="1938" spans="1:20" ht="43.2" hidden="1" x14ac:dyDescent="0.3">
      <c r="A1938" s="2" t="s">
        <v>3230</v>
      </c>
      <c r="B1938" s="2" t="s">
        <v>3247</v>
      </c>
      <c r="C1938" s="2" t="s">
        <v>5415</v>
      </c>
      <c r="D1938" s="2" t="s">
        <v>4363</v>
      </c>
      <c r="E1938" s="1" t="s">
        <v>3051</v>
      </c>
      <c r="F1938" s="1">
        <f>COUNTIF(E1938, "*#*")</f>
        <v>0</v>
      </c>
      <c r="G1938" s="1" t="e">
        <f>FIND("#", E1938)</f>
        <v>#VALUE!</v>
      </c>
      <c r="I1938" s="1">
        <f>COUNTIF(E1938, "*RT*")</f>
        <v>1</v>
      </c>
      <c r="J1938" s="1" t="e">
        <f>FIND("RT",E1938)</f>
        <v>#VALUE!</v>
      </c>
      <c r="K1938">
        <v>12</v>
      </c>
      <c r="L1938">
        <v>1</v>
      </c>
      <c r="M1938">
        <f>COUNTIF(E1938, "*Jokowi*")</f>
        <v>0</v>
      </c>
      <c r="N1938">
        <f>COUNTIF(E1938, "*perempuan*")</f>
        <v>0</v>
      </c>
      <c r="O1938" t="e">
        <f>FIND("HAM", E1938)</f>
        <v>#VALUE!</v>
      </c>
      <c r="P1938" t="e">
        <f>SEARCH("millennial", E1938)</f>
        <v>#VALUE!</v>
      </c>
      <c r="Q1938" t="e">
        <f>SEARCH("lingkungan", E1938)</f>
        <v>#VALUE!</v>
      </c>
      <c r="R1938" t="e">
        <f>SEARCH("asasi", E1938)</f>
        <v>#VALUE!</v>
      </c>
      <c r="S1938" t="e">
        <f t="shared" si="40"/>
        <v>#VALUE!</v>
      </c>
      <c r="T1938">
        <f>COUNTIF(E1938, "*212*")</f>
        <v>0</v>
      </c>
    </row>
    <row r="1939" spans="1:20" ht="57.6" hidden="1" x14ac:dyDescent="0.3">
      <c r="A1939" s="2" t="s">
        <v>3245</v>
      </c>
      <c r="B1939" s="2" t="s">
        <v>3247</v>
      </c>
      <c r="C1939" s="2" t="s">
        <v>5415</v>
      </c>
      <c r="D1939" s="2" t="s">
        <v>6141</v>
      </c>
      <c r="E1939" s="1" t="s">
        <v>3057</v>
      </c>
      <c r="F1939" s="1">
        <f>COUNTIF(E1939, "*#*")</f>
        <v>0</v>
      </c>
      <c r="G1939" s="1" t="e">
        <f>FIND("#", E1939)</f>
        <v>#VALUE!</v>
      </c>
      <c r="I1939" s="1">
        <f>COUNTIF(E1939, "*RT*")</f>
        <v>0</v>
      </c>
      <c r="K1939">
        <v>12</v>
      </c>
      <c r="L1939">
        <v>3</v>
      </c>
      <c r="M1939">
        <f>COUNTIF(E1939, "*Jokowi*")</f>
        <v>0</v>
      </c>
      <c r="N1939">
        <f>COUNTIF(E1939, "*perempuan*")</f>
        <v>0</v>
      </c>
      <c r="O1939" t="e">
        <f>FIND("HAM", E1939)</f>
        <v>#VALUE!</v>
      </c>
      <c r="P1939" t="e">
        <f>SEARCH("millennial", E1939)</f>
        <v>#VALUE!</v>
      </c>
      <c r="Q1939" t="e">
        <f>SEARCH("lingkungan", E1939)</f>
        <v>#VALUE!</v>
      </c>
      <c r="R1939" t="e">
        <f>SEARCH("asasi", E1939)</f>
        <v>#VALUE!</v>
      </c>
      <c r="S1939" t="e">
        <f t="shared" si="40"/>
        <v>#VALUE!</v>
      </c>
      <c r="T1939">
        <f>COUNTIF(E1939, "*212*")</f>
        <v>0</v>
      </c>
    </row>
    <row r="1940" spans="1:20" ht="43.2" hidden="1" x14ac:dyDescent="0.3">
      <c r="A1940" s="2" t="s">
        <v>3588</v>
      </c>
      <c r="B1940" s="2" t="s">
        <v>3252</v>
      </c>
      <c r="C1940" s="2" t="s">
        <v>5415</v>
      </c>
      <c r="D1940" s="2" t="s">
        <v>6229</v>
      </c>
      <c r="E1940" s="1" t="s">
        <v>3159</v>
      </c>
      <c r="F1940" s="1">
        <f>COUNTIF(E1940, "*#*")</f>
        <v>0</v>
      </c>
      <c r="G1940" s="1" t="e">
        <f>FIND("#", E1940)</f>
        <v>#VALUE!</v>
      </c>
      <c r="I1940" s="1">
        <f>COUNTIF(E1940, "*RT*")</f>
        <v>0</v>
      </c>
      <c r="K1940">
        <v>12</v>
      </c>
      <c r="L1940">
        <v>1</v>
      </c>
      <c r="M1940">
        <f>COUNTIF(E1940, "*Jokowi*")</f>
        <v>0</v>
      </c>
      <c r="N1940">
        <f>COUNTIF(E1940, "*perempuan*")</f>
        <v>0</v>
      </c>
      <c r="O1940" t="e">
        <f>FIND("HAM", E1940)</f>
        <v>#VALUE!</v>
      </c>
      <c r="P1940" t="e">
        <f>SEARCH("millennial", E1940)</f>
        <v>#VALUE!</v>
      </c>
      <c r="Q1940" t="e">
        <f>SEARCH("lingkungan", E1940)</f>
        <v>#VALUE!</v>
      </c>
      <c r="R1940" t="e">
        <f>SEARCH("asasi", E1940)</f>
        <v>#VALUE!</v>
      </c>
      <c r="S1940" t="e">
        <f t="shared" si="40"/>
        <v>#VALUE!</v>
      </c>
      <c r="T1940">
        <f>COUNTIF(E1940, "*212*")</f>
        <v>0</v>
      </c>
    </row>
    <row r="1941" spans="1:20" ht="57.6" hidden="1" x14ac:dyDescent="0.3">
      <c r="A1941" s="2" t="s">
        <v>3518</v>
      </c>
      <c r="B1941" s="2" t="s">
        <v>3252</v>
      </c>
      <c r="C1941" s="2" t="s">
        <v>5415</v>
      </c>
      <c r="D1941" s="2" t="s">
        <v>6254</v>
      </c>
      <c r="E1941" s="1" t="s">
        <v>3186</v>
      </c>
      <c r="F1941" s="1">
        <f>COUNTIF(E1941, "*#*")</f>
        <v>0</v>
      </c>
      <c r="G1941" s="1" t="e">
        <f>FIND("#", E1941)</f>
        <v>#VALUE!</v>
      </c>
      <c r="I1941" s="1">
        <f>COUNTIF(E1941, "*RT*")</f>
        <v>0</v>
      </c>
      <c r="K1941">
        <v>12</v>
      </c>
      <c r="L1941">
        <v>1</v>
      </c>
      <c r="M1941">
        <f>COUNTIF(E1941, "*Jokowi*")</f>
        <v>0</v>
      </c>
      <c r="N1941">
        <f>COUNTIF(E1941, "*perempuan*")</f>
        <v>0</v>
      </c>
      <c r="O1941" t="e">
        <f>FIND("HAM", E1941)</f>
        <v>#VALUE!</v>
      </c>
      <c r="P1941" t="e">
        <f>SEARCH("millennial", E1941)</f>
        <v>#VALUE!</v>
      </c>
      <c r="Q1941" t="e">
        <f>SEARCH("lingkungan", E1941)</f>
        <v>#VALUE!</v>
      </c>
      <c r="R1941" t="e">
        <f>SEARCH("asasi", E1941)</f>
        <v>#VALUE!</v>
      </c>
      <c r="S1941" t="e">
        <f t="shared" si="40"/>
        <v>#VALUE!</v>
      </c>
      <c r="T1941">
        <f>COUNTIF(E1941, "*212*")</f>
        <v>0</v>
      </c>
    </row>
    <row r="1942" spans="1:20" ht="43.2" hidden="1" x14ac:dyDescent="0.3">
      <c r="A1942" s="2" t="s">
        <v>3438</v>
      </c>
      <c r="B1942" s="2" t="s">
        <v>3438</v>
      </c>
      <c r="C1942" s="2" t="s">
        <v>3194</v>
      </c>
      <c r="D1942" s="2" t="s">
        <v>3455</v>
      </c>
      <c r="E1942" s="1" t="s">
        <v>237</v>
      </c>
      <c r="F1942" s="1">
        <f>COUNTIF(E1942, "*#*")</f>
        <v>0</v>
      </c>
      <c r="G1942" s="1" t="e">
        <f>FIND("#", E1942)</f>
        <v>#VALUE!</v>
      </c>
      <c r="I1942" s="1">
        <f>COUNTIF(E1942, "*RT*")</f>
        <v>1</v>
      </c>
      <c r="J1942" s="1" t="e">
        <f>FIND("RT",E1942)</f>
        <v>#VALUE!</v>
      </c>
      <c r="K1942">
        <v>11</v>
      </c>
      <c r="L1942">
        <v>75</v>
      </c>
      <c r="M1942">
        <f>COUNTIF(E1942, "*Jokowi*")</f>
        <v>0</v>
      </c>
      <c r="N1942">
        <f>COUNTIF(E1942, "*perempuan*")</f>
        <v>0</v>
      </c>
      <c r="O1942" t="e">
        <f>FIND("HAM", E1942)</f>
        <v>#VALUE!</v>
      </c>
      <c r="P1942" t="e">
        <f>SEARCH("millennial", E1942)</f>
        <v>#VALUE!</v>
      </c>
      <c r="Q1942" t="e">
        <f>SEARCH("lingkungan", E1942)</f>
        <v>#VALUE!</v>
      </c>
      <c r="R1942" t="e">
        <f>SEARCH("asasi", E1942)</f>
        <v>#VALUE!</v>
      </c>
      <c r="S1942" t="e">
        <f t="shared" si="40"/>
        <v>#VALUE!</v>
      </c>
      <c r="T1942">
        <f>COUNTIF(E1942, "*212*")</f>
        <v>0</v>
      </c>
    </row>
    <row r="1943" spans="1:20" ht="43.2" hidden="1" x14ac:dyDescent="0.3">
      <c r="A1943" s="2" t="s">
        <v>3438</v>
      </c>
      <c r="B1943" s="2" t="s">
        <v>3438</v>
      </c>
      <c r="C1943" s="2" t="s">
        <v>3194</v>
      </c>
      <c r="D1943" s="2" t="s">
        <v>3460</v>
      </c>
      <c r="E1943" s="1" t="s">
        <v>242</v>
      </c>
      <c r="F1943" s="1">
        <f>COUNTIF(E1943, "*#*")</f>
        <v>0</v>
      </c>
      <c r="G1943" s="1" t="e">
        <f>FIND("#", E1943)</f>
        <v>#VALUE!</v>
      </c>
      <c r="I1943" s="1">
        <f>COUNTIF(E1943, "*RT*")</f>
        <v>0</v>
      </c>
      <c r="K1943">
        <v>11</v>
      </c>
      <c r="L1943">
        <v>89</v>
      </c>
      <c r="M1943">
        <f>COUNTIF(E1943, "*Jokowi*")</f>
        <v>0</v>
      </c>
      <c r="N1943">
        <f>COUNTIF(E1943, "*perempuan*")</f>
        <v>0</v>
      </c>
      <c r="O1943" t="e">
        <f>FIND("HAM", E1943)</f>
        <v>#VALUE!</v>
      </c>
      <c r="P1943" t="e">
        <f>SEARCH("millennial", E1943)</f>
        <v>#VALUE!</v>
      </c>
      <c r="Q1943" t="e">
        <f>SEARCH("lingkungan", E1943)</f>
        <v>#VALUE!</v>
      </c>
      <c r="R1943" t="e">
        <f>SEARCH("asasi", E1943)</f>
        <v>#VALUE!</v>
      </c>
      <c r="S1943" t="e">
        <f t="shared" si="40"/>
        <v>#VALUE!</v>
      </c>
      <c r="T1943">
        <f>COUNTIF(E1943, "*212*")</f>
        <v>0</v>
      </c>
    </row>
    <row r="1944" spans="1:20" ht="100.8" hidden="1" x14ac:dyDescent="0.3">
      <c r="A1944" s="2" t="s">
        <v>3325</v>
      </c>
      <c r="B1944" s="2" t="s">
        <v>3285</v>
      </c>
      <c r="C1944" s="2" t="s">
        <v>3194</v>
      </c>
      <c r="D1944" s="2" t="s">
        <v>3327</v>
      </c>
      <c r="E1944" s="1" t="s">
        <v>116</v>
      </c>
      <c r="F1944" s="1">
        <f>COUNTIF(E1944, "*#*")</f>
        <v>0</v>
      </c>
      <c r="G1944" s="1" t="e">
        <f>FIND("#", E1944)</f>
        <v>#VALUE!</v>
      </c>
      <c r="I1944" s="1">
        <f>COUNTIF(E1944, "*RT*")</f>
        <v>0</v>
      </c>
      <c r="K1944">
        <v>10</v>
      </c>
      <c r="L1944">
        <v>50</v>
      </c>
      <c r="M1944">
        <f>COUNTIF(E1944, "*Jokowi*")</f>
        <v>0</v>
      </c>
      <c r="N1944">
        <f>COUNTIF(E1944, "*perempuan*")</f>
        <v>0</v>
      </c>
      <c r="O1944" t="e">
        <f>FIND("HAM", E1944)</f>
        <v>#VALUE!</v>
      </c>
      <c r="P1944" t="e">
        <f>SEARCH("millennial", E1944)</f>
        <v>#VALUE!</v>
      </c>
      <c r="Q1944" t="e">
        <f>SEARCH("lingkungan", E1944)</f>
        <v>#VALUE!</v>
      </c>
      <c r="R1944" t="e">
        <f>SEARCH("asasi", E1944)</f>
        <v>#VALUE!</v>
      </c>
      <c r="S1944" t="e">
        <f t="shared" si="40"/>
        <v>#VALUE!</v>
      </c>
      <c r="T1944">
        <f>COUNTIF(E1944, "*212*")</f>
        <v>0</v>
      </c>
    </row>
    <row r="1945" spans="1:20" ht="57.6" hidden="1" x14ac:dyDescent="0.3">
      <c r="A1945" s="2" t="s">
        <v>3199</v>
      </c>
      <c r="B1945" s="2" t="s">
        <v>3333</v>
      </c>
      <c r="C1945" s="2" t="s">
        <v>3194</v>
      </c>
      <c r="D1945" s="2" t="s">
        <v>3346</v>
      </c>
      <c r="E1945" s="1" t="s">
        <v>134</v>
      </c>
      <c r="F1945" s="1">
        <f>COUNTIF(E1945, "*#*")</f>
        <v>0</v>
      </c>
      <c r="G1945" s="1" t="e">
        <f>FIND("#", E1945)</f>
        <v>#VALUE!</v>
      </c>
      <c r="I1945" s="1">
        <f>COUNTIF(E1945, "*RT*")</f>
        <v>0</v>
      </c>
      <c r="K1945">
        <v>10</v>
      </c>
      <c r="L1945">
        <v>98</v>
      </c>
      <c r="M1945">
        <f>COUNTIF(E1945, "*Jokowi*")</f>
        <v>0</v>
      </c>
      <c r="N1945">
        <f>COUNTIF(E1945, "*perempuan*")</f>
        <v>0</v>
      </c>
      <c r="O1945" t="e">
        <f>FIND("HAM", E1945)</f>
        <v>#VALUE!</v>
      </c>
      <c r="P1945" t="e">
        <f>SEARCH("millennial", E1945)</f>
        <v>#VALUE!</v>
      </c>
      <c r="Q1945" t="e">
        <f>SEARCH("lingkungan", E1945)</f>
        <v>#VALUE!</v>
      </c>
      <c r="R1945" t="e">
        <f>SEARCH("asasi", E1945)</f>
        <v>#VALUE!</v>
      </c>
      <c r="S1945" t="e">
        <f t="shared" si="40"/>
        <v>#VALUE!</v>
      </c>
      <c r="T1945">
        <f>COUNTIF(E1945, "*212*")</f>
        <v>0</v>
      </c>
    </row>
    <row r="1946" spans="1:20" ht="28.8" hidden="1" x14ac:dyDescent="0.3">
      <c r="A1946" s="2" t="s">
        <v>3199</v>
      </c>
      <c r="B1946" s="2" t="s">
        <v>3193</v>
      </c>
      <c r="C1946" s="2" t="s">
        <v>3194</v>
      </c>
      <c r="D1946" s="2" t="s">
        <v>3203</v>
      </c>
      <c r="E1946" s="1" t="s">
        <v>10</v>
      </c>
      <c r="F1946" s="1">
        <f>COUNTIF(E1946, "*#*")</f>
        <v>0</v>
      </c>
      <c r="G1946" s="1" t="e">
        <f>FIND("#", E1946)</f>
        <v>#VALUE!</v>
      </c>
      <c r="I1946" s="1">
        <f>COUNTIF(E1946, "*RT*")</f>
        <v>0</v>
      </c>
      <c r="K1946">
        <v>10</v>
      </c>
      <c r="L1946">
        <v>55</v>
      </c>
      <c r="M1946">
        <f>COUNTIF(E1946, "*Jokowi*")</f>
        <v>0</v>
      </c>
      <c r="N1946">
        <f>COUNTIF(E1946, "*perempuan*")</f>
        <v>0</v>
      </c>
      <c r="O1946" t="e">
        <f>FIND("HAM", E1946)</f>
        <v>#VALUE!</v>
      </c>
      <c r="P1946" t="e">
        <f>SEARCH("millennial", E1946)</f>
        <v>#VALUE!</v>
      </c>
      <c r="Q1946" t="e">
        <f>SEARCH("lingkungan", E1946)</f>
        <v>#VALUE!</v>
      </c>
      <c r="R1946" t="e">
        <f>SEARCH("asasi", E1946)</f>
        <v>#VALUE!</v>
      </c>
      <c r="S1946" t="e">
        <f t="shared" si="40"/>
        <v>#VALUE!</v>
      </c>
      <c r="T1946">
        <f>COUNTIF(E1946, "*212*")</f>
        <v>0</v>
      </c>
    </row>
    <row r="1947" spans="1:20" ht="43.2" hidden="1" x14ac:dyDescent="0.3">
      <c r="A1947" s="2" t="s">
        <v>3518</v>
      </c>
      <c r="B1947" s="2" t="s">
        <v>3285</v>
      </c>
      <c r="C1947" s="2" t="s">
        <v>3513</v>
      </c>
      <c r="D1947" s="2" t="s">
        <v>3519</v>
      </c>
      <c r="E1947" s="1" t="s">
        <v>298</v>
      </c>
      <c r="F1947" s="1">
        <f>COUNTIF(E1947, "*#*")</f>
        <v>0</v>
      </c>
      <c r="G1947" s="1" t="e">
        <f>FIND("#", E1947)</f>
        <v>#VALUE!</v>
      </c>
      <c r="I1947" s="1">
        <f>COUNTIF(E1947, "*RT*")</f>
        <v>0</v>
      </c>
      <c r="K1947">
        <v>11</v>
      </c>
      <c r="L1947">
        <v>54</v>
      </c>
      <c r="M1947">
        <f>COUNTIF(E1947, "*Jokowi*")</f>
        <v>0</v>
      </c>
      <c r="N1947">
        <f>COUNTIF(E1947, "*perempuan*")</f>
        <v>0</v>
      </c>
      <c r="O1947" t="e">
        <f>FIND("HAM", E1947)</f>
        <v>#VALUE!</v>
      </c>
      <c r="P1947" t="e">
        <f>SEARCH("millennial", E1947)</f>
        <v>#VALUE!</v>
      </c>
      <c r="Q1947" t="e">
        <f>SEARCH("lingkungan", E1947)</f>
        <v>#VALUE!</v>
      </c>
      <c r="R1947" t="e">
        <f>SEARCH("asasi", E1947)</f>
        <v>#VALUE!</v>
      </c>
      <c r="S1947" t="e">
        <f t="shared" si="40"/>
        <v>#VALUE!</v>
      </c>
      <c r="T1947">
        <f>COUNTIF(E1947, "*212*")</f>
        <v>0</v>
      </c>
    </row>
    <row r="1948" spans="1:20" hidden="1" x14ac:dyDescent="0.3">
      <c r="A1948" s="2" t="s">
        <v>3257</v>
      </c>
      <c r="B1948" s="2" t="s">
        <v>3254</v>
      </c>
      <c r="C1948" s="2" t="s">
        <v>3589</v>
      </c>
      <c r="D1948" s="2" t="s">
        <v>3635</v>
      </c>
      <c r="E1948" s="1" t="s">
        <v>412</v>
      </c>
      <c r="F1948" s="1">
        <f>COUNTIF(E1948, "*#*")</f>
        <v>0</v>
      </c>
      <c r="G1948" s="1" t="e">
        <f>FIND("#", E1948)</f>
        <v>#VALUE!</v>
      </c>
      <c r="I1948" s="1">
        <f>COUNTIF(E1948, "*RT*")</f>
        <v>0</v>
      </c>
      <c r="K1948">
        <v>11</v>
      </c>
      <c r="L1948">
        <v>87</v>
      </c>
      <c r="M1948">
        <f>COUNTIF(E1948, "*Jokowi*")</f>
        <v>0</v>
      </c>
      <c r="N1948">
        <f>COUNTIF(E1948, "*perempuan*")</f>
        <v>0</v>
      </c>
      <c r="O1948" t="e">
        <f>FIND("HAM", E1948)</f>
        <v>#VALUE!</v>
      </c>
      <c r="P1948" t="e">
        <f>SEARCH("millennial", E1948)</f>
        <v>#VALUE!</v>
      </c>
      <c r="Q1948" t="e">
        <f>SEARCH("lingkungan", E1948)</f>
        <v>#VALUE!</v>
      </c>
      <c r="R1948" t="e">
        <f>SEARCH("asasi", E1948)</f>
        <v>#VALUE!</v>
      </c>
      <c r="S1948" t="e">
        <f t="shared" si="40"/>
        <v>#VALUE!</v>
      </c>
      <c r="T1948">
        <f>COUNTIF(E1948, "*212*")</f>
        <v>0</v>
      </c>
    </row>
    <row r="1949" spans="1:20" hidden="1" x14ac:dyDescent="0.3">
      <c r="A1949" s="2" t="s">
        <v>3437</v>
      </c>
      <c r="B1949" s="2" t="s">
        <v>3438</v>
      </c>
      <c r="C1949" s="2" t="s">
        <v>3687</v>
      </c>
      <c r="D1949" s="2" t="s">
        <v>3703</v>
      </c>
      <c r="E1949" s="1" t="s">
        <v>479</v>
      </c>
      <c r="F1949" s="1">
        <f>COUNTIF(E1949, "*#*")</f>
        <v>0</v>
      </c>
      <c r="G1949" s="1" t="e">
        <f>FIND("#", E1949)</f>
        <v>#VALUE!</v>
      </c>
      <c r="I1949" s="1">
        <f>COUNTIF(E1949, "*RT*")</f>
        <v>0</v>
      </c>
      <c r="K1949">
        <v>11</v>
      </c>
      <c r="L1949">
        <v>95</v>
      </c>
      <c r="M1949">
        <f>COUNTIF(E1949, "*Jokowi*")</f>
        <v>0</v>
      </c>
      <c r="N1949">
        <f>COUNTIF(E1949, "*perempuan*")</f>
        <v>0</v>
      </c>
      <c r="O1949" t="e">
        <f>FIND("HAM", E1949)</f>
        <v>#VALUE!</v>
      </c>
      <c r="P1949" t="e">
        <f>SEARCH("millennial", E1949)</f>
        <v>#VALUE!</v>
      </c>
      <c r="Q1949" t="e">
        <f>SEARCH("lingkungan", E1949)</f>
        <v>#VALUE!</v>
      </c>
      <c r="R1949" t="e">
        <f>SEARCH("asasi", E1949)</f>
        <v>#VALUE!</v>
      </c>
      <c r="S1949" t="e">
        <f t="shared" si="40"/>
        <v>#VALUE!</v>
      </c>
      <c r="T1949">
        <f>COUNTIF(E1949, "*212*")</f>
        <v>0</v>
      </c>
    </row>
    <row r="1950" spans="1:20" hidden="1" x14ac:dyDescent="0.3">
      <c r="A1950" s="2" t="s">
        <v>3298</v>
      </c>
      <c r="B1950" s="2" t="s">
        <v>3257</v>
      </c>
      <c r="C1950" s="2" t="s">
        <v>3752</v>
      </c>
      <c r="D1950" s="2" t="s">
        <v>3943</v>
      </c>
      <c r="E1950" s="1" t="s">
        <v>719</v>
      </c>
      <c r="F1950" s="1">
        <f>COUNTIF(E1950, "*#*")</f>
        <v>0</v>
      </c>
      <c r="G1950" s="1" t="e">
        <f>FIND("#", E1950)</f>
        <v>#VALUE!</v>
      </c>
      <c r="I1950" s="1">
        <f>COUNTIF(E1950, "*RT*")</f>
        <v>0</v>
      </c>
      <c r="K1950">
        <v>11</v>
      </c>
      <c r="L1950">
        <v>26</v>
      </c>
      <c r="M1950">
        <f>COUNTIF(E1950, "*Jokowi*")</f>
        <v>0</v>
      </c>
      <c r="N1950">
        <f>COUNTIF(E1950, "*perempuan*")</f>
        <v>0</v>
      </c>
      <c r="O1950" t="e">
        <f>FIND("HAM", E1950)</f>
        <v>#VALUE!</v>
      </c>
      <c r="P1950" t="e">
        <f>SEARCH("millennial", E1950)</f>
        <v>#VALUE!</v>
      </c>
      <c r="Q1950" t="e">
        <f>SEARCH("lingkungan", E1950)</f>
        <v>#VALUE!</v>
      </c>
      <c r="R1950" t="e">
        <f>SEARCH("asasi", E1950)</f>
        <v>#VALUE!</v>
      </c>
      <c r="S1950" t="e">
        <f t="shared" si="40"/>
        <v>#VALUE!</v>
      </c>
      <c r="T1950">
        <f>COUNTIF(E1950, "*212*")</f>
        <v>0</v>
      </c>
    </row>
    <row r="1951" spans="1:20" ht="28.8" hidden="1" x14ac:dyDescent="0.3">
      <c r="A1951" s="2" t="s">
        <v>3245</v>
      </c>
      <c r="B1951" s="2" t="s">
        <v>3257</v>
      </c>
      <c r="C1951" s="2" t="s">
        <v>3752</v>
      </c>
      <c r="D1951" s="2" t="s">
        <v>3989</v>
      </c>
      <c r="E1951" s="1" t="s">
        <v>768</v>
      </c>
      <c r="F1951" s="1">
        <f>COUNTIF(E1951, "*#*")</f>
        <v>0</v>
      </c>
      <c r="G1951" s="1" t="e">
        <f>FIND("#", E1951)</f>
        <v>#VALUE!</v>
      </c>
      <c r="I1951" s="1">
        <f>COUNTIF(E1951, "*RT*")</f>
        <v>0</v>
      </c>
      <c r="K1951">
        <v>11</v>
      </c>
      <c r="L1951">
        <v>14</v>
      </c>
      <c r="M1951">
        <f>COUNTIF(E1951, "*Jokowi*")</f>
        <v>0</v>
      </c>
      <c r="N1951">
        <f>COUNTIF(E1951, "*perempuan*")</f>
        <v>0</v>
      </c>
      <c r="O1951" t="e">
        <f>FIND("HAM", E1951)</f>
        <v>#VALUE!</v>
      </c>
      <c r="P1951" t="e">
        <f>SEARCH("millennial", E1951)</f>
        <v>#VALUE!</v>
      </c>
      <c r="Q1951" t="e">
        <f>SEARCH("lingkungan", E1951)</f>
        <v>#VALUE!</v>
      </c>
      <c r="R1951" t="e">
        <f>SEARCH("asasi", E1951)</f>
        <v>#VALUE!</v>
      </c>
      <c r="S1951" t="e">
        <f t="shared" si="40"/>
        <v>#VALUE!</v>
      </c>
      <c r="T1951">
        <f>COUNTIF(E1951, "*212*")</f>
        <v>0</v>
      </c>
    </row>
    <row r="1952" spans="1:20" hidden="1" x14ac:dyDescent="0.3">
      <c r="A1952" s="2" t="s">
        <v>3588</v>
      </c>
      <c r="B1952" s="2" t="s">
        <v>3257</v>
      </c>
      <c r="C1952" s="2" t="s">
        <v>3752</v>
      </c>
      <c r="D1952" s="2" t="s">
        <v>4039</v>
      </c>
      <c r="E1952" s="1" t="s">
        <v>818</v>
      </c>
      <c r="F1952" s="1">
        <f>COUNTIF(E1952, "*#*")</f>
        <v>0</v>
      </c>
      <c r="G1952" s="1" t="e">
        <f>FIND("#", E1952)</f>
        <v>#VALUE!</v>
      </c>
      <c r="I1952" s="1">
        <f>COUNTIF(E1952, "*RT*")</f>
        <v>0</v>
      </c>
      <c r="K1952">
        <v>11</v>
      </c>
      <c r="L1952">
        <v>25</v>
      </c>
      <c r="M1952">
        <f>COUNTIF(E1952, "*Jokowi*")</f>
        <v>0</v>
      </c>
      <c r="N1952">
        <f>COUNTIF(E1952, "*perempuan*")</f>
        <v>0</v>
      </c>
      <c r="O1952" t="e">
        <f>FIND("HAM", E1952)</f>
        <v>#VALUE!</v>
      </c>
      <c r="P1952" t="e">
        <f>SEARCH("millennial", E1952)</f>
        <v>#VALUE!</v>
      </c>
      <c r="Q1952" t="e">
        <f>SEARCH("lingkungan", E1952)</f>
        <v>#VALUE!</v>
      </c>
      <c r="R1952" t="e">
        <f>SEARCH("asasi", E1952)</f>
        <v>#VALUE!</v>
      </c>
      <c r="S1952" t="e">
        <f t="shared" si="40"/>
        <v>#VALUE!</v>
      </c>
      <c r="T1952">
        <f>COUNTIF(E1952, "*212*")</f>
        <v>0</v>
      </c>
    </row>
    <row r="1953" spans="1:20" hidden="1" x14ac:dyDescent="0.3">
      <c r="A1953" s="2" t="s">
        <v>3588</v>
      </c>
      <c r="B1953" s="2" t="s">
        <v>3257</v>
      </c>
      <c r="C1953" s="2" t="s">
        <v>3752</v>
      </c>
      <c r="D1953" s="2" t="s">
        <v>4040</v>
      </c>
      <c r="E1953" s="1" t="s">
        <v>819</v>
      </c>
      <c r="F1953" s="1">
        <f>COUNTIF(E1953, "*#*")</f>
        <v>0</v>
      </c>
      <c r="G1953" s="1" t="e">
        <f>FIND("#", E1953)</f>
        <v>#VALUE!</v>
      </c>
      <c r="I1953" s="1">
        <f>COUNTIF(E1953, "*RT*")</f>
        <v>0</v>
      </c>
      <c r="K1953">
        <v>11</v>
      </c>
      <c r="L1953">
        <v>14</v>
      </c>
      <c r="M1953">
        <f>COUNTIF(E1953, "*Jokowi*")</f>
        <v>0</v>
      </c>
      <c r="N1953">
        <f>COUNTIF(E1953, "*perempuan*")</f>
        <v>0</v>
      </c>
      <c r="O1953" t="e">
        <f>FIND("HAM", E1953)</f>
        <v>#VALUE!</v>
      </c>
      <c r="P1953" t="e">
        <f>SEARCH("millennial", E1953)</f>
        <v>#VALUE!</v>
      </c>
      <c r="Q1953" t="e">
        <f>SEARCH("lingkungan", E1953)</f>
        <v>#VALUE!</v>
      </c>
      <c r="R1953" t="e">
        <f>SEARCH("asasi", E1953)</f>
        <v>#VALUE!</v>
      </c>
      <c r="S1953" t="e">
        <f t="shared" si="40"/>
        <v>#VALUE!</v>
      </c>
      <c r="T1953">
        <f>COUNTIF(E1953, "*212*")</f>
        <v>0</v>
      </c>
    </row>
    <row r="1954" spans="1:20" ht="28.8" hidden="1" x14ac:dyDescent="0.3">
      <c r="A1954" s="2" t="s">
        <v>3391</v>
      </c>
      <c r="B1954" s="2" t="s">
        <v>3257</v>
      </c>
      <c r="C1954" s="2" t="s">
        <v>3752</v>
      </c>
      <c r="D1954" s="2" t="s">
        <v>4076</v>
      </c>
      <c r="E1954" s="1" t="s">
        <v>855</v>
      </c>
      <c r="F1954" s="1">
        <f>COUNTIF(E1954, "*#*")</f>
        <v>0</v>
      </c>
      <c r="G1954" s="1" t="e">
        <f>FIND("#", E1954)</f>
        <v>#VALUE!</v>
      </c>
      <c r="I1954" s="1">
        <f>COUNTIF(E1954, "*RT*")</f>
        <v>0</v>
      </c>
      <c r="K1954">
        <v>11</v>
      </c>
      <c r="L1954">
        <v>11</v>
      </c>
      <c r="M1954">
        <f>COUNTIF(E1954, "*Jokowi*")</f>
        <v>0</v>
      </c>
      <c r="N1954">
        <f>COUNTIF(E1954, "*perempuan*")</f>
        <v>0</v>
      </c>
      <c r="O1954" t="e">
        <f>FIND("HAM", E1954)</f>
        <v>#VALUE!</v>
      </c>
      <c r="P1954" t="e">
        <f>SEARCH("millennial", E1954)</f>
        <v>#VALUE!</v>
      </c>
      <c r="Q1954" t="e">
        <f>SEARCH("lingkungan", E1954)</f>
        <v>#VALUE!</v>
      </c>
      <c r="R1954" t="e">
        <f>SEARCH("asasi", E1954)</f>
        <v>#VALUE!</v>
      </c>
      <c r="S1954" t="e">
        <f t="shared" si="40"/>
        <v>#VALUE!</v>
      </c>
      <c r="T1954">
        <f>COUNTIF(E1954, "*212*")</f>
        <v>0</v>
      </c>
    </row>
    <row r="1955" spans="1:20" ht="43.2" hidden="1" x14ac:dyDescent="0.3">
      <c r="A1955" s="2" t="s">
        <v>3391</v>
      </c>
      <c r="B1955" s="2" t="s">
        <v>3257</v>
      </c>
      <c r="C1955" s="2" t="s">
        <v>3752</v>
      </c>
      <c r="D1955" s="2" t="s">
        <v>4079</v>
      </c>
      <c r="E1955" s="1" t="s">
        <v>858</v>
      </c>
      <c r="F1955" s="1">
        <f>COUNTIF(E1955, "*#*")</f>
        <v>0</v>
      </c>
      <c r="G1955" s="1" t="e">
        <f>FIND("#", E1955)</f>
        <v>#VALUE!</v>
      </c>
      <c r="I1955" s="1">
        <f>COUNTIF(E1955, "*RT*")</f>
        <v>0</v>
      </c>
      <c r="K1955">
        <v>11</v>
      </c>
      <c r="L1955">
        <v>12</v>
      </c>
      <c r="M1955">
        <f>COUNTIF(E1955, "*Jokowi*")</f>
        <v>0</v>
      </c>
      <c r="N1955">
        <f>COUNTIF(E1955, "*perempuan*")</f>
        <v>0</v>
      </c>
      <c r="O1955" t="e">
        <f>FIND("HAM", E1955)</f>
        <v>#VALUE!</v>
      </c>
      <c r="P1955" t="e">
        <f>SEARCH("millennial", E1955)</f>
        <v>#VALUE!</v>
      </c>
      <c r="Q1955" t="e">
        <f>SEARCH("lingkungan", E1955)</f>
        <v>#VALUE!</v>
      </c>
      <c r="R1955" t="e">
        <f>SEARCH("asasi", E1955)</f>
        <v>#VALUE!</v>
      </c>
      <c r="S1955" t="e">
        <f t="shared" si="40"/>
        <v>#VALUE!</v>
      </c>
      <c r="T1955">
        <f>COUNTIF(E1955, "*212*")</f>
        <v>0</v>
      </c>
    </row>
    <row r="1956" spans="1:20" ht="28.8" hidden="1" x14ac:dyDescent="0.3">
      <c r="A1956" s="2" t="s">
        <v>3247</v>
      </c>
      <c r="B1956" s="2" t="s">
        <v>3257</v>
      </c>
      <c r="C1956" s="2" t="s">
        <v>3752</v>
      </c>
      <c r="D1956" s="2" t="s">
        <v>4139</v>
      </c>
      <c r="E1956" s="1" t="s">
        <v>918</v>
      </c>
      <c r="F1956" s="1">
        <f>COUNTIF(E1956, "*#*")</f>
        <v>0</v>
      </c>
      <c r="G1956" s="1" t="e">
        <f>FIND("#", E1956)</f>
        <v>#VALUE!</v>
      </c>
      <c r="I1956" s="1">
        <f>COUNTIF(E1956, "*RT*")</f>
        <v>0</v>
      </c>
      <c r="K1956">
        <v>11</v>
      </c>
      <c r="L1956">
        <v>14</v>
      </c>
      <c r="M1956">
        <f>COUNTIF(E1956, "*Jokowi*")</f>
        <v>0</v>
      </c>
      <c r="N1956">
        <f>COUNTIF(E1956, "*perempuan*")</f>
        <v>0</v>
      </c>
      <c r="O1956" t="e">
        <f>FIND("HAM", E1956)</f>
        <v>#VALUE!</v>
      </c>
      <c r="P1956" t="e">
        <f>SEARCH("millennial", E1956)</f>
        <v>#VALUE!</v>
      </c>
      <c r="Q1956" t="e">
        <f>SEARCH("lingkungan", E1956)</f>
        <v>#VALUE!</v>
      </c>
      <c r="R1956" t="e">
        <f>SEARCH("asasi", E1956)</f>
        <v>#VALUE!</v>
      </c>
      <c r="S1956" t="e">
        <f t="shared" si="40"/>
        <v>#VALUE!</v>
      </c>
      <c r="T1956">
        <f>COUNTIF(E1956, "*212*")</f>
        <v>0</v>
      </c>
    </row>
    <row r="1957" spans="1:20" ht="57.6" hidden="1" x14ac:dyDescent="0.3">
      <c r="A1957" s="2" t="s">
        <v>3290</v>
      </c>
      <c r="B1957" s="2" t="s">
        <v>3265</v>
      </c>
      <c r="C1957" s="2" t="s">
        <v>3752</v>
      </c>
      <c r="D1957" s="2" t="s">
        <v>4152</v>
      </c>
      <c r="E1957" s="1" t="s">
        <v>1113</v>
      </c>
      <c r="F1957" s="1">
        <f>COUNTIF(E1957, "*#*")</f>
        <v>0</v>
      </c>
      <c r="G1957" s="1" t="e">
        <f>FIND("#", E1957)</f>
        <v>#VALUE!</v>
      </c>
      <c r="I1957" s="1">
        <f>COUNTIF(E1957, "*RT*")</f>
        <v>0</v>
      </c>
      <c r="K1957">
        <v>11</v>
      </c>
      <c r="L1957">
        <v>13</v>
      </c>
      <c r="M1957">
        <f>COUNTIF(E1957, "*Jokowi*")</f>
        <v>0</v>
      </c>
      <c r="N1957">
        <f>COUNTIF(E1957, "*perempuan*")</f>
        <v>0</v>
      </c>
      <c r="O1957" t="e">
        <f>FIND("HAM", E1957)</f>
        <v>#VALUE!</v>
      </c>
      <c r="P1957" t="e">
        <f>SEARCH("millennial", E1957)</f>
        <v>#VALUE!</v>
      </c>
      <c r="Q1957" t="e">
        <f>SEARCH("lingkungan", E1957)</f>
        <v>#VALUE!</v>
      </c>
      <c r="R1957" t="e">
        <f>SEARCH("asasi", E1957)</f>
        <v>#VALUE!</v>
      </c>
      <c r="S1957" t="e">
        <f t="shared" si="40"/>
        <v>#VALUE!</v>
      </c>
      <c r="T1957">
        <f>COUNTIF(E1957, "*212*")</f>
        <v>0</v>
      </c>
    </row>
    <row r="1958" spans="1:20" ht="43.2" hidden="1" x14ac:dyDescent="0.3">
      <c r="A1958" s="2" t="s">
        <v>3257</v>
      </c>
      <c r="B1958" s="2" t="s">
        <v>3265</v>
      </c>
      <c r="C1958" s="2" t="s">
        <v>3752</v>
      </c>
      <c r="D1958" s="2" t="s">
        <v>4533</v>
      </c>
      <c r="E1958" s="1" t="s">
        <v>1324</v>
      </c>
      <c r="F1958" s="1">
        <f>COUNTIF(E1958, "*#*")</f>
        <v>0</v>
      </c>
      <c r="G1958" s="1" t="e">
        <f>FIND("#", E1958)</f>
        <v>#VALUE!</v>
      </c>
      <c r="I1958" s="1">
        <f>COUNTIF(E1958, "*RT*")</f>
        <v>1</v>
      </c>
      <c r="J1958" s="1" t="e">
        <f>FIND("RT",E1958)</f>
        <v>#VALUE!</v>
      </c>
      <c r="K1958">
        <v>11</v>
      </c>
      <c r="L1958">
        <v>9</v>
      </c>
      <c r="M1958">
        <f>COUNTIF(E1958, "*Jokowi*")</f>
        <v>0</v>
      </c>
      <c r="N1958">
        <f>COUNTIF(E1958, "*perempuan*")</f>
        <v>0</v>
      </c>
      <c r="O1958" t="e">
        <f>FIND("HAM", E1958)</f>
        <v>#VALUE!</v>
      </c>
      <c r="P1958" t="e">
        <f>SEARCH("millennial", E1958)</f>
        <v>#VALUE!</v>
      </c>
      <c r="Q1958" t="e">
        <f>SEARCH("lingkungan", E1958)</f>
        <v>#VALUE!</v>
      </c>
      <c r="R1958" t="e">
        <f>SEARCH("asasi", E1958)</f>
        <v>#VALUE!</v>
      </c>
      <c r="S1958" t="e">
        <f t="shared" si="40"/>
        <v>#VALUE!</v>
      </c>
      <c r="T1958">
        <f>COUNTIF(E1958, "*212*")</f>
        <v>0</v>
      </c>
    </row>
    <row r="1959" spans="1:20" ht="57.6" hidden="1" x14ac:dyDescent="0.3">
      <c r="A1959" s="2" t="s">
        <v>3199</v>
      </c>
      <c r="B1959" s="2" t="s">
        <v>3276</v>
      </c>
      <c r="C1959" s="2" t="s">
        <v>3752</v>
      </c>
      <c r="D1959" s="2" t="s">
        <v>4557</v>
      </c>
      <c r="E1959" s="1" t="s">
        <v>1348</v>
      </c>
      <c r="F1959" s="1">
        <f>COUNTIF(E1959, "*#*")</f>
        <v>0</v>
      </c>
      <c r="G1959" s="1" t="e">
        <f>FIND("#", E1959)</f>
        <v>#VALUE!</v>
      </c>
      <c r="I1959" s="1">
        <f>COUNTIF(E1959, "*RT*")</f>
        <v>0</v>
      </c>
      <c r="K1959">
        <v>11</v>
      </c>
      <c r="L1959">
        <v>21</v>
      </c>
      <c r="M1959">
        <f>COUNTIF(E1959, "*Jokowi*")</f>
        <v>0</v>
      </c>
      <c r="N1959">
        <f>COUNTIF(E1959, "*perempuan*")</f>
        <v>0</v>
      </c>
      <c r="O1959" t="e">
        <f>FIND("HAM", E1959)</f>
        <v>#VALUE!</v>
      </c>
      <c r="P1959" t="e">
        <f>SEARCH("millennial", E1959)</f>
        <v>#VALUE!</v>
      </c>
      <c r="Q1959" t="e">
        <f>SEARCH("lingkungan", E1959)</f>
        <v>#VALUE!</v>
      </c>
      <c r="R1959" t="e">
        <f>SEARCH("asasi", E1959)</f>
        <v>#VALUE!</v>
      </c>
      <c r="S1959" t="e">
        <f t="shared" si="40"/>
        <v>#VALUE!</v>
      </c>
      <c r="T1959">
        <f>COUNTIF(E1959, "*212*")</f>
        <v>0</v>
      </c>
    </row>
    <row r="1960" spans="1:20" ht="43.2" hidden="1" x14ac:dyDescent="0.3">
      <c r="A1960" s="2" t="s">
        <v>3325</v>
      </c>
      <c r="B1960" s="2" t="s">
        <v>3276</v>
      </c>
      <c r="C1960" s="2" t="s">
        <v>3752</v>
      </c>
      <c r="D1960" s="2" t="s">
        <v>4654</v>
      </c>
      <c r="E1960" s="1" t="s">
        <v>1448</v>
      </c>
      <c r="F1960" s="1">
        <f>COUNTIF(E1960, "*#*")</f>
        <v>0</v>
      </c>
      <c r="G1960" s="1" t="e">
        <f>FIND("#", E1960)</f>
        <v>#VALUE!</v>
      </c>
      <c r="I1960" s="1">
        <f>COUNTIF(E1960, "*RT*")</f>
        <v>1</v>
      </c>
      <c r="J1960" s="1" t="e">
        <f>FIND("RT",E1960)</f>
        <v>#VALUE!</v>
      </c>
      <c r="K1960">
        <v>11</v>
      </c>
      <c r="L1960">
        <v>10</v>
      </c>
      <c r="M1960">
        <f>COUNTIF(E1960, "*Jokowi*")</f>
        <v>0</v>
      </c>
      <c r="N1960">
        <f>COUNTIF(E1960, "*perempuan*")</f>
        <v>0</v>
      </c>
      <c r="O1960" t="e">
        <f>FIND("HAM", E1960)</f>
        <v>#VALUE!</v>
      </c>
      <c r="P1960" t="e">
        <f>SEARCH("millennial", E1960)</f>
        <v>#VALUE!</v>
      </c>
      <c r="Q1960" t="e">
        <f>SEARCH("lingkungan", E1960)</f>
        <v>#VALUE!</v>
      </c>
      <c r="R1960" t="e">
        <f>SEARCH("asasi", E1960)</f>
        <v>#VALUE!</v>
      </c>
      <c r="S1960" t="e">
        <f t="shared" si="40"/>
        <v>#VALUE!</v>
      </c>
      <c r="T1960">
        <f>COUNTIF(E1960, "*212*")</f>
        <v>0</v>
      </c>
    </row>
    <row r="1961" spans="1:20" ht="57.6" hidden="1" x14ac:dyDescent="0.3">
      <c r="A1961" s="2" t="s">
        <v>3588</v>
      </c>
      <c r="B1961" s="2" t="s">
        <v>3276</v>
      </c>
      <c r="C1961" s="2" t="s">
        <v>3752</v>
      </c>
      <c r="D1961" s="2" t="s">
        <v>4693</v>
      </c>
      <c r="E1961" s="1" t="s">
        <v>1488</v>
      </c>
      <c r="F1961" s="1">
        <f>COUNTIF(E1961, "*#*")</f>
        <v>0</v>
      </c>
      <c r="G1961" s="1" t="e">
        <f>FIND("#", E1961)</f>
        <v>#VALUE!</v>
      </c>
      <c r="I1961" s="1">
        <f>COUNTIF(E1961, "*RT*")</f>
        <v>0</v>
      </c>
      <c r="K1961">
        <v>11</v>
      </c>
      <c r="L1961">
        <v>11</v>
      </c>
      <c r="M1961">
        <f>COUNTIF(E1961, "*Jokowi*")</f>
        <v>0</v>
      </c>
      <c r="N1961">
        <f>COUNTIF(E1961, "*perempuan*")</f>
        <v>0</v>
      </c>
      <c r="O1961" t="e">
        <f>FIND("HAM", E1961)</f>
        <v>#VALUE!</v>
      </c>
      <c r="P1961" t="e">
        <f>SEARCH("millennial", E1961)</f>
        <v>#VALUE!</v>
      </c>
      <c r="Q1961" t="e">
        <f>SEARCH("lingkungan", E1961)</f>
        <v>#VALUE!</v>
      </c>
      <c r="R1961" t="e">
        <f>SEARCH("asasi", E1961)</f>
        <v>#VALUE!</v>
      </c>
      <c r="S1961" t="e">
        <f t="shared" si="40"/>
        <v>#VALUE!</v>
      </c>
      <c r="T1961">
        <f>COUNTIF(E1961, "*212*")</f>
        <v>0</v>
      </c>
    </row>
    <row r="1962" spans="1:20" ht="43.2" hidden="1" x14ac:dyDescent="0.3">
      <c r="A1962" s="2" t="s">
        <v>3437</v>
      </c>
      <c r="B1962" s="2" t="s">
        <v>3485</v>
      </c>
      <c r="C1962" s="2" t="s">
        <v>3752</v>
      </c>
      <c r="D1962" s="2" t="s">
        <v>4955</v>
      </c>
      <c r="E1962" s="1" t="s">
        <v>1762</v>
      </c>
      <c r="F1962" s="1">
        <f>COUNTIF(E1962, "*#*")</f>
        <v>0</v>
      </c>
      <c r="G1962" s="1" t="e">
        <f>FIND("#", E1962)</f>
        <v>#VALUE!</v>
      </c>
      <c r="I1962" s="1">
        <f>COUNTIF(E1962, "*RT*")</f>
        <v>0</v>
      </c>
      <c r="K1962">
        <v>11</v>
      </c>
      <c r="L1962">
        <v>8</v>
      </c>
      <c r="M1962">
        <f>COUNTIF(E1962, "*Jokowi*")</f>
        <v>0</v>
      </c>
      <c r="N1962">
        <f>COUNTIF(E1962, "*perempuan*")</f>
        <v>0</v>
      </c>
      <c r="O1962" t="e">
        <f>FIND("HAM", E1962)</f>
        <v>#VALUE!</v>
      </c>
      <c r="P1962" t="e">
        <f>SEARCH("millennial", E1962)</f>
        <v>#VALUE!</v>
      </c>
      <c r="Q1962" t="e">
        <f>SEARCH("lingkungan", E1962)</f>
        <v>#VALUE!</v>
      </c>
      <c r="R1962" t="e">
        <f>SEARCH("asasi", E1962)</f>
        <v>#VALUE!</v>
      </c>
      <c r="S1962" t="e">
        <f t="shared" si="40"/>
        <v>#VALUE!</v>
      </c>
      <c r="T1962">
        <f>COUNTIF(E1962, "*212*")</f>
        <v>0</v>
      </c>
    </row>
    <row r="1963" spans="1:20" ht="43.2" hidden="1" x14ac:dyDescent="0.3">
      <c r="A1963" s="2" t="s">
        <v>3325</v>
      </c>
      <c r="B1963" s="2" t="s">
        <v>3485</v>
      </c>
      <c r="C1963" s="2" t="s">
        <v>3752</v>
      </c>
      <c r="D1963" s="2" t="s">
        <v>5008</v>
      </c>
      <c r="E1963" s="1" t="s">
        <v>1818</v>
      </c>
      <c r="F1963" s="1">
        <f>COUNTIF(E1963, "*#*")</f>
        <v>0</v>
      </c>
      <c r="G1963" s="1" t="e">
        <f>FIND("#", E1963)</f>
        <v>#VALUE!</v>
      </c>
      <c r="I1963" s="1">
        <f>COUNTIF(E1963, "*RT*")</f>
        <v>0</v>
      </c>
      <c r="K1963">
        <v>11</v>
      </c>
      <c r="L1963">
        <v>2</v>
      </c>
      <c r="M1963">
        <f>COUNTIF(E1963, "*Jokowi*")</f>
        <v>0</v>
      </c>
      <c r="N1963">
        <f>COUNTIF(E1963, "*perempuan*")</f>
        <v>0</v>
      </c>
      <c r="O1963" t="e">
        <f>FIND("HAM", E1963)</f>
        <v>#VALUE!</v>
      </c>
      <c r="P1963" t="e">
        <f>SEARCH("millennial", E1963)</f>
        <v>#VALUE!</v>
      </c>
      <c r="Q1963" t="e">
        <f>SEARCH("lingkungan", E1963)</f>
        <v>#VALUE!</v>
      </c>
      <c r="R1963" t="e">
        <f>SEARCH("asasi", E1963)</f>
        <v>#VALUE!</v>
      </c>
      <c r="S1963" t="e">
        <f t="shared" si="40"/>
        <v>#VALUE!</v>
      </c>
      <c r="T1963">
        <f>COUNTIF(E1963, "*212*")</f>
        <v>0</v>
      </c>
    </row>
    <row r="1964" spans="1:20" ht="43.2" hidden="1" x14ac:dyDescent="0.3">
      <c r="A1964" s="2" t="s">
        <v>3325</v>
      </c>
      <c r="B1964" s="2" t="s">
        <v>3485</v>
      </c>
      <c r="C1964" s="2" t="s">
        <v>3752</v>
      </c>
      <c r="D1964" s="2" t="s">
        <v>5038</v>
      </c>
      <c r="E1964" s="1" t="s">
        <v>1850</v>
      </c>
      <c r="F1964" s="1">
        <f>COUNTIF(E1964, "*#*")</f>
        <v>0</v>
      </c>
      <c r="G1964" s="1" t="e">
        <f>FIND("#", E1964)</f>
        <v>#VALUE!</v>
      </c>
      <c r="I1964" s="1">
        <f>COUNTIF(E1964, "*RT*")</f>
        <v>0</v>
      </c>
      <c r="K1964">
        <v>11</v>
      </c>
      <c r="L1964">
        <v>5</v>
      </c>
      <c r="M1964">
        <f>COUNTIF(E1964, "*Jokowi*")</f>
        <v>0</v>
      </c>
      <c r="N1964">
        <f>COUNTIF(E1964, "*perempuan*")</f>
        <v>0</v>
      </c>
      <c r="O1964" t="e">
        <f>FIND("HAM", E1964)</f>
        <v>#VALUE!</v>
      </c>
      <c r="P1964" t="e">
        <f>SEARCH("millennial", E1964)</f>
        <v>#VALUE!</v>
      </c>
      <c r="Q1964" t="e">
        <f>SEARCH("lingkungan", E1964)</f>
        <v>#VALUE!</v>
      </c>
      <c r="R1964" t="e">
        <f>SEARCH("asasi", E1964)</f>
        <v>#VALUE!</v>
      </c>
      <c r="S1964" t="e">
        <f t="shared" si="40"/>
        <v>#VALUE!</v>
      </c>
      <c r="T1964">
        <f>COUNTIF(E1964, "*212*")</f>
        <v>0</v>
      </c>
    </row>
    <row r="1965" spans="1:20" ht="43.2" hidden="1" x14ac:dyDescent="0.3">
      <c r="A1965" s="2" t="s">
        <v>3400</v>
      </c>
      <c r="B1965" s="2" t="s">
        <v>3485</v>
      </c>
      <c r="C1965" s="2" t="s">
        <v>3752</v>
      </c>
      <c r="D1965" s="2" t="s">
        <v>5061</v>
      </c>
      <c r="E1965" s="1" t="s">
        <v>1875</v>
      </c>
      <c r="F1965" s="1">
        <f>COUNTIF(E1965, "*#*")</f>
        <v>0</v>
      </c>
      <c r="G1965" s="1" t="e">
        <f>FIND("#", E1965)</f>
        <v>#VALUE!</v>
      </c>
      <c r="I1965" s="1">
        <f>COUNTIF(E1965, "*RT*")</f>
        <v>0</v>
      </c>
      <c r="K1965">
        <v>11</v>
      </c>
      <c r="L1965">
        <v>1</v>
      </c>
      <c r="M1965">
        <f>COUNTIF(E1965, "*Jokowi*")</f>
        <v>0</v>
      </c>
      <c r="N1965">
        <f>COUNTIF(E1965, "*perempuan*")</f>
        <v>0</v>
      </c>
      <c r="O1965" t="e">
        <f>FIND("HAM", E1965)</f>
        <v>#VALUE!</v>
      </c>
      <c r="P1965" t="e">
        <f>SEARCH("millennial", E1965)</f>
        <v>#VALUE!</v>
      </c>
      <c r="Q1965" t="e">
        <f>SEARCH("lingkungan", E1965)</f>
        <v>#VALUE!</v>
      </c>
      <c r="R1965" t="e">
        <f>SEARCH("asasi", E1965)</f>
        <v>#VALUE!</v>
      </c>
      <c r="S1965">
        <f t="shared" si="40"/>
        <v>83</v>
      </c>
      <c r="T1965">
        <f>COUNTIF(E1965, "*212*")</f>
        <v>0</v>
      </c>
    </row>
    <row r="1966" spans="1:20" ht="43.2" hidden="1" x14ac:dyDescent="0.3">
      <c r="A1966" s="2" t="s">
        <v>3400</v>
      </c>
      <c r="B1966" s="2" t="s">
        <v>3485</v>
      </c>
      <c r="C1966" s="2" t="s">
        <v>3752</v>
      </c>
      <c r="D1966" s="2" t="s">
        <v>5074</v>
      </c>
      <c r="E1966" s="1" t="s">
        <v>1889</v>
      </c>
      <c r="F1966" s="1">
        <f>COUNTIF(E1966, "*#*")</f>
        <v>0</v>
      </c>
      <c r="G1966" s="1" t="e">
        <f>FIND("#", E1966)</f>
        <v>#VALUE!</v>
      </c>
      <c r="I1966" s="1">
        <f>COUNTIF(E1966, "*RT*")</f>
        <v>0</v>
      </c>
      <c r="K1966">
        <v>11</v>
      </c>
      <c r="L1966">
        <v>6</v>
      </c>
      <c r="M1966">
        <f>COUNTIF(E1966, "*Jokowi*")</f>
        <v>0</v>
      </c>
      <c r="N1966">
        <f>COUNTIF(E1966, "*perempuan*")</f>
        <v>0</v>
      </c>
      <c r="O1966" t="e">
        <f>FIND("HAM", E1966)</f>
        <v>#VALUE!</v>
      </c>
      <c r="P1966" t="e">
        <f>SEARCH("millennial", E1966)</f>
        <v>#VALUE!</v>
      </c>
      <c r="Q1966" t="e">
        <f>SEARCH("lingkungan", E1966)</f>
        <v>#VALUE!</v>
      </c>
      <c r="R1966" t="e">
        <f>SEARCH("asasi", E1966)</f>
        <v>#VALUE!</v>
      </c>
      <c r="S1966" t="e">
        <f t="shared" si="40"/>
        <v>#VALUE!</v>
      </c>
      <c r="T1966">
        <f>COUNTIF(E1966, "*212*")</f>
        <v>0</v>
      </c>
    </row>
    <row r="1967" spans="1:20" ht="57.6" hidden="1" x14ac:dyDescent="0.3">
      <c r="A1967" s="2" t="s">
        <v>3400</v>
      </c>
      <c r="B1967" s="2" t="s">
        <v>3485</v>
      </c>
      <c r="C1967" s="2" t="s">
        <v>3752</v>
      </c>
      <c r="D1967" s="2" t="s">
        <v>5076</v>
      </c>
      <c r="E1967" s="1" t="s">
        <v>1891</v>
      </c>
      <c r="F1967" s="1">
        <f>COUNTIF(E1967, "*#*")</f>
        <v>0</v>
      </c>
      <c r="G1967" s="1" t="e">
        <f>FIND("#", E1967)</f>
        <v>#VALUE!</v>
      </c>
      <c r="I1967" s="1">
        <f>COUNTIF(E1967, "*RT*")</f>
        <v>0</v>
      </c>
      <c r="K1967">
        <v>11</v>
      </c>
      <c r="L1967">
        <v>1</v>
      </c>
      <c r="M1967">
        <f>COUNTIF(E1967, "*Jokowi*")</f>
        <v>0</v>
      </c>
      <c r="N1967">
        <f>COUNTIF(E1967, "*perempuan*")</f>
        <v>0</v>
      </c>
      <c r="O1967" t="e">
        <f>FIND("HAM", E1967)</f>
        <v>#VALUE!</v>
      </c>
      <c r="P1967" t="e">
        <f>SEARCH("millennial", E1967)</f>
        <v>#VALUE!</v>
      </c>
      <c r="Q1967" t="e">
        <f>SEARCH("lingkungan", E1967)</f>
        <v>#VALUE!</v>
      </c>
      <c r="R1967" t="e">
        <f>SEARCH("asasi", E1967)</f>
        <v>#VALUE!</v>
      </c>
      <c r="S1967" t="e">
        <f t="shared" si="40"/>
        <v>#VALUE!</v>
      </c>
      <c r="T1967">
        <f>COUNTIF(E1967, "*212*")</f>
        <v>0</v>
      </c>
    </row>
    <row r="1968" spans="1:20" ht="57.6" hidden="1" x14ac:dyDescent="0.3">
      <c r="A1968" s="2" t="s">
        <v>3400</v>
      </c>
      <c r="B1968" s="2" t="s">
        <v>3485</v>
      </c>
      <c r="C1968" s="2" t="s">
        <v>3752</v>
      </c>
      <c r="D1968" s="2" t="s">
        <v>5082</v>
      </c>
      <c r="E1968" s="1" t="s">
        <v>1897</v>
      </c>
      <c r="F1968" s="1">
        <f>COUNTIF(E1968, "*#*")</f>
        <v>0</v>
      </c>
      <c r="G1968" s="1" t="e">
        <f>FIND("#", E1968)</f>
        <v>#VALUE!</v>
      </c>
      <c r="I1968" s="1">
        <f>COUNTIF(E1968, "*RT*")</f>
        <v>0</v>
      </c>
      <c r="K1968">
        <v>11</v>
      </c>
      <c r="L1968">
        <v>12</v>
      </c>
      <c r="M1968">
        <f>COUNTIF(E1968, "*Jokowi*")</f>
        <v>0</v>
      </c>
      <c r="N1968">
        <f>COUNTIF(E1968, "*perempuan*")</f>
        <v>0</v>
      </c>
      <c r="O1968" t="e">
        <f>FIND("HAM", E1968)</f>
        <v>#VALUE!</v>
      </c>
      <c r="P1968" t="e">
        <f>SEARCH("millennial", E1968)</f>
        <v>#VALUE!</v>
      </c>
      <c r="Q1968" t="e">
        <f>SEARCH("lingkungan", E1968)</f>
        <v>#VALUE!</v>
      </c>
      <c r="R1968" t="e">
        <f>SEARCH("asasi", E1968)</f>
        <v>#VALUE!</v>
      </c>
      <c r="S1968" t="e">
        <f t="shared" si="40"/>
        <v>#VALUE!</v>
      </c>
      <c r="T1968">
        <f>COUNTIF(E1968, "*212*")</f>
        <v>0</v>
      </c>
    </row>
    <row r="1969" spans="1:20" ht="43.2" hidden="1" x14ac:dyDescent="0.3">
      <c r="A1969" s="2" t="s">
        <v>3391</v>
      </c>
      <c r="B1969" s="2" t="s">
        <v>3485</v>
      </c>
      <c r="C1969" s="2" t="s">
        <v>3752</v>
      </c>
      <c r="D1969" s="2" t="s">
        <v>5117</v>
      </c>
      <c r="E1969" s="1" t="s">
        <v>1935</v>
      </c>
      <c r="F1969" s="1">
        <f>COUNTIF(E1969, "*#*")</f>
        <v>0</v>
      </c>
      <c r="G1969" s="1" t="e">
        <f>FIND("#", E1969)</f>
        <v>#VALUE!</v>
      </c>
      <c r="I1969" s="1">
        <f>COUNTIF(E1969, "*RT*")</f>
        <v>0</v>
      </c>
      <c r="K1969">
        <v>11</v>
      </c>
      <c r="L1969">
        <v>2</v>
      </c>
      <c r="M1969">
        <f>COUNTIF(E1969, "*Jokowi*")</f>
        <v>0</v>
      </c>
      <c r="N1969">
        <f>COUNTIF(E1969, "*perempuan*")</f>
        <v>0</v>
      </c>
      <c r="O1969" t="e">
        <f>FIND("HAM", E1969)</f>
        <v>#VALUE!</v>
      </c>
      <c r="P1969" t="e">
        <f>SEARCH("millennial", E1969)</f>
        <v>#VALUE!</v>
      </c>
      <c r="Q1969" t="e">
        <f>SEARCH("lingkungan", E1969)</f>
        <v>#VALUE!</v>
      </c>
      <c r="R1969" t="e">
        <f>SEARCH("asasi", E1969)</f>
        <v>#VALUE!</v>
      </c>
      <c r="S1969" t="e">
        <f t="shared" si="40"/>
        <v>#VALUE!</v>
      </c>
      <c r="T1969">
        <f>COUNTIF(E1969, "*212*")</f>
        <v>0</v>
      </c>
    </row>
    <row r="1970" spans="1:20" ht="43.2" hidden="1" x14ac:dyDescent="0.3">
      <c r="A1970" s="2" t="s">
        <v>3391</v>
      </c>
      <c r="B1970" s="2" t="s">
        <v>3485</v>
      </c>
      <c r="C1970" s="2" t="s">
        <v>3752</v>
      </c>
      <c r="D1970" s="2" t="s">
        <v>5119</v>
      </c>
      <c r="E1970" s="1" t="s">
        <v>1937</v>
      </c>
      <c r="F1970" s="1">
        <f>COUNTIF(E1970, "*#*")</f>
        <v>0</v>
      </c>
      <c r="G1970" s="1" t="e">
        <f>FIND("#", E1970)</f>
        <v>#VALUE!</v>
      </c>
      <c r="I1970" s="1">
        <f>COUNTIF(E1970, "*RT*")</f>
        <v>0</v>
      </c>
      <c r="K1970">
        <v>11</v>
      </c>
      <c r="L1970">
        <v>5</v>
      </c>
      <c r="M1970">
        <f>COUNTIF(E1970, "*Jokowi*")</f>
        <v>0</v>
      </c>
      <c r="N1970">
        <f>COUNTIF(E1970, "*perempuan*")</f>
        <v>0</v>
      </c>
      <c r="O1970" t="e">
        <f>FIND("HAM", E1970)</f>
        <v>#VALUE!</v>
      </c>
      <c r="P1970" t="e">
        <f>SEARCH("millennial", E1970)</f>
        <v>#VALUE!</v>
      </c>
      <c r="Q1970" t="e">
        <f>SEARCH("lingkungan", E1970)</f>
        <v>#VALUE!</v>
      </c>
      <c r="R1970" t="e">
        <f>SEARCH("asasi", E1970)</f>
        <v>#VALUE!</v>
      </c>
      <c r="S1970" t="e">
        <f t="shared" si="40"/>
        <v>#VALUE!</v>
      </c>
      <c r="T1970">
        <f>COUNTIF(E1970, "*212*")</f>
        <v>0</v>
      </c>
    </row>
    <row r="1971" spans="1:20" ht="43.2" hidden="1" x14ac:dyDescent="0.3">
      <c r="A1971" s="2" t="s">
        <v>3391</v>
      </c>
      <c r="B1971" s="2" t="s">
        <v>3485</v>
      </c>
      <c r="C1971" s="2" t="s">
        <v>3752</v>
      </c>
      <c r="D1971" s="2" t="s">
        <v>5130</v>
      </c>
      <c r="E1971" s="1" t="s">
        <v>1952</v>
      </c>
      <c r="F1971" s="1">
        <f>COUNTIF(E1971, "*#*")</f>
        <v>0</v>
      </c>
      <c r="G1971" s="1" t="e">
        <f>FIND("#", E1971)</f>
        <v>#VALUE!</v>
      </c>
      <c r="I1971" s="1">
        <f>COUNTIF(E1971, "*RT*")</f>
        <v>0</v>
      </c>
      <c r="K1971">
        <v>11</v>
      </c>
      <c r="L1971">
        <v>4</v>
      </c>
      <c r="M1971">
        <f>COUNTIF(E1971, "*Jokowi*")</f>
        <v>0</v>
      </c>
      <c r="N1971">
        <f>COUNTIF(E1971, "*perempuan*")</f>
        <v>0</v>
      </c>
      <c r="O1971" t="e">
        <f>FIND("HAM", E1971)</f>
        <v>#VALUE!</v>
      </c>
      <c r="P1971" t="e">
        <f>SEARCH("millennial", E1971)</f>
        <v>#VALUE!</v>
      </c>
      <c r="Q1971" t="e">
        <f>SEARCH("lingkungan", E1971)</f>
        <v>#VALUE!</v>
      </c>
      <c r="R1971" t="e">
        <f>SEARCH("asasi", E1971)</f>
        <v>#VALUE!</v>
      </c>
      <c r="S1971" t="e">
        <f t="shared" si="40"/>
        <v>#VALUE!</v>
      </c>
      <c r="T1971">
        <f>COUNTIF(E1971, "*212*")</f>
        <v>0</v>
      </c>
    </row>
    <row r="1972" spans="1:20" ht="43.2" hidden="1" x14ac:dyDescent="0.3">
      <c r="A1972" s="2" t="s">
        <v>3391</v>
      </c>
      <c r="B1972" s="2" t="s">
        <v>3485</v>
      </c>
      <c r="C1972" s="2" t="s">
        <v>3752</v>
      </c>
      <c r="D1972" s="2" t="s">
        <v>5138</v>
      </c>
      <c r="E1972" s="1" t="s">
        <v>1960</v>
      </c>
      <c r="F1972" s="1">
        <f>COUNTIF(E1972, "*#*")</f>
        <v>0</v>
      </c>
      <c r="G1972" s="1" t="e">
        <f>FIND("#", E1972)</f>
        <v>#VALUE!</v>
      </c>
      <c r="I1972" s="1">
        <f>COUNTIF(E1972, "*RT*")</f>
        <v>0</v>
      </c>
      <c r="K1972">
        <v>11</v>
      </c>
      <c r="L1972">
        <v>5</v>
      </c>
      <c r="M1972">
        <f>COUNTIF(E1972, "*Jokowi*")</f>
        <v>0</v>
      </c>
      <c r="N1972">
        <f>COUNTIF(E1972, "*perempuan*")</f>
        <v>0</v>
      </c>
      <c r="O1972" t="e">
        <f>FIND("HAM", E1972)</f>
        <v>#VALUE!</v>
      </c>
      <c r="P1972" t="e">
        <f>SEARCH("millennial", E1972)</f>
        <v>#VALUE!</v>
      </c>
      <c r="Q1972" t="e">
        <f>SEARCH("lingkungan", E1972)</f>
        <v>#VALUE!</v>
      </c>
      <c r="R1972" t="e">
        <f>SEARCH("asasi", E1972)</f>
        <v>#VALUE!</v>
      </c>
      <c r="S1972" t="e">
        <f t="shared" si="40"/>
        <v>#VALUE!</v>
      </c>
      <c r="T1972">
        <f>COUNTIF(E1972, "*212*")</f>
        <v>0</v>
      </c>
    </row>
    <row r="1973" spans="1:20" ht="28.8" hidden="1" x14ac:dyDescent="0.3">
      <c r="A1973" s="2" t="s">
        <v>3518</v>
      </c>
      <c r="B1973" s="2" t="s">
        <v>3485</v>
      </c>
      <c r="C1973" s="2" t="s">
        <v>3752</v>
      </c>
      <c r="D1973" s="2" t="s">
        <v>5213</v>
      </c>
      <c r="E1973" s="1" t="s">
        <v>2039</v>
      </c>
      <c r="F1973" s="1">
        <f>COUNTIF(E1973, "*#*")</f>
        <v>0</v>
      </c>
      <c r="G1973" s="1" t="e">
        <f>FIND("#", E1973)</f>
        <v>#VALUE!</v>
      </c>
      <c r="I1973" s="1">
        <f>COUNTIF(E1973, "*RT*")</f>
        <v>0</v>
      </c>
      <c r="K1973">
        <v>11</v>
      </c>
      <c r="L1973">
        <v>5</v>
      </c>
      <c r="M1973">
        <f>COUNTIF(E1973, "*Jokowi*")</f>
        <v>0</v>
      </c>
      <c r="N1973">
        <f>COUNTIF(E1973, "*perempuan*")</f>
        <v>0</v>
      </c>
      <c r="O1973" t="e">
        <f>FIND("HAM", E1973)</f>
        <v>#VALUE!</v>
      </c>
      <c r="P1973" t="e">
        <f>SEARCH("millennial", E1973)</f>
        <v>#VALUE!</v>
      </c>
      <c r="Q1973" t="e">
        <f>SEARCH("lingkungan", E1973)</f>
        <v>#VALUE!</v>
      </c>
      <c r="R1973" t="e">
        <f>SEARCH("asasi", E1973)</f>
        <v>#VALUE!</v>
      </c>
      <c r="S1973" t="e">
        <f t="shared" si="40"/>
        <v>#VALUE!</v>
      </c>
      <c r="T1973">
        <f>COUNTIF(E1973, "*212*")</f>
        <v>0</v>
      </c>
    </row>
    <row r="1974" spans="1:20" ht="43.2" hidden="1" x14ac:dyDescent="0.3">
      <c r="A1974" s="2" t="s">
        <v>3518</v>
      </c>
      <c r="B1974" s="2" t="s">
        <v>3485</v>
      </c>
      <c r="C1974" s="2" t="s">
        <v>3752</v>
      </c>
      <c r="D1974" s="2" t="s">
        <v>5217</v>
      </c>
      <c r="E1974" s="1" t="s">
        <v>2043</v>
      </c>
      <c r="F1974" s="1">
        <f>COUNTIF(E1974, "*#*")</f>
        <v>0</v>
      </c>
      <c r="G1974" s="1" t="e">
        <f>FIND("#", E1974)</f>
        <v>#VALUE!</v>
      </c>
      <c r="I1974" s="1">
        <f>COUNTIF(E1974, "*RT*")</f>
        <v>1</v>
      </c>
      <c r="J1974" s="1" t="e">
        <f>FIND("RT",E1974)</f>
        <v>#VALUE!</v>
      </c>
      <c r="K1974">
        <v>11</v>
      </c>
      <c r="L1974">
        <v>2</v>
      </c>
      <c r="M1974">
        <f>COUNTIF(E1974, "*Jokowi*")</f>
        <v>0</v>
      </c>
      <c r="N1974">
        <f>COUNTIF(E1974, "*perempuan*")</f>
        <v>0</v>
      </c>
      <c r="O1974" t="e">
        <f>FIND("HAM", E1974)</f>
        <v>#VALUE!</v>
      </c>
      <c r="P1974" t="e">
        <f>SEARCH("millennial", E1974)</f>
        <v>#VALUE!</v>
      </c>
      <c r="Q1974" t="e">
        <f>SEARCH("lingkungan", E1974)</f>
        <v>#VALUE!</v>
      </c>
      <c r="R1974" t="e">
        <f>SEARCH("asasi", E1974)</f>
        <v>#VALUE!</v>
      </c>
      <c r="S1974" t="e">
        <f t="shared" si="40"/>
        <v>#VALUE!</v>
      </c>
      <c r="T1974">
        <f>COUNTIF(E1974, "*212*")</f>
        <v>0</v>
      </c>
    </row>
    <row r="1975" spans="1:20" ht="43.2" hidden="1" x14ac:dyDescent="0.3">
      <c r="A1975" s="2" t="s">
        <v>3518</v>
      </c>
      <c r="B1975" s="2" t="s">
        <v>3485</v>
      </c>
      <c r="C1975" s="2" t="s">
        <v>3752</v>
      </c>
      <c r="D1975" s="2" t="s">
        <v>5225</v>
      </c>
      <c r="E1975" s="1" t="s">
        <v>2051</v>
      </c>
      <c r="F1975" s="1">
        <f>COUNTIF(E1975, "*#*")</f>
        <v>0</v>
      </c>
      <c r="G1975" s="1" t="e">
        <f>FIND("#", E1975)</f>
        <v>#VALUE!</v>
      </c>
      <c r="I1975" s="1">
        <f>COUNTIF(E1975, "*RT*")</f>
        <v>0</v>
      </c>
      <c r="K1975">
        <v>11</v>
      </c>
      <c r="L1975">
        <v>2</v>
      </c>
      <c r="M1975">
        <f>COUNTIF(E1975, "*Jokowi*")</f>
        <v>0</v>
      </c>
      <c r="N1975">
        <f>COUNTIF(E1975, "*perempuan*")</f>
        <v>0</v>
      </c>
      <c r="O1975" t="e">
        <f>FIND("HAM", E1975)</f>
        <v>#VALUE!</v>
      </c>
      <c r="P1975" t="e">
        <f>SEARCH("millennial", E1975)</f>
        <v>#VALUE!</v>
      </c>
      <c r="Q1975" t="e">
        <f>SEARCH("lingkungan", E1975)</f>
        <v>#VALUE!</v>
      </c>
      <c r="R1975" t="e">
        <f>SEARCH("asasi", E1975)</f>
        <v>#VALUE!</v>
      </c>
      <c r="S1975" t="e">
        <f t="shared" si="40"/>
        <v>#VALUE!</v>
      </c>
      <c r="T1975">
        <f>COUNTIF(E1975, "*212*")</f>
        <v>0</v>
      </c>
    </row>
    <row r="1976" spans="1:20" ht="57.6" hidden="1" x14ac:dyDescent="0.3">
      <c r="A1976" s="2" t="s">
        <v>3518</v>
      </c>
      <c r="B1976" s="2" t="s">
        <v>3485</v>
      </c>
      <c r="C1976" s="2" t="s">
        <v>3752</v>
      </c>
      <c r="D1976" s="2" t="s">
        <v>5242</v>
      </c>
      <c r="E1976" s="1" t="s">
        <v>2069</v>
      </c>
      <c r="F1976" s="1">
        <f>COUNTIF(E1976, "*#*")</f>
        <v>0</v>
      </c>
      <c r="G1976" s="1" t="e">
        <f>FIND("#", E1976)</f>
        <v>#VALUE!</v>
      </c>
      <c r="I1976" s="1">
        <f>COUNTIF(E1976, "*RT*")</f>
        <v>0</v>
      </c>
      <c r="K1976">
        <v>11</v>
      </c>
      <c r="L1976">
        <v>5</v>
      </c>
      <c r="M1976">
        <f>COUNTIF(E1976, "*Jokowi*")</f>
        <v>0</v>
      </c>
      <c r="N1976">
        <f>COUNTIF(E1976, "*perempuan*")</f>
        <v>0</v>
      </c>
      <c r="O1976" t="e">
        <f>FIND("HAM", E1976)</f>
        <v>#VALUE!</v>
      </c>
      <c r="P1976" t="e">
        <f>SEARCH("millennial", E1976)</f>
        <v>#VALUE!</v>
      </c>
      <c r="Q1976" t="e">
        <f>SEARCH("lingkungan", E1976)</f>
        <v>#VALUE!</v>
      </c>
      <c r="R1976" t="e">
        <f>SEARCH("asasi", E1976)</f>
        <v>#VALUE!</v>
      </c>
      <c r="S1976" t="e">
        <f t="shared" si="40"/>
        <v>#VALUE!</v>
      </c>
      <c r="T1976">
        <f>COUNTIF(E1976, "*212*")</f>
        <v>0</v>
      </c>
    </row>
    <row r="1977" spans="1:20" ht="57.6" hidden="1" x14ac:dyDescent="0.3">
      <c r="A1977" s="2" t="s">
        <v>3193</v>
      </c>
      <c r="B1977" s="2" t="s">
        <v>3485</v>
      </c>
      <c r="C1977" s="2" t="s">
        <v>3752</v>
      </c>
      <c r="D1977" s="2" t="s">
        <v>5279</v>
      </c>
      <c r="E1977" s="1" t="s">
        <v>2111</v>
      </c>
      <c r="F1977" s="1">
        <f>COUNTIF(E1977, "*#*")</f>
        <v>0</v>
      </c>
      <c r="G1977" s="1" t="e">
        <f>FIND("#", E1977)</f>
        <v>#VALUE!</v>
      </c>
      <c r="I1977" s="1">
        <f>COUNTIF(E1977, "*RT*")</f>
        <v>0</v>
      </c>
      <c r="K1977">
        <v>11</v>
      </c>
      <c r="L1977">
        <v>2</v>
      </c>
      <c r="M1977">
        <f>COUNTIF(E1977, "*Jokowi*")</f>
        <v>0</v>
      </c>
      <c r="N1977">
        <f>COUNTIF(E1977, "*perempuan*")</f>
        <v>0</v>
      </c>
      <c r="O1977" t="e">
        <f>FIND("HAM", E1977)</f>
        <v>#VALUE!</v>
      </c>
      <c r="P1977" t="e">
        <f>SEARCH("millennial", E1977)</f>
        <v>#VALUE!</v>
      </c>
      <c r="Q1977" t="e">
        <f>SEARCH("lingkungan", E1977)</f>
        <v>#VALUE!</v>
      </c>
      <c r="R1977" t="e">
        <f>SEARCH("asasi", E1977)</f>
        <v>#VALUE!</v>
      </c>
      <c r="S1977" t="e">
        <f t="shared" si="40"/>
        <v>#VALUE!</v>
      </c>
      <c r="T1977">
        <f>COUNTIF(E1977, "*212*")</f>
        <v>0</v>
      </c>
    </row>
    <row r="1978" spans="1:20" ht="43.2" hidden="1" x14ac:dyDescent="0.3">
      <c r="A1978" s="2" t="s">
        <v>3193</v>
      </c>
      <c r="B1978" s="2" t="s">
        <v>3485</v>
      </c>
      <c r="C1978" s="2" t="s">
        <v>3752</v>
      </c>
      <c r="D1978" s="2" t="s">
        <v>5281</v>
      </c>
      <c r="E1978" s="1" t="s">
        <v>2113</v>
      </c>
      <c r="F1978" s="1">
        <f>COUNTIF(E1978, "*#*")</f>
        <v>0</v>
      </c>
      <c r="G1978" s="1" t="e">
        <f>FIND("#", E1978)</f>
        <v>#VALUE!</v>
      </c>
      <c r="I1978" s="1">
        <f>COUNTIF(E1978, "*RT*")</f>
        <v>0</v>
      </c>
      <c r="K1978">
        <v>11</v>
      </c>
      <c r="L1978">
        <v>4</v>
      </c>
      <c r="M1978">
        <f>COUNTIF(E1978, "*Jokowi*")</f>
        <v>0</v>
      </c>
      <c r="N1978">
        <f>COUNTIF(E1978, "*perempuan*")</f>
        <v>0</v>
      </c>
      <c r="O1978" t="e">
        <f>FIND("HAM", E1978)</f>
        <v>#VALUE!</v>
      </c>
      <c r="P1978" t="e">
        <f>SEARCH("millennial", E1978)</f>
        <v>#VALUE!</v>
      </c>
      <c r="Q1978" t="e">
        <f>SEARCH("lingkungan", E1978)</f>
        <v>#VALUE!</v>
      </c>
      <c r="R1978" t="e">
        <f>SEARCH("asasi", E1978)</f>
        <v>#VALUE!</v>
      </c>
      <c r="S1978" t="e">
        <f t="shared" si="40"/>
        <v>#VALUE!</v>
      </c>
      <c r="T1978">
        <f>COUNTIF(E1978, "*212*")</f>
        <v>0</v>
      </c>
    </row>
    <row r="1979" spans="1:20" ht="28.8" hidden="1" x14ac:dyDescent="0.3">
      <c r="A1979" s="2" t="s">
        <v>3285</v>
      </c>
      <c r="B1979" s="2" t="s">
        <v>3485</v>
      </c>
      <c r="C1979" s="2" t="s">
        <v>3752</v>
      </c>
      <c r="D1979" s="2" t="s">
        <v>5298</v>
      </c>
      <c r="E1979" s="1" t="s">
        <v>2130</v>
      </c>
      <c r="F1979" s="1">
        <f>COUNTIF(E1979, "*#*")</f>
        <v>0</v>
      </c>
      <c r="G1979" s="1" t="e">
        <f>FIND("#", E1979)</f>
        <v>#VALUE!</v>
      </c>
      <c r="I1979" s="1">
        <f>COUNTIF(E1979, "*RT*")</f>
        <v>0</v>
      </c>
      <c r="K1979">
        <v>11</v>
      </c>
      <c r="L1979">
        <v>2</v>
      </c>
      <c r="M1979">
        <f>COUNTIF(E1979, "*Jokowi*")</f>
        <v>0</v>
      </c>
      <c r="N1979">
        <f>COUNTIF(E1979, "*perempuan*")</f>
        <v>0</v>
      </c>
      <c r="O1979" t="e">
        <f>FIND("HAM", E1979)</f>
        <v>#VALUE!</v>
      </c>
      <c r="P1979" t="e">
        <f>SEARCH("millennial", E1979)</f>
        <v>#VALUE!</v>
      </c>
      <c r="Q1979" t="e">
        <f>SEARCH("lingkungan", E1979)</f>
        <v>#VALUE!</v>
      </c>
      <c r="R1979" t="e">
        <f>SEARCH("asasi", E1979)</f>
        <v>#VALUE!</v>
      </c>
      <c r="S1979" t="e">
        <f t="shared" si="40"/>
        <v>#VALUE!</v>
      </c>
      <c r="T1979">
        <f>COUNTIF(E1979, "*212*")</f>
        <v>0</v>
      </c>
    </row>
    <row r="1980" spans="1:20" ht="43.2" hidden="1" x14ac:dyDescent="0.3">
      <c r="A1980" s="2" t="s">
        <v>3254</v>
      </c>
      <c r="B1980" s="2" t="s">
        <v>3485</v>
      </c>
      <c r="C1980" s="2" t="s">
        <v>3752</v>
      </c>
      <c r="D1980" s="2" t="s">
        <v>5320</v>
      </c>
      <c r="E1980" s="1" t="s">
        <v>2152</v>
      </c>
      <c r="F1980" s="1">
        <f>COUNTIF(E1980, "*#*")</f>
        <v>0</v>
      </c>
      <c r="G1980" s="1" t="e">
        <f>FIND("#", E1980)</f>
        <v>#VALUE!</v>
      </c>
      <c r="I1980" s="1">
        <f>COUNTIF(E1980, "*RT*")</f>
        <v>0</v>
      </c>
      <c r="K1980">
        <v>11</v>
      </c>
      <c r="L1980">
        <v>6</v>
      </c>
      <c r="M1980">
        <f>COUNTIF(E1980, "*Jokowi*")</f>
        <v>0</v>
      </c>
      <c r="N1980">
        <f>COUNTIF(E1980, "*perempuan*")</f>
        <v>0</v>
      </c>
      <c r="O1980" t="e">
        <f>FIND("HAM", E1980)</f>
        <v>#VALUE!</v>
      </c>
      <c r="P1980" t="e">
        <f>SEARCH("millennial", E1980)</f>
        <v>#VALUE!</v>
      </c>
      <c r="Q1980" t="e">
        <f>SEARCH("lingkungan", E1980)</f>
        <v>#VALUE!</v>
      </c>
      <c r="R1980" t="e">
        <f>SEARCH("asasi", E1980)</f>
        <v>#VALUE!</v>
      </c>
      <c r="S1980" t="e">
        <f t="shared" si="40"/>
        <v>#VALUE!</v>
      </c>
      <c r="T1980">
        <f>COUNTIF(E1980, "*212*")</f>
        <v>0</v>
      </c>
    </row>
    <row r="1981" spans="1:20" ht="43.2" hidden="1" x14ac:dyDescent="0.3">
      <c r="A1981" s="2" t="s">
        <v>3257</v>
      </c>
      <c r="B1981" s="2" t="s">
        <v>3485</v>
      </c>
      <c r="C1981" s="2" t="s">
        <v>3752</v>
      </c>
      <c r="D1981" s="2" t="s">
        <v>5341</v>
      </c>
      <c r="E1981" s="1" t="s">
        <v>2173</v>
      </c>
      <c r="F1981" s="1">
        <f>COUNTIF(E1981, "*#*")</f>
        <v>0</v>
      </c>
      <c r="G1981" s="1" t="e">
        <f>FIND("#", E1981)</f>
        <v>#VALUE!</v>
      </c>
      <c r="I1981" s="1">
        <f>COUNTIF(E1981, "*RT*")</f>
        <v>0</v>
      </c>
      <c r="K1981">
        <v>11</v>
      </c>
      <c r="L1981">
        <v>4</v>
      </c>
      <c r="M1981">
        <f>COUNTIF(E1981, "*Jokowi*")</f>
        <v>0</v>
      </c>
      <c r="N1981">
        <f>COUNTIF(E1981, "*perempuan*")</f>
        <v>0</v>
      </c>
      <c r="O1981" t="e">
        <f>FIND("HAM", E1981)</f>
        <v>#VALUE!</v>
      </c>
      <c r="P1981" t="e">
        <f>SEARCH("millennial", E1981)</f>
        <v>#VALUE!</v>
      </c>
      <c r="Q1981" t="e">
        <f>SEARCH("lingkungan", E1981)</f>
        <v>#VALUE!</v>
      </c>
      <c r="R1981" t="e">
        <f>SEARCH("asasi", E1981)</f>
        <v>#VALUE!</v>
      </c>
      <c r="S1981" t="e">
        <f t="shared" si="40"/>
        <v>#VALUE!</v>
      </c>
      <c r="T1981">
        <f>COUNTIF(E1981, "*212*")</f>
        <v>0</v>
      </c>
    </row>
    <row r="1982" spans="1:20" ht="43.2" hidden="1" x14ac:dyDescent="0.3">
      <c r="A1982" s="2" t="s">
        <v>3263</v>
      </c>
      <c r="B1982" s="2" t="s">
        <v>3485</v>
      </c>
      <c r="C1982" s="2" t="s">
        <v>3752</v>
      </c>
      <c r="D1982" s="2" t="s">
        <v>5358</v>
      </c>
      <c r="E1982" s="1" t="s">
        <v>2194</v>
      </c>
      <c r="F1982" s="1">
        <f>COUNTIF(E1982, "*#*")</f>
        <v>0</v>
      </c>
      <c r="G1982" s="1" t="e">
        <f>FIND("#", E1982)</f>
        <v>#VALUE!</v>
      </c>
      <c r="I1982" s="1">
        <f>COUNTIF(E1982, "*RT*")</f>
        <v>0</v>
      </c>
      <c r="K1982">
        <v>11</v>
      </c>
      <c r="L1982">
        <v>4</v>
      </c>
      <c r="M1982">
        <f>COUNTIF(E1982, "*Jokowi*")</f>
        <v>0</v>
      </c>
      <c r="N1982">
        <f>COUNTIF(E1982, "*perempuan*")</f>
        <v>0</v>
      </c>
      <c r="O1982" t="e">
        <f>FIND("HAM", E1982)</f>
        <v>#VALUE!</v>
      </c>
      <c r="P1982" t="e">
        <f>SEARCH("millennial", E1982)</f>
        <v>#VALUE!</v>
      </c>
      <c r="Q1982" t="e">
        <f>SEARCH("lingkungan", E1982)</f>
        <v>#VALUE!</v>
      </c>
      <c r="R1982" t="e">
        <f>SEARCH("asasi", E1982)</f>
        <v>#VALUE!</v>
      </c>
      <c r="S1982" t="e">
        <f t="shared" si="40"/>
        <v>#VALUE!</v>
      </c>
      <c r="T1982">
        <f>COUNTIF(E1982, "*212*")</f>
        <v>0</v>
      </c>
    </row>
    <row r="1983" spans="1:20" ht="57.6" hidden="1" x14ac:dyDescent="0.3">
      <c r="A1983" s="2" t="s">
        <v>3263</v>
      </c>
      <c r="B1983" s="2" t="s">
        <v>3485</v>
      </c>
      <c r="C1983" s="2" t="s">
        <v>3752</v>
      </c>
      <c r="D1983" s="2" t="s">
        <v>5004</v>
      </c>
      <c r="E1983" s="1" t="s">
        <v>2204</v>
      </c>
      <c r="F1983" s="1">
        <f>COUNTIF(E1983, "*#*")</f>
        <v>0</v>
      </c>
      <c r="G1983" s="1" t="e">
        <f>FIND("#", E1983)</f>
        <v>#VALUE!</v>
      </c>
      <c r="I1983" s="1">
        <f>COUNTIF(E1983, "*RT*")</f>
        <v>0</v>
      </c>
      <c r="K1983">
        <v>11</v>
      </c>
      <c r="L1983">
        <v>2</v>
      </c>
      <c r="M1983">
        <f>COUNTIF(E1983, "*Jokowi*")</f>
        <v>0</v>
      </c>
      <c r="N1983">
        <f>COUNTIF(E1983, "*perempuan*")</f>
        <v>0</v>
      </c>
      <c r="O1983" t="e">
        <f>FIND("HAM", E1983)</f>
        <v>#VALUE!</v>
      </c>
      <c r="P1983" t="e">
        <f>SEARCH("millennial", E1983)</f>
        <v>#VALUE!</v>
      </c>
      <c r="Q1983" t="e">
        <f>SEARCH("lingkungan", E1983)</f>
        <v>#VALUE!</v>
      </c>
      <c r="R1983" t="e">
        <f>SEARCH("asasi", E1983)</f>
        <v>#VALUE!</v>
      </c>
      <c r="S1983" t="e">
        <f t="shared" si="40"/>
        <v>#VALUE!</v>
      </c>
      <c r="T1983">
        <f>COUNTIF(E1983, "*212*")</f>
        <v>0</v>
      </c>
    </row>
    <row r="1984" spans="1:20" ht="43.2" hidden="1" x14ac:dyDescent="0.3">
      <c r="A1984" s="2" t="s">
        <v>3263</v>
      </c>
      <c r="B1984" s="2" t="s">
        <v>3485</v>
      </c>
      <c r="C1984" s="2" t="s">
        <v>3752</v>
      </c>
      <c r="D1984" s="2" t="s">
        <v>5371</v>
      </c>
      <c r="E1984" s="1" t="s">
        <v>2210</v>
      </c>
      <c r="F1984" s="1">
        <f>COUNTIF(E1984, "*#*")</f>
        <v>0</v>
      </c>
      <c r="G1984" s="1" t="e">
        <f>FIND("#", E1984)</f>
        <v>#VALUE!</v>
      </c>
      <c r="I1984" s="1">
        <f>COUNTIF(E1984, "*RT*")</f>
        <v>1</v>
      </c>
      <c r="J1984" s="1" t="e">
        <f>FIND("RT",E1984)</f>
        <v>#VALUE!</v>
      </c>
      <c r="K1984">
        <v>11</v>
      </c>
      <c r="L1984">
        <v>4</v>
      </c>
      <c r="M1984">
        <f>COUNTIF(E1984, "*Jokowi*")</f>
        <v>0</v>
      </c>
      <c r="N1984">
        <f>COUNTIF(E1984, "*perempuan*")</f>
        <v>0</v>
      </c>
      <c r="O1984" t="e">
        <f>FIND("HAM", E1984)</f>
        <v>#VALUE!</v>
      </c>
      <c r="P1984" t="e">
        <f>SEARCH("millennial", E1984)</f>
        <v>#VALUE!</v>
      </c>
      <c r="Q1984" t="e">
        <f>SEARCH("lingkungan", E1984)</f>
        <v>#VALUE!</v>
      </c>
      <c r="R1984" t="e">
        <f>SEARCH("asasi", E1984)</f>
        <v>#VALUE!</v>
      </c>
      <c r="S1984" t="e">
        <f t="shared" si="40"/>
        <v>#VALUE!</v>
      </c>
      <c r="T1984">
        <f>COUNTIF(E1984, "*212*")</f>
        <v>0</v>
      </c>
    </row>
    <row r="1985" spans="1:20" ht="43.2" hidden="1" x14ac:dyDescent="0.3">
      <c r="A1985" s="2" t="s">
        <v>3265</v>
      </c>
      <c r="B1985" s="2" t="s">
        <v>3485</v>
      </c>
      <c r="C1985" s="2" t="s">
        <v>3752</v>
      </c>
      <c r="D1985" s="2" t="s">
        <v>5386</v>
      </c>
      <c r="E1985" s="1" t="s">
        <v>2225</v>
      </c>
      <c r="F1985" s="1">
        <f>COUNTIF(E1985, "*#*")</f>
        <v>0</v>
      </c>
      <c r="G1985" s="1" t="e">
        <f>FIND("#", E1985)</f>
        <v>#VALUE!</v>
      </c>
      <c r="I1985" s="1">
        <f>COUNTIF(E1985, "*RT*")</f>
        <v>0</v>
      </c>
      <c r="K1985">
        <v>11</v>
      </c>
      <c r="L1985">
        <v>6</v>
      </c>
      <c r="M1985">
        <f>COUNTIF(E1985, "*Jokowi*")</f>
        <v>0</v>
      </c>
      <c r="N1985">
        <f>COUNTIF(E1985, "*perempuan*")</f>
        <v>0</v>
      </c>
      <c r="O1985" t="e">
        <f>FIND("HAM", E1985)</f>
        <v>#VALUE!</v>
      </c>
      <c r="P1985" t="e">
        <f>SEARCH("millennial", E1985)</f>
        <v>#VALUE!</v>
      </c>
      <c r="Q1985" t="e">
        <f>SEARCH("lingkungan", E1985)</f>
        <v>#VALUE!</v>
      </c>
      <c r="R1985" t="e">
        <f>SEARCH("asasi", E1985)</f>
        <v>#VALUE!</v>
      </c>
      <c r="S1985" t="e">
        <f t="shared" si="40"/>
        <v>#VALUE!</v>
      </c>
      <c r="T1985">
        <f>COUNTIF(E1985, "*212*")</f>
        <v>0</v>
      </c>
    </row>
    <row r="1986" spans="1:20" ht="43.2" hidden="1" x14ac:dyDescent="0.3">
      <c r="A1986" s="2" t="s">
        <v>3298</v>
      </c>
      <c r="B1986" s="2" t="s">
        <v>3193</v>
      </c>
      <c r="C1986" s="2" t="s">
        <v>5415</v>
      </c>
      <c r="D1986" s="2" t="s">
        <v>5424</v>
      </c>
      <c r="E1986" s="1" t="s">
        <v>2264</v>
      </c>
      <c r="F1986" s="1">
        <f>COUNTIF(E1986, "*#*")</f>
        <v>0</v>
      </c>
      <c r="G1986" s="1" t="e">
        <f>FIND("#", E1986)</f>
        <v>#VALUE!</v>
      </c>
      <c r="I1986" s="1">
        <f>COUNTIF(E1986, "*RT*")</f>
        <v>1</v>
      </c>
      <c r="J1986" s="1" t="e">
        <f>FIND("RT",E1986)</f>
        <v>#VALUE!</v>
      </c>
      <c r="K1986">
        <v>11</v>
      </c>
      <c r="L1986">
        <v>4</v>
      </c>
      <c r="M1986">
        <f>COUNTIF(E1986, "*Jokowi*")</f>
        <v>0</v>
      </c>
      <c r="N1986">
        <f>COUNTIF(E1986, "*perempuan*")</f>
        <v>0</v>
      </c>
      <c r="O1986" t="e">
        <f>FIND("HAM", E1986)</f>
        <v>#VALUE!</v>
      </c>
      <c r="P1986" t="e">
        <f>SEARCH("millennial", E1986)</f>
        <v>#VALUE!</v>
      </c>
      <c r="Q1986" t="e">
        <f>SEARCH("lingkungan", E1986)</f>
        <v>#VALUE!</v>
      </c>
      <c r="R1986" t="e">
        <f>SEARCH("asasi", E1986)</f>
        <v>#VALUE!</v>
      </c>
      <c r="S1986" t="e">
        <f t="shared" si="40"/>
        <v>#VALUE!</v>
      </c>
      <c r="T1986">
        <f>COUNTIF(E1986, "*212*")</f>
        <v>0</v>
      </c>
    </row>
    <row r="1987" spans="1:20" ht="43.2" hidden="1" x14ac:dyDescent="0.3">
      <c r="A1987" s="2" t="s">
        <v>3325</v>
      </c>
      <c r="B1987" s="2" t="s">
        <v>3193</v>
      </c>
      <c r="C1987" s="2" t="s">
        <v>5415</v>
      </c>
      <c r="D1987" s="2" t="s">
        <v>5512</v>
      </c>
      <c r="E1987" s="1" t="s">
        <v>2367</v>
      </c>
      <c r="F1987" s="1">
        <f>COUNTIF(E1987, "*#*")</f>
        <v>0</v>
      </c>
      <c r="G1987" s="1" t="e">
        <f>FIND("#", E1987)</f>
        <v>#VALUE!</v>
      </c>
      <c r="I1987" s="1">
        <f>COUNTIF(E1987, "*RT*")</f>
        <v>0</v>
      </c>
      <c r="K1987">
        <v>11</v>
      </c>
      <c r="L1987">
        <v>1</v>
      </c>
      <c r="M1987">
        <f>COUNTIF(E1987, "*Jokowi*")</f>
        <v>0</v>
      </c>
      <c r="N1987">
        <f>COUNTIF(E1987, "*perempuan*")</f>
        <v>0</v>
      </c>
      <c r="O1987" t="e">
        <f>FIND("HAM", E1987)</f>
        <v>#VALUE!</v>
      </c>
      <c r="P1987" t="e">
        <f>SEARCH("millennial", E1987)</f>
        <v>#VALUE!</v>
      </c>
      <c r="Q1987" t="e">
        <f>SEARCH("lingkungan", E1987)</f>
        <v>#VALUE!</v>
      </c>
      <c r="R1987" t="e">
        <f>SEARCH("asasi", E1987)</f>
        <v>#VALUE!</v>
      </c>
      <c r="S1987" t="e">
        <f t="shared" ref="S1987:S2050" si="41">SEARCH("semoga",E1987)</f>
        <v>#VALUE!</v>
      </c>
      <c r="T1987">
        <f>COUNTIF(E1987, "*212*")</f>
        <v>0</v>
      </c>
    </row>
    <row r="1988" spans="1:20" ht="57.6" hidden="1" x14ac:dyDescent="0.3">
      <c r="A1988" s="2" t="s">
        <v>3361</v>
      </c>
      <c r="B1988" s="2" t="s">
        <v>3193</v>
      </c>
      <c r="C1988" s="2" t="s">
        <v>5415</v>
      </c>
      <c r="D1988" s="2" t="s">
        <v>5556</v>
      </c>
      <c r="E1988" s="1" t="s">
        <v>2411</v>
      </c>
      <c r="F1988" s="1">
        <f>COUNTIF(E1988, "*#*")</f>
        <v>0</v>
      </c>
      <c r="G1988" s="1" t="e">
        <f>FIND("#", E1988)</f>
        <v>#VALUE!</v>
      </c>
      <c r="I1988" s="1">
        <f>COUNTIF(E1988, "*RT*")</f>
        <v>0</v>
      </c>
      <c r="K1988">
        <v>11</v>
      </c>
      <c r="L1988">
        <v>7</v>
      </c>
      <c r="M1988">
        <f>COUNTIF(E1988, "*Jokowi*")</f>
        <v>0</v>
      </c>
      <c r="N1988">
        <f>COUNTIF(E1988, "*perempuan*")</f>
        <v>0</v>
      </c>
      <c r="O1988" t="e">
        <f>FIND("HAM", E1988)</f>
        <v>#VALUE!</v>
      </c>
      <c r="P1988" t="e">
        <f>SEARCH("millennial", E1988)</f>
        <v>#VALUE!</v>
      </c>
      <c r="Q1988" t="e">
        <f>SEARCH("lingkungan", E1988)</f>
        <v>#VALUE!</v>
      </c>
      <c r="R1988" t="e">
        <f>SEARCH("asasi", E1988)</f>
        <v>#VALUE!</v>
      </c>
      <c r="S1988" t="e">
        <f t="shared" si="41"/>
        <v>#VALUE!</v>
      </c>
      <c r="T1988">
        <f>COUNTIF(E1988, "*212*")</f>
        <v>0</v>
      </c>
    </row>
    <row r="1989" spans="1:20" ht="57.6" hidden="1" x14ac:dyDescent="0.3">
      <c r="A1989" s="2" t="s">
        <v>3433</v>
      </c>
      <c r="B1989" s="2" t="s">
        <v>3193</v>
      </c>
      <c r="C1989" s="2" t="s">
        <v>5415</v>
      </c>
      <c r="D1989" s="2" t="s">
        <v>5565</v>
      </c>
      <c r="E1989" s="1" t="s">
        <v>2420</v>
      </c>
      <c r="F1989" s="1">
        <f>COUNTIF(E1989, "*#*")</f>
        <v>0</v>
      </c>
      <c r="G1989" s="1" t="e">
        <f>FIND("#", E1989)</f>
        <v>#VALUE!</v>
      </c>
      <c r="I1989" s="1">
        <f>COUNTIF(E1989, "*RT*")</f>
        <v>0</v>
      </c>
      <c r="K1989">
        <v>11</v>
      </c>
      <c r="L1989">
        <v>3</v>
      </c>
      <c r="M1989">
        <f>COUNTIF(E1989, "*Jokowi*")</f>
        <v>0</v>
      </c>
      <c r="N1989">
        <f>COUNTIF(E1989, "*perempuan*")</f>
        <v>0</v>
      </c>
      <c r="O1989" t="e">
        <f>FIND("HAM", E1989)</f>
        <v>#VALUE!</v>
      </c>
      <c r="P1989" t="e">
        <f>SEARCH("millennial", E1989)</f>
        <v>#VALUE!</v>
      </c>
      <c r="Q1989" t="e">
        <f>SEARCH("lingkungan", E1989)</f>
        <v>#VALUE!</v>
      </c>
      <c r="R1989" t="e">
        <f>SEARCH("asasi", E1989)</f>
        <v>#VALUE!</v>
      </c>
      <c r="S1989" t="e">
        <f t="shared" si="41"/>
        <v>#VALUE!</v>
      </c>
      <c r="T1989">
        <f>COUNTIF(E1989, "*212*")</f>
        <v>0</v>
      </c>
    </row>
    <row r="1990" spans="1:20" ht="57.6" hidden="1" x14ac:dyDescent="0.3">
      <c r="A1990" s="2" t="s">
        <v>3391</v>
      </c>
      <c r="B1990" s="2" t="s">
        <v>3285</v>
      </c>
      <c r="C1990" s="2" t="s">
        <v>5415</v>
      </c>
      <c r="D1990" s="2" t="s">
        <v>5681</v>
      </c>
      <c r="E1990" s="1" t="s">
        <v>2553</v>
      </c>
      <c r="F1990" s="1">
        <f>COUNTIF(E1990, "*#*")</f>
        <v>0</v>
      </c>
      <c r="G1990" s="1" t="e">
        <f>FIND("#", E1990)</f>
        <v>#VALUE!</v>
      </c>
      <c r="I1990" s="1">
        <f>COUNTIF(E1990, "*RT*")</f>
        <v>0</v>
      </c>
      <c r="K1990">
        <v>11</v>
      </c>
      <c r="L1990">
        <v>3</v>
      </c>
      <c r="M1990">
        <f>COUNTIF(E1990, "*Jokowi*")</f>
        <v>0</v>
      </c>
      <c r="N1990">
        <f>COUNTIF(E1990, "*perempuan*")</f>
        <v>0</v>
      </c>
      <c r="O1990" t="e">
        <f>FIND("HAM", E1990)</f>
        <v>#VALUE!</v>
      </c>
      <c r="P1990" t="e">
        <f>SEARCH("millennial", E1990)</f>
        <v>#VALUE!</v>
      </c>
      <c r="Q1990" t="e">
        <f>SEARCH("lingkungan", E1990)</f>
        <v>#VALUE!</v>
      </c>
      <c r="R1990" t="e">
        <f>SEARCH("asasi", E1990)</f>
        <v>#VALUE!</v>
      </c>
      <c r="S1990" t="e">
        <f t="shared" si="41"/>
        <v>#VALUE!</v>
      </c>
      <c r="T1990">
        <f>COUNTIF(E1990, "*212*")</f>
        <v>0</v>
      </c>
    </row>
    <row r="1991" spans="1:20" ht="43.2" hidden="1" x14ac:dyDescent="0.3">
      <c r="A1991" s="2" t="s">
        <v>3193</v>
      </c>
      <c r="B1991" s="2" t="s">
        <v>3285</v>
      </c>
      <c r="C1991" s="2" t="s">
        <v>5415</v>
      </c>
      <c r="D1991" s="2" t="s">
        <v>5720</v>
      </c>
      <c r="E1991" s="1" t="s">
        <v>2593</v>
      </c>
      <c r="F1991" s="1">
        <f>COUNTIF(E1991, "*#*")</f>
        <v>0</v>
      </c>
      <c r="G1991" s="1" t="e">
        <f>FIND("#", E1991)</f>
        <v>#VALUE!</v>
      </c>
      <c r="I1991" s="1">
        <f>COUNTIF(E1991, "*RT*")</f>
        <v>1</v>
      </c>
      <c r="J1991" s="1" t="e">
        <f>FIND("RT",E1991)</f>
        <v>#VALUE!</v>
      </c>
      <c r="K1991">
        <v>11</v>
      </c>
      <c r="L1991">
        <v>10</v>
      </c>
      <c r="M1991">
        <f>COUNTIF(E1991, "*Jokowi*")</f>
        <v>0</v>
      </c>
      <c r="N1991">
        <f>COUNTIF(E1991, "*perempuan*")</f>
        <v>0</v>
      </c>
      <c r="O1991" t="e">
        <f>FIND("HAM", E1991)</f>
        <v>#VALUE!</v>
      </c>
      <c r="P1991" t="e">
        <f>SEARCH("millennial", E1991)</f>
        <v>#VALUE!</v>
      </c>
      <c r="Q1991" t="e">
        <f>SEARCH("lingkungan", E1991)</f>
        <v>#VALUE!</v>
      </c>
      <c r="R1991" t="e">
        <f>SEARCH("asasi", E1991)</f>
        <v>#VALUE!</v>
      </c>
      <c r="S1991" t="e">
        <f t="shared" si="41"/>
        <v>#VALUE!</v>
      </c>
      <c r="T1991">
        <f>COUNTIF(E1991, "*212*")</f>
        <v>0</v>
      </c>
    </row>
    <row r="1992" spans="1:20" ht="57.6" hidden="1" x14ac:dyDescent="0.3">
      <c r="A1992" s="2" t="s">
        <v>3193</v>
      </c>
      <c r="B1992" s="2" t="s">
        <v>3285</v>
      </c>
      <c r="C1992" s="2" t="s">
        <v>5415</v>
      </c>
      <c r="D1992" s="2" t="s">
        <v>5736</v>
      </c>
      <c r="E1992" s="1" t="s">
        <v>2612</v>
      </c>
      <c r="F1992" s="1">
        <f>COUNTIF(E1992, "*#*")</f>
        <v>0</v>
      </c>
      <c r="G1992" s="1" t="e">
        <f>FIND("#", E1992)</f>
        <v>#VALUE!</v>
      </c>
      <c r="I1992" s="1">
        <f>COUNTIF(E1992, "*RT*")</f>
        <v>0</v>
      </c>
      <c r="K1992">
        <v>11</v>
      </c>
      <c r="L1992">
        <v>0</v>
      </c>
      <c r="M1992">
        <f>COUNTIF(E1992, "*Jokowi*")</f>
        <v>0</v>
      </c>
      <c r="N1992">
        <f>COUNTIF(E1992, "*perempuan*")</f>
        <v>0</v>
      </c>
      <c r="O1992" t="e">
        <f>FIND("HAM", E1992)</f>
        <v>#VALUE!</v>
      </c>
      <c r="P1992" t="e">
        <f>SEARCH("millennial", E1992)</f>
        <v>#VALUE!</v>
      </c>
      <c r="Q1992" t="e">
        <f>SEARCH("lingkungan", E1992)</f>
        <v>#VALUE!</v>
      </c>
      <c r="R1992" t="e">
        <f>SEARCH("asasi", E1992)</f>
        <v>#VALUE!</v>
      </c>
      <c r="S1992" t="e">
        <f t="shared" si="41"/>
        <v>#VALUE!</v>
      </c>
      <c r="T1992">
        <f>COUNTIF(E1992, "*212*")</f>
        <v>0</v>
      </c>
    </row>
    <row r="1993" spans="1:20" ht="43.2" hidden="1" x14ac:dyDescent="0.3">
      <c r="A1993" s="2" t="s">
        <v>3285</v>
      </c>
      <c r="B1993" s="2" t="s">
        <v>3285</v>
      </c>
      <c r="C1993" s="2" t="s">
        <v>5415</v>
      </c>
      <c r="D1993" s="2" t="s">
        <v>5758</v>
      </c>
      <c r="E1993" s="1" t="s">
        <v>2637</v>
      </c>
      <c r="F1993" s="1">
        <f>COUNTIF(E1993, "*#*")</f>
        <v>0</v>
      </c>
      <c r="G1993" s="1" t="e">
        <f>FIND("#", E1993)</f>
        <v>#VALUE!</v>
      </c>
      <c r="I1993" s="1">
        <f>COUNTIF(E1993, "*RT*")</f>
        <v>0</v>
      </c>
      <c r="K1993">
        <v>11</v>
      </c>
      <c r="L1993">
        <v>0</v>
      </c>
      <c r="M1993">
        <f>COUNTIF(E1993, "*Jokowi*")</f>
        <v>0</v>
      </c>
      <c r="N1993">
        <f>COUNTIF(E1993, "*perempuan*")</f>
        <v>0</v>
      </c>
      <c r="O1993" t="e">
        <f>FIND("HAM", E1993)</f>
        <v>#VALUE!</v>
      </c>
      <c r="P1993" t="e">
        <f>SEARCH("millennial", E1993)</f>
        <v>#VALUE!</v>
      </c>
      <c r="Q1993" t="e">
        <f>SEARCH("lingkungan", E1993)</f>
        <v>#VALUE!</v>
      </c>
      <c r="R1993" t="e">
        <f>SEARCH("asasi", E1993)</f>
        <v>#VALUE!</v>
      </c>
      <c r="S1993" t="e">
        <f t="shared" si="41"/>
        <v>#VALUE!</v>
      </c>
      <c r="T1993">
        <f>COUNTIF(E1993, "*212*")</f>
        <v>0</v>
      </c>
    </row>
    <row r="1994" spans="1:20" ht="57.6" hidden="1" x14ac:dyDescent="0.3">
      <c r="A1994" s="2" t="s">
        <v>3263</v>
      </c>
      <c r="B1994" s="2" t="s">
        <v>3285</v>
      </c>
      <c r="C1994" s="2" t="s">
        <v>5415</v>
      </c>
      <c r="D1994" s="2" t="s">
        <v>5765</v>
      </c>
      <c r="E1994" s="1" t="s">
        <v>2644</v>
      </c>
      <c r="F1994" s="1">
        <f>COUNTIF(E1994, "*#*")</f>
        <v>0</v>
      </c>
      <c r="G1994" s="1" t="e">
        <f>FIND("#", E1994)</f>
        <v>#VALUE!</v>
      </c>
      <c r="I1994" s="1">
        <f>COUNTIF(E1994, "*RT*")</f>
        <v>0</v>
      </c>
      <c r="K1994">
        <v>11</v>
      </c>
      <c r="L1994">
        <v>2</v>
      </c>
      <c r="M1994">
        <f>COUNTIF(E1994, "*Jokowi*")</f>
        <v>0</v>
      </c>
      <c r="N1994">
        <f>COUNTIF(E1994, "*perempuan*")</f>
        <v>0</v>
      </c>
      <c r="O1994" t="e">
        <f>FIND("HAM", E1994)</f>
        <v>#VALUE!</v>
      </c>
      <c r="P1994" t="e">
        <f>SEARCH("millennial", E1994)</f>
        <v>#VALUE!</v>
      </c>
      <c r="Q1994" t="e">
        <f>SEARCH("lingkungan", E1994)</f>
        <v>#VALUE!</v>
      </c>
      <c r="R1994" t="e">
        <f>SEARCH("asasi", E1994)</f>
        <v>#VALUE!</v>
      </c>
      <c r="S1994" t="e">
        <f t="shared" si="41"/>
        <v>#VALUE!</v>
      </c>
      <c r="T1994">
        <f>COUNTIF(E1994, "*212*")</f>
        <v>0</v>
      </c>
    </row>
    <row r="1995" spans="1:20" ht="43.2" hidden="1" x14ac:dyDescent="0.3">
      <c r="A1995" s="2" t="s">
        <v>3263</v>
      </c>
      <c r="B1995" s="2" t="s">
        <v>3285</v>
      </c>
      <c r="C1995" s="2" t="s">
        <v>5415</v>
      </c>
      <c r="D1995" s="2" t="s">
        <v>5778</v>
      </c>
      <c r="E1995" s="1" t="s">
        <v>2658</v>
      </c>
      <c r="F1995" s="1">
        <f>COUNTIF(E1995, "*#*")</f>
        <v>0</v>
      </c>
      <c r="G1995" s="1" t="e">
        <f>FIND("#", E1995)</f>
        <v>#VALUE!</v>
      </c>
      <c r="I1995" s="1">
        <f>COUNTIF(E1995, "*RT*")</f>
        <v>0</v>
      </c>
      <c r="K1995">
        <v>11</v>
      </c>
      <c r="L1995">
        <v>3</v>
      </c>
      <c r="M1995">
        <f>COUNTIF(E1995, "*Jokowi*")</f>
        <v>0</v>
      </c>
      <c r="N1995">
        <f>COUNTIF(E1995, "*perempuan*")</f>
        <v>0</v>
      </c>
      <c r="O1995" t="e">
        <f>FIND("HAM", E1995)</f>
        <v>#VALUE!</v>
      </c>
      <c r="P1995" t="e">
        <f>SEARCH("millennial", E1995)</f>
        <v>#VALUE!</v>
      </c>
      <c r="Q1995" t="e">
        <f>SEARCH("lingkungan", E1995)</f>
        <v>#VALUE!</v>
      </c>
      <c r="R1995" t="e">
        <f>SEARCH("asasi", E1995)</f>
        <v>#VALUE!</v>
      </c>
      <c r="S1995" t="e">
        <f t="shared" si="41"/>
        <v>#VALUE!</v>
      </c>
      <c r="T1995">
        <f>COUNTIF(E1995, "*212*")</f>
        <v>0</v>
      </c>
    </row>
    <row r="1996" spans="1:20" ht="43.2" hidden="1" x14ac:dyDescent="0.3">
      <c r="A1996" s="2" t="s">
        <v>3298</v>
      </c>
      <c r="B1996" s="2" t="s">
        <v>3333</v>
      </c>
      <c r="C1996" s="2" t="s">
        <v>5415</v>
      </c>
      <c r="D1996" s="2" t="s">
        <v>5797</v>
      </c>
      <c r="E1996" s="1" t="s">
        <v>2677</v>
      </c>
      <c r="F1996" s="1">
        <f>COUNTIF(E1996, "*#*")</f>
        <v>0</v>
      </c>
      <c r="G1996" s="1" t="e">
        <f>FIND("#", E1996)</f>
        <v>#VALUE!</v>
      </c>
      <c r="I1996" s="1">
        <f>COUNTIF(E1996, "*RT*")</f>
        <v>0</v>
      </c>
      <c r="K1996">
        <v>11</v>
      </c>
      <c r="L1996">
        <v>2</v>
      </c>
      <c r="M1996">
        <f>COUNTIF(E1996, "*Jokowi*")</f>
        <v>0</v>
      </c>
      <c r="N1996">
        <f>COUNTIF(E1996, "*perempuan*")</f>
        <v>0</v>
      </c>
      <c r="O1996" t="e">
        <f>FIND("HAM", E1996)</f>
        <v>#VALUE!</v>
      </c>
      <c r="P1996" t="e">
        <f>SEARCH("millennial", E1996)</f>
        <v>#VALUE!</v>
      </c>
      <c r="Q1996" t="e">
        <f>SEARCH("lingkungan", E1996)</f>
        <v>#VALUE!</v>
      </c>
      <c r="R1996" t="e">
        <f>SEARCH("asasi", E1996)</f>
        <v>#VALUE!</v>
      </c>
      <c r="S1996" t="e">
        <f t="shared" si="41"/>
        <v>#VALUE!</v>
      </c>
      <c r="T1996">
        <f>COUNTIF(E1996, "*212*")</f>
        <v>0</v>
      </c>
    </row>
    <row r="1997" spans="1:20" ht="43.2" hidden="1" x14ac:dyDescent="0.3">
      <c r="A1997" s="2" t="s">
        <v>3298</v>
      </c>
      <c r="B1997" s="2" t="s">
        <v>3333</v>
      </c>
      <c r="C1997" s="2" t="s">
        <v>5415</v>
      </c>
      <c r="D1997" s="2" t="s">
        <v>5809</v>
      </c>
      <c r="E1997" s="1" t="s">
        <v>2689</v>
      </c>
      <c r="F1997" s="1">
        <f>COUNTIF(E1997, "*#*")</f>
        <v>0</v>
      </c>
      <c r="G1997" s="1" t="e">
        <f>FIND("#", E1997)</f>
        <v>#VALUE!</v>
      </c>
      <c r="I1997" s="1">
        <f>COUNTIF(E1997, "*RT*")</f>
        <v>0</v>
      </c>
      <c r="K1997">
        <v>11</v>
      </c>
      <c r="L1997">
        <v>2</v>
      </c>
      <c r="M1997">
        <f>COUNTIF(E1997, "*Jokowi*")</f>
        <v>0</v>
      </c>
      <c r="N1997">
        <f>COUNTIF(E1997, "*perempuan*")</f>
        <v>0</v>
      </c>
      <c r="O1997" t="e">
        <f>FIND("HAM", E1997)</f>
        <v>#VALUE!</v>
      </c>
      <c r="P1997" t="e">
        <f>SEARCH("millennial", E1997)</f>
        <v>#VALUE!</v>
      </c>
      <c r="Q1997" t="e">
        <f>SEARCH("lingkungan", E1997)</f>
        <v>#VALUE!</v>
      </c>
      <c r="R1997" t="e">
        <f>SEARCH("asasi", E1997)</f>
        <v>#VALUE!</v>
      </c>
      <c r="S1997" t="e">
        <f t="shared" si="41"/>
        <v>#VALUE!</v>
      </c>
      <c r="T1997">
        <f>COUNTIF(E1997, "*212*")</f>
        <v>0</v>
      </c>
    </row>
    <row r="1998" spans="1:20" ht="57.6" hidden="1" x14ac:dyDescent="0.3">
      <c r="A1998" s="2" t="s">
        <v>3298</v>
      </c>
      <c r="B1998" s="2" t="s">
        <v>3333</v>
      </c>
      <c r="C1998" s="2" t="s">
        <v>5415</v>
      </c>
      <c r="D1998" s="2" t="s">
        <v>5820</v>
      </c>
      <c r="E1998" s="1" t="s">
        <v>2700</v>
      </c>
      <c r="F1998" s="1">
        <f>COUNTIF(E1998, "*#*")</f>
        <v>0</v>
      </c>
      <c r="G1998" s="1" t="e">
        <f>FIND("#", E1998)</f>
        <v>#VALUE!</v>
      </c>
      <c r="I1998" s="1">
        <f>COUNTIF(E1998, "*RT*")</f>
        <v>0</v>
      </c>
      <c r="K1998">
        <v>11</v>
      </c>
      <c r="L1998">
        <v>1</v>
      </c>
      <c r="M1998">
        <f>COUNTIF(E1998, "*Jokowi*")</f>
        <v>0</v>
      </c>
      <c r="N1998">
        <f>COUNTIF(E1998, "*perempuan*")</f>
        <v>0</v>
      </c>
      <c r="O1998" t="e">
        <f>FIND("HAM", E1998)</f>
        <v>#VALUE!</v>
      </c>
      <c r="P1998" t="e">
        <f>SEARCH("millennial", E1998)</f>
        <v>#VALUE!</v>
      </c>
      <c r="Q1998" t="e">
        <f>SEARCH("lingkungan", E1998)</f>
        <v>#VALUE!</v>
      </c>
      <c r="R1998" t="e">
        <f>SEARCH("asasi", E1998)</f>
        <v>#VALUE!</v>
      </c>
      <c r="S1998" t="e">
        <f t="shared" si="41"/>
        <v>#VALUE!</v>
      </c>
      <c r="T1998">
        <f>COUNTIF(E1998, "*212*")</f>
        <v>0</v>
      </c>
    </row>
    <row r="1999" spans="1:20" ht="57.6" hidden="1" x14ac:dyDescent="0.3">
      <c r="A1999" s="2" t="s">
        <v>3298</v>
      </c>
      <c r="B1999" s="2" t="s">
        <v>3333</v>
      </c>
      <c r="C1999" s="2" t="s">
        <v>5415</v>
      </c>
      <c r="D1999" s="2" t="s">
        <v>5825</v>
      </c>
      <c r="E1999" s="1" t="s">
        <v>2706</v>
      </c>
      <c r="F1999" s="1">
        <f>COUNTIF(E1999, "*#*")</f>
        <v>0</v>
      </c>
      <c r="G1999" s="1" t="e">
        <f>FIND("#", E1999)</f>
        <v>#VALUE!</v>
      </c>
      <c r="I1999" s="1">
        <f>COUNTIF(E1999, "*RT*")</f>
        <v>0</v>
      </c>
      <c r="K1999">
        <v>11</v>
      </c>
      <c r="L1999">
        <v>2</v>
      </c>
      <c r="M1999">
        <f>COUNTIF(E1999, "*Jokowi*")</f>
        <v>0</v>
      </c>
      <c r="N1999">
        <f>COUNTIF(E1999, "*perempuan*")</f>
        <v>0</v>
      </c>
      <c r="O1999" t="e">
        <f>FIND("HAM", E1999)</f>
        <v>#VALUE!</v>
      </c>
      <c r="P1999" t="e">
        <f>SEARCH("millennial", E1999)</f>
        <v>#VALUE!</v>
      </c>
      <c r="Q1999" t="e">
        <f>SEARCH("lingkungan", E1999)</f>
        <v>#VALUE!</v>
      </c>
      <c r="R1999" t="e">
        <f>SEARCH("asasi", E1999)</f>
        <v>#VALUE!</v>
      </c>
      <c r="S1999" t="e">
        <f t="shared" si="41"/>
        <v>#VALUE!</v>
      </c>
      <c r="T1999">
        <f>COUNTIF(E1999, "*212*")</f>
        <v>0</v>
      </c>
    </row>
    <row r="2000" spans="1:20" ht="57.6" hidden="1" x14ac:dyDescent="0.3">
      <c r="A2000" s="2" t="s">
        <v>3230</v>
      </c>
      <c r="B2000" s="2" t="s">
        <v>3333</v>
      </c>
      <c r="C2000" s="2" t="s">
        <v>5415</v>
      </c>
      <c r="D2000" s="2" t="s">
        <v>5483</v>
      </c>
      <c r="E2000" s="1" t="s">
        <v>2750</v>
      </c>
      <c r="F2000" s="1">
        <f>COUNTIF(E2000, "*#*")</f>
        <v>0</v>
      </c>
      <c r="G2000" s="1" t="e">
        <f>FIND("#", E2000)</f>
        <v>#VALUE!</v>
      </c>
      <c r="I2000" s="1">
        <f>COUNTIF(E2000, "*RT*")</f>
        <v>0</v>
      </c>
      <c r="K2000">
        <v>11</v>
      </c>
      <c r="L2000">
        <v>6</v>
      </c>
      <c r="M2000">
        <f>COUNTIF(E2000, "*Jokowi*")</f>
        <v>0</v>
      </c>
      <c r="N2000">
        <f>COUNTIF(E2000, "*perempuan*")</f>
        <v>0</v>
      </c>
      <c r="O2000" t="e">
        <f>FIND("HAM", E2000)</f>
        <v>#VALUE!</v>
      </c>
      <c r="P2000" t="e">
        <f>SEARCH("millennial", E2000)</f>
        <v>#VALUE!</v>
      </c>
      <c r="Q2000" t="e">
        <f>SEARCH("lingkungan", E2000)</f>
        <v>#VALUE!</v>
      </c>
      <c r="R2000" t="e">
        <f>SEARCH("asasi", E2000)</f>
        <v>#VALUE!</v>
      </c>
      <c r="S2000" t="e">
        <f t="shared" si="41"/>
        <v>#VALUE!</v>
      </c>
      <c r="T2000">
        <f>COUNTIF(E2000, "*212*")</f>
        <v>0</v>
      </c>
    </row>
    <row r="2001" spans="1:20" ht="57.6" hidden="1" x14ac:dyDescent="0.3">
      <c r="A2001" s="2" t="s">
        <v>3265</v>
      </c>
      <c r="B2001" s="2" t="s">
        <v>3333</v>
      </c>
      <c r="C2001" s="2" t="s">
        <v>5415</v>
      </c>
      <c r="D2001" s="2" t="s">
        <v>6026</v>
      </c>
      <c r="E2001" s="1" t="s">
        <v>2928</v>
      </c>
      <c r="F2001" s="1">
        <f>COUNTIF(E2001, "*#*")</f>
        <v>0</v>
      </c>
      <c r="G2001" s="1" t="e">
        <f>FIND("#", E2001)</f>
        <v>#VALUE!</v>
      </c>
      <c r="I2001" s="1">
        <f>COUNTIF(E2001, "*RT*")</f>
        <v>1</v>
      </c>
      <c r="J2001" s="1" t="e">
        <f>FIND("RT",E2001)</f>
        <v>#VALUE!</v>
      </c>
      <c r="K2001">
        <v>11</v>
      </c>
      <c r="L2001">
        <v>5</v>
      </c>
      <c r="M2001">
        <f>COUNTIF(E2001, "*Jokowi*")</f>
        <v>0</v>
      </c>
      <c r="N2001">
        <f>COUNTIF(E2001, "*perempuan*")</f>
        <v>0</v>
      </c>
      <c r="O2001" t="e">
        <f>FIND("HAM", E2001)</f>
        <v>#VALUE!</v>
      </c>
      <c r="P2001" t="e">
        <f>SEARCH("millennial", E2001)</f>
        <v>#VALUE!</v>
      </c>
      <c r="Q2001" t="e">
        <f>SEARCH("lingkungan", E2001)</f>
        <v>#VALUE!</v>
      </c>
      <c r="R2001" t="e">
        <f>SEARCH("asasi", E2001)</f>
        <v>#VALUE!</v>
      </c>
      <c r="S2001" t="e">
        <f t="shared" si="41"/>
        <v>#VALUE!</v>
      </c>
      <c r="T2001">
        <f>COUNTIF(E2001, "*212*")</f>
        <v>0</v>
      </c>
    </row>
    <row r="2002" spans="1:20" ht="43.2" hidden="1" x14ac:dyDescent="0.3">
      <c r="A2002" s="2" t="s">
        <v>3265</v>
      </c>
      <c r="B2002" s="2" t="s">
        <v>3333</v>
      </c>
      <c r="C2002" s="2" t="s">
        <v>5415</v>
      </c>
      <c r="D2002" s="2" t="s">
        <v>6029</v>
      </c>
      <c r="E2002" s="1" t="s">
        <v>2931</v>
      </c>
      <c r="F2002" s="1">
        <f>COUNTIF(E2002, "*#*")</f>
        <v>0</v>
      </c>
      <c r="G2002" s="1" t="e">
        <f>FIND("#", E2002)</f>
        <v>#VALUE!</v>
      </c>
      <c r="I2002" s="1">
        <f>COUNTIF(E2002, "*RT*")</f>
        <v>0</v>
      </c>
      <c r="K2002">
        <v>11</v>
      </c>
      <c r="L2002">
        <v>2</v>
      </c>
      <c r="M2002">
        <f>COUNTIF(E2002, "*Jokowi*")</f>
        <v>0</v>
      </c>
      <c r="N2002">
        <f>COUNTIF(E2002, "*perempuan*")</f>
        <v>0</v>
      </c>
      <c r="O2002" t="e">
        <f>FIND("HAM", E2002)</f>
        <v>#VALUE!</v>
      </c>
      <c r="P2002" t="e">
        <f>SEARCH("millennial", E2002)</f>
        <v>#VALUE!</v>
      </c>
      <c r="Q2002" t="e">
        <f>SEARCH("lingkungan", E2002)</f>
        <v>#VALUE!</v>
      </c>
      <c r="R2002" t="e">
        <f>SEARCH("asasi", E2002)</f>
        <v>#VALUE!</v>
      </c>
      <c r="S2002" t="e">
        <f t="shared" si="41"/>
        <v>#VALUE!</v>
      </c>
      <c r="T2002">
        <f>COUNTIF(E2002, "*212*")</f>
        <v>0</v>
      </c>
    </row>
    <row r="2003" spans="1:20" ht="43.2" hidden="1" x14ac:dyDescent="0.3">
      <c r="A2003" s="2" t="s">
        <v>3485</v>
      </c>
      <c r="B2003" s="2" t="s">
        <v>3333</v>
      </c>
      <c r="C2003" s="2" t="s">
        <v>5415</v>
      </c>
      <c r="D2003" s="2" t="s">
        <v>6043</v>
      </c>
      <c r="E2003" s="1" t="s">
        <v>2946</v>
      </c>
      <c r="F2003" s="1">
        <f>COUNTIF(E2003, "*#*")</f>
        <v>0</v>
      </c>
      <c r="G2003" s="1" t="e">
        <f>FIND("#", E2003)</f>
        <v>#VALUE!</v>
      </c>
      <c r="I2003" s="1">
        <f>COUNTIF(E2003, "*RT*")</f>
        <v>0</v>
      </c>
      <c r="K2003">
        <v>11</v>
      </c>
      <c r="L2003">
        <v>2</v>
      </c>
      <c r="M2003">
        <f>COUNTIF(E2003, "*Jokowi*")</f>
        <v>0</v>
      </c>
      <c r="N2003">
        <f>COUNTIF(E2003, "*perempuan*")</f>
        <v>0</v>
      </c>
      <c r="O2003" t="e">
        <f>FIND("HAM", E2003)</f>
        <v>#VALUE!</v>
      </c>
      <c r="P2003" t="e">
        <f>SEARCH("millennial", E2003)</f>
        <v>#VALUE!</v>
      </c>
      <c r="Q2003" t="e">
        <f>SEARCH("lingkungan", E2003)</f>
        <v>#VALUE!</v>
      </c>
      <c r="R2003" t="e">
        <f>SEARCH("asasi", E2003)</f>
        <v>#VALUE!</v>
      </c>
      <c r="S2003" t="e">
        <f t="shared" si="41"/>
        <v>#VALUE!</v>
      </c>
      <c r="T2003">
        <f>COUNTIF(E2003, "*212*")</f>
        <v>0</v>
      </c>
    </row>
    <row r="2004" spans="1:20" ht="57.6" hidden="1" x14ac:dyDescent="0.3">
      <c r="A2004" s="2" t="s">
        <v>3221</v>
      </c>
      <c r="B2004" s="2" t="s">
        <v>3247</v>
      </c>
      <c r="C2004" s="2" t="s">
        <v>5415</v>
      </c>
      <c r="D2004" s="2" t="s">
        <v>6095</v>
      </c>
      <c r="E2004" s="1" t="s">
        <v>3007</v>
      </c>
      <c r="F2004" s="1">
        <f>COUNTIF(E2004, "*#*")</f>
        <v>0</v>
      </c>
      <c r="G2004" s="1" t="e">
        <f>FIND("#", E2004)</f>
        <v>#VALUE!</v>
      </c>
      <c r="I2004" s="1">
        <f>COUNTIF(E2004, "*RT*")</f>
        <v>0</v>
      </c>
      <c r="K2004">
        <v>11</v>
      </c>
      <c r="L2004">
        <v>3</v>
      </c>
      <c r="M2004">
        <f>COUNTIF(E2004, "*Jokowi*")</f>
        <v>0</v>
      </c>
      <c r="N2004">
        <f>COUNTIF(E2004, "*perempuan*")</f>
        <v>0</v>
      </c>
      <c r="O2004" t="e">
        <f>FIND("HAM", E2004)</f>
        <v>#VALUE!</v>
      </c>
      <c r="P2004" t="e">
        <f>SEARCH("millennial", E2004)</f>
        <v>#VALUE!</v>
      </c>
      <c r="Q2004" t="e">
        <f>SEARCH("lingkungan", E2004)</f>
        <v>#VALUE!</v>
      </c>
      <c r="R2004" t="e">
        <f>SEARCH("asasi", E2004)</f>
        <v>#VALUE!</v>
      </c>
      <c r="S2004" t="e">
        <f t="shared" si="41"/>
        <v>#VALUE!</v>
      </c>
      <c r="T2004">
        <f>COUNTIF(E2004, "*212*")</f>
        <v>0</v>
      </c>
    </row>
    <row r="2005" spans="1:20" ht="57.6" hidden="1" x14ac:dyDescent="0.3">
      <c r="A2005" s="2" t="s">
        <v>3257</v>
      </c>
      <c r="B2005" s="2" t="s">
        <v>3247</v>
      </c>
      <c r="C2005" s="2" t="s">
        <v>5415</v>
      </c>
      <c r="D2005" s="2" t="s">
        <v>6193</v>
      </c>
      <c r="E2005" s="1" t="s">
        <v>3121</v>
      </c>
      <c r="F2005" s="1">
        <f>COUNTIF(E2005, "*#*")</f>
        <v>0</v>
      </c>
      <c r="G2005" s="1" t="e">
        <f>FIND("#", E2005)</f>
        <v>#VALUE!</v>
      </c>
      <c r="I2005" s="1">
        <f>COUNTIF(E2005, "*RT*")</f>
        <v>0</v>
      </c>
      <c r="K2005">
        <v>11</v>
      </c>
      <c r="L2005">
        <v>4</v>
      </c>
      <c r="M2005">
        <f>COUNTIF(E2005, "*Jokowi*")</f>
        <v>0</v>
      </c>
      <c r="N2005">
        <f>COUNTIF(E2005, "*perempuan*")</f>
        <v>0</v>
      </c>
      <c r="O2005" t="e">
        <f>FIND("HAM", E2005)</f>
        <v>#VALUE!</v>
      </c>
      <c r="P2005" t="e">
        <f>SEARCH("millennial", E2005)</f>
        <v>#VALUE!</v>
      </c>
      <c r="Q2005" t="e">
        <f>SEARCH("lingkungan", E2005)</f>
        <v>#VALUE!</v>
      </c>
      <c r="R2005" t="e">
        <f>SEARCH("asasi", E2005)</f>
        <v>#VALUE!</v>
      </c>
      <c r="S2005" t="e">
        <f t="shared" si="41"/>
        <v>#VALUE!</v>
      </c>
      <c r="T2005">
        <f>COUNTIF(E2005, "*212*")</f>
        <v>0</v>
      </c>
    </row>
    <row r="2006" spans="1:20" ht="57.6" hidden="1" x14ac:dyDescent="0.3">
      <c r="A2006" s="2" t="s">
        <v>3518</v>
      </c>
      <c r="B2006" s="2" t="s">
        <v>3252</v>
      </c>
      <c r="C2006" s="2" t="s">
        <v>5415</v>
      </c>
      <c r="D2006" s="2" t="s">
        <v>6155</v>
      </c>
      <c r="E2006" s="1" t="s">
        <v>3173</v>
      </c>
      <c r="F2006" s="1">
        <f>COUNTIF(E2006, "*#*")</f>
        <v>0</v>
      </c>
      <c r="G2006" s="1" t="e">
        <f>FIND("#", E2006)</f>
        <v>#VALUE!</v>
      </c>
      <c r="I2006" s="1">
        <f>COUNTIF(E2006, "*RT*")</f>
        <v>0</v>
      </c>
      <c r="K2006">
        <v>11</v>
      </c>
      <c r="L2006">
        <v>0</v>
      </c>
      <c r="M2006">
        <f>COUNTIF(E2006, "*Jokowi*")</f>
        <v>0</v>
      </c>
      <c r="N2006">
        <f>COUNTIF(E2006, "*perempuan*")</f>
        <v>0</v>
      </c>
      <c r="O2006" t="e">
        <f>FIND("HAM", E2006)</f>
        <v>#VALUE!</v>
      </c>
      <c r="P2006" t="e">
        <f>SEARCH("millennial", E2006)</f>
        <v>#VALUE!</v>
      </c>
      <c r="Q2006" t="e">
        <f>SEARCH("lingkungan", E2006)</f>
        <v>#VALUE!</v>
      </c>
      <c r="R2006" t="e">
        <f>SEARCH("asasi", E2006)</f>
        <v>#VALUE!</v>
      </c>
      <c r="S2006" t="e">
        <f t="shared" si="41"/>
        <v>#VALUE!</v>
      </c>
      <c r="T2006">
        <f>COUNTIF(E2006, "*212*")</f>
        <v>0</v>
      </c>
    </row>
    <row r="2007" spans="1:20" ht="57.6" hidden="1" x14ac:dyDescent="0.3">
      <c r="A2007" s="2" t="s">
        <v>3265</v>
      </c>
      <c r="B2007" s="2" t="s">
        <v>3193</v>
      </c>
      <c r="C2007" s="2" t="s">
        <v>3194</v>
      </c>
      <c r="D2007" s="2" t="s">
        <v>3272</v>
      </c>
      <c r="E2007" s="1" t="s">
        <v>67</v>
      </c>
      <c r="F2007" s="1">
        <f>COUNTIF(E2007, "*#*")</f>
        <v>0</v>
      </c>
      <c r="G2007" s="1" t="e">
        <f>FIND("#", E2007)</f>
        <v>#VALUE!</v>
      </c>
      <c r="I2007" s="1">
        <f>COUNTIF(E2007, "*RT*")</f>
        <v>0</v>
      </c>
      <c r="K2007">
        <v>9</v>
      </c>
      <c r="L2007">
        <v>76</v>
      </c>
      <c r="M2007">
        <f>COUNTIF(E2007, "*Jokowi*")</f>
        <v>0</v>
      </c>
      <c r="N2007">
        <f>COUNTIF(E2007, "*perempuan*")</f>
        <v>0</v>
      </c>
      <c r="O2007" t="e">
        <f>FIND("HAM", E2007)</f>
        <v>#VALUE!</v>
      </c>
      <c r="P2007" t="e">
        <f>SEARCH("millennial", E2007)</f>
        <v>#VALUE!</v>
      </c>
      <c r="Q2007" t="e">
        <f>SEARCH("lingkungan", E2007)</f>
        <v>#VALUE!</v>
      </c>
      <c r="R2007" t="e">
        <f>SEARCH("asasi", E2007)</f>
        <v>#VALUE!</v>
      </c>
      <c r="S2007" t="e">
        <f t="shared" si="41"/>
        <v>#VALUE!</v>
      </c>
      <c r="T2007">
        <f>COUNTIF(E2007, "*212*")</f>
        <v>0</v>
      </c>
    </row>
    <row r="2008" spans="1:20" ht="28.8" hidden="1" x14ac:dyDescent="0.3">
      <c r="A2008" s="2" t="s">
        <v>3361</v>
      </c>
      <c r="B2008" s="2" t="s">
        <v>3333</v>
      </c>
      <c r="C2008" s="2" t="s">
        <v>3194</v>
      </c>
      <c r="D2008" s="2" t="s">
        <v>3363</v>
      </c>
      <c r="E2008" s="1" t="s">
        <v>150</v>
      </c>
      <c r="F2008" s="1">
        <f>COUNTIF(E2008, "*#*")</f>
        <v>0</v>
      </c>
      <c r="G2008" s="1" t="e">
        <f>FIND("#", E2008)</f>
        <v>#VALUE!</v>
      </c>
      <c r="I2008" s="1">
        <f>COUNTIF(E2008, "*RT*")</f>
        <v>0</v>
      </c>
      <c r="K2008">
        <v>9</v>
      </c>
      <c r="L2008">
        <v>88</v>
      </c>
      <c r="M2008">
        <f>COUNTIF(E2008, "*Jokowi*")</f>
        <v>0</v>
      </c>
      <c r="N2008">
        <f>COUNTIF(E2008, "*perempuan*")</f>
        <v>0</v>
      </c>
      <c r="O2008" t="e">
        <f>FIND("HAM", E2008)</f>
        <v>#VALUE!</v>
      </c>
      <c r="P2008" t="e">
        <f>SEARCH("millennial", E2008)</f>
        <v>#VALUE!</v>
      </c>
      <c r="Q2008" t="e">
        <f>SEARCH("lingkungan", E2008)</f>
        <v>#VALUE!</v>
      </c>
      <c r="R2008" t="e">
        <f>SEARCH("asasi", E2008)</f>
        <v>#VALUE!</v>
      </c>
      <c r="S2008" t="e">
        <f t="shared" si="41"/>
        <v>#VALUE!</v>
      </c>
      <c r="T2008">
        <f>COUNTIF(E2008, "*212*")</f>
        <v>0</v>
      </c>
    </row>
    <row r="2009" spans="1:20" hidden="1" x14ac:dyDescent="0.3">
      <c r="A2009" s="2" t="s">
        <v>3199</v>
      </c>
      <c r="B2009" s="2" t="s">
        <v>3247</v>
      </c>
      <c r="C2009" s="2" t="s">
        <v>3194</v>
      </c>
      <c r="D2009" s="2" t="s">
        <v>3372</v>
      </c>
      <c r="E2009" s="1" t="s">
        <v>159</v>
      </c>
      <c r="F2009" s="1">
        <f>COUNTIF(E2009, "*#*")</f>
        <v>0</v>
      </c>
      <c r="G2009" s="1" t="e">
        <f>FIND("#", E2009)</f>
        <v>#VALUE!</v>
      </c>
      <c r="I2009" s="1">
        <f>COUNTIF(E2009, "*RT*")</f>
        <v>0</v>
      </c>
      <c r="K2009">
        <v>9</v>
      </c>
      <c r="L2009">
        <v>86</v>
      </c>
      <c r="M2009">
        <f>COUNTIF(E2009, "*Jokowi*")</f>
        <v>0</v>
      </c>
      <c r="N2009">
        <f>COUNTIF(E2009, "*perempuan*")</f>
        <v>0</v>
      </c>
      <c r="O2009" t="e">
        <f>FIND("HAM", E2009)</f>
        <v>#VALUE!</v>
      </c>
      <c r="P2009" t="e">
        <f>SEARCH("millennial", E2009)</f>
        <v>#VALUE!</v>
      </c>
      <c r="Q2009" t="e">
        <f>SEARCH("lingkungan", E2009)</f>
        <v>#VALUE!</v>
      </c>
      <c r="R2009" t="e">
        <f>SEARCH("asasi", E2009)</f>
        <v>#VALUE!</v>
      </c>
      <c r="S2009" t="e">
        <f t="shared" si="41"/>
        <v>#VALUE!</v>
      </c>
      <c r="T2009">
        <f>COUNTIF(E2009, "*212*")</f>
        <v>0</v>
      </c>
    </row>
    <row r="2010" spans="1:20" hidden="1" x14ac:dyDescent="0.3">
      <c r="A2010" s="2" t="s">
        <v>3437</v>
      </c>
      <c r="B2010" s="2" t="s">
        <v>3438</v>
      </c>
      <c r="C2010" s="2" t="s">
        <v>3687</v>
      </c>
      <c r="D2010" s="2" t="s">
        <v>3705</v>
      </c>
      <c r="E2010" s="1" t="s">
        <v>481</v>
      </c>
      <c r="F2010" s="1">
        <f>COUNTIF(E2010, "*#*")</f>
        <v>0</v>
      </c>
      <c r="G2010" s="1" t="e">
        <f>FIND("#", E2010)</f>
        <v>#VALUE!</v>
      </c>
      <c r="I2010" s="1">
        <f>COUNTIF(E2010, "*RT*")</f>
        <v>0</v>
      </c>
      <c r="K2010">
        <v>10</v>
      </c>
      <c r="L2010">
        <v>81</v>
      </c>
      <c r="M2010">
        <f>COUNTIF(E2010, "*Jokowi*")</f>
        <v>0</v>
      </c>
      <c r="N2010">
        <f>COUNTIF(E2010, "*perempuan*")</f>
        <v>0</v>
      </c>
      <c r="O2010" t="e">
        <f>FIND("HAM", E2010)</f>
        <v>#VALUE!</v>
      </c>
      <c r="P2010" t="e">
        <f>SEARCH("millennial", E2010)</f>
        <v>#VALUE!</v>
      </c>
      <c r="Q2010" t="e">
        <f>SEARCH("lingkungan", E2010)</f>
        <v>#VALUE!</v>
      </c>
      <c r="R2010" t="e">
        <f>SEARCH("asasi", E2010)</f>
        <v>#VALUE!</v>
      </c>
      <c r="S2010" t="e">
        <f t="shared" si="41"/>
        <v>#VALUE!</v>
      </c>
      <c r="T2010">
        <f>COUNTIF(E2010, "*212*")</f>
        <v>0</v>
      </c>
    </row>
    <row r="2011" spans="1:20" hidden="1" x14ac:dyDescent="0.3">
      <c r="A2011" s="2" t="s">
        <v>3438</v>
      </c>
      <c r="B2011" s="2" t="s">
        <v>3285</v>
      </c>
      <c r="C2011" s="2" t="s">
        <v>3752</v>
      </c>
      <c r="D2011" s="2" t="s">
        <v>3788</v>
      </c>
      <c r="E2011" s="1" t="s">
        <v>563</v>
      </c>
      <c r="F2011" s="1">
        <f>COUNTIF(E2011, "*#*")</f>
        <v>0</v>
      </c>
      <c r="G2011" s="1" t="e">
        <f>FIND("#", E2011)</f>
        <v>#VALUE!</v>
      </c>
      <c r="I2011" s="1">
        <f>COUNTIF(E2011, "*RT*")</f>
        <v>0</v>
      </c>
      <c r="K2011">
        <v>10</v>
      </c>
      <c r="L2011">
        <v>19</v>
      </c>
      <c r="M2011">
        <f>COUNTIF(E2011, "*Jokowi*")</f>
        <v>0</v>
      </c>
      <c r="N2011">
        <f>COUNTIF(E2011, "*perempuan*")</f>
        <v>0</v>
      </c>
      <c r="O2011" t="e">
        <f>FIND("HAM", E2011)</f>
        <v>#VALUE!</v>
      </c>
      <c r="P2011" t="e">
        <f>SEARCH("millennial", E2011)</f>
        <v>#VALUE!</v>
      </c>
      <c r="Q2011" t="e">
        <f>SEARCH("lingkungan", E2011)</f>
        <v>#VALUE!</v>
      </c>
      <c r="R2011" t="e">
        <f>SEARCH("asasi", E2011)</f>
        <v>#VALUE!</v>
      </c>
      <c r="S2011" t="e">
        <f t="shared" si="41"/>
        <v>#VALUE!</v>
      </c>
      <c r="T2011">
        <f>COUNTIF(E2011, "*212*")</f>
        <v>0</v>
      </c>
    </row>
    <row r="2012" spans="1:20" ht="43.2" hidden="1" x14ac:dyDescent="0.3">
      <c r="A2012" s="2" t="s">
        <v>3438</v>
      </c>
      <c r="B2012" s="2" t="s">
        <v>3285</v>
      </c>
      <c r="C2012" s="2" t="s">
        <v>3752</v>
      </c>
      <c r="D2012" s="2" t="s">
        <v>3792</v>
      </c>
      <c r="E2012" s="1" t="s">
        <v>567</v>
      </c>
      <c r="F2012" s="1">
        <f>COUNTIF(E2012, "*#*")</f>
        <v>0</v>
      </c>
      <c r="G2012" s="1" t="e">
        <f>FIND("#", E2012)</f>
        <v>#VALUE!</v>
      </c>
      <c r="I2012" s="1">
        <f>COUNTIF(E2012, "*RT*")</f>
        <v>0</v>
      </c>
      <c r="K2012">
        <v>10</v>
      </c>
      <c r="L2012">
        <v>15</v>
      </c>
      <c r="M2012">
        <f>COUNTIF(E2012, "*Jokowi*")</f>
        <v>0</v>
      </c>
      <c r="N2012">
        <f>COUNTIF(E2012, "*perempuan*")</f>
        <v>0</v>
      </c>
      <c r="O2012" t="e">
        <f>FIND("HAM", E2012)</f>
        <v>#VALUE!</v>
      </c>
      <c r="P2012" t="e">
        <f>SEARCH("millennial", E2012)</f>
        <v>#VALUE!</v>
      </c>
      <c r="Q2012" t="e">
        <f>SEARCH("lingkungan", E2012)</f>
        <v>#VALUE!</v>
      </c>
      <c r="R2012" t="e">
        <f>SEARCH("asasi", E2012)</f>
        <v>#VALUE!</v>
      </c>
      <c r="S2012">
        <f t="shared" si="41"/>
        <v>40</v>
      </c>
      <c r="T2012">
        <f>COUNTIF(E2012, "*212*")</f>
        <v>0</v>
      </c>
    </row>
    <row r="2013" spans="1:20" ht="43.2" hidden="1" x14ac:dyDescent="0.3">
      <c r="A2013" s="2" t="s">
        <v>3438</v>
      </c>
      <c r="B2013" s="2" t="s">
        <v>3285</v>
      </c>
      <c r="C2013" s="2" t="s">
        <v>3752</v>
      </c>
      <c r="D2013" s="2" t="s">
        <v>3794</v>
      </c>
      <c r="E2013" s="1" t="s">
        <v>569</v>
      </c>
      <c r="F2013" s="1">
        <f>COUNTIF(E2013, "*#*")</f>
        <v>0</v>
      </c>
      <c r="G2013" s="1" t="e">
        <f>FIND("#", E2013)</f>
        <v>#VALUE!</v>
      </c>
      <c r="I2013" s="1">
        <f>COUNTIF(E2013, "*RT*")</f>
        <v>0</v>
      </c>
      <c r="K2013">
        <v>10</v>
      </c>
      <c r="L2013">
        <v>14</v>
      </c>
      <c r="M2013">
        <f>COUNTIF(E2013, "*Jokowi*")</f>
        <v>0</v>
      </c>
      <c r="N2013">
        <f>COUNTIF(E2013, "*perempuan*")</f>
        <v>0</v>
      </c>
      <c r="O2013" t="e">
        <f>FIND("HAM", E2013)</f>
        <v>#VALUE!</v>
      </c>
      <c r="P2013" t="e">
        <f>SEARCH("millennial", E2013)</f>
        <v>#VALUE!</v>
      </c>
      <c r="Q2013" t="e">
        <f>SEARCH("lingkungan", E2013)</f>
        <v>#VALUE!</v>
      </c>
      <c r="R2013" t="e">
        <f>SEARCH("asasi", E2013)</f>
        <v>#VALUE!</v>
      </c>
      <c r="S2013">
        <f t="shared" si="41"/>
        <v>54</v>
      </c>
      <c r="T2013">
        <f>COUNTIF(E2013, "*212*")</f>
        <v>0</v>
      </c>
    </row>
    <row r="2014" spans="1:20" hidden="1" x14ac:dyDescent="0.3">
      <c r="A2014" s="2" t="s">
        <v>3263</v>
      </c>
      <c r="B2014" s="2" t="s">
        <v>3254</v>
      </c>
      <c r="C2014" s="2" t="s">
        <v>3752</v>
      </c>
      <c r="D2014" s="2" t="s">
        <v>3874</v>
      </c>
      <c r="E2014" s="1" t="s">
        <v>650</v>
      </c>
      <c r="F2014" s="1">
        <f>COUNTIF(E2014, "*#*")</f>
        <v>0</v>
      </c>
      <c r="G2014" s="1" t="e">
        <f>FIND("#", E2014)</f>
        <v>#VALUE!</v>
      </c>
      <c r="I2014" s="1">
        <f>COUNTIF(E2014, "*RT*")</f>
        <v>0</v>
      </c>
      <c r="K2014">
        <v>10</v>
      </c>
      <c r="L2014">
        <v>16</v>
      </c>
      <c r="M2014">
        <f>COUNTIF(E2014, "*Jokowi*")</f>
        <v>0</v>
      </c>
      <c r="N2014">
        <f>COUNTIF(E2014, "*perempuan*")</f>
        <v>0</v>
      </c>
      <c r="O2014" t="e">
        <f>FIND("HAM", E2014)</f>
        <v>#VALUE!</v>
      </c>
      <c r="P2014" t="e">
        <f>SEARCH("millennial", E2014)</f>
        <v>#VALUE!</v>
      </c>
      <c r="Q2014" t="e">
        <f>SEARCH("lingkungan", E2014)</f>
        <v>#VALUE!</v>
      </c>
      <c r="R2014" t="e">
        <f>SEARCH("asasi", E2014)</f>
        <v>#VALUE!</v>
      </c>
      <c r="S2014" t="e">
        <f t="shared" si="41"/>
        <v>#VALUE!</v>
      </c>
      <c r="T2014">
        <f>COUNTIF(E2014, "*212*")</f>
        <v>0</v>
      </c>
    </row>
    <row r="2015" spans="1:20" hidden="1" x14ac:dyDescent="0.3">
      <c r="A2015" s="2" t="s">
        <v>3485</v>
      </c>
      <c r="B2015" s="2" t="s">
        <v>3254</v>
      </c>
      <c r="C2015" s="2" t="s">
        <v>3752</v>
      </c>
      <c r="D2015" s="2" t="s">
        <v>3902</v>
      </c>
      <c r="E2015" s="1" t="s">
        <v>678</v>
      </c>
      <c r="F2015" s="1">
        <f>COUNTIF(E2015, "*#*")</f>
        <v>0</v>
      </c>
      <c r="G2015" s="1" t="e">
        <f>FIND("#", E2015)</f>
        <v>#VALUE!</v>
      </c>
      <c r="I2015" s="1">
        <f>COUNTIF(E2015, "*RT*")</f>
        <v>0</v>
      </c>
      <c r="K2015">
        <v>10</v>
      </c>
      <c r="L2015">
        <v>16</v>
      </c>
      <c r="M2015">
        <f>COUNTIF(E2015, "*Jokowi*")</f>
        <v>0</v>
      </c>
      <c r="N2015">
        <f>COUNTIF(E2015, "*perempuan*")</f>
        <v>0</v>
      </c>
      <c r="O2015" t="e">
        <f>FIND("HAM", E2015)</f>
        <v>#VALUE!</v>
      </c>
      <c r="P2015" t="e">
        <f>SEARCH("millennial", E2015)</f>
        <v>#VALUE!</v>
      </c>
      <c r="Q2015" t="e">
        <f>SEARCH("lingkungan", E2015)</f>
        <v>#VALUE!</v>
      </c>
      <c r="R2015" t="e">
        <f>SEARCH("asasi", E2015)</f>
        <v>#VALUE!</v>
      </c>
      <c r="S2015" t="e">
        <f t="shared" si="41"/>
        <v>#VALUE!</v>
      </c>
      <c r="T2015">
        <f>COUNTIF(E2015, "*212*")</f>
        <v>0</v>
      </c>
    </row>
    <row r="2016" spans="1:20" hidden="1" x14ac:dyDescent="0.3">
      <c r="A2016" s="2" t="s">
        <v>3485</v>
      </c>
      <c r="B2016" s="2" t="s">
        <v>3254</v>
      </c>
      <c r="C2016" s="2" t="s">
        <v>3752</v>
      </c>
      <c r="D2016" s="2" t="s">
        <v>3903</v>
      </c>
      <c r="E2016" s="1" t="s">
        <v>679</v>
      </c>
      <c r="F2016" s="1">
        <f>COUNTIF(E2016, "*#*")</f>
        <v>0</v>
      </c>
      <c r="G2016" s="1" t="e">
        <f>FIND("#", E2016)</f>
        <v>#VALUE!</v>
      </c>
      <c r="I2016" s="1">
        <f>COUNTIF(E2016, "*RT*")</f>
        <v>0</v>
      </c>
      <c r="K2016">
        <v>10</v>
      </c>
      <c r="L2016">
        <v>19</v>
      </c>
      <c r="M2016">
        <f>COUNTIF(E2016, "*Jokowi*")</f>
        <v>0</v>
      </c>
      <c r="N2016">
        <f>COUNTIF(E2016, "*perempuan*")</f>
        <v>0</v>
      </c>
      <c r="O2016" t="e">
        <f>FIND("HAM", E2016)</f>
        <v>#VALUE!</v>
      </c>
      <c r="P2016" t="e">
        <f>SEARCH("millennial", E2016)</f>
        <v>#VALUE!</v>
      </c>
      <c r="Q2016" t="e">
        <f>SEARCH("lingkungan", E2016)</f>
        <v>#VALUE!</v>
      </c>
      <c r="R2016" t="e">
        <f>SEARCH("asasi", E2016)</f>
        <v>#VALUE!</v>
      </c>
      <c r="S2016" t="e">
        <f t="shared" si="41"/>
        <v>#VALUE!</v>
      </c>
      <c r="T2016">
        <f>COUNTIF(E2016, "*212*")</f>
        <v>0</v>
      </c>
    </row>
    <row r="2017" spans="1:20" hidden="1" x14ac:dyDescent="0.3">
      <c r="A2017" s="2" t="s">
        <v>3221</v>
      </c>
      <c r="B2017" s="2" t="s">
        <v>3257</v>
      </c>
      <c r="C2017" s="2" t="s">
        <v>3752</v>
      </c>
      <c r="D2017" s="2" t="s">
        <v>3323</v>
      </c>
      <c r="E2017" s="1" t="s">
        <v>734</v>
      </c>
      <c r="F2017" s="1">
        <f>COUNTIF(E2017, "*#*")</f>
        <v>0</v>
      </c>
      <c r="G2017" s="1" t="e">
        <f>FIND("#", E2017)</f>
        <v>#VALUE!</v>
      </c>
      <c r="I2017" s="1">
        <f>COUNTIF(E2017, "*RT*")</f>
        <v>0</v>
      </c>
      <c r="K2017">
        <v>10</v>
      </c>
      <c r="L2017">
        <v>17</v>
      </c>
      <c r="M2017">
        <f>COUNTIF(E2017, "*Jokowi*")</f>
        <v>0</v>
      </c>
      <c r="N2017">
        <f>COUNTIF(E2017, "*perempuan*")</f>
        <v>0</v>
      </c>
      <c r="O2017" t="e">
        <f>FIND("HAM", E2017)</f>
        <v>#VALUE!</v>
      </c>
      <c r="P2017" t="e">
        <f>SEARCH("millennial", E2017)</f>
        <v>#VALUE!</v>
      </c>
      <c r="Q2017" t="e">
        <f>SEARCH("lingkungan", E2017)</f>
        <v>#VALUE!</v>
      </c>
      <c r="R2017" t="e">
        <f>SEARCH("asasi", E2017)</f>
        <v>#VALUE!</v>
      </c>
      <c r="S2017" t="e">
        <f t="shared" si="41"/>
        <v>#VALUE!</v>
      </c>
      <c r="T2017">
        <f>COUNTIF(E2017, "*212*")</f>
        <v>0</v>
      </c>
    </row>
    <row r="2018" spans="1:20" hidden="1" x14ac:dyDescent="0.3">
      <c r="A2018" s="2" t="s">
        <v>3245</v>
      </c>
      <c r="B2018" s="2" t="s">
        <v>3257</v>
      </c>
      <c r="C2018" s="2" t="s">
        <v>3752</v>
      </c>
      <c r="D2018" s="2" t="s">
        <v>3982</v>
      </c>
      <c r="E2018" s="1" t="s">
        <v>760</v>
      </c>
      <c r="F2018" s="1">
        <f>COUNTIF(E2018, "*#*")</f>
        <v>0</v>
      </c>
      <c r="G2018" s="1" t="e">
        <f>FIND("#", E2018)</f>
        <v>#VALUE!</v>
      </c>
      <c r="I2018" s="1">
        <f>COUNTIF(E2018, "*RT*")</f>
        <v>0</v>
      </c>
      <c r="K2018">
        <v>10</v>
      </c>
      <c r="L2018">
        <v>18</v>
      </c>
      <c r="M2018">
        <f>COUNTIF(E2018, "*Jokowi*")</f>
        <v>0</v>
      </c>
      <c r="N2018">
        <f>COUNTIF(E2018, "*perempuan*")</f>
        <v>0</v>
      </c>
      <c r="O2018" t="e">
        <f>FIND("HAM", E2018)</f>
        <v>#VALUE!</v>
      </c>
      <c r="P2018" t="e">
        <f>SEARCH("millennial", E2018)</f>
        <v>#VALUE!</v>
      </c>
      <c r="Q2018" t="e">
        <f>SEARCH("lingkungan", E2018)</f>
        <v>#VALUE!</v>
      </c>
      <c r="R2018" t="e">
        <f>SEARCH("asasi", E2018)</f>
        <v>#VALUE!</v>
      </c>
      <c r="S2018" t="e">
        <f t="shared" si="41"/>
        <v>#VALUE!</v>
      </c>
      <c r="T2018">
        <f>COUNTIF(E2018, "*212*")</f>
        <v>0</v>
      </c>
    </row>
    <row r="2019" spans="1:20" hidden="1" x14ac:dyDescent="0.3">
      <c r="A2019" s="2" t="s">
        <v>3437</v>
      </c>
      <c r="B2019" s="2" t="s">
        <v>3257</v>
      </c>
      <c r="C2019" s="2" t="s">
        <v>3752</v>
      </c>
      <c r="D2019" s="2" t="s">
        <v>4001</v>
      </c>
      <c r="E2019" s="1" t="s">
        <v>780</v>
      </c>
      <c r="F2019" s="1">
        <f>COUNTIF(E2019, "*#*")</f>
        <v>0</v>
      </c>
      <c r="G2019" s="1" t="e">
        <f>FIND("#", E2019)</f>
        <v>#VALUE!</v>
      </c>
      <c r="I2019" s="1">
        <f>COUNTIF(E2019, "*RT*")</f>
        <v>0</v>
      </c>
      <c r="K2019">
        <v>10</v>
      </c>
      <c r="L2019">
        <v>11</v>
      </c>
      <c r="M2019">
        <f>COUNTIF(E2019, "*Jokowi*")</f>
        <v>0</v>
      </c>
      <c r="N2019">
        <f>COUNTIF(E2019, "*perempuan*")</f>
        <v>0</v>
      </c>
      <c r="O2019" t="e">
        <f>FIND("HAM", E2019)</f>
        <v>#VALUE!</v>
      </c>
      <c r="P2019" t="e">
        <f>SEARCH("millennial", E2019)</f>
        <v>#VALUE!</v>
      </c>
      <c r="Q2019" t="e">
        <f>SEARCH("lingkungan", E2019)</f>
        <v>#VALUE!</v>
      </c>
      <c r="R2019" t="e">
        <f>SEARCH("asasi", E2019)</f>
        <v>#VALUE!</v>
      </c>
      <c r="S2019" t="e">
        <f t="shared" si="41"/>
        <v>#VALUE!</v>
      </c>
      <c r="T2019">
        <f>COUNTIF(E2019, "*212*")</f>
        <v>0</v>
      </c>
    </row>
    <row r="2020" spans="1:20" hidden="1" x14ac:dyDescent="0.3">
      <c r="A2020" s="2" t="s">
        <v>3437</v>
      </c>
      <c r="B2020" s="2" t="s">
        <v>3257</v>
      </c>
      <c r="C2020" s="2" t="s">
        <v>3752</v>
      </c>
      <c r="D2020" s="2" t="s">
        <v>4018</v>
      </c>
      <c r="E2020" s="1" t="s">
        <v>797</v>
      </c>
      <c r="F2020" s="1">
        <f>COUNTIF(E2020, "*#*")</f>
        <v>0</v>
      </c>
      <c r="G2020" s="1" t="e">
        <f>FIND("#", E2020)</f>
        <v>#VALUE!</v>
      </c>
      <c r="I2020" s="1">
        <f>COUNTIF(E2020, "*RT*")</f>
        <v>0</v>
      </c>
      <c r="K2020">
        <v>10</v>
      </c>
      <c r="L2020">
        <v>28</v>
      </c>
      <c r="M2020">
        <f>COUNTIF(E2020, "*Jokowi*")</f>
        <v>0</v>
      </c>
      <c r="N2020">
        <f>COUNTIF(E2020, "*perempuan*")</f>
        <v>0</v>
      </c>
      <c r="O2020" t="e">
        <f>FIND("HAM", E2020)</f>
        <v>#VALUE!</v>
      </c>
      <c r="P2020" t="e">
        <f>SEARCH("millennial", E2020)</f>
        <v>#VALUE!</v>
      </c>
      <c r="Q2020" t="e">
        <f>SEARCH("lingkungan", E2020)</f>
        <v>#VALUE!</v>
      </c>
      <c r="R2020" t="e">
        <f>SEARCH("asasi", E2020)</f>
        <v>#VALUE!</v>
      </c>
      <c r="S2020" t="e">
        <f t="shared" si="41"/>
        <v>#VALUE!</v>
      </c>
      <c r="T2020">
        <f>COUNTIF(E2020, "*212*")</f>
        <v>0</v>
      </c>
    </row>
    <row r="2021" spans="1:20" ht="43.2" hidden="1" x14ac:dyDescent="0.3">
      <c r="A2021" s="2" t="s">
        <v>3290</v>
      </c>
      <c r="B2021" s="2" t="s">
        <v>3265</v>
      </c>
      <c r="C2021" s="2" t="s">
        <v>3752</v>
      </c>
      <c r="D2021" s="2" t="s">
        <v>4320</v>
      </c>
      <c r="E2021" s="1" t="s">
        <v>1103</v>
      </c>
      <c r="F2021" s="1">
        <f>COUNTIF(E2021, "*#*")</f>
        <v>0</v>
      </c>
      <c r="G2021" s="1" t="e">
        <f>FIND("#", E2021)</f>
        <v>#VALUE!</v>
      </c>
      <c r="I2021" s="1">
        <f>COUNTIF(E2021, "*RT*")</f>
        <v>0</v>
      </c>
      <c r="K2021">
        <v>10</v>
      </c>
      <c r="L2021">
        <v>9</v>
      </c>
      <c r="M2021">
        <f>COUNTIF(E2021, "*Jokowi*")</f>
        <v>0</v>
      </c>
      <c r="N2021">
        <f>COUNTIF(E2021, "*perempuan*")</f>
        <v>0</v>
      </c>
      <c r="O2021" t="e">
        <f>FIND("HAM", E2021)</f>
        <v>#VALUE!</v>
      </c>
      <c r="P2021" t="e">
        <f>SEARCH("millennial", E2021)</f>
        <v>#VALUE!</v>
      </c>
      <c r="Q2021" t="e">
        <f>SEARCH("lingkungan", E2021)</f>
        <v>#VALUE!</v>
      </c>
      <c r="R2021" t="e">
        <f>SEARCH("asasi", E2021)</f>
        <v>#VALUE!</v>
      </c>
      <c r="S2021" t="e">
        <f t="shared" si="41"/>
        <v>#VALUE!</v>
      </c>
      <c r="T2021">
        <f>COUNTIF(E2021, "*212*")</f>
        <v>0</v>
      </c>
    </row>
    <row r="2022" spans="1:20" ht="57.6" hidden="1" x14ac:dyDescent="0.3">
      <c r="A2022" s="2" t="s">
        <v>3290</v>
      </c>
      <c r="B2022" s="2" t="s">
        <v>3265</v>
      </c>
      <c r="C2022" s="2" t="s">
        <v>3752</v>
      </c>
      <c r="D2022" s="2" t="s">
        <v>4325</v>
      </c>
      <c r="E2022" s="1" t="s">
        <v>1108</v>
      </c>
      <c r="F2022" s="1">
        <f>COUNTIF(E2022, "*#*")</f>
        <v>0</v>
      </c>
      <c r="G2022" s="1" t="e">
        <f>FIND("#", E2022)</f>
        <v>#VALUE!</v>
      </c>
      <c r="I2022" s="1">
        <f>COUNTIF(E2022, "*RT*")</f>
        <v>0</v>
      </c>
      <c r="K2022">
        <v>10</v>
      </c>
      <c r="L2022">
        <v>6</v>
      </c>
      <c r="M2022">
        <f>COUNTIF(E2022, "*Jokowi*")</f>
        <v>0</v>
      </c>
      <c r="N2022">
        <f>COUNTIF(E2022, "*perempuan*")</f>
        <v>0</v>
      </c>
      <c r="O2022" t="e">
        <f>FIND("HAM", E2022)</f>
        <v>#VALUE!</v>
      </c>
      <c r="P2022" t="e">
        <f>SEARCH("millennial", E2022)</f>
        <v>#VALUE!</v>
      </c>
      <c r="Q2022" t="e">
        <f>SEARCH("lingkungan", E2022)</f>
        <v>#VALUE!</v>
      </c>
      <c r="R2022" t="e">
        <f>SEARCH("asasi", E2022)</f>
        <v>#VALUE!</v>
      </c>
      <c r="S2022" t="e">
        <f t="shared" si="41"/>
        <v>#VALUE!</v>
      </c>
      <c r="T2022">
        <f>COUNTIF(E2022, "*212*")</f>
        <v>0</v>
      </c>
    </row>
    <row r="2023" spans="1:20" ht="43.2" hidden="1" x14ac:dyDescent="0.3">
      <c r="A2023" s="2" t="s">
        <v>3333</v>
      </c>
      <c r="B2023" s="2" t="s">
        <v>3265</v>
      </c>
      <c r="C2023" s="2" t="s">
        <v>3752</v>
      </c>
      <c r="D2023" s="2" t="s">
        <v>4492</v>
      </c>
      <c r="E2023" s="1" t="s">
        <v>1283</v>
      </c>
      <c r="F2023" s="1">
        <f>COUNTIF(E2023, "*#*")</f>
        <v>0</v>
      </c>
      <c r="G2023" s="1" t="e">
        <f>FIND("#", E2023)</f>
        <v>#VALUE!</v>
      </c>
      <c r="I2023" s="1">
        <f>COUNTIF(E2023, "*RT*")</f>
        <v>0</v>
      </c>
      <c r="K2023">
        <v>10</v>
      </c>
      <c r="L2023">
        <v>12</v>
      </c>
      <c r="M2023">
        <f>COUNTIF(E2023, "*Jokowi*")</f>
        <v>0</v>
      </c>
      <c r="N2023">
        <f>COUNTIF(E2023, "*perempuan*")</f>
        <v>0</v>
      </c>
      <c r="O2023" t="e">
        <f>FIND("HAM", E2023)</f>
        <v>#VALUE!</v>
      </c>
      <c r="P2023" t="e">
        <f>SEARCH("millennial", E2023)</f>
        <v>#VALUE!</v>
      </c>
      <c r="Q2023" t="e">
        <f>SEARCH("lingkungan", E2023)</f>
        <v>#VALUE!</v>
      </c>
      <c r="R2023" t="e">
        <f>SEARCH("asasi", E2023)</f>
        <v>#VALUE!</v>
      </c>
      <c r="S2023" t="e">
        <f t="shared" si="41"/>
        <v>#VALUE!</v>
      </c>
      <c r="T2023">
        <f>COUNTIF(E2023, "*212*")</f>
        <v>0</v>
      </c>
    </row>
    <row r="2024" spans="1:20" ht="57.6" hidden="1" x14ac:dyDescent="0.3">
      <c r="A2024" s="2" t="s">
        <v>3257</v>
      </c>
      <c r="B2024" s="2" t="s">
        <v>3265</v>
      </c>
      <c r="C2024" s="2" t="s">
        <v>3752</v>
      </c>
      <c r="D2024" s="2" t="s">
        <v>4524</v>
      </c>
      <c r="E2024" s="1" t="s">
        <v>1315</v>
      </c>
      <c r="F2024" s="1">
        <f>COUNTIF(E2024, "*#*")</f>
        <v>0</v>
      </c>
      <c r="G2024" s="1" t="e">
        <f>FIND("#", E2024)</f>
        <v>#VALUE!</v>
      </c>
      <c r="I2024" s="1">
        <f>COUNTIF(E2024, "*RT*")</f>
        <v>1</v>
      </c>
      <c r="J2024" s="1" t="e">
        <f>FIND("RT",E2024)</f>
        <v>#VALUE!</v>
      </c>
      <c r="K2024">
        <v>10</v>
      </c>
      <c r="L2024">
        <v>6</v>
      </c>
      <c r="M2024">
        <f>COUNTIF(E2024, "*Jokowi*")</f>
        <v>0</v>
      </c>
      <c r="N2024">
        <f>COUNTIF(E2024, "*perempuan*")</f>
        <v>0</v>
      </c>
      <c r="O2024" t="e">
        <f>FIND("HAM", E2024)</f>
        <v>#VALUE!</v>
      </c>
      <c r="P2024" t="e">
        <f>SEARCH("millennial", E2024)</f>
        <v>#VALUE!</v>
      </c>
      <c r="Q2024" t="e">
        <f>SEARCH("lingkungan", E2024)</f>
        <v>#VALUE!</v>
      </c>
      <c r="R2024" t="e">
        <f>SEARCH("asasi", E2024)</f>
        <v>#VALUE!</v>
      </c>
      <c r="S2024" t="e">
        <f t="shared" si="41"/>
        <v>#VALUE!</v>
      </c>
      <c r="T2024">
        <f>COUNTIF(E2024, "*212*")</f>
        <v>0</v>
      </c>
    </row>
    <row r="2025" spans="1:20" ht="43.2" hidden="1" x14ac:dyDescent="0.3">
      <c r="A2025" s="2" t="s">
        <v>3257</v>
      </c>
      <c r="B2025" s="2" t="s">
        <v>3265</v>
      </c>
      <c r="C2025" s="2" t="s">
        <v>3752</v>
      </c>
      <c r="D2025" s="2" t="s">
        <v>4531</v>
      </c>
      <c r="E2025" s="1" t="s">
        <v>1322</v>
      </c>
      <c r="F2025" s="1">
        <f>COUNTIF(E2025, "*#*")</f>
        <v>0</v>
      </c>
      <c r="G2025" s="1" t="e">
        <f>FIND("#", E2025)</f>
        <v>#VALUE!</v>
      </c>
      <c r="I2025" s="1">
        <f>COUNTIF(E2025, "*RT*")</f>
        <v>0</v>
      </c>
      <c r="K2025">
        <v>10</v>
      </c>
      <c r="L2025">
        <v>9</v>
      </c>
      <c r="M2025">
        <f>COUNTIF(E2025, "*Jokowi*")</f>
        <v>0</v>
      </c>
      <c r="N2025">
        <f>COUNTIF(E2025, "*perempuan*")</f>
        <v>0</v>
      </c>
      <c r="O2025" t="e">
        <f>FIND("HAM", E2025)</f>
        <v>#VALUE!</v>
      </c>
      <c r="P2025" t="e">
        <f>SEARCH("millennial", E2025)</f>
        <v>#VALUE!</v>
      </c>
      <c r="Q2025" t="e">
        <f>SEARCH("lingkungan", E2025)</f>
        <v>#VALUE!</v>
      </c>
      <c r="R2025" t="e">
        <f>SEARCH("asasi", E2025)</f>
        <v>#VALUE!</v>
      </c>
      <c r="S2025" t="e">
        <f t="shared" si="41"/>
        <v>#VALUE!</v>
      </c>
      <c r="T2025">
        <f>COUNTIF(E2025, "*212*")</f>
        <v>0</v>
      </c>
    </row>
    <row r="2026" spans="1:20" ht="43.2" hidden="1" x14ac:dyDescent="0.3">
      <c r="A2026" s="2" t="s">
        <v>3588</v>
      </c>
      <c r="B2026" s="2" t="s">
        <v>3276</v>
      </c>
      <c r="C2026" s="2" t="s">
        <v>3752</v>
      </c>
      <c r="D2026" s="2" t="s">
        <v>4688</v>
      </c>
      <c r="E2026" s="1" t="s">
        <v>1483</v>
      </c>
      <c r="F2026" s="1">
        <f>COUNTIF(E2026, "*#*")</f>
        <v>0</v>
      </c>
      <c r="G2026" s="1" t="e">
        <f>FIND("#", E2026)</f>
        <v>#VALUE!</v>
      </c>
      <c r="I2026" s="1">
        <f>COUNTIF(E2026, "*RT*")</f>
        <v>0</v>
      </c>
      <c r="K2026">
        <v>10</v>
      </c>
      <c r="L2026">
        <v>3</v>
      </c>
      <c r="M2026">
        <f>COUNTIF(E2026, "*Jokowi*")</f>
        <v>0</v>
      </c>
      <c r="N2026">
        <f>COUNTIF(E2026, "*perempuan*")</f>
        <v>0</v>
      </c>
      <c r="O2026" t="e">
        <f>FIND("HAM", E2026)</f>
        <v>#VALUE!</v>
      </c>
      <c r="P2026" t="e">
        <f>SEARCH("millennial", E2026)</f>
        <v>#VALUE!</v>
      </c>
      <c r="Q2026" t="e">
        <f>SEARCH("lingkungan", E2026)</f>
        <v>#VALUE!</v>
      </c>
      <c r="R2026" t="e">
        <f>SEARCH("asasi", E2026)</f>
        <v>#VALUE!</v>
      </c>
      <c r="S2026" t="e">
        <f t="shared" si="41"/>
        <v>#VALUE!</v>
      </c>
      <c r="T2026">
        <f>COUNTIF(E2026, "*212*")</f>
        <v>0</v>
      </c>
    </row>
    <row r="2027" spans="1:20" ht="57.6" hidden="1" x14ac:dyDescent="0.3">
      <c r="A2027" s="2" t="s">
        <v>3485</v>
      </c>
      <c r="B2027" s="2" t="s">
        <v>3276</v>
      </c>
      <c r="C2027" s="2" t="s">
        <v>3752</v>
      </c>
      <c r="D2027" s="2" t="s">
        <v>4827</v>
      </c>
      <c r="E2027" s="1" t="s">
        <v>1626</v>
      </c>
      <c r="F2027" s="1">
        <f>COUNTIF(E2027, "*#*")</f>
        <v>0</v>
      </c>
      <c r="G2027" s="1" t="e">
        <f>FIND("#", E2027)</f>
        <v>#VALUE!</v>
      </c>
      <c r="I2027" s="1">
        <f>COUNTIF(E2027, "*RT*")</f>
        <v>1</v>
      </c>
      <c r="J2027" s="1" t="e">
        <f>FIND("RT",E2027)</f>
        <v>#VALUE!</v>
      </c>
      <c r="K2027">
        <v>10</v>
      </c>
      <c r="L2027">
        <v>9</v>
      </c>
      <c r="M2027">
        <f>COUNTIF(E2027, "*Jokowi*")</f>
        <v>0</v>
      </c>
      <c r="N2027">
        <f>COUNTIF(E2027, "*perempuan*")</f>
        <v>0</v>
      </c>
      <c r="O2027" t="e">
        <f>FIND("HAM", E2027)</f>
        <v>#VALUE!</v>
      </c>
      <c r="P2027" t="e">
        <f>SEARCH("millennial", E2027)</f>
        <v>#VALUE!</v>
      </c>
      <c r="Q2027" t="e">
        <f>SEARCH("lingkungan", E2027)</f>
        <v>#VALUE!</v>
      </c>
      <c r="R2027" t="e">
        <f>SEARCH("asasi", E2027)</f>
        <v>#VALUE!</v>
      </c>
      <c r="S2027" t="e">
        <f t="shared" si="41"/>
        <v>#VALUE!</v>
      </c>
      <c r="T2027">
        <f>COUNTIF(E2027, "*212*")</f>
        <v>0</v>
      </c>
    </row>
    <row r="2028" spans="1:20" ht="43.2" hidden="1" x14ac:dyDescent="0.3">
      <c r="A2028" s="2" t="s">
        <v>3485</v>
      </c>
      <c r="B2028" s="2" t="s">
        <v>3276</v>
      </c>
      <c r="C2028" s="2" t="s">
        <v>3752</v>
      </c>
      <c r="D2028" s="2" t="s">
        <v>4849</v>
      </c>
      <c r="E2028" s="1" t="s">
        <v>1649</v>
      </c>
      <c r="F2028" s="1">
        <f>COUNTIF(E2028, "*#*")</f>
        <v>0</v>
      </c>
      <c r="G2028" s="1" t="e">
        <f>FIND("#", E2028)</f>
        <v>#VALUE!</v>
      </c>
      <c r="I2028" s="1">
        <f>COUNTIF(E2028, "*RT*")</f>
        <v>0</v>
      </c>
      <c r="K2028">
        <v>10</v>
      </c>
      <c r="L2028">
        <v>5</v>
      </c>
      <c r="M2028">
        <f>COUNTIF(E2028, "*Jokowi*")</f>
        <v>0</v>
      </c>
      <c r="N2028">
        <f>COUNTIF(E2028, "*perempuan*")</f>
        <v>0</v>
      </c>
      <c r="O2028" t="e">
        <f>FIND("HAM", E2028)</f>
        <v>#VALUE!</v>
      </c>
      <c r="P2028" t="e">
        <f>SEARCH("millennial", E2028)</f>
        <v>#VALUE!</v>
      </c>
      <c r="Q2028" t="e">
        <f>SEARCH("lingkungan", E2028)</f>
        <v>#VALUE!</v>
      </c>
      <c r="R2028" t="e">
        <f>SEARCH("asasi", E2028)</f>
        <v>#VALUE!</v>
      </c>
      <c r="S2028" t="e">
        <f t="shared" si="41"/>
        <v>#VALUE!</v>
      </c>
      <c r="T2028">
        <f>COUNTIF(E2028, "*212*")</f>
        <v>0</v>
      </c>
    </row>
    <row r="2029" spans="1:20" ht="43.2" hidden="1" x14ac:dyDescent="0.3">
      <c r="A2029" s="2" t="s">
        <v>3485</v>
      </c>
      <c r="B2029" s="2" t="s">
        <v>3276</v>
      </c>
      <c r="C2029" s="2" t="s">
        <v>3752</v>
      </c>
      <c r="D2029" s="2" t="s">
        <v>4858</v>
      </c>
      <c r="E2029" s="1" t="s">
        <v>1658</v>
      </c>
      <c r="F2029" s="1">
        <f>COUNTIF(E2029, "*#*")</f>
        <v>0</v>
      </c>
      <c r="G2029" s="1" t="e">
        <f>FIND("#", E2029)</f>
        <v>#VALUE!</v>
      </c>
      <c r="I2029" s="1">
        <f>COUNTIF(E2029, "*RT*")</f>
        <v>0</v>
      </c>
      <c r="K2029">
        <v>10</v>
      </c>
      <c r="L2029">
        <v>4</v>
      </c>
      <c r="M2029">
        <f>COUNTIF(E2029, "*Jokowi*")</f>
        <v>0</v>
      </c>
      <c r="N2029">
        <f>COUNTIF(E2029, "*perempuan*")</f>
        <v>0</v>
      </c>
      <c r="O2029" t="e">
        <f>FIND("HAM", E2029)</f>
        <v>#VALUE!</v>
      </c>
      <c r="P2029" t="e">
        <f>SEARCH("millennial", E2029)</f>
        <v>#VALUE!</v>
      </c>
      <c r="Q2029" t="e">
        <f>SEARCH("lingkungan", E2029)</f>
        <v>#VALUE!</v>
      </c>
      <c r="R2029" t="e">
        <f>SEARCH("asasi", E2029)</f>
        <v>#VALUE!</v>
      </c>
      <c r="S2029" t="e">
        <f t="shared" si="41"/>
        <v>#VALUE!</v>
      </c>
      <c r="T2029">
        <f>COUNTIF(E2029, "*212*")</f>
        <v>0</v>
      </c>
    </row>
    <row r="2030" spans="1:20" ht="43.2" hidden="1" x14ac:dyDescent="0.3">
      <c r="A2030" s="2" t="s">
        <v>3325</v>
      </c>
      <c r="B2030" s="2" t="s">
        <v>3485</v>
      </c>
      <c r="C2030" s="2" t="s">
        <v>3752</v>
      </c>
      <c r="D2030" s="2" t="s">
        <v>4161</v>
      </c>
      <c r="E2030" s="1" t="s">
        <v>1799</v>
      </c>
      <c r="F2030" s="1">
        <f>COUNTIF(E2030, "*#*")</f>
        <v>0</v>
      </c>
      <c r="G2030" s="1" t="e">
        <f>FIND("#", E2030)</f>
        <v>#VALUE!</v>
      </c>
      <c r="I2030" s="1">
        <f>COUNTIF(E2030, "*RT*")</f>
        <v>1</v>
      </c>
      <c r="J2030" s="1" t="e">
        <f>FIND("RT",E2030)</f>
        <v>#VALUE!</v>
      </c>
      <c r="K2030">
        <v>10</v>
      </c>
      <c r="L2030">
        <v>3</v>
      </c>
      <c r="M2030">
        <f>COUNTIF(E2030, "*Jokowi*")</f>
        <v>0</v>
      </c>
      <c r="N2030">
        <f>COUNTIF(E2030, "*perempuan*")</f>
        <v>0</v>
      </c>
      <c r="O2030" t="e">
        <f>FIND("HAM", E2030)</f>
        <v>#VALUE!</v>
      </c>
      <c r="P2030" t="e">
        <f>SEARCH("millennial", E2030)</f>
        <v>#VALUE!</v>
      </c>
      <c r="Q2030" t="e">
        <f>SEARCH("lingkungan", E2030)</f>
        <v>#VALUE!</v>
      </c>
      <c r="R2030" t="e">
        <f>SEARCH("asasi", E2030)</f>
        <v>#VALUE!</v>
      </c>
      <c r="S2030" t="e">
        <f t="shared" si="41"/>
        <v>#VALUE!</v>
      </c>
      <c r="T2030">
        <f>COUNTIF(E2030, "*212*")</f>
        <v>0</v>
      </c>
    </row>
    <row r="2031" spans="1:20" ht="57.6" hidden="1" x14ac:dyDescent="0.3">
      <c r="A2031" s="2" t="s">
        <v>3325</v>
      </c>
      <c r="B2031" s="2" t="s">
        <v>3485</v>
      </c>
      <c r="C2031" s="2" t="s">
        <v>3752</v>
      </c>
      <c r="D2031" s="2" t="s">
        <v>4637</v>
      </c>
      <c r="E2031" s="1" t="s">
        <v>1851</v>
      </c>
      <c r="F2031" s="1">
        <f>COUNTIF(E2031, "*#*")</f>
        <v>0</v>
      </c>
      <c r="G2031" s="1" t="e">
        <f>FIND("#", E2031)</f>
        <v>#VALUE!</v>
      </c>
      <c r="I2031" s="1">
        <f>COUNTIF(E2031, "*RT*")</f>
        <v>0</v>
      </c>
      <c r="K2031">
        <v>10</v>
      </c>
      <c r="L2031">
        <v>6</v>
      </c>
      <c r="M2031">
        <f>COUNTIF(E2031, "*Jokowi*")</f>
        <v>0</v>
      </c>
      <c r="N2031">
        <f>COUNTIF(E2031, "*perempuan*")</f>
        <v>0</v>
      </c>
      <c r="O2031" t="e">
        <f>FIND("HAM", E2031)</f>
        <v>#VALUE!</v>
      </c>
      <c r="P2031" t="e">
        <f>SEARCH("millennial", E2031)</f>
        <v>#VALUE!</v>
      </c>
      <c r="Q2031" t="e">
        <f>SEARCH("lingkungan", E2031)</f>
        <v>#VALUE!</v>
      </c>
      <c r="R2031" t="e">
        <f>SEARCH("asasi", E2031)</f>
        <v>#VALUE!</v>
      </c>
      <c r="S2031" t="e">
        <f t="shared" si="41"/>
        <v>#VALUE!</v>
      </c>
      <c r="T2031">
        <f>COUNTIF(E2031, "*212*")</f>
        <v>0</v>
      </c>
    </row>
    <row r="2032" spans="1:20" ht="43.2" hidden="1" x14ac:dyDescent="0.3">
      <c r="A2032" s="2" t="s">
        <v>3391</v>
      </c>
      <c r="B2032" s="2" t="s">
        <v>3485</v>
      </c>
      <c r="C2032" s="2" t="s">
        <v>3752</v>
      </c>
      <c r="D2032" s="2" t="s">
        <v>5135</v>
      </c>
      <c r="E2032" s="1" t="s">
        <v>1957</v>
      </c>
      <c r="F2032" s="1">
        <f>COUNTIF(E2032, "*#*")</f>
        <v>0</v>
      </c>
      <c r="G2032" s="1" t="e">
        <f>FIND("#", E2032)</f>
        <v>#VALUE!</v>
      </c>
      <c r="I2032" s="1">
        <f>COUNTIF(E2032, "*RT*")</f>
        <v>0</v>
      </c>
      <c r="K2032">
        <v>10</v>
      </c>
      <c r="L2032">
        <v>4</v>
      </c>
      <c r="M2032">
        <f>COUNTIF(E2032, "*Jokowi*")</f>
        <v>0</v>
      </c>
      <c r="N2032">
        <f>COUNTIF(E2032, "*perempuan*")</f>
        <v>0</v>
      </c>
      <c r="O2032" t="e">
        <f>FIND("HAM", E2032)</f>
        <v>#VALUE!</v>
      </c>
      <c r="P2032" t="e">
        <f>SEARCH("millennial", E2032)</f>
        <v>#VALUE!</v>
      </c>
      <c r="Q2032" t="e">
        <f>SEARCH("lingkungan", E2032)</f>
        <v>#VALUE!</v>
      </c>
      <c r="R2032" t="e">
        <f>SEARCH("asasi", E2032)</f>
        <v>#VALUE!</v>
      </c>
      <c r="S2032" t="e">
        <f t="shared" si="41"/>
        <v>#VALUE!</v>
      </c>
      <c r="T2032">
        <f>COUNTIF(E2032, "*212*")</f>
        <v>0</v>
      </c>
    </row>
    <row r="2033" spans="1:20" ht="57.6" hidden="1" x14ac:dyDescent="0.3">
      <c r="A2033" s="2" t="s">
        <v>3391</v>
      </c>
      <c r="B2033" s="2" t="s">
        <v>3485</v>
      </c>
      <c r="C2033" s="2" t="s">
        <v>3752</v>
      </c>
      <c r="D2033" s="2" t="s">
        <v>5141</v>
      </c>
      <c r="E2033" s="1" t="s">
        <v>1964</v>
      </c>
      <c r="F2033" s="1">
        <f>COUNTIF(E2033, "*#*")</f>
        <v>0</v>
      </c>
      <c r="G2033" s="1" t="e">
        <f>FIND("#", E2033)</f>
        <v>#VALUE!</v>
      </c>
      <c r="I2033" s="1">
        <f>COUNTIF(E2033, "*RT*")</f>
        <v>0</v>
      </c>
      <c r="K2033">
        <v>10</v>
      </c>
      <c r="L2033">
        <v>3</v>
      </c>
      <c r="M2033">
        <f>COUNTIF(E2033, "*Jokowi*")</f>
        <v>0</v>
      </c>
      <c r="N2033">
        <f>COUNTIF(E2033, "*perempuan*")</f>
        <v>0</v>
      </c>
      <c r="O2033" t="e">
        <f>FIND("HAM", E2033)</f>
        <v>#VALUE!</v>
      </c>
      <c r="P2033" t="e">
        <f>SEARCH("millennial", E2033)</f>
        <v>#VALUE!</v>
      </c>
      <c r="Q2033" t="e">
        <f>SEARCH("lingkungan", E2033)</f>
        <v>#VALUE!</v>
      </c>
      <c r="R2033" t="e">
        <f>SEARCH("asasi", E2033)</f>
        <v>#VALUE!</v>
      </c>
      <c r="S2033" t="e">
        <f t="shared" si="41"/>
        <v>#VALUE!</v>
      </c>
      <c r="T2033">
        <f>COUNTIF(E2033, "*212*")</f>
        <v>0</v>
      </c>
    </row>
    <row r="2034" spans="1:20" ht="57.6" hidden="1" x14ac:dyDescent="0.3">
      <c r="A2034" s="2" t="s">
        <v>3391</v>
      </c>
      <c r="B2034" s="2" t="s">
        <v>3485</v>
      </c>
      <c r="C2034" s="2" t="s">
        <v>3752</v>
      </c>
      <c r="D2034" s="2" t="s">
        <v>5153</v>
      </c>
      <c r="E2034" s="1" t="s">
        <v>1978</v>
      </c>
      <c r="F2034" s="1">
        <f>COUNTIF(E2034, "*#*")</f>
        <v>0</v>
      </c>
      <c r="G2034" s="1" t="e">
        <f>FIND("#", E2034)</f>
        <v>#VALUE!</v>
      </c>
      <c r="I2034" s="1">
        <f>COUNTIF(E2034, "*RT*")</f>
        <v>0</v>
      </c>
      <c r="K2034">
        <v>10</v>
      </c>
      <c r="L2034">
        <v>3</v>
      </c>
      <c r="M2034">
        <f>COUNTIF(E2034, "*Jokowi*")</f>
        <v>0</v>
      </c>
      <c r="N2034">
        <f>COUNTIF(E2034, "*perempuan*")</f>
        <v>0</v>
      </c>
      <c r="O2034" t="e">
        <f>FIND("HAM", E2034)</f>
        <v>#VALUE!</v>
      </c>
      <c r="P2034" t="e">
        <f>SEARCH("millennial", E2034)</f>
        <v>#VALUE!</v>
      </c>
      <c r="Q2034" t="e">
        <f>SEARCH("lingkungan", E2034)</f>
        <v>#VALUE!</v>
      </c>
      <c r="R2034" t="e">
        <f>SEARCH("asasi", E2034)</f>
        <v>#VALUE!</v>
      </c>
      <c r="S2034" t="e">
        <f t="shared" si="41"/>
        <v>#VALUE!</v>
      </c>
      <c r="T2034">
        <f>COUNTIF(E2034, "*212*")</f>
        <v>0</v>
      </c>
    </row>
    <row r="2035" spans="1:20" ht="57.6" hidden="1" x14ac:dyDescent="0.3">
      <c r="A2035" s="2" t="s">
        <v>3518</v>
      </c>
      <c r="B2035" s="2" t="s">
        <v>3485</v>
      </c>
      <c r="C2035" s="2" t="s">
        <v>3752</v>
      </c>
      <c r="D2035" s="2" t="s">
        <v>4771</v>
      </c>
      <c r="E2035" s="1" t="s">
        <v>2027</v>
      </c>
      <c r="F2035" s="1">
        <f>COUNTIF(E2035, "*#*")</f>
        <v>0</v>
      </c>
      <c r="G2035" s="1" t="e">
        <f>FIND("#", E2035)</f>
        <v>#VALUE!</v>
      </c>
      <c r="I2035" s="1">
        <f>COUNTIF(E2035, "*RT*")</f>
        <v>0</v>
      </c>
      <c r="K2035">
        <v>10</v>
      </c>
      <c r="L2035">
        <v>2</v>
      </c>
      <c r="M2035">
        <f>COUNTIF(E2035, "*Jokowi*")</f>
        <v>0</v>
      </c>
      <c r="N2035">
        <f>COUNTIF(E2035, "*perempuan*")</f>
        <v>0</v>
      </c>
      <c r="O2035" t="e">
        <f>FIND("HAM", E2035)</f>
        <v>#VALUE!</v>
      </c>
      <c r="P2035" t="e">
        <f>SEARCH("millennial", E2035)</f>
        <v>#VALUE!</v>
      </c>
      <c r="Q2035" t="e">
        <f>SEARCH("lingkungan", E2035)</f>
        <v>#VALUE!</v>
      </c>
      <c r="R2035" t="e">
        <f>SEARCH("asasi", E2035)</f>
        <v>#VALUE!</v>
      </c>
      <c r="S2035" t="e">
        <f t="shared" si="41"/>
        <v>#VALUE!</v>
      </c>
      <c r="T2035">
        <f>COUNTIF(E2035, "*212*")</f>
        <v>0</v>
      </c>
    </row>
    <row r="2036" spans="1:20" ht="43.2" hidden="1" x14ac:dyDescent="0.3">
      <c r="A2036" s="2" t="s">
        <v>3518</v>
      </c>
      <c r="B2036" s="2" t="s">
        <v>3485</v>
      </c>
      <c r="C2036" s="2" t="s">
        <v>3752</v>
      </c>
      <c r="D2036" s="2" t="s">
        <v>5233</v>
      </c>
      <c r="E2036" s="1" t="s">
        <v>2059</v>
      </c>
      <c r="F2036" s="1">
        <f>COUNTIF(E2036, "*#*")</f>
        <v>0</v>
      </c>
      <c r="G2036" s="1" t="e">
        <f>FIND("#", E2036)</f>
        <v>#VALUE!</v>
      </c>
      <c r="I2036" s="1">
        <f>COUNTIF(E2036, "*RT*")</f>
        <v>0</v>
      </c>
      <c r="K2036">
        <v>10</v>
      </c>
      <c r="L2036">
        <v>6</v>
      </c>
      <c r="M2036">
        <f>COUNTIF(E2036, "*Jokowi*")</f>
        <v>0</v>
      </c>
      <c r="N2036">
        <f>COUNTIF(E2036, "*perempuan*")</f>
        <v>0</v>
      </c>
      <c r="O2036" t="e">
        <f>FIND("HAM", E2036)</f>
        <v>#VALUE!</v>
      </c>
      <c r="P2036" t="e">
        <f>SEARCH("millennial", E2036)</f>
        <v>#VALUE!</v>
      </c>
      <c r="Q2036" t="e">
        <f>SEARCH("lingkungan", E2036)</f>
        <v>#VALUE!</v>
      </c>
      <c r="R2036" t="e">
        <f>SEARCH("asasi", E2036)</f>
        <v>#VALUE!</v>
      </c>
      <c r="S2036" t="e">
        <f t="shared" si="41"/>
        <v>#VALUE!</v>
      </c>
      <c r="T2036">
        <f>COUNTIF(E2036, "*212*")</f>
        <v>0</v>
      </c>
    </row>
    <row r="2037" spans="1:20" ht="43.2" hidden="1" x14ac:dyDescent="0.3">
      <c r="A2037" s="2" t="s">
        <v>3263</v>
      </c>
      <c r="B2037" s="2" t="s">
        <v>3485</v>
      </c>
      <c r="C2037" s="2" t="s">
        <v>3752</v>
      </c>
      <c r="D2037" s="2" t="s">
        <v>5369</v>
      </c>
      <c r="E2037" s="1" t="s">
        <v>2208</v>
      </c>
      <c r="F2037" s="1">
        <f>COUNTIF(E2037, "*#*")</f>
        <v>0</v>
      </c>
      <c r="G2037" s="1" t="e">
        <f>FIND("#", E2037)</f>
        <v>#VALUE!</v>
      </c>
      <c r="I2037" s="1">
        <f>COUNTIF(E2037, "*RT*")</f>
        <v>0</v>
      </c>
      <c r="K2037">
        <v>10</v>
      </c>
      <c r="L2037">
        <v>5</v>
      </c>
      <c r="M2037">
        <f>COUNTIF(E2037, "*Jokowi*")</f>
        <v>0</v>
      </c>
      <c r="N2037">
        <f>COUNTIF(E2037, "*perempuan*")</f>
        <v>0</v>
      </c>
      <c r="O2037" t="e">
        <f>FIND("HAM", E2037)</f>
        <v>#VALUE!</v>
      </c>
      <c r="P2037" t="e">
        <f>SEARCH("millennial", E2037)</f>
        <v>#VALUE!</v>
      </c>
      <c r="Q2037" t="e">
        <f>SEARCH("lingkungan", E2037)</f>
        <v>#VALUE!</v>
      </c>
      <c r="R2037" t="e">
        <f>SEARCH("asasi", E2037)</f>
        <v>#VALUE!</v>
      </c>
      <c r="S2037" t="e">
        <f t="shared" si="41"/>
        <v>#VALUE!</v>
      </c>
      <c r="T2037">
        <f>COUNTIF(E2037, "*212*")</f>
        <v>0</v>
      </c>
    </row>
    <row r="2038" spans="1:20" ht="57.6" hidden="1" x14ac:dyDescent="0.3">
      <c r="A2038" s="2" t="s">
        <v>3263</v>
      </c>
      <c r="B2038" s="2" t="s">
        <v>3485</v>
      </c>
      <c r="C2038" s="2" t="s">
        <v>3752</v>
      </c>
      <c r="D2038" s="2" t="s">
        <v>5372</v>
      </c>
      <c r="E2038" s="1" t="s">
        <v>2211</v>
      </c>
      <c r="F2038" s="1">
        <f>COUNTIF(E2038, "*#*")</f>
        <v>0</v>
      </c>
      <c r="G2038" s="1" t="e">
        <f>FIND("#", E2038)</f>
        <v>#VALUE!</v>
      </c>
      <c r="I2038" s="1">
        <f>COUNTIF(E2038, "*RT*")</f>
        <v>0</v>
      </c>
      <c r="K2038">
        <v>10</v>
      </c>
      <c r="L2038">
        <v>5</v>
      </c>
      <c r="M2038">
        <f>COUNTIF(E2038, "*Jokowi*")</f>
        <v>0</v>
      </c>
      <c r="N2038">
        <f>COUNTIF(E2038, "*perempuan*")</f>
        <v>0</v>
      </c>
      <c r="O2038" t="e">
        <f>FIND("HAM", E2038)</f>
        <v>#VALUE!</v>
      </c>
      <c r="P2038" t="e">
        <f>SEARCH("millennial", E2038)</f>
        <v>#VALUE!</v>
      </c>
      <c r="Q2038" t="e">
        <f>SEARCH("lingkungan", E2038)</f>
        <v>#VALUE!</v>
      </c>
      <c r="R2038" t="e">
        <f>SEARCH("asasi", E2038)</f>
        <v>#VALUE!</v>
      </c>
      <c r="S2038" t="e">
        <f t="shared" si="41"/>
        <v>#VALUE!</v>
      </c>
      <c r="T2038">
        <f>COUNTIF(E2038, "*212*")</f>
        <v>0</v>
      </c>
    </row>
    <row r="2039" spans="1:20" ht="57.6" hidden="1" x14ac:dyDescent="0.3">
      <c r="A2039" s="2" t="s">
        <v>3265</v>
      </c>
      <c r="B2039" s="2" t="s">
        <v>3485</v>
      </c>
      <c r="C2039" s="2" t="s">
        <v>3752</v>
      </c>
      <c r="D2039" s="2" t="s">
        <v>5385</v>
      </c>
      <c r="E2039" s="1" t="s">
        <v>2224</v>
      </c>
      <c r="F2039" s="1">
        <f>COUNTIF(E2039, "*#*")</f>
        <v>0</v>
      </c>
      <c r="G2039" s="1" t="e">
        <f>FIND("#", E2039)</f>
        <v>#VALUE!</v>
      </c>
      <c r="I2039" s="1">
        <f>COUNTIF(E2039, "*RT*")</f>
        <v>0</v>
      </c>
      <c r="K2039">
        <v>10</v>
      </c>
      <c r="L2039">
        <v>4</v>
      </c>
      <c r="M2039">
        <f>COUNTIF(E2039, "*Jokowi*")</f>
        <v>0</v>
      </c>
      <c r="N2039">
        <f>COUNTIF(E2039, "*perempuan*")</f>
        <v>0</v>
      </c>
      <c r="O2039" t="e">
        <f>FIND("HAM", E2039)</f>
        <v>#VALUE!</v>
      </c>
      <c r="P2039" t="e">
        <f>SEARCH("millennial", E2039)</f>
        <v>#VALUE!</v>
      </c>
      <c r="Q2039" t="e">
        <f>SEARCH("lingkungan", E2039)</f>
        <v>#VALUE!</v>
      </c>
      <c r="R2039" t="e">
        <f>SEARCH("asasi", E2039)</f>
        <v>#VALUE!</v>
      </c>
      <c r="S2039" t="e">
        <f t="shared" si="41"/>
        <v>#VALUE!</v>
      </c>
      <c r="T2039">
        <f>COUNTIF(E2039, "*212*")</f>
        <v>0</v>
      </c>
    </row>
    <row r="2040" spans="1:20" ht="57.6" hidden="1" x14ac:dyDescent="0.3">
      <c r="A2040" s="2" t="s">
        <v>3485</v>
      </c>
      <c r="B2040" s="2" t="s">
        <v>3485</v>
      </c>
      <c r="C2040" s="2" t="s">
        <v>3752</v>
      </c>
      <c r="D2040" s="2" t="s">
        <v>5408</v>
      </c>
      <c r="E2040" s="1" t="s">
        <v>2249</v>
      </c>
      <c r="F2040" s="1">
        <f>COUNTIF(E2040, "*#*")</f>
        <v>0</v>
      </c>
      <c r="G2040" s="1" t="e">
        <f>FIND("#", E2040)</f>
        <v>#VALUE!</v>
      </c>
      <c r="I2040" s="1">
        <f>COUNTIF(E2040, "*RT*")</f>
        <v>0</v>
      </c>
      <c r="K2040">
        <v>10</v>
      </c>
      <c r="L2040">
        <v>9</v>
      </c>
      <c r="M2040">
        <f>COUNTIF(E2040, "*Jokowi*")</f>
        <v>0</v>
      </c>
      <c r="N2040">
        <f>COUNTIF(E2040, "*perempuan*")</f>
        <v>0</v>
      </c>
      <c r="O2040" t="e">
        <f>FIND("HAM", E2040)</f>
        <v>#VALUE!</v>
      </c>
      <c r="P2040" t="e">
        <f>SEARCH("millennial", E2040)</f>
        <v>#VALUE!</v>
      </c>
      <c r="Q2040" t="e">
        <f>SEARCH("lingkungan", E2040)</f>
        <v>#VALUE!</v>
      </c>
      <c r="R2040" t="e">
        <f>SEARCH("asasi", E2040)</f>
        <v>#VALUE!</v>
      </c>
      <c r="S2040" t="e">
        <f t="shared" si="41"/>
        <v>#VALUE!</v>
      </c>
      <c r="T2040">
        <f>COUNTIF(E2040, "*212*")</f>
        <v>0</v>
      </c>
    </row>
    <row r="2041" spans="1:20" ht="57.6" hidden="1" x14ac:dyDescent="0.3">
      <c r="A2041" s="2" t="s">
        <v>3238</v>
      </c>
      <c r="B2041" s="2" t="s">
        <v>3193</v>
      </c>
      <c r="C2041" s="2" t="s">
        <v>5415</v>
      </c>
      <c r="D2041" s="2" t="s">
        <v>5451</v>
      </c>
      <c r="E2041" s="1" t="s">
        <v>2300</v>
      </c>
      <c r="F2041" s="1">
        <f>COUNTIF(E2041, "*#*")</f>
        <v>0</v>
      </c>
      <c r="G2041" s="1" t="e">
        <f>FIND("#", E2041)</f>
        <v>#VALUE!</v>
      </c>
      <c r="I2041" s="1">
        <f>COUNTIF(E2041, "*RT*")</f>
        <v>0</v>
      </c>
      <c r="K2041">
        <v>10</v>
      </c>
      <c r="L2041">
        <v>8</v>
      </c>
      <c r="M2041">
        <f>COUNTIF(E2041, "*Jokowi*")</f>
        <v>0</v>
      </c>
      <c r="N2041">
        <f>COUNTIF(E2041, "*perempuan*")</f>
        <v>0</v>
      </c>
      <c r="O2041" t="e">
        <f>FIND("HAM", E2041)</f>
        <v>#VALUE!</v>
      </c>
      <c r="P2041" t="e">
        <f>SEARCH("millennial", E2041)</f>
        <v>#VALUE!</v>
      </c>
      <c r="Q2041" t="e">
        <f>SEARCH("lingkungan", E2041)</f>
        <v>#VALUE!</v>
      </c>
      <c r="R2041" t="e">
        <f>SEARCH("asasi", E2041)</f>
        <v>#VALUE!</v>
      </c>
      <c r="S2041" t="e">
        <f t="shared" si="41"/>
        <v>#VALUE!</v>
      </c>
      <c r="T2041">
        <f>COUNTIF(E2041, "*212*")</f>
        <v>0</v>
      </c>
    </row>
    <row r="2042" spans="1:20" ht="43.2" hidden="1" x14ac:dyDescent="0.3">
      <c r="A2042" s="2" t="s">
        <v>3245</v>
      </c>
      <c r="B2042" s="2" t="s">
        <v>3193</v>
      </c>
      <c r="C2042" s="2" t="s">
        <v>5415</v>
      </c>
      <c r="D2042" s="2" t="s">
        <v>5471</v>
      </c>
      <c r="E2042" s="1" t="s">
        <v>2324</v>
      </c>
      <c r="F2042" s="1">
        <f>COUNTIF(E2042, "*#*")</f>
        <v>0</v>
      </c>
      <c r="G2042" s="1" t="e">
        <f>FIND("#", E2042)</f>
        <v>#VALUE!</v>
      </c>
      <c r="I2042" s="1">
        <f>COUNTIF(E2042, "*RT*")</f>
        <v>0</v>
      </c>
      <c r="K2042">
        <v>10</v>
      </c>
      <c r="L2042">
        <v>4</v>
      </c>
      <c r="M2042">
        <f>COUNTIF(E2042, "*Jokowi*")</f>
        <v>0</v>
      </c>
      <c r="N2042">
        <f>COUNTIF(E2042, "*perempuan*")</f>
        <v>0</v>
      </c>
      <c r="O2042" t="e">
        <f>FIND("HAM", E2042)</f>
        <v>#VALUE!</v>
      </c>
      <c r="P2042" t="e">
        <f>SEARCH("millennial", E2042)</f>
        <v>#VALUE!</v>
      </c>
      <c r="Q2042" t="e">
        <f>SEARCH("lingkungan", E2042)</f>
        <v>#VALUE!</v>
      </c>
      <c r="R2042" t="e">
        <f>SEARCH("asasi", E2042)</f>
        <v>#VALUE!</v>
      </c>
      <c r="S2042" t="e">
        <f t="shared" si="41"/>
        <v>#VALUE!</v>
      </c>
      <c r="T2042">
        <f>COUNTIF(E2042, "*212*")</f>
        <v>0</v>
      </c>
    </row>
    <row r="2043" spans="1:20" ht="43.2" hidden="1" x14ac:dyDescent="0.3">
      <c r="A2043" s="2" t="s">
        <v>3245</v>
      </c>
      <c r="B2043" s="2" t="s">
        <v>3193</v>
      </c>
      <c r="C2043" s="2" t="s">
        <v>5415</v>
      </c>
      <c r="D2043" s="2" t="s">
        <v>5474</v>
      </c>
      <c r="E2043" s="1" t="s">
        <v>2327</v>
      </c>
      <c r="F2043" s="1">
        <f>COUNTIF(E2043, "*#*")</f>
        <v>0</v>
      </c>
      <c r="G2043" s="1" t="e">
        <f>FIND("#", E2043)</f>
        <v>#VALUE!</v>
      </c>
      <c r="I2043" s="1">
        <f>COUNTIF(E2043, "*RT*")</f>
        <v>0</v>
      </c>
      <c r="K2043">
        <v>10</v>
      </c>
      <c r="L2043">
        <v>15</v>
      </c>
      <c r="M2043">
        <f>COUNTIF(E2043, "*Jokowi*")</f>
        <v>0</v>
      </c>
      <c r="N2043">
        <f>COUNTIF(E2043, "*perempuan*")</f>
        <v>0</v>
      </c>
      <c r="O2043" t="e">
        <f>FIND("HAM", E2043)</f>
        <v>#VALUE!</v>
      </c>
      <c r="P2043" t="e">
        <f>SEARCH("millennial", E2043)</f>
        <v>#VALUE!</v>
      </c>
      <c r="Q2043" t="e">
        <f>SEARCH("lingkungan", E2043)</f>
        <v>#VALUE!</v>
      </c>
      <c r="R2043" t="e">
        <f>SEARCH("asasi", E2043)</f>
        <v>#VALUE!</v>
      </c>
      <c r="S2043" t="e">
        <f t="shared" si="41"/>
        <v>#VALUE!</v>
      </c>
      <c r="T2043">
        <f>COUNTIF(E2043, "*212*")</f>
        <v>0</v>
      </c>
    </row>
    <row r="2044" spans="1:20" ht="57.6" hidden="1" x14ac:dyDescent="0.3">
      <c r="A2044" s="2" t="s">
        <v>3245</v>
      </c>
      <c r="B2044" s="2" t="s">
        <v>3193</v>
      </c>
      <c r="C2044" s="2" t="s">
        <v>5415</v>
      </c>
      <c r="D2044" s="2" t="s">
        <v>5475</v>
      </c>
      <c r="E2044" s="1" t="s">
        <v>2328</v>
      </c>
      <c r="F2044" s="1">
        <f>COUNTIF(E2044, "*#*")</f>
        <v>0</v>
      </c>
      <c r="G2044" s="1" t="e">
        <f>FIND("#", E2044)</f>
        <v>#VALUE!</v>
      </c>
      <c r="I2044" s="1">
        <f>COUNTIF(E2044, "*RT*")</f>
        <v>0</v>
      </c>
      <c r="K2044">
        <v>10</v>
      </c>
      <c r="L2044">
        <v>6</v>
      </c>
      <c r="M2044">
        <f>COUNTIF(E2044, "*Jokowi*")</f>
        <v>0</v>
      </c>
      <c r="N2044">
        <f>COUNTIF(E2044, "*perempuan*")</f>
        <v>0</v>
      </c>
      <c r="O2044" t="e">
        <f>FIND("HAM", E2044)</f>
        <v>#VALUE!</v>
      </c>
      <c r="P2044" t="e">
        <f>SEARCH("millennial", E2044)</f>
        <v>#VALUE!</v>
      </c>
      <c r="Q2044" t="e">
        <f>SEARCH("lingkungan", E2044)</f>
        <v>#VALUE!</v>
      </c>
      <c r="R2044" t="e">
        <f>SEARCH("asasi", E2044)</f>
        <v>#VALUE!</v>
      </c>
      <c r="S2044" t="e">
        <f t="shared" si="41"/>
        <v>#VALUE!</v>
      </c>
      <c r="T2044">
        <f>COUNTIF(E2044, "*212*")</f>
        <v>0</v>
      </c>
    </row>
    <row r="2045" spans="1:20" ht="43.2" hidden="1" x14ac:dyDescent="0.3">
      <c r="A2045" s="2" t="s">
        <v>3245</v>
      </c>
      <c r="B2045" s="2" t="s">
        <v>3193</v>
      </c>
      <c r="C2045" s="2" t="s">
        <v>5415</v>
      </c>
      <c r="D2045" s="2" t="s">
        <v>5486</v>
      </c>
      <c r="E2045" s="1" t="s">
        <v>2341</v>
      </c>
      <c r="F2045" s="1">
        <f>COUNTIF(E2045, "*#*")</f>
        <v>0</v>
      </c>
      <c r="G2045" s="1" t="e">
        <f>FIND("#", E2045)</f>
        <v>#VALUE!</v>
      </c>
      <c r="I2045" s="1">
        <f>COUNTIF(E2045, "*RT*")</f>
        <v>0</v>
      </c>
      <c r="K2045">
        <v>10</v>
      </c>
      <c r="L2045">
        <v>3</v>
      </c>
      <c r="M2045">
        <f>COUNTIF(E2045, "*Jokowi*")</f>
        <v>0</v>
      </c>
      <c r="N2045">
        <f>COUNTIF(E2045, "*perempuan*")</f>
        <v>0</v>
      </c>
      <c r="O2045" t="e">
        <f>FIND("HAM", E2045)</f>
        <v>#VALUE!</v>
      </c>
      <c r="P2045" t="e">
        <f>SEARCH("millennial", E2045)</f>
        <v>#VALUE!</v>
      </c>
      <c r="Q2045" t="e">
        <f>SEARCH("lingkungan", E2045)</f>
        <v>#VALUE!</v>
      </c>
      <c r="R2045" t="e">
        <f>SEARCH("asasi", E2045)</f>
        <v>#VALUE!</v>
      </c>
      <c r="S2045" t="e">
        <f t="shared" si="41"/>
        <v>#VALUE!</v>
      </c>
      <c r="T2045">
        <f>COUNTIF(E2045, "*212*")</f>
        <v>0</v>
      </c>
    </row>
    <row r="2046" spans="1:20" ht="57.6" hidden="1" x14ac:dyDescent="0.3">
      <c r="A2046" s="2" t="s">
        <v>3245</v>
      </c>
      <c r="B2046" s="2" t="s">
        <v>3193</v>
      </c>
      <c r="C2046" s="2" t="s">
        <v>5415</v>
      </c>
      <c r="D2046" s="2" t="s">
        <v>5487</v>
      </c>
      <c r="E2046" s="1" t="s">
        <v>2342</v>
      </c>
      <c r="F2046" s="1">
        <f>COUNTIF(E2046, "*#*")</f>
        <v>0</v>
      </c>
      <c r="G2046" s="1" t="e">
        <f>FIND("#", E2046)</f>
        <v>#VALUE!</v>
      </c>
      <c r="I2046" s="1">
        <f>COUNTIF(E2046, "*RT*")</f>
        <v>0</v>
      </c>
      <c r="K2046">
        <v>10</v>
      </c>
      <c r="L2046">
        <v>3</v>
      </c>
      <c r="M2046">
        <f>COUNTIF(E2046, "*Jokowi*")</f>
        <v>0</v>
      </c>
      <c r="N2046">
        <f>COUNTIF(E2046, "*perempuan*")</f>
        <v>0</v>
      </c>
      <c r="O2046" t="e">
        <f>FIND("HAM", E2046)</f>
        <v>#VALUE!</v>
      </c>
      <c r="P2046" t="e">
        <f>SEARCH("millennial", E2046)</f>
        <v>#VALUE!</v>
      </c>
      <c r="Q2046" t="e">
        <f>SEARCH("lingkungan", E2046)</f>
        <v>#VALUE!</v>
      </c>
      <c r="R2046" t="e">
        <f>SEARCH("asasi", E2046)</f>
        <v>#VALUE!</v>
      </c>
      <c r="S2046" t="e">
        <f t="shared" si="41"/>
        <v>#VALUE!</v>
      </c>
      <c r="T2046">
        <f>COUNTIF(E2046, "*212*")</f>
        <v>0</v>
      </c>
    </row>
    <row r="2047" spans="1:20" ht="57.6" hidden="1" x14ac:dyDescent="0.3">
      <c r="A2047" s="2" t="s">
        <v>3433</v>
      </c>
      <c r="B2047" s="2" t="s">
        <v>3193</v>
      </c>
      <c r="C2047" s="2" t="s">
        <v>5415</v>
      </c>
      <c r="D2047" s="2" t="s">
        <v>5564</v>
      </c>
      <c r="E2047" s="1" t="s">
        <v>2419</v>
      </c>
      <c r="F2047" s="1">
        <f>COUNTIF(E2047, "*#*")</f>
        <v>0</v>
      </c>
      <c r="G2047" s="1" t="e">
        <f>FIND("#", E2047)</f>
        <v>#VALUE!</v>
      </c>
      <c r="I2047" s="1">
        <f>COUNTIF(E2047, "*RT*")</f>
        <v>0</v>
      </c>
      <c r="K2047">
        <v>10</v>
      </c>
      <c r="L2047">
        <v>9</v>
      </c>
      <c r="M2047">
        <f>COUNTIF(E2047, "*Jokowi*")</f>
        <v>0</v>
      </c>
      <c r="N2047">
        <f>COUNTIF(E2047, "*perempuan*")</f>
        <v>0</v>
      </c>
      <c r="O2047" t="e">
        <f>FIND("HAM", E2047)</f>
        <v>#VALUE!</v>
      </c>
      <c r="P2047" t="e">
        <f>SEARCH("millennial", E2047)</f>
        <v>#VALUE!</v>
      </c>
      <c r="Q2047" t="e">
        <f>SEARCH("lingkungan", E2047)</f>
        <v>#VALUE!</v>
      </c>
      <c r="R2047" t="e">
        <f>SEARCH("asasi", E2047)</f>
        <v>#VALUE!</v>
      </c>
      <c r="S2047" t="e">
        <f t="shared" si="41"/>
        <v>#VALUE!</v>
      </c>
      <c r="T2047">
        <f>COUNTIF(E2047, "*212*")</f>
        <v>0</v>
      </c>
    </row>
    <row r="2048" spans="1:20" ht="57.6" hidden="1" x14ac:dyDescent="0.3">
      <c r="A2048" s="2" t="s">
        <v>3438</v>
      </c>
      <c r="B2048" s="2" t="s">
        <v>3193</v>
      </c>
      <c r="C2048" s="2" t="s">
        <v>5415</v>
      </c>
      <c r="D2048" s="2" t="s">
        <v>5619</v>
      </c>
      <c r="E2048" s="1" t="s">
        <v>2477</v>
      </c>
      <c r="F2048" s="1">
        <f>COUNTIF(E2048, "*#*")</f>
        <v>0</v>
      </c>
      <c r="G2048" s="1" t="e">
        <f>FIND("#", E2048)</f>
        <v>#VALUE!</v>
      </c>
      <c r="I2048" s="1">
        <f>COUNTIF(E2048, "*RT*")</f>
        <v>0</v>
      </c>
      <c r="K2048">
        <v>10</v>
      </c>
      <c r="L2048">
        <v>2</v>
      </c>
      <c r="M2048">
        <f>COUNTIF(E2048, "*Jokowi*")</f>
        <v>0</v>
      </c>
      <c r="N2048">
        <f>COUNTIF(E2048, "*perempuan*")</f>
        <v>0</v>
      </c>
      <c r="O2048" t="e">
        <f>FIND("HAM", E2048)</f>
        <v>#VALUE!</v>
      </c>
      <c r="P2048" t="e">
        <f>SEARCH("millennial", E2048)</f>
        <v>#VALUE!</v>
      </c>
      <c r="Q2048" t="e">
        <f>SEARCH("lingkungan", E2048)</f>
        <v>#VALUE!</v>
      </c>
      <c r="R2048" t="e">
        <f>SEARCH("asasi", E2048)</f>
        <v>#VALUE!</v>
      </c>
      <c r="S2048" t="e">
        <f t="shared" si="41"/>
        <v>#VALUE!</v>
      </c>
      <c r="T2048">
        <f>COUNTIF(E2048, "*212*")</f>
        <v>0</v>
      </c>
    </row>
    <row r="2049" spans="1:20" ht="43.2" hidden="1" x14ac:dyDescent="0.3">
      <c r="A2049" s="2" t="s">
        <v>3438</v>
      </c>
      <c r="B2049" s="2" t="s">
        <v>3193</v>
      </c>
      <c r="C2049" s="2" t="s">
        <v>5415</v>
      </c>
      <c r="D2049" s="2" t="s">
        <v>4996</v>
      </c>
      <c r="E2049" s="1" t="s">
        <v>2478</v>
      </c>
      <c r="F2049" s="1">
        <f>COUNTIF(E2049, "*#*")</f>
        <v>0</v>
      </c>
      <c r="G2049" s="1" t="e">
        <f>FIND("#", E2049)</f>
        <v>#VALUE!</v>
      </c>
      <c r="I2049" s="1">
        <f>COUNTIF(E2049, "*RT*")</f>
        <v>0</v>
      </c>
      <c r="K2049">
        <v>10</v>
      </c>
      <c r="L2049">
        <v>5</v>
      </c>
      <c r="M2049">
        <f>COUNTIF(E2049, "*Jokowi*")</f>
        <v>0</v>
      </c>
      <c r="N2049">
        <f>COUNTIF(E2049, "*perempuan*")</f>
        <v>0</v>
      </c>
      <c r="O2049" t="e">
        <f>FIND("HAM", E2049)</f>
        <v>#VALUE!</v>
      </c>
      <c r="P2049" t="e">
        <f>SEARCH("millennial", E2049)</f>
        <v>#VALUE!</v>
      </c>
      <c r="Q2049" t="e">
        <f>SEARCH("lingkungan", E2049)</f>
        <v>#VALUE!</v>
      </c>
      <c r="R2049" t="e">
        <f>SEARCH("asasi", E2049)</f>
        <v>#VALUE!</v>
      </c>
      <c r="S2049" t="e">
        <f t="shared" si="41"/>
        <v>#VALUE!</v>
      </c>
      <c r="T2049">
        <f>COUNTIF(E2049, "*212*")</f>
        <v>0</v>
      </c>
    </row>
    <row r="2050" spans="1:20" ht="43.2" hidden="1" x14ac:dyDescent="0.3">
      <c r="A2050" s="2" t="s">
        <v>3230</v>
      </c>
      <c r="B2050" s="2" t="s">
        <v>3285</v>
      </c>
      <c r="C2050" s="2" t="s">
        <v>5415</v>
      </c>
      <c r="D2050" s="2" t="s">
        <v>5655</v>
      </c>
      <c r="E2050" s="1" t="s">
        <v>2522</v>
      </c>
      <c r="F2050" s="1">
        <f>COUNTIF(E2050, "*#*")</f>
        <v>0</v>
      </c>
      <c r="G2050" s="1" t="e">
        <f>FIND("#", E2050)</f>
        <v>#VALUE!</v>
      </c>
      <c r="I2050" s="1">
        <f>COUNTIF(E2050, "*RT*")</f>
        <v>1</v>
      </c>
      <c r="J2050" s="1" t="e">
        <f>FIND("RT",E2050)</f>
        <v>#VALUE!</v>
      </c>
      <c r="K2050">
        <v>10</v>
      </c>
      <c r="L2050">
        <v>4</v>
      </c>
      <c r="M2050">
        <f>COUNTIF(E2050, "*Jokowi*")</f>
        <v>0</v>
      </c>
      <c r="N2050">
        <f>COUNTIF(E2050, "*perempuan*")</f>
        <v>0</v>
      </c>
      <c r="O2050" t="e">
        <f>FIND("HAM", E2050)</f>
        <v>#VALUE!</v>
      </c>
      <c r="P2050" t="e">
        <f>SEARCH("millennial", E2050)</f>
        <v>#VALUE!</v>
      </c>
      <c r="Q2050" t="e">
        <f>SEARCH("lingkungan", E2050)</f>
        <v>#VALUE!</v>
      </c>
      <c r="R2050" t="e">
        <f>SEARCH("asasi", E2050)</f>
        <v>#VALUE!</v>
      </c>
      <c r="S2050" t="e">
        <f t="shared" si="41"/>
        <v>#VALUE!</v>
      </c>
      <c r="T2050">
        <f>COUNTIF(E2050, "*212*")</f>
        <v>0</v>
      </c>
    </row>
    <row r="2051" spans="1:20" ht="57.6" hidden="1" x14ac:dyDescent="0.3">
      <c r="A2051" s="2" t="s">
        <v>3230</v>
      </c>
      <c r="B2051" s="2" t="s">
        <v>3285</v>
      </c>
      <c r="C2051" s="2" t="s">
        <v>5415</v>
      </c>
      <c r="D2051" s="2" t="s">
        <v>4810</v>
      </c>
      <c r="E2051" s="1" t="s">
        <v>2523</v>
      </c>
      <c r="F2051" s="1">
        <f>COUNTIF(E2051, "*#*")</f>
        <v>0</v>
      </c>
      <c r="G2051" s="1" t="e">
        <f>FIND("#", E2051)</f>
        <v>#VALUE!</v>
      </c>
      <c r="I2051" s="1">
        <f>COUNTIF(E2051, "*RT*")</f>
        <v>0</v>
      </c>
      <c r="K2051">
        <v>10</v>
      </c>
      <c r="L2051">
        <v>3</v>
      </c>
      <c r="M2051">
        <f>COUNTIF(E2051, "*Jokowi*")</f>
        <v>0</v>
      </c>
      <c r="N2051">
        <f>COUNTIF(E2051, "*perempuan*")</f>
        <v>0</v>
      </c>
      <c r="O2051" t="e">
        <f>FIND("HAM", E2051)</f>
        <v>#VALUE!</v>
      </c>
      <c r="P2051" t="e">
        <f>SEARCH("millennial", E2051)</f>
        <v>#VALUE!</v>
      </c>
      <c r="Q2051" t="e">
        <f>SEARCH("lingkungan", E2051)</f>
        <v>#VALUE!</v>
      </c>
      <c r="R2051" t="e">
        <f>SEARCH("asasi", E2051)</f>
        <v>#VALUE!</v>
      </c>
      <c r="S2051" t="e">
        <f t="shared" ref="S2051:S2114" si="42">SEARCH("semoga",E2051)</f>
        <v>#VALUE!</v>
      </c>
      <c r="T2051">
        <f>COUNTIF(E2051, "*212*")</f>
        <v>0</v>
      </c>
    </row>
    <row r="2052" spans="1:20" ht="57.6" hidden="1" x14ac:dyDescent="0.3">
      <c r="A2052" s="2" t="s">
        <v>3391</v>
      </c>
      <c r="B2052" s="2" t="s">
        <v>3285</v>
      </c>
      <c r="C2052" s="2" t="s">
        <v>5415</v>
      </c>
      <c r="D2052" s="2" t="s">
        <v>5691</v>
      </c>
      <c r="E2052" s="1" t="s">
        <v>2564</v>
      </c>
      <c r="F2052" s="1">
        <f>COUNTIF(E2052, "*#*")</f>
        <v>0</v>
      </c>
      <c r="G2052" s="1" t="e">
        <f>FIND("#", E2052)</f>
        <v>#VALUE!</v>
      </c>
      <c r="I2052" s="1">
        <f>COUNTIF(E2052, "*RT*")</f>
        <v>0</v>
      </c>
      <c r="K2052">
        <v>10</v>
      </c>
      <c r="L2052">
        <v>2</v>
      </c>
      <c r="M2052">
        <f>COUNTIF(E2052, "*Jokowi*")</f>
        <v>0</v>
      </c>
      <c r="N2052">
        <f>COUNTIF(E2052, "*perempuan*")</f>
        <v>0</v>
      </c>
      <c r="O2052" t="e">
        <f>FIND("HAM", E2052)</f>
        <v>#VALUE!</v>
      </c>
      <c r="P2052" t="e">
        <f>SEARCH("millennial", E2052)</f>
        <v>#VALUE!</v>
      </c>
      <c r="Q2052" t="e">
        <f>SEARCH("lingkungan", E2052)</f>
        <v>#VALUE!</v>
      </c>
      <c r="R2052" t="e">
        <f>SEARCH("asasi", E2052)</f>
        <v>#VALUE!</v>
      </c>
      <c r="S2052" t="e">
        <f t="shared" si="42"/>
        <v>#VALUE!</v>
      </c>
      <c r="T2052">
        <f>COUNTIF(E2052, "*212*")</f>
        <v>0</v>
      </c>
    </row>
    <row r="2053" spans="1:20" ht="57.6" hidden="1" x14ac:dyDescent="0.3">
      <c r="A2053" s="2" t="s">
        <v>3193</v>
      </c>
      <c r="B2053" s="2" t="s">
        <v>3285</v>
      </c>
      <c r="C2053" s="2" t="s">
        <v>5415</v>
      </c>
      <c r="D2053" s="2" t="s">
        <v>5721</v>
      </c>
      <c r="E2053" s="1" t="s">
        <v>2594</v>
      </c>
      <c r="F2053" s="1">
        <f>COUNTIF(E2053, "*#*")</f>
        <v>0</v>
      </c>
      <c r="G2053" s="1" t="e">
        <f>FIND("#", E2053)</f>
        <v>#VALUE!</v>
      </c>
      <c r="I2053" s="1">
        <f>COUNTIF(E2053, "*RT*")</f>
        <v>1</v>
      </c>
      <c r="J2053" s="1" t="e">
        <f>FIND("RT",E2053)</f>
        <v>#VALUE!</v>
      </c>
      <c r="K2053">
        <v>10</v>
      </c>
      <c r="L2053">
        <v>2</v>
      </c>
      <c r="M2053">
        <f>COUNTIF(E2053, "*Jokowi*")</f>
        <v>0</v>
      </c>
      <c r="N2053">
        <f>COUNTIF(E2053, "*perempuan*")</f>
        <v>0</v>
      </c>
      <c r="O2053" t="e">
        <f>FIND("HAM", E2053)</f>
        <v>#VALUE!</v>
      </c>
      <c r="P2053" t="e">
        <f>SEARCH("millennial", E2053)</f>
        <v>#VALUE!</v>
      </c>
      <c r="Q2053" t="e">
        <f>SEARCH("lingkungan", E2053)</f>
        <v>#VALUE!</v>
      </c>
      <c r="R2053" t="e">
        <f>SEARCH("asasi", E2053)</f>
        <v>#VALUE!</v>
      </c>
      <c r="S2053" t="e">
        <f t="shared" si="42"/>
        <v>#VALUE!</v>
      </c>
      <c r="T2053">
        <f>COUNTIF(E2053, "*212*")</f>
        <v>0</v>
      </c>
    </row>
    <row r="2054" spans="1:20" ht="57.6" hidden="1" x14ac:dyDescent="0.3">
      <c r="A2054" s="2" t="s">
        <v>3193</v>
      </c>
      <c r="B2054" s="2" t="s">
        <v>3285</v>
      </c>
      <c r="C2054" s="2" t="s">
        <v>5415</v>
      </c>
      <c r="D2054" s="2" t="s">
        <v>5740</v>
      </c>
      <c r="E2054" s="1" t="s">
        <v>2616</v>
      </c>
      <c r="F2054" s="1">
        <f>COUNTIF(E2054, "*#*")</f>
        <v>0</v>
      </c>
      <c r="G2054" s="1" t="e">
        <f>FIND("#", E2054)</f>
        <v>#VALUE!</v>
      </c>
      <c r="I2054" s="1">
        <f>COUNTIF(E2054, "*RT*")</f>
        <v>0</v>
      </c>
      <c r="K2054">
        <v>10</v>
      </c>
      <c r="L2054">
        <v>3</v>
      </c>
      <c r="M2054">
        <f>COUNTIF(E2054, "*Jokowi*")</f>
        <v>0</v>
      </c>
      <c r="N2054">
        <f>COUNTIF(E2054, "*perempuan*")</f>
        <v>0</v>
      </c>
      <c r="O2054" t="e">
        <f>FIND("HAM", E2054)</f>
        <v>#VALUE!</v>
      </c>
      <c r="P2054" t="e">
        <f>SEARCH("millennial", E2054)</f>
        <v>#VALUE!</v>
      </c>
      <c r="Q2054" t="e">
        <f>SEARCH("lingkungan", E2054)</f>
        <v>#VALUE!</v>
      </c>
      <c r="R2054" t="e">
        <f>SEARCH("asasi", E2054)</f>
        <v>#VALUE!</v>
      </c>
      <c r="S2054" t="e">
        <f t="shared" si="42"/>
        <v>#VALUE!</v>
      </c>
      <c r="T2054">
        <f>COUNTIF(E2054, "*212*")</f>
        <v>0</v>
      </c>
    </row>
    <row r="2055" spans="1:20" ht="43.2" hidden="1" x14ac:dyDescent="0.3">
      <c r="A2055" s="2" t="s">
        <v>3298</v>
      </c>
      <c r="B2055" s="2" t="s">
        <v>3333</v>
      </c>
      <c r="C2055" s="2" t="s">
        <v>5415</v>
      </c>
      <c r="D2055" s="2" t="s">
        <v>5802</v>
      </c>
      <c r="E2055" s="1" t="s">
        <v>2682</v>
      </c>
      <c r="F2055" s="1">
        <f>COUNTIF(E2055, "*#*")</f>
        <v>0</v>
      </c>
      <c r="G2055" s="1" t="e">
        <f>FIND("#", E2055)</f>
        <v>#VALUE!</v>
      </c>
      <c r="I2055" s="1">
        <f>COUNTIF(E2055, "*RT*")</f>
        <v>0</v>
      </c>
      <c r="K2055">
        <v>10</v>
      </c>
      <c r="L2055">
        <v>3</v>
      </c>
      <c r="M2055">
        <f>COUNTIF(E2055, "*Jokowi*")</f>
        <v>0</v>
      </c>
      <c r="N2055">
        <f>COUNTIF(E2055, "*perempuan*")</f>
        <v>0</v>
      </c>
      <c r="O2055" t="e">
        <f>FIND("HAM", E2055)</f>
        <v>#VALUE!</v>
      </c>
      <c r="P2055" t="e">
        <f>SEARCH("millennial", E2055)</f>
        <v>#VALUE!</v>
      </c>
      <c r="Q2055" t="e">
        <f>SEARCH("lingkungan", E2055)</f>
        <v>#VALUE!</v>
      </c>
      <c r="R2055" t="e">
        <f>SEARCH("asasi", E2055)</f>
        <v>#VALUE!</v>
      </c>
      <c r="S2055" t="e">
        <f t="shared" si="42"/>
        <v>#VALUE!</v>
      </c>
      <c r="T2055">
        <f>COUNTIF(E2055, "*212*")</f>
        <v>0</v>
      </c>
    </row>
    <row r="2056" spans="1:20" ht="57.6" hidden="1" x14ac:dyDescent="0.3">
      <c r="A2056" s="2" t="s">
        <v>3298</v>
      </c>
      <c r="B2056" s="2" t="s">
        <v>3333</v>
      </c>
      <c r="C2056" s="2" t="s">
        <v>5415</v>
      </c>
      <c r="D2056" s="2" t="s">
        <v>5822</v>
      </c>
      <c r="E2056" s="1" t="s">
        <v>2703</v>
      </c>
      <c r="F2056" s="1">
        <f>COUNTIF(E2056, "*#*")</f>
        <v>0</v>
      </c>
      <c r="G2056" s="1" t="e">
        <f>FIND("#", E2056)</f>
        <v>#VALUE!</v>
      </c>
      <c r="I2056" s="1">
        <f>COUNTIF(E2056, "*RT*")</f>
        <v>0</v>
      </c>
      <c r="K2056">
        <v>10</v>
      </c>
      <c r="L2056">
        <v>0</v>
      </c>
      <c r="M2056">
        <f>COUNTIF(E2056, "*Jokowi*")</f>
        <v>0</v>
      </c>
      <c r="N2056">
        <f>COUNTIF(E2056, "*perempuan*")</f>
        <v>0</v>
      </c>
      <c r="O2056" t="e">
        <f>FIND("HAM", E2056)</f>
        <v>#VALUE!</v>
      </c>
      <c r="P2056" t="e">
        <f>SEARCH("millennial", E2056)</f>
        <v>#VALUE!</v>
      </c>
      <c r="Q2056" t="e">
        <f>SEARCH("lingkungan", E2056)</f>
        <v>#VALUE!</v>
      </c>
      <c r="R2056" t="e">
        <f>SEARCH("asasi", E2056)</f>
        <v>#VALUE!</v>
      </c>
      <c r="S2056" t="e">
        <f t="shared" si="42"/>
        <v>#VALUE!</v>
      </c>
      <c r="T2056">
        <f>COUNTIF(E2056, "*212*")</f>
        <v>0</v>
      </c>
    </row>
    <row r="2057" spans="1:20" ht="43.2" hidden="1" x14ac:dyDescent="0.3">
      <c r="A2057" s="2" t="s">
        <v>3230</v>
      </c>
      <c r="B2057" s="2" t="s">
        <v>3333</v>
      </c>
      <c r="C2057" s="2" t="s">
        <v>5415</v>
      </c>
      <c r="D2057" s="2" t="s">
        <v>5867</v>
      </c>
      <c r="E2057" s="1" t="s">
        <v>2753</v>
      </c>
      <c r="F2057" s="1">
        <f>COUNTIF(E2057, "*#*")</f>
        <v>0</v>
      </c>
      <c r="G2057" s="1" t="e">
        <f>FIND("#", E2057)</f>
        <v>#VALUE!</v>
      </c>
      <c r="I2057" s="1">
        <f>COUNTIF(E2057, "*RT*")</f>
        <v>0</v>
      </c>
      <c r="K2057">
        <v>10</v>
      </c>
      <c r="L2057">
        <v>2</v>
      </c>
      <c r="M2057">
        <f>COUNTIF(E2057, "*Jokowi*")</f>
        <v>0</v>
      </c>
      <c r="N2057">
        <f>COUNTIF(E2057, "*perempuan*")</f>
        <v>0</v>
      </c>
      <c r="O2057" t="e">
        <f>FIND("HAM", E2057)</f>
        <v>#VALUE!</v>
      </c>
      <c r="P2057" t="e">
        <f>SEARCH("millennial", E2057)</f>
        <v>#VALUE!</v>
      </c>
      <c r="Q2057" t="e">
        <f>SEARCH("lingkungan", E2057)</f>
        <v>#VALUE!</v>
      </c>
      <c r="R2057" t="e">
        <f>SEARCH("asasi", E2057)</f>
        <v>#VALUE!</v>
      </c>
      <c r="S2057" t="e">
        <f t="shared" si="42"/>
        <v>#VALUE!</v>
      </c>
      <c r="T2057">
        <f>COUNTIF(E2057, "*212*")</f>
        <v>0</v>
      </c>
    </row>
    <row r="2058" spans="1:20" ht="43.2" hidden="1" x14ac:dyDescent="0.3">
      <c r="A2058" s="2" t="s">
        <v>3230</v>
      </c>
      <c r="B2058" s="2" t="s">
        <v>3333</v>
      </c>
      <c r="C2058" s="2" t="s">
        <v>5415</v>
      </c>
      <c r="D2058" s="2" t="s">
        <v>5872</v>
      </c>
      <c r="E2058" s="1" t="s">
        <v>2759</v>
      </c>
      <c r="F2058" s="1">
        <f>COUNTIF(E2058, "*#*")</f>
        <v>0</v>
      </c>
      <c r="G2058" s="1" t="e">
        <f>FIND("#", E2058)</f>
        <v>#VALUE!</v>
      </c>
      <c r="I2058" s="1">
        <f>COUNTIF(E2058, "*RT*")</f>
        <v>1</v>
      </c>
      <c r="J2058" s="1" t="e">
        <f>FIND("RT",E2058)</f>
        <v>#VALUE!</v>
      </c>
      <c r="K2058">
        <v>10</v>
      </c>
      <c r="L2058">
        <v>3</v>
      </c>
      <c r="M2058">
        <f>COUNTIF(E2058, "*Jokowi*")</f>
        <v>0</v>
      </c>
      <c r="N2058">
        <f>COUNTIF(E2058, "*perempuan*")</f>
        <v>0</v>
      </c>
      <c r="O2058" t="e">
        <f>FIND("HAM", E2058)</f>
        <v>#VALUE!</v>
      </c>
      <c r="P2058" t="e">
        <f>SEARCH("millennial", E2058)</f>
        <v>#VALUE!</v>
      </c>
      <c r="Q2058" t="e">
        <f>SEARCH("lingkungan", E2058)</f>
        <v>#VALUE!</v>
      </c>
      <c r="R2058" t="e">
        <f>SEARCH("asasi", E2058)</f>
        <v>#VALUE!</v>
      </c>
      <c r="S2058" t="e">
        <f t="shared" si="42"/>
        <v>#VALUE!</v>
      </c>
      <c r="T2058">
        <f>COUNTIF(E2058, "*212*")</f>
        <v>0</v>
      </c>
    </row>
    <row r="2059" spans="1:20" ht="57.6" hidden="1" x14ac:dyDescent="0.3">
      <c r="A2059" s="2" t="s">
        <v>3588</v>
      </c>
      <c r="B2059" s="2" t="s">
        <v>3333</v>
      </c>
      <c r="C2059" s="2" t="s">
        <v>5415</v>
      </c>
      <c r="D2059" s="2" t="s">
        <v>5884</v>
      </c>
      <c r="E2059" s="1" t="s">
        <v>2771</v>
      </c>
      <c r="F2059" s="1">
        <f>COUNTIF(E2059, "*#*")</f>
        <v>0</v>
      </c>
      <c r="G2059" s="1" t="e">
        <f>FIND("#", E2059)</f>
        <v>#VALUE!</v>
      </c>
      <c r="I2059" s="1">
        <f>COUNTIF(E2059, "*RT*")</f>
        <v>0</v>
      </c>
      <c r="K2059">
        <v>10</v>
      </c>
      <c r="L2059">
        <v>3</v>
      </c>
      <c r="M2059">
        <f>COUNTIF(E2059, "*Jokowi*")</f>
        <v>0</v>
      </c>
      <c r="N2059">
        <f>COUNTIF(E2059, "*perempuan*")</f>
        <v>0</v>
      </c>
      <c r="O2059" t="e">
        <f>FIND("HAM", E2059)</f>
        <v>#VALUE!</v>
      </c>
      <c r="P2059" t="e">
        <f>SEARCH("millennial", E2059)</f>
        <v>#VALUE!</v>
      </c>
      <c r="Q2059" t="e">
        <f>SEARCH("lingkungan", E2059)</f>
        <v>#VALUE!</v>
      </c>
      <c r="R2059" t="e">
        <f>SEARCH("asasi", E2059)</f>
        <v>#VALUE!</v>
      </c>
      <c r="S2059" t="e">
        <f t="shared" si="42"/>
        <v>#VALUE!</v>
      </c>
      <c r="T2059">
        <f>COUNTIF(E2059, "*212*")</f>
        <v>0</v>
      </c>
    </row>
    <row r="2060" spans="1:20" ht="57.6" hidden="1" x14ac:dyDescent="0.3">
      <c r="A2060" s="2" t="s">
        <v>3518</v>
      </c>
      <c r="B2060" s="2" t="s">
        <v>3333</v>
      </c>
      <c r="C2060" s="2" t="s">
        <v>5415</v>
      </c>
      <c r="D2060" s="2" t="s">
        <v>5898</v>
      </c>
      <c r="E2060" s="1" t="s">
        <v>2785</v>
      </c>
      <c r="F2060" s="1">
        <f>COUNTIF(E2060, "*#*")</f>
        <v>0</v>
      </c>
      <c r="G2060" s="1" t="e">
        <f>FIND("#", E2060)</f>
        <v>#VALUE!</v>
      </c>
      <c r="I2060" s="1">
        <f>COUNTIF(E2060, "*RT*")</f>
        <v>0</v>
      </c>
      <c r="K2060">
        <v>10</v>
      </c>
      <c r="L2060">
        <v>2</v>
      </c>
      <c r="M2060">
        <f>COUNTIF(E2060, "*Jokowi*")</f>
        <v>0</v>
      </c>
      <c r="N2060">
        <f>COUNTIF(E2060, "*perempuan*")</f>
        <v>0</v>
      </c>
      <c r="O2060" t="e">
        <f>FIND("HAM", E2060)</f>
        <v>#VALUE!</v>
      </c>
      <c r="P2060" t="e">
        <f>SEARCH("millennial", E2060)</f>
        <v>#VALUE!</v>
      </c>
      <c r="Q2060" t="e">
        <f>SEARCH("lingkungan", E2060)</f>
        <v>#VALUE!</v>
      </c>
      <c r="R2060" t="e">
        <f>SEARCH("asasi", E2060)</f>
        <v>#VALUE!</v>
      </c>
      <c r="S2060" t="e">
        <f t="shared" si="42"/>
        <v>#VALUE!</v>
      </c>
      <c r="T2060">
        <f>COUNTIF(E2060, "*212*")</f>
        <v>0</v>
      </c>
    </row>
    <row r="2061" spans="1:20" ht="28.8" hidden="1" x14ac:dyDescent="0.3">
      <c r="A2061" s="2" t="s">
        <v>3285</v>
      </c>
      <c r="B2061" s="2" t="s">
        <v>3333</v>
      </c>
      <c r="C2061" s="2" t="s">
        <v>5415</v>
      </c>
      <c r="D2061" s="2" t="s">
        <v>5920</v>
      </c>
      <c r="E2061" s="1" t="s">
        <v>2809</v>
      </c>
      <c r="F2061" s="1">
        <f>COUNTIF(E2061, "*#*")</f>
        <v>0</v>
      </c>
      <c r="G2061" s="1" t="e">
        <f>FIND("#", E2061)</f>
        <v>#VALUE!</v>
      </c>
      <c r="I2061" s="1">
        <f>COUNTIF(E2061, "*RT*")</f>
        <v>0</v>
      </c>
      <c r="K2061">
        <v>10</v>
      </c>
      <c r="L2061">
        <v>5</v>
      </c>
      <c r="M2061">
        <f>COUNTIF(E2061, "*Jokowi*")</f>
        <v>0</v>
      </c>
      <c r="N2061">
        <f>COUNTIF(E2061, "*perempuan*")</f>
        <v>0</v>
      </c>
      <c r="O2061" t="e">
        <f>FIND("HAM", E2061)</f>
        <v>#VALUE!</v>
      </c>
      <c r="P2061" t="e">
        <f>SEARCH("millennial", E2061)</f>
        <v>#VALUE!</v>
      </c>
      <c r="Q2061" t="e">
        <f>SEARCH("lingkungan", E2061)</f>
        <v>#VALUE!</v>
      </c>
      <c r="R2061" t="e">
        <f>SEARCH("asasi", E2061)</f>
        <v>#VALUE!</v>
      </c>
      <c r="S2061" t="e">
        <f t="shared" si="42"/>
        <v>#VALUE!</v>
      </c>
      <c r="T2061">
        <f>COUNTIF(E2061, "*212*")</f>
        <v>0</v>
      </c>
    </row>
    <row r="2062" spans="1:20" ht="43.2" hidden="1" x14ac:dyDescent="0.3">
      <c r="A2062" s="2" t="s">
        <v>3254</v>
      </c>
      <c r="B2062" s="2" t="s">
        <v>3333</v>
      </c>
      <c r="C2062" s="2" t="s">
        <v>5415</v>
      </c>
      <c r="D2062" s="2" t="s">
        <v>5936</v>
      </c>
      <c r="E2062" s="1" t="s">
        <v>2827</v>
      </c>
      <c r="F2062" s="1">
        <f>COUNTIF(E2062, "*#*")</f>
        <v>0</v>
      </c>
      <c r="G2062" s="1" t="e">
        <f>FIND("#", E2062)</f>
        <v>#VALUE!</v>
      </c>
      <c r="I2062" s="1">
        <f>COUNTIF(E2062, "*RT*")</f>
        <v>0</v>
      </c>
      <c r="K2062">
        <v>10</v>
      </c>
      <c r="L2062">
        <v>3</v>
      </c>
      <c r="M2062">
        <f>COUNTIF(E2062, "*Jokowi*")</f>
        <v>0</v>
      </c>
      <c r="N2062">
        <f>COUNTIF(E2062, "*perempuan*")</f>
        <v>0</v>
      </c>
      <c r="O2062" t="e">
        <f>FIND("HAM", E2062)</f>
        <v>#VALUE!</v>
      </c>
      <c r="P2062" t="e">
        <f>SEARCH("millennial", E2062)</f>
        <v>#VALUE!</v>
      </c>
      <c r="Q2062" t="e">
        <f>SEARCH("lingkungan", E2062)</f>
        <v>#VALUE!</v>
      </c>
      <c r="R2062" t="e">
        <f>SEARCH("asasi", E2062)</f>
        <v>#VALUE!</v>
      </c>
      <c r="S2062" t="e">
        <f t="shared" si="42"/>
        <v>#VALUE!</v>
      </c>
      <c r="T2062">
        <f>COUNTIF(E2062, "*212*")</f>
        <v>0</v>
      </c>
    </row>
    <row r="2063" spans="1:20" ht="57.6" hidden="1" x14ac:dyDescent="0.3">
      <c r="A2063" s="2" t="s">
        <v>3518</v>
      </c>
      <c r="B2063" s="2" t="s">
        <v>3485</v>
      </c>
      <c r="C2063" s="2" t="s">
        <v>3752</v>
      </c>
      <c r="D2063" s="2" t="s">
        <v>5236</v>
      </c>
      <c r="E2063" s="1" t="s">
        <v>2063</v>
      </c>
      <c r="F2063" s="1">
        <f>COUNTIF(E2063, "*#*")</f>
        <v>0</v>
      </c>
      <c r="G2063" s="1" t="e">
        <f>FIND("#", E2063)</f>
        <v>#VALUE!</v>
      </c>
      <c r="I2063" s="1">
        <f>COUNTIF(E2063, "*RT*")</f>
        <v>1</v>
      </c>
      <c r="J2063" s="1">
        <f>FIND("RT",E2063)</f>
        <v>1</v>
      </c>
      <c r="K2063">
        <v>8</v>
      </c>
      <c r="L2063">
        <v>0</v>
      </c>
      <c r="M2063">
        <f>COUNTIF(E2063, "*Jokowi*")</f>
        <v>0</v>
      </c>
      <c r="N2063">
        <f>COUNTIF(E2063, "*perempuan*")</f>
        <v>0</v>
      </c>
      <c r="O2063" t="e">
        <f>FIND("HAM", E2063)</f>
        <v>#VALUE!</v>
      </c>
      <c r="P2063" t="e">
        <f>SEARCH("millennial", E2063)</f>
        <v>#VALUE!</v>
      </c>
      <c r="Q2063" t="e">
        <f>SEARCH("lingkungan", E2063)</f>
        <v>#VALUE!</v>
      </c>
      <c r="R2063" t="e">
        <f>SEARCH("asasi", E2063)</f>
        <v>#VALUE!</v>
      </c>
      <c r="S2063" t="e">
        <f t="shared" si="42"/>
        <v>#VALUE!</v>
      </c>
      <c r="T2063">
        <f>COUNTIF(E2063, "*212*")</f>
        <v>0</v>
      </c>
    </row>
    <row r="2064" spans="1:20" ht="57.6" hidden="1" x14ac:dyDescent="0.3">
      <c r="A2064" s="2" t="s">
        <v>3254</v>
      </c>
      <c r="B2064" s="2" t="s">
        <v>3333</v>
      </c>
      <c r="C2064" s="2" t="s">
        <v>5415</v>
      </c>
      <c r="D2064" s="2" t="s">
        <v>5937</v>
      </c>
      <c r="E2064" s="1" t="s">
        <v>2828</v>
      </c>
      <c r="F2064" s="1">
        <f>COUNTIF(E2064, "*#*")</f>
        <v>0</v>
      </c>
      <c r="G2064" s="1" t="e">
        <f>FIND("#", E2064)</f>
        <v>#VALUE!</v>
      </c>
      <c r="I2064" s="1">
        <f>COUNTIF(E2064, "*RT*")</f>
        <v>0</v>
      </c>
      <c r="K2064">
        <v>10</v>
      </c>
      <c r="L2064">
        <v>2</v>
      </c>
      <c r="M2064">
        <f>COUNTIF(E2064, "*Jokowi*")</f>
        <v>0</v>
      </c>
      <c r="N2064">
        <f>COUNTIF(E2064, "*perempuan*")</f>
        <v>0</v>
      </c>
      <c r="O2064" t="e">
        <f>FIND("HAM", E2064)</f>
        <v>#VALUE!</v>
      </c>
      <c r="P2064" t="e">
        <f>SEARCH("millennial", E2064)</f>
        <v>#VALUE!</v>
      </c>
      <c r="Q2064" t="e">
        <f>SEARCH("lingkungan", E2064)</f>
        <v>#VALUE!</v>
      </c>
      <c r="R2064" t="e">
        <f>SEARCH("asasi", E2064)</f>
        <v>#VALUE!</v>
      </c>
      <c r="S2064" t="e">
        <f t="shared" si="42"/>
        <v>#VALUE!</v>
      </c>
      <c r="T2064">
        <f>COUNTIF(E2064, "*212*")</f>
        <v>0</v>
      </c>
    </row>
    <row r="2065" spans="1:20" ht="57.6" hidden="1" x14ac:dyDescent="0.3">
      <c r="A2065" s="2" t="s">
        <v>3257</v>
      </c>
      <c r="B2065" s="2" t="s">
        <v>3333</v>
      </c>
      <c r="C2065" s="2" t="s">
        <v>5415</v>
      </c>
      <c r="D2065" s="2" t="s">
        <v>5980</v>
      </c>
      <c r="E2065" s="1" t="s">
        <v>2878</v>
      </c>
      <c r="F2065" s="1">
        <f>COUNTIF(E2065, "*#*")</f>
        <v>0</v>
      </c>
      <c r="G2065" s="1" t="e">
        <f>FIND("#", E2065)</f>
        <v>#VALUE!</v>
      </c>
      <c r="I2065" s="1">
        <f>COUNTIF(E2065, "*RT*")</f>
        <v>1</v>
      </c>
      <c r="J2065" s="1" t="e">
        <f>FIND("RT",E2065)</f>
        <v>#VALUE!</v>
      </c>
      <c r="K2065">
        <v>10</v>
      </c>
      <c r="L2065">
        <v>2</v>
      </c>
      <c r="M2065">
        <f>COUNTIF(E2065, "*Jokowi*")</f>
        <v>0</v>
      </c>
      <c r="N2065">
        <f>COUNTIF(E2065, "*perempuan*")</f>
        <v>0</v>
      </c>
      <c r="O2065" t="e">
        <f>FIND("HAM", E2065)</f>
        <v>#VALUE!</v>
      </c>
      <c r="P2065" t="e">
        <f>SEARCH("millennial", E2065)</f>
        <v>#VALUE!</v>
      </c>
      <c r="Q2065" t="e">
        <f>SEARCH("lingkungan", E2065)</f>
        <v>#VALUE!</v>
      </c>
      <c r="R2065" t="e">
        <f>SEARCH("asasi", E2065)</f>
        <v>#VALUE!</v>
      </c>
      <c r="S2065" t="e">
        <f t="shared" si="42"/>
        <v>#VALUE!</v>
      </c>
      <c r="T2065">
        <f>COUNTIF(E2065, "*212*")</f>
        <v>0</v>
      </c>
    </row>
    <row r="2066" spans="1:20" ht="57.6" hidden="1" x14ac:dyDescent="0.3">
      <c r="A2066" s="2" t="s">
        <v>3257</v>
      </c>
      <c r="B2066" s="2" t="s">
        <v>3333</v>
      </c>
      <c r="C2066" s="2" t="s">
        <v>5415</v>
      </c>
      <c r="D2066" s="2" t="s">
        <v>5988</v>
      </c>
      <c r="E2066" s="1" t="s">
        <v>2886</v>
      </c>
      <c r="F2066" s="1">
        <f>COUNTIF(E2066, "*#*")</f>
        <v>0</v>
      </c>
      <c r="G2066" s="1" t="e">
        <f>FIND("#", E2066)</f>
        <v>#VALUE!</v>
      </c>
      <c r="I2066" s="1">
        <f>COUNTIF(E2066, "*RT*")</f>
        <v>0</v>
      </c>
      <c r="K2066">
        <v>10</v>
      </c>
      <c r="L2066">
        <v>5</v>
      </c>
      <c r="M2066">
        <f>COUNTIF(E2066, "*Jokowi*")</f>
        <v>0</v>
      </c>
      <c r="N2066">
        <f>COUNTIF(E2066, "*perempuan*")</f>
        <v>0</v>
      </c>
      <c r="O2066" t="e">
        <f>FIND("HAM", E2066)</f>
        <v>#VALUE!</v>
      </c>
      <c r="P2066" t="e">
        <f>SEARCH("millennial", E2066)</f>
        <v>#VALUE!</v>
      </c>
      <c r="Q2066" t="e">
        <f>SEARCH("lingkungan", E2066)</f>
        <v>#VALUE!</v>
      </c>
      <c r="R2066" t="e">
        <f>SEARCH("asasi", E2066)</f>
        <v>#VALUE!</v>
      </c>
      <c r="S2066" t="e">
        <f t="shared" si="42"/>
        <v>#VALUE!</v>
      </c>
      <c r="T2066">
        <f>COUNTIF(E2066, "*212*")</f>
        <v>0</v>
      </c>
    </row>
    <row r="2067" spans="1:20" ht="57.6" hidden="1" x14ac:dyDescent="0.3">
      <c r="A2067" s="2" t="s">
        <v>3438</v>
      </c>
      <c r="B2067" s="2" t="s">
        <v>3333</v>
      </c>
      <c r="C2067" s="2" t="s">
        <v>5415</v>
      </c>
      <c r="D2067" s="2" t="s">
        <v>6002</v>
      </c>
      <c r="E2067" s="1" t="s">
        <v>2901</v>
      </c>
      <c r="F2067" s="1">
        <f>COUNTIF(E2067, "*#*")</f>
        <v>0</v>
      </c>
      <c r="G2067" s="1" t="e">
        <f>FIND("#", E2067)</f>
        <v>#VALUE!</v>
      </c>
      <c r="I2067" s="1">
        <f>COUNTIF(E2067, "*RT*")</f>
        <v>0</v>
      </c>
      <c r="K2067">
        <v>10</v>
      </c>
      <c r="L2067">
        <v>3</v>
      </c>
      <c r="M2067">
        <f>COUNTIF(E2067, "*Jokowi*")</f>
        <v>0</v>
      </c>
      <c r="N2067">
        <f>COUNTIF(E2067, "*perempuan*")</f>
        <v>0</v>
      </c>
      <c r="O2067" t="e">
        <f>FIND("HAM", E2067)</f>
        <v>#VALUE!</v>
      </c>
      <c r="P2067" t="e">
        <f>SEARCH("millennial", E2067)</f>
        <v>#VALUE!</v>
      </c>
      <c r="Q2067" t="e">
        <f>SEARCH("lingkungan", E2067)</f>
        <v>#VALUE!</v>
      </c>
      <c r="R2067" t="e">
        <f>SEARCH("asasi", E2067)</f>
        <v>#VALUE!</v>
      </c>
      <c r="S2067" t="e">
        <f t="shared" si="42"/>
        <v>#VALUE!</v>
      </c>
      <c r="T2067">
        <f>COUNTIF(E2067, "*212*")</f>
        <v>0</v>
      </c>
    </row>
    <row r="2068" spans="1:20" ht="43.2" hidden="1" x14ac:dyDescent="0.3">
      <c r="A2068" s="2" t="s">
        <v>3438</v>
      </c>
      <c r="B2068" s="2" t="s">
        <v>3333</v>
      </c>
      <c r="C2068" s="2" t="s">
        <v>5415</v>
      </c>
      <c r="D2068" s="2" t="s">
        <v>6014</v>
      </c>
      <c r="E2068" s="1" t="s">
        <v>2916</v>
      </c>
      <c r="F2068" s="1">
        <f>COUNTIF(E2068, "*#*")</f>
        <v>0</v>
      </c>
      <c r="G2068" s="1" t="e">
        <f>FIND("#", E2068)</f>
        <v>#VALUE!</v>
      </c>
      <c r="I2068" s="1">
        <f>COUNTIF(E2068, "*RT*")</f>
        <v>0</v>
      </c>
      <c r="K2068">
        <v>10</v>
      </c>
      <c r="L2068">
        <v>1</v>
      </c>
      <c r="M2068">
        <f>COUNTIF(E2068, "*Jokowi*")</f>
        <v>0</v>
      </c>
      <c r="N2068">
        <f>COUNTIF(E2068, "*perempuan*")</f>
        <v>0</v>
      </c>
      <c r="O2068" t="e">
        <f>FIND("HAM", E2068)</f>
        <v>#VALUE!</v>
      </c>
      <c r="P2068" t="e">
        <f>SEARCH("millennial", E2068)</f>
        <v>#VALUE!</v>
      </c>
      <c r="Q2068" t="e">
        <f>SEARCH("lingkungan", E2068)</f>
        <v>#VALUE!</v>
      </c>
      <c r="R2068" t="e">
        <f>SEARCH("asasi", E2068)</f>
        <v>#VALUE!</v>
      </c>
      <c r="S2068" t="e">
        <f t="shared" si="42"/>
        <v>#VALUE!</v>
      </c>
      <c r="T2068">
        <f>COUNTIF(E2068, "*212*")</f>
        <v>0</v>
      </c>
    </row>
    <row r="2069" spans="1:20" ht="57.6" hidden="1" x14ac:dyDescent="0.3">
      <c r="A2069" s="2" t="s">
        <v>3485</v>
      </c>
      <c r="B2069" s="2" t="s">
        <v>3333</v>
      </c>
      <c r="C2069" s="2" t="s">
        <v>5415</v>
      </c>
      <c r="D2069" s="2" t="s">
        <v>6052</v>
      </c>
      <c r="E2069" s="1" t="s">
        <v>2957</v>
      </c>
      <c r="F2069" s="1">
        <f>COUNTIF(E2069, "*#*")</f>
        <v>0</v>
      </c>
      <c r="G2069" s="1" t="e">
        <f>FIND("#", E2069)</f>
        <v>#VALUE!</v>
      </c>
      <c r="I2069" s="1">
        <f>COUNTIF(E2069, "*RT*")</f>
        <v>0</v>
      </c>
      <c r="K2069">
        <v>10</v>
      </c>
      <c r="L2069">
        <v>4</v>
      </c>
      <c r="M2069">
        <f>COUNTIF(E2069, "*Jokowi*")</f>
        <v>0</v>
      </c>
      <c r="N2069">
        <f>COUNTIF(E2069, "*perempuan*")</f>
        <v>0</v>
      </c>
      <c r="O2069" t="e">
        <f>FIND("HAM", E2069)</f>
        <v>#VALUE!</v>
      </c>
      <c r="P2069" t="e">
        <f>SEARCH("millennial", E2069)</f>
        <v>#VALUE!</v>
      </c>
      <c r="Q2069" t="e">
        <f>SEARCH("lingkungan", E2069)</f>
        <v>#VALUE!</v>
      </c>
      <c r="R2069" t="e">
        <f>SEARCH("asasi", E2069)</f>
        <v>#VALUE!</v>
      </c>
      <c r="S2069" t="e">
        <f t="shared" si="42"/>
        <v>#VALUE!</v>
      </c>
      <c r="T2069">
        <f>COUNTIF(E2069, "*212*")</f>
        <v>0</v>
      </c>
    </row>
    <row r="2070" spans="1:20" ht="57.6" hidden="1" x14ac:dyDescent="0.3">
      <c r="A2070" s="2" t="s">
        <v>3221</v>
      </c>
      <c r="B2070" s="2" t="s">
        <v>3247</v>
      </c>
      <c r="C2070" s="2" t="s">
        <v>5415</v>
      </c>
      <c r="D2070" s="2" t="s">
        <v>3319</v>
      </c>
      <c r="E2070" s="1" t="s">
        <v>2997</v>
      </c>
      <c r="F2070" s="1">
        <f>COUNTIF(E2070, "*#*")</f>
        <v>0</v>
      </c>
      <c r="G2070" s="1" t="e">
        <f>FIND("#", E2070)</f>
        <v>#VALUE!</v>
      </c>
      <c r="I2070" s="1">
        <f>COUNTIF(E2070, "*RT*")</f>
        <v>0</v>
      </c>
      <c r="K2070">
        <v>10</v>
      </c>
      <c r="L2070">
        <v>0</v>
      </c>
      <c r="M2070">
        <f>COUNTIF(E2070, "*Jokowi*")</f>
        <v>0</v>
      </c>
      <c r="N2070">
        <f>COUNTIF(E2070, "*perempuan*")</f>
        <v>0</v>
      </c>
      <c r="O2070" t="e">
        <f>FIND("HAM", E2070)</f>
        <v>#VALUE!</v>
      </c>
      <c r="P2070" t="e">
        <f>SEARCH("millennial", E2070)</f>
        <v>#VALUE!</v>
      </c>
      <c r="Q2070" t="e">
        <f>SEARCH("lingkungan", E2070)</f>
        <v>#VALUE!</v>
      </c>
      <c r="R2070" t="e">
        <f>SEARCH("asasi", E2070)</f>
        <v>#VALUE!</v>
      </c>
      <c r="S2070" t="e">
        <f t="shared" si="42"/>
        <v>#VALUE!</v>
      </c>
      <c r="T2070">
        <f>COUNTIF(E2070, "*212*")</f>
        <v>0</v>
      </c>
    </row>
    <row r="2071" spans="1:20" ht="57.6" hidden="1" x14ac:dyDescent="0.3">
      <c r="A2071" s="2" t="s">
        <v>3221</v>
      </c>
      <c r="B2071" s="2" t="s">
        <v>3247</v>
      </c>
      <c r="C2071" s="2" t="s">
        <v>5415</v>
      </c>
      <c r="D2071" s="2" t="s">
        <v>6088</v>
      </c>
      <c r="E2071" s="1" t="s">
        <v>3000</v>
      </c>
      <c r="F2071" s="1">
        <f>COUNTIF(E2071, "*#*")</f>
        <v>0</v>
      </c>
      <c r="G2071" s="1" t="e">
        <f>FIND("#", E2071)</f>
        <v>#VALUE!</v>
      </c>
      <c r="I2071" s="1">
        <f>COUNTIF(E2071, "*RT*")</f>
        <v>0</v>
      </c>
      <c r="K2071">
        <v>10</v>
      </c>
      <c r="L2071">
        <v>0</v>
      </c>
      <c r="M2071">
        <f>COUNTIF(E2071, "*Jokowi*")</f>
        <v>0</v>
      </c>
      <c r="N2071">
        <f>COUNTIF(E2071, "*perempuan*")</f>
        <v>0</v>
      </c>
      <c r="O2071" t="e">
        <f>FIND("HAM", E2071)</f>
        <v>#VALUE!</v>
      </c>
      <c r="P2071" t="e">
        <f>SEARCH("millennial", E2071)</f>
        <v>#VALUE!</v>
      </c>
      <c r="Q2071" t="e">
        <f>SEARCH("lingkungan", E2071)</f>
        <v>#VALUE!</v>
      </c>
      <c r="R2071" t="e">
        <f>SEARCH("asasi", E2071)</f>
        <v>#VALUE!</v>
      </c>
      <c r="S2071" t="e">
        <f t="shared" si="42"/>
        <v>#VALUE!</v>
      </c>
      <c r="T2071">
        <f>COUNTIF(E2071, "*212*")</f>
        <v>0</v>
      </c>
    </row>
    <row r="2072" spans="1:20" ht="28.8" hidden="1" x14ac:dyDescent="0.3">
      <c r="A2072" s="2" t="s">
        <v>3221</v>
      </c>
      <c r="B2072" s="2" t="s">
        <v>3247</v>
      </c>
      <c r="C2072" s="2" t="s">
        <v>5415</v>
      </c>
      <c r="D2072" s="2" t="s">
        <v>6104</v>
      </c>
      <c r="E2072" s="1" t="s">
        <v>3017</v>
      </c>
      <c r="F2072" s="1">
        <f>COUNTIF(E2072, "*#*")</f>
        <v>0</v>
      </c>
      <c r="G2072" s="1" t="e">
        <f>FIND("#", E2072)</f>
        <v>#VALUE!</v>
      </c>
      <c r="I2072" s="1">
        <f>COUNTIF(E2072, "*RT*")</f>
        <v>0</v>
      </c>
      <c r="K2072">
        <v>10</v>
      </c>
      <c r="L2072">
        <v>16</v>
      </c>
      <c r="M2072">
        <f>COUNTIF(E2072, "*Jokowi*")</f>
        <v>0</v>
      </c>
      <c r="N2072">
        <f>COUNTIF(E2072, "*perempuan*")</f>
        <v>0</v>
      </c>
      <c r="O2072" t="e">
        <f>FIND("HAM", E2072)</f>
        <v>#VALUE!</v>
      </c>
      <c r="P2072" t="e">
        <f>SEARCH("millennial", E2072)</f>
        <v>#VALUE!</v>
      </c>
      <c r="Q2072" t="e">
        <f>SEARCH("lingkungan", E2072)</f>
        <v>#VALUE!</v>
      </c>
      <c r="R2072" t="e">
        <f>SEARCH("asasi", E2072)</f>
        <v>#VALUE!</v>
      </c>
      <c r="S2072" t="e">
        <f t="shared" si="42"/>
        <v>#VALUE!</v>
      </c>
      <c r="T2072">
        <f>COUNTIF(E2072, "*212*")</f>
        <v>0</v>
      </c>
    </row>
    <row r="2073" spans="1:20" ht="43.2" hidden="1" x14ac:dyDescent="0.3">
      <c r="A2073" s="2" t="s">
        <v>3437</v>
      </c>
      <c r="B2073" s="2" t="s">
        <v>3247</v>
      </c>
      <c r="C2073" s="2" t="s">
        <v>5415</v>
      </c>
      <c r="D2073" s="2" t="s">
        <v>6154</v>
      </c>
      <c r="E2073" s="1" t="s">
        <v>3072</v>
      </c>
      <c r="F2073" s="1">
        <f>COUNTIF(E2073, "*#*")</f>
        <v>0</v>
      </c>
      <c r="G2073" s="1" t="e">
        <f>FIND("#", E2073)</f>
        <v>#VALUE!</v>
      </c>
      <c r="I2073" s="1">
        <f>COUNTIF(E2073, "*RT*")</f>
        <v>0</v>
      </c>
      <c r="K2073">
        <v>10</v>
      </c>
      <c r="L2073">
        <v>2</v>
      </c>
      <c r="M2073">
        <f>COUNTIF(E2073, "*Jokowi*")</f>
        <v>0</v>
      </c>
      <c r="N2073">
        <f>COUNTIF(E2073, "*perempuan*")</f>
        <v>0</v>
      </c>
      <c r="O2073" t="e">
        <f>FIND("HAM", E2073)</f>
        <v>#VALUE!</v>
      </c>
      <c r="P2073" t="e">
        <f>SEARCH("millennial", E2073)</f>
        <v>#VALUE!</v>
      </c>
      <c r="Q2073" t="e">
        <f>SEARCH("lingkungan", E2073)</f>
        <v>#VALUE!</v>
      </c>
      <c r="R2073" t="e">
        <f>SEARCH("asasi", E2073)</f>
        <v>#VALUE!</v>
      </c>
      <c r="S2073" t="e">
        <f t="shared" si="42"/>
        <v>#VALUE!</v>
      </c>
      <c r="T2073">
        <f>COUNTIF(E2073, "*212*")</f>
        <v>0</v>
      </c>
    </row>
    <row r="2074" spans="1:20" hidden="1" x14ac:dyDescent="0.3">
      <c r="A2074" s="2" t="s">
        <v>3252</v>
      </c>
      <c r="B2074" s="2" t="s">
        <v>3247</v>
      </c>
      <c r="C2074" s="2" t="s">
        <v>5415</v>
      </c>
      <c r="D2074" s="2" t="s">
        <v>6170</v>
      </c>
      <c r="E2074" s="1" t="s">
        <v>3094</v>
      </c>
      <c r="F2074" s="1">
        <f>COUNTIF(E2074, "*#*")</f>
        <v>0</v>
      </c>
      <c r="G2074" s="1" t="e">
        <f>FIND("#", E2074)</f>
        <v>#VALUE!</v>
      </c>
      <c r="I2074" s="1">
        <f>COUNTIF(E2074, "*RT*")</f>
        <v>0</v>
      </c>
      <c r="K2074">
        <v>10</v>
      </c>
      <c r="L2074">
        <v>3</v>
      </c>
      <c r="M2074">
        <f>COUNTIF(E2074, "*Jokowi*")</f>
        <v>0</v>
      </c>
      <c r="N2074">
        <f>COUNTIF(E2074, "*perempuan*")</f>
        <v>0</v>
      </c>
      <c r="O2074" t="e">
        <f>FIND("HAM", E2074)</f>
        <v>#VALUE!</v>
      </c>
      <c r="P2074" t="e">
        <f>SEARCH("millennial", E2074)</f>
        <v>#VALUE!</v>
      </c>
      <c r="Q2074" t="e">
        <f>SEARCH("lingkungan", E2074)</f>
        <v>#VALUE!</v>
      </c>
      <c r="R2074" t="e">
        <f>SEARCH("asasi", E2074)</f>
        <v>#VALUE!</v>
      </c>
      <c r="S2074" t="e">
        <f t="shared" si="42"/>
        <v>#VALUE!</v>
      </c>
      <c r="T2074">
        <f>COUNTIF(E2074, "*212*")</f>
        <v>0</v>
      </c>
    </row>
    <row r="2075" spans="1:20" ht="43.2" hidden="1" x14ac:dyDescent="0.3">
      <c r="A2075" s="2" t="s">
        <v>3252</v>
      </c>
      <c r="B2075" s="2" t="s">
        <v>3247</v>
      </c>
      <c r="C2075" s="2" t="s">
        <v>5415</v>
      </c>
      <c r="D2075" s="2" t="s">
        <v>6181</v>
      </c>
      <c r="E2075" s="1" t="s">
        <v>3107</v>
      </c>
      <c r="F2075" s="1">
        <f>COUNTIF(E2075, "*#*")</f>
        <v>0</v>
      </c>
      <c r="G2075" s="1" t="e">
        <f>FIND("#", E2075)</f>
        <v>#VALUE!</v>
      </c>
      <c r="I2075" s="1">
        <f>COUNTIF(E2075, "*RT*")</f>
        <v>0</v>
      </c>
      <c r="K2075">
        <v>10</v>
      </c>
      <c r="L2075">
        <v>1</v>
      </c>
      <c r="M2075">
        <f>COUNTIF(E2075, "*Jokowi*")</f>
        <v>0</v>
      </c>
      <c r="N2075">
        <f>COUNTIF(E2075, "*perempuan*")</f>
        <v>0</v>
      </c>
      <c r="O2075" t="e">
        <f>FIND("HAM", E2075)</f>
        <v>#VALUE!</v>
      </c>
      <c r="P2075" t="e">
        <f>SEARCH("millennial", E2075)</f>
        <v>#VALUE!</v>
      </c>
      <c r="Q2075" t="e">
        <f>SEARCH("lingkungan", E2075)</f>
        <v>#VALUE!</v>
      </c>
      <c r="R2075" t="e">
        <f>SEARCH("asasi", E2075)</f>
        <v>#VALUE!</v>
      </c>
      <c r="S2075" t="e">
        <f t="shared" si="42"/>
        <v>#VALUE!</v>
      </c>
      <c r="T2075">
        <f>COUNTIF(E2075, "*212*")</f>
        <v>0</v>
      </c>
    </row>
    <row r="2076" spans="1:20" ht="28.8" hidden="1" x14ac:dyDescent="0.3">
      <c r="A2076" s="2" t="s">
        <v>3238</v>
      </c>
      <c r="B2076" s="2" t="s">
        <v>3252</v>
      </c>
      <c r="C2076" s="2" t="s">
        <v>5415</v>
      </c>
      <c r="D2076" s="2" t="s">
        <v>6205</v>
      </c>
      <c r="E2076" s="1" t="s">
        <v>3133</v>
      </c>
      <c r="F2076" s="1">
        <f>COUNTIF(E2076, "*#*")</f>
        <v>0</v>
      </c>
      <c r="G2076" s="1" t="e">
        <f>FIND("#", E2076)</f>
        <v>#VALUE!</v>
      </c>
      <c r="I2076" s="1">
        <f>COUNTIF(E2076, "*RT*")</f>
        <v>0</v>
      </c>
      <c r="K2076">
        <v>10</v>
      </c>
      <c r="L2076">
        <v>1</v>
      </c>
      <c r="M2076">
        <f>COUNTIF(E2076, "*Jokowi*")</f>
        <v>0</v>
      </c>
      <c r="N2076">
        <f>COUNTIF(E2076, "*perempuan*")</f>
        <v>0</v>
      </c>
      <c r="O2076" t="e">
        <f>FIND("HAM", E2076)</f>
        <v>#VALUE!</v>
      </c>
      <c r="P2076" t="e">
        <f>SEARCH("millennial", E2076)</f>
        <v>#VALUE!</v>
      </c>
      <c r="Q2076" t="e">
        <f>SEARCH("lingkungan", E2076)</f>
        <v>#VALUE!</v>
      </c>
      <c r="R2076" t="e">
        <f>SEARCH("asasi", E2076)</f>
        <v>#VALUE!</v>
      </c>
      <c r="S2076" t="e">
        <f t="shared" si="42"/>
        <v>#VALUE!</v>
      </c>
      <c r="T2076">
        <f>COUNTIF(E2076, "*212*")</f>
        <v>0</v>
      </c>
    </row>
    <row r="2077" spans="1:20" ht="57.6" hidden="1" x14ac:dyDescent="0.3">
      <c r="A2077" s="2" t="s">
        <v>3588</v>
      </c>
      <c r="B2077" s="2" t="s">
        <v>3252</v>
      </c>
      <c r="C2077" s="2" t="s">
        <v>5415</v>
      </c>
      <c r="D2077" s="2" t="s">
        <v>5882</v>
      </c>
      <c r="E2077" s="1" t="s">
        <v>3145</v>
      </c>
      <c r="F2077" s="1">
        <f>COUNTIF(E2077, "*#*")</f>
        <v>0</v>
      </c>
      <c r="G2077" s="1" t="e">
        <f>FIND("#", E2077)</f>
        <v>#VALUE!</v>
      </c>
      <c r="I2077" s="1">
        <f>COUNTIF(E2077, "*RT*")</f>
        <v>0</v>
      </c>
      <c r="K2077">
        <v>10</v>
      </c>
      <c r="L2077">
        <v>4</v>
      </c>
      <c r="M2077">
        <f>COUNTIF(E2077, "*Jokowi*")</f>
        <v>0</v>
      </c>
      <c r="N2077">
        <f>COUNTIF(E2077, "*perempuan*")</f>
        <v>0</v>
      </c>
      <c r="O2077" t="e">
        <f>FIND("HAM", E2077)</f>
        <v>#VALUE!</v>
      </c>
      <c r="P2077" t="e">
        <f>SEARCH("millennial", E2077)</f>
        <v>#VALUE!</v>
      </c>
      <c r="Q2077" t="e">
        <f>SEARCH("lingkungan", E2077)</f>
        <v>#VALUE!</v>
      </c>
      <c r="R2077" t="e">
        <f>SEARCH("asasi", E2077)</f>
        <v>#VALUE!</v>
      </c>
      <c r="S2077" t="e">
        <f t="shared" si="42"/>
        <v>#VALUE!</v>
      </c>
      <c r="T2077">
        <f>COUNTIF(E2077, "*212*")</f>
        <v>0</v>
      </c>
    </row>
    <row r="2078" spans="1:20" ht="57.6" hidden="1" x14ac:dyDescent="0.3">
      <c r="A2078" s="2" t="s">
        <v>3518</v>
      </c>
      <c r="B2078" s="2" t="s">
        <v>3252</v>
      </c>
      <c r="C2078" s="2" t="s">
        <v>5415</v>
      </c>
      <c r="D2078" s="2" t="s">
        <v>6257</v>
      </c>
      <c r="E2078" s="1" t="s">
        <v>3189</v>
      </c>
      <c r="F2078" s="1">
        <f>COUNTIF(E2078, "*#*")</f>
        <v>0</v>
      </c>
      <c r="G2078" s="1" t="e">
        <f>FIND("#", E2078)</f>
        <v>#VALUE!</v>
      </c>
      <c r="I2078" s="1">
        <f>COUNTIF(E2078, "*RT*")</f>
        <v>0</v>
      </c>
      <c r="K2078">
        <v>10</v>
      </c>
      <c r="L2078">
        <v>2</v>
      </c>
      <c r="M2078">
        <f>COUNTIF(E2078, "*Jokowi*")</f>
        <v>0</v>
      </c>
      <c r="N2078">
        <f>COUNTIF(E2078, "*perempuan*")</f>
        <v>0</v>
      </c>
      <c r="O2078" t="e">
        <f>FIND("HAM", E2078)</f>
        <v>#VALUE!</v>
      </c>
      <c r="P2078" t="e">
        <f>SEARCH("millennial", E2078)</f>
        <v>#VALUE!</v>
      </c>
      <c r="Q2078" t="e">
        <f>SEARCH("lingkungan", E2078)</f>
        <v>#VALUE!</v>
      </c>
      <c r="R2078" t="e">
        <f>SEARCH("asasi", E2078)</f>
        <v>#VALUE!</v>
      </c>
      <c r="S2078" t="e">
        <f t="shared" si="42"/>
        <v>#VALUE!</v>
      </c>
      <c r="T2078">
        <f>COUNTIF(E2078, "*212*")</f>
        <v>0</v>
      </c>
    </row>
    <row r="2079" spans="1:20" ht="28.8" hidden="1" x14ac:dyDescent="0.3">
      <c r="A2079" s="2" t="s">
        <v>3254</v>
      </c>
      <c r="B2079" s="2" t="s">
        <v>3265</v>
      </c>
      <c r="C2079" s="2" t="s">
        <v>3194</v>
      </c>
      <c r="D2079" s="2" t="s">
        <v>3492</v>
      </c>
      <c r="E2079" s="1" t="s">
        <v>273</v>
      </c>
      <c r="F2079" s="1">
        <f>COUNTIF(E2079, "*#*")</f>
        <v>0</v>
      </c>
      <c r="G2079" s="1" t="e">
        <f>FIND("#", E2079)</f>
        <v>#VALUE!</v>
      </c>
      <c r="I2079" s="1">
        <f>COUNTIF(E2079, "*RT*")</f>
        <v>0</v>
      </c>
      <c r="K2079">
        <v>9</v>
      </c>
      <c r="L2079">
        <v>34</v>
      </c>
      <c r="M2079">
        <f>COUNTIF(E2079, "*Jokowi*")</f>
        <v>0</v>
      </c>
      <c r="N2079">
        <f>COUNTIF(E2079, "*perempuan*")</f>
        <v>0</v>
      </c>
      <c r="O2079" t="e">
        <f>FIND("HAM", E2079)</f>
        <v>#VALUE!</v>
      </c>
      <c r="P2079" t="e">
        <f>SEARCH("millennial", E2079)</f>
        <v>#VALUE!</v>
      </c>
      <c r="Q2079" t="e">
        <f>SEARCH("lingkungan", E2079)</f>
        <v>#VALUE!</v>
      </c>
      <c r="R2079" t="e">
        <f>SEARCH("asasi", E2079)</f>
        <v>#VALUE!</v>
      </c>
      <c r="S2079" t="e">
        <f t="shared" si="42"/>
        <v>#VALUE!</v>
      </c>
      <c r="T2079">
        <f>COUNTIF(E2079, "*212*")</f>
        <v>0</v>
      </c>
    </row>
    <row r="2080" spans="1:20" ht="28.8" hidden="1" x14ac:dyDescent="0.3">
      <c r="A2080" s="2" t="s">
        <v>3254</v>
      </c>
      <c r="B2080" s="2" t="s">
        <v>3265</v>
      </c>
      <c r="C2080" s="2" t="s">
        <v>3194</v>
      </c>
      <c r="D2080" s="2" t="s">
        <v>3501</v>
      </c>
      <c r="E2080" s="1" t="s">
        <v>282</v>
      </c>
      <c r="F2080" s="1">
        <f>COUNTIF(E2080, "*#*")</f>
        <v>0</v>
      </c>
      <c r="G2080" s="1" t="e">
        <f>FIND("#", E2080)</f>
        <v>#VALUE!</v>
      </c>
      <c r="I2080" s="1">
        <f>COUNTIF(E2080, "*RT*")</f>
        <v>1</v>
      </c>
      <c r="J2080" s="1" t="e">
        <f>FIND("RT",E2080)</f>
        <v>#VALUE!</v>
      </c>
      <c r="K2080">
        <v>9</v>
      </c>
      <c r="L2080">
        <v>66</v>
      </c>
      <c r="M2080">
        <f>COUNTIF(E2080, "*Jokowi*")</f>
        <v>0</v>
      </c>
      <c r="N2080">
        <f>COUNTIF(E2080, "*perempuan*")</f>
        <v>0</v>
      </c>
      <c r="O2080" t="e">
        <f>FIND("HAM", E2080)</f>
        <v>#VALUE!</v>
      </c>
      <c r="P2080" t="e">
        <f>SEARCH("millennial", E2080)</f>
        <v>#VALUE!</v>
      </c>
      <c r="Q2080" t="e">
        <f>SEARCH("lingkungan", E2080)</f>
        <v>#VALUE!</v>
      </c>
      <c r="R2080" t="e">
        <f>SEARCH("asasi", E2080)</f>
        <v>#VALUE!</v>
      </c>
      <c r="S2080" t="e">
        <f t="shared" si="42"/>
        <v>#VALUE!</v>
      </c>
      <c r="T2080">
        <f>COUNTIF(E2080, "*212*")</f>
        <v>0</v>
      </c>
    </row>
    <row r="2081" spans="1:20" ht="43.2" hidden="1" x14ac:dyDescent="0.3">
      <c r="A2081" s="2" t="s">
        <v>3518</v>
      </c>
      <c r="B2081" s="2" t="s">
        <v>3485</v>
      </c>
      <c r="C2081" s="2" t="s">
        <v>3752</v>
      </c>
      <c r="D2081" s="2" t="s">
        <v>5252</v>
      </c>
      <c r="E2081" s="1" t="s">
        <v>2081</v>
      </c>
      <c r="F2081" s="1">
        <f>COUNTIF(E2081, "*#*")</f>
        <v>0</v>
      </c>
      <c r="G2081" s="1" t="e">
        <f>FIND("#", E2081)</f>
        <v>#VALUE!</v>
      </c>
      <c r="I2081" s="1">
        <f>COUNTIF(E2081, "*RT*")</f>
        <v>1</v>
      </c>
      <c r="J2081" s="1">
        <f>FIND("RT",E2081)</f>
        <v>1</v>
      </c>
      <c r="K2081">
        <v>35</v>
      </c>
      <c r="L2081">
        <v>0</v>
      </c>
      <c r="M2081">
        <f>COUNTIF(E2081, "*Jokowi*")</f>
        <v>0</v>
      </c>
      <c r="N2081">
        <f>COUNTIF(E2081, "*perempuan*")</f>
        <v>0</v>
      </c>
      <c r="O2081" t="e">
        <f>FIND("HAM", E2081)</f>
        <v>#VALUE!</v>
      </c>
      <c r="P2081" t="e">
        <f>SEARCH("millennial", E2081)</f>
        <v>#VALUE!</v>
      </c>
      <c r="Q2081" t="e">
        <f>SEARCH("lingkungan", E2081)</f>
        <v>#VALUE!</v>
      </c>
      <c r="R2081" t="e">
        <f>SEARCH("asasi", E2081)</f>
        <v>#VALUE!</v>
      </c>
      <c r="S2081" t="e">
        <f t="shared" si="42"/>
        <v>#VALUE!</v>
      </c>
      <c r="T2081">
        <f>COUNTIF(E2081, "*212*")</f>
        <v>0</v>
      </c>
    </row>
    <row r="2082" spans="1:20" ht="57.6" hidden="1" x14ac:dyDescent="0.3">
      <c r="A2082" s="2" t="s">
        <v>3391</v>
      </c>
      <c r="B2082" s="2" t="s">
        <v>3254</v>
      </c>
      <c r="C2082" s="2" t="s">
        <v>3194</v>
      </c>
      <c r="D2082" s="2" t="s">
        <v>3405</v>
      </c>
      <c r="E2082" s="1" t="s">
        <v>189</v>
      </c>
      <c r="F2082" s="1">
        <f>COUNTIF(E2082, "*#*")</f>
        <v>0</v>
      </c>
      <c r="G2082" s="1" t="e">
        <f>FIND("#", E2082)</f>
        <v>#VALUE!</v>
      </c>
      <c r="I2082" s="1">
        <f>COUNTIF(E2082, "*RT*")</f>
        <v>1</v>
      </c>
      <c r="J2082" s="1">
        <f>FIND("RT",E2082)</f>
        <v>1</v>
      </c>
      <c r="K2082">
        <v>8</v>
      </c>
      <c r="L2082">
        <v>0</v>
      </c>
      <c r="M2082">
        <f>COUNTIF(E2082, "*Jokowi*")</f>
        <v>0</v>
      </c>
      <c r="N2082">
        <f>COUNTIF(E2082, "*perempuan*")</f>
        <v>0</v>
      </c>
      <c r="O2082" t="e">
        <f>FIND("HAM", E2082)</f>
        <v>#VALUE!</v>
      </c>
      <c r="P2082" t="e">
        <f>SEARCH("millennial", E2082)</f>
        <v>#VALUE!</v>
      </c>
      <c r="Q2082" t="e">
        <f>SEARCH("lingkungan", E2082)</f>
        <v>#VALUE!</v>
      </c>
      <c r="R2082" t="e">
        <f>SEARCH("asasi", E2082)</f>
        <v>#VALUE!</v>
      </c>
      <c r="S2082" t="e">
        <f t="shared" si="42"/>
        <v>#VALUE!</v>
      </c>
      <c r="T2082">
        <f>COUNTIF(E2082, "*212*")</f>
        <v>0</v>
      </c>
    </row>
    <row r="2083" spans="1:20" hidden="1" x14ac:dyDescent="0.3">
      <c r="A2083" s="2" t="s">
        <v>3391</v>
      </c>
      <c r="B2083" s="2" t="s">
        <v>3254</v>
      </c>
      <c r="C2083" s="2" t="s">
        <v>3194</v>
      </c>
      <c r="D2083" s="2" t="s">
        <v>3418</v>
      </c>
      <c r="E2083" s="1" t="s">
        <v>202</v>
      </c>
      <c r="F2083" s="1">
        <f>COUNTIF(E2083, "*#*")</f>
        <v>0</v>
      </c>
      <c r="G2083" s="1" t="e">
        <f>FIND("#", E2083)</f>
        <v>#VALUE!</v>
      </c>
      <c r="I2083" s="1">
        <f>COUNTIF(E2083, "*RT*")</f>
        <v>1</v>
      </c>
      <c r="J2083" s="1">
        <f>FIND("RT",E2083)</f>
        <v>1</v>
      </c>
      <c r="K2083">
        <v>8</v>
      </c>
      <c r="L2083">
        <v>0</v>
      </c>
      <c r="M2083">
        <f>COUNTIF(E2083, "*Jokowi*")</f>
        <v>0</v>
      </c>
      <c r="N2083">
        <f>COUNTIF(E2083, "*perempuan*")</f>
        <v>0</v>
      </c>
      <c r="O2083" t="e">
        <f>FIND("HAM", E2083)</f>
        <v>#VALUE!</v>
      </c>
      <c r="P2083" t="e">
        <f>SEARCH("millennial", E2083)</f>
        <v>#VALUE!</v>
      </c>
      <c r="Q2083" t="e">
        <f>SEARCH("lingkungan", E2083)</f>
        <v>#VALUE!</v>
      </c>
      <c r="R2083" t="e">
        <f>SEARCH("asasi", E2083)</f>
        <v>#VALUE!</v>
      </c>
      <c r="S2083" t="e">
        <f t="shared" si="42"/>
        <v>#VALUE!</v>
      </c>
      <c r="T2083">
        <f>COUNTIF(E2083, "*212*")</f>
        <v>0</v>
      </c>
    </row>
    <row r="2084" spans="1:20" ht="28.8" hidden="1" x14ac:dyDescent="0.3">
      <c r="A2084" s="2" t="s">
        <v>3192</v>
      </c>
      <c r="B2084" s="2" t="s">
        <v>3333</v>
      </c>
      <c r="C2084" s="2" t="s">
        <v>3194</v>
      </c>
      <c r="D2084" s="2" t="s">
        <v>3336</v>
      </c>
      <c r="E2084" s="1" t="s">
        <v>124</v>
      </c>
      <c r="F2084" s="1">
        <f>COUNTIF(E2084, "*#*")</f>
        <v>0</v>
      </c>
      <c r="G2084" s="1" t="e">
        <f>FIND("#", E2084)</f>
        <v>#VALUE!</v>
      </c>
      <c r="I2084" s="1">
        <f>COUNTIF(E2084, "*RT*")</f>
        <v>0</v>
      </c>
      <c r="K2084">
        <v>8</v>
      </c>
      <c r="L2084">
        <v>110</v>
      </c>
      <c r="M2084">
        <f>COUNTIF(E2084, "*Jokowi*")</f>
        <v>0</v>
      </c>
      <c r="N2084">
        <f>COUNTIF(E2084, "*perempuan*")</f>
        <v>0</v>
      </c>
      <c r="O2084" t="e">
        <f>FIND("HAM", E2084)</f>
        <v>#VALUE!</v>
      </c>
      <c r="P2084" t="e">
        <f>SEARCH("millennial", E2084)</f>
        <v>#VALUE!</v>
      </c>
      <c r="Q2084" t="e">
        <f>SEARCH("lingkungan", E2084)</f>
        <v>#VALUE!</v>
      </c>
      <c r="R2084" t="e">
        <f>SEARCH("asasi", E2084)</f>
        <v>#VALUE!</v>
      </c>
      <c r="S2084">
        <f t="shared" si="42"/>
        <v>16</v>
      </c>
      <c r="T2084">
        <f>COUNTIF(E2084, "*212*")</f>
        <v>0</v>
      </c>
    </row>
    <row r="2085" spans="1:20" ht="28.8" hidden="1" x14ac:dyDescent="0.3">
      <c r="A2085" s="2" t="s">
        <v>3298</v>
      </c>
      <c r="B2085" s="2" t="s">
        <v>3257</v>
      </c>
      <c r="C2085" s="2" t="s">
        <v>3752</v>
      </c>
      <c r="D2085" s="2" t="s">
        <v>3951</v>
      </c>
      <c r="E2085" s="1" t="s">
        <v>727</v>
      </c>
      <c r="F2085" s="1">
        <f>COUNTIF(E2085, "*#*")</f>
        <v>0</v>
      </c>
      <c r="G2085" s="1" t="e">
        <f>FIND("#", E2085)</f>
        <v>#VALUE!</v>
      </c>
      <c r="I2085" s="1">
        <f>COUNTIF(E2085, "*RT*")</f>
        <v>0</v>
      </c>
      <c r="K2085">
        <v>9</v>
      </c>
      <c r="L2085">
        <v>13</v>
      </c>
      <c r="M2085">
        <f>COUNTIF(E2085, "*Jokowi*")</f>
        <v>0</v>
      </c>
      <c r="N2085">
        <f>COUNTIF(E2085, "*perempuan*")</f>
        <v>0</v>
      </c>
      <c r="O2085" t="e">
        <f>FIND("HAM", E2085)</f>
        <v>#VALUE!</v>
      </c>
      <c r="P2085" t="e">
        <f>SEARCH("millennial", E2085)</f>
        <v>#VALUE!</v>
      </c>
      <c r="Q2085" t="e">
        <f>SEARCH("lingkungan", E2085)</f>
        <v>#VALUE!</v>
      </c>
      <c r="R2085" t="e">
        <f>SEARCH("asasi", E2085)</f>
        <v>#VALUE!</v>
      </c>
      <c r="S2085" t="e">
        <f t="shared" si="42"/>
        <v>#VALUE!</v>
      </c>
      <c r="T2085">
        <f>COUNTIF(E2085, "*212*")</f>
        <v>0</v>
      </c>
    </row>
    <row r="2086" spans="1:20" hidden="1" x14ac:dyDescent="0.3">
      <c r="A2086" s="2" t="s">
        <v>3238</v>
      </c>
      <c r="B2086" s="2" t="s">
        <v>3257</v>
      </c>
      <c r="C2086" s="2" t="s">
        <v>3752</v>
      </c>
      <c r="D2086" s="2" t="s">
        <v>3974</v>
      </c>
      <c r="E2086" s="1" t="s">
        <v>752</v>
      </c>
      <c r="F2086" s="1">
        <f>COUNTIF(E2086, "*#*")</f>
        <v>0</v>
      </c>
      <c r="G2086" s="1" t="e">
        <f>FIND("#", E2086)</f>
        <v>#VALUE!</v>
      </c>
      <c r="I2086" s="1">
        <f>COUNTIF(E2086, "*RT*")</f>
        <v>0</v>
      </c>
      <c r="K2086">
        <v>9</v>
      </c>
      <c r="L2086">
        <v>9</v>
      </c>
      <c r="M2086">
        <f>COUNTIF(E2086, "*Jokowi*")</f>
        <v>0</v>
      </c>
      <c r="N2086">
        <f>COUNTIF(E2086, "*perempuan*")</f>
        <v>0</v>
      </c>
      <c r="O2086" t="e">
        <f>FIND("HAM", E2086)</f>
        <v>#VALUE!</v>
      </c>
      <c r="P2086" t="e">
        <f>SEARCH("millennial", E2086)</f>
        <v>#VALUE!</v>
      </c>
      <c r="Q2086" t="e">
        <f>SEARCH("lingkungan", E2086)</f>
        <v>#VALUE!</v>
      </c>
      <c r="R2086" t="e">
        <f>SEARCH("asasi", E2086)</f>
        <v>#VALUE!</v>
      </c>
      <c r="S2086">
        <f t="shared" si="42"/>
        <v>8</v>
      </c>
      <c r="T2086">
        <f>COUNTIF(E2086, "*212*")</f>
        <v>0</v>
      </c>
    </row>
    <row r="2087" spans="1:20" ht="28.8" hidden="1" x14ac:dyDescent="0.3">
      <c r="A2087" s="2" t="s">
        <v>3391</v>
      </c>
      <c r="B2087" s="2" t="s">
        <v>3257</v>
      </c>
      <c r="C2087" s="2" t="s">
        <v>3752</v>
      </c>
      <c r="D2087" s="2" t="s">
        <v>4077</v>
      </c>
      <c r="E2087" s="1" t="s">
        <v>856</v>
      </c>
      <c r="F2087" s="1">
        <f>COUNTIF(E2087, "*#*")</f>
        <v>0</v>
      </c>
      <c r="G2087" s="1" t="e">
        <f>FIND("#", E2087)</f>
        <v>#VALUE!</v>
      </c>
      <c r="I2087" s="1">
        <f>COUNTIF(E2087, "*RT*")</f>
        <v>0</v>
      </c>
      <c r="K2087">
        <v>9</v>
      </c>
      <c r="L2087">
        <v>12</v>
      </c>
      <c r="M2087">
        <f>COUNTIF(E2087, "*Jokowi*")</f>
        <v>0</v>
      </c>
      <c r="N2087">
        <f>COUNTIF(E2087, "*perempuan*")</f>
        <v>0</v>
      </c>
      <c r="O2087" t="e">
        <f>FIND("HAM", E2087)</f>
        <v>#VALUE!</v>
      </c>
      <c r="P2087" t="e">
        <f>SEARCH("millennial", E2087)</f>
        <v>#VALUE!</v>
      </c>
      <c r="Q2087" t="e">
        <f>SEARCH("lingkungan", E2087)</f>
        <v>#VALUE!</v>
      </c>
      <c r="R2087" t="e">
        <f>SEARCH("asasi", E2087)</f>
        <v>#VALUE!</v>
      </c>
      <c r="S2087" t="e">
        <f t="shared" si="42"/>
        <v>#VALUE!</v>
      </c>
      <c r="T2087">
        <f>COUNTIF(E2087, "*212*")</f>
        <v>0</v>
      </c>
    </row>
    <row r="2088" spans="1:20" hidden="1" x14ac:dyDescent="0.3">
      <c r="A2088" s="2" t="s">
        <v>3433</v>
      </c>
      <c r="B2088" s="2" t="s">
        <v>3263</v>
      </c>
      <c r="C2088" s="2" t="s">
        <v>3752</v>
      </c>
      <c r="D2088" s="2" t="s">
        <v>4214</v>
      </c>
      <c r="E2088" s="1" t="s">
        <v>994</v>
      </c>
      <c r="F2088" s="1">
        <f>COUNTIF(E2088, "*#*")</f>
        <v>0</v>
      </c>
      <c r="G2088" s="1" t="e">
        <f>FIND("#", E2088)</f>
        <v>#VALUE!</v>
      </c>
      <c r="I2088" s="1">
        <f>COUNTIF(E2088, "*RT*")</f>
        <v>0</v>
      </c>
      <c r="K2088">
        <v>9</v>
      </c>
      <c r="L2088">
        <v>9</v>
      </c>
      <c r="M2088">
        <f>COUNTIF(E2088, "*Jokowi*")</f>
        <v>0</v>
      </c>
      <c r="N2088">
        <f>COUNTIF(E2088, "*perempuan*")</f>
        <v>0</v>
      </c>
      <c r="O2088" t="e">
        <f>FIND("HAM", E2088)</f>
        <v>#VALUE!</v>
      </c>
      <c r="P2088" t="e">
        <f>SEARCH("millennial", E2088)</f>
        <v>#VALUE!</v>
      </c>
      <c r="Q2088" t="e">
        <f>SEARCH("lingkungan", E2088)</f>
        <v>#VALUE!</v>
      </c>
      <c r="R2088" t="e">
        <f>SEARCH("asasi", E2088)</f>
        <v>#VALUE!</v>
      </c>
      <c r="S2088" t="e">
        <f t="shared" si="42"/>
        <v>#VALUE!</v>
      </c>
      <c r="T2088">
        <f>COUNTIF(E2088, "*212*")</f>
        <v>0</v>
      </c>
    </row>
    <row r="2089" spans="1:20" ht="43.2" hidden="1" x14ac:dyDescent="0.3">
      <c r="A2089" s="2" t="s">
        <v>3333</v>
      </c>
      <c r="B2089" s="2" t="s">
        <v>3276</v>
      </c>
      <c r="C2089" s="2" t="s">
        <v>3752</v>
      </c>
      <c r="D2089" s="2" t="s">
        <v>4721</v>
      </c>
      <c r="E2089" s="1" t="s">
        <v>1517</v>
      </c>
      <c r="F2089" s="1">
        <f>COUNTIF(E2089, "*#*")</f>
        <v>0</v>
      </c>
      <c r="G2089" s="1" t="e">
        <f>FIND("#", E2089)</f>
        <v>#VALUE!</v>
      </c>
      <c r="I2089" s="1">
        <f>COUNTIF(E2089, "*RT*")</f>
        <v>0</v>
      </c>
      <c r="K2089">
        <v>9</v>
      </c>
      <c r="L2089">
        <v>9</v>
      </c>
      <c r="M2089">
        <f>COUNTIF(E2089, "*Jokowi*")</f>
        <v>0</v>
      </c>
      <c r="N2089">
        <f>COUNTIF(E2089, "*perempuan*")</f>
        <v>0</v>
      </c>
      <c r="O2089" t="e">
        <f>FIND("HAM", E2089)</f>
        <v>#VALUE!</v>
      </c>
      <c r="P2089" t="e">
        <f>SEARCH("millennial", E2089)</f>
        <v>#VALUE!</v>
      </c>
      <c r="Q2089" t="e">
        <f>SEARCH("lingkungan", E2089)</f>
        <v>#VALUE!</v>
      </c>
      <c r="R2089" t="e">
        <f>SEARCH("asasi", E2089)</f>
        <v>#VALUE!</v>
      </c>
      <c r="S2089" t="e">
        <f t="shared" si="42"/>
        <v>#VALUE!</v>
      </c>
      <c r="T2089">
        <f>COUNTIF(E2089, "*212*")</f>
        <v>0</v>
      </c>
    </row>
    <row r="2090" spans="1:20" ht="43.2" hidden="1" x14ac:dyDescent="0.3">
      <c r="A2090" s="2" t="s">
        <v>3252</v>
      </c>
      <c r="B2090" s="2" t="s">
        <v>3276</v>
      </c>
      <c r="C2090" s="2" t="s">
        <v>3752</v>
      </c>
      <c r="D2090" s="2" t="s">
        <v>4811</v>
      </c>
      <c r="E2090" s="1" t="s">
        <v>1610</v>
      </c>
      <c r="F2090" s="1">
        <f>COUNTIF(E2090, "*#*")</f>
        <v>0</v>
      </c>
      <c r="G2090" s="1" t="e">
        <f>FIND("#", E2090)</f>
        <v>#VALUE!</v>
      </c>
      <c r="I2090" s="1">
        <f>COUNTIF(E2090, "*RT*")</f>
        <v>0</v>
      </c>
      <c r="K2090">
        <v>9</v>
      </c>
      <c r="L2090">
        <v>0</v>
      </c>
      <c r="M2090">
        <f>COUNTIF(E2090, "*Jokowi*")</f>
        <v>0</v>
      </c>
      <c r="N2090">
        <f>COUNTIF(E2090, "*perempuan*")</f>
        <v>0</v>
      </c>
      <c r="O2090" t="e">
        <f>FIND("HAM", E2090)</f>
        <v>#VALUE!</v>
      </c>
      <c r="P2090" t="e">
        <f>SEARCH("millennial", E2090)</f>
        <v>#VALUE!</v>
      </c>
      <c r="Q2090" t="e">
        <f>SEARCH("lingkungan", E2090)</f>
        <v>#VALUE!</v>
      </c>
      <c r="R2090" t="e">
        <f>SEARCH("asasi", E2090)</f>
        <v>#VALUE!</v>
      </c>
      <c r="S2090">
        <f t="shared" si="42"/>
        <v>55</v>
      </c>
      <c r="T2090">
        <f>COUNTIF(E2090, "*212*")</f>
        <v>0</v>
      </c>
    </row>
    <row r="2091" spans="1:20" ht="57.6" hidden="1" x14ac:dyDescent="0.3">
      <c r="A2091" s="2" t="s">
        <v>3252</v>
      </c>
      <c r="B2091" s="2" t="s">
        <v>3276</v>
      </c>
      <c r="C2091" s="2" t="s">
        <v>3752</v>
      </c>
      <c r="D2091" s="2" t="s">
        <v>4813</v>
      </c>
      <c r="E2091" s="1" t="s">
        <v>1612</v>
      </c>
      <c r="F2091" s="1">
        <f>COUNTIF(E2091, "*#*")</f>
        <v>0</v>
      </c>
      <c r="G2091" s="1" t="e">
        <f>FIND("#", E2091)</f>
        <v>#VALUE!</v>
      </c>
      <c r="I2091" s="1">
        <f>COUNTIF(E2091, "*RT*")</f>
        <v>1</v>
      </c>
      <c r="J2091" s="1" t="e">
        <f>FIND("RT",E2091)</f>
        <v>#VALUE!</v>
      </c>
      <c r="K2091">
        <v>9</v>
      </c>
      <c r="L2091">
        <v>5</v>
      </c>
      <c r="M2091">
        <f>COUNTIF(E2091, "*Jokowi*")</f>
        <v>0</v>
      </c>
      <c r="N2091">
        <f>COUNTIF(E2091, "*perempuan*")</f>
        <v>0</v>
      </c>
      <c r="O2091" t="e">
        <f>FIND("HAM", E2091)</f>
        <v>#VALUE!</v>
      </c>
      <c r="P2091" t="e">
        <f>SEARCH("millennial", E2091)</f>
        <v>#VALUE!</v>
      </c>
      <c r="Q2091" t="e">
        <f>SEARCH("lingkungan", E2091)</f>
        <v>#VALUE!</v>
      </c>
      <c r="R2091" t="e">
        <f>SEARCH("asasi", E2091)</f>
        <v>#VALUE!</v>
      </c>
      <c r="S2091" t="e">
        <f t="shared" si="42"/>
        <v>#VALUE!</v>
      </c>
      <c r="T2091">
        <f>COUNTIF(E2091, "*212*")</f>
        <v>0</v>
      </c>
    </row>
    <row r="2092" spans="1:20" hidden="1" x14ac:dyDescent="0.3">
      <c r="A2092" s="2" t="s">
        <v>3485</v>
      </c>
      <c r="B2092" s="2" t="s">
        <v>3276</v>
      </c>
      <c r="C2092" s="2" t="s">
        <v>3752</v>
      </c>
      <c r="D2092" s="2" t="s">
        <v>4822</v>
      </c>
      <c r="E2092" s="1" t="s">
        <v>1621</v>
      </c>
      <c r="F2092" s="1">
        <f>COUNTIF(E2092, "*#*")</f>
        <v>0</v>
      </c>
      <c r="G2092" s="1" t="e">
        <f>FIND("#", E2092)</f>
        <v>#VALUE!</v>
      </c>
      <c r="I2092" s="1">
        <f>COUNTIF(E2092, "*RT*")</f>
        <v>0</v>
      </c>
      <c r="K2092">
        <v>9</v>
      </c>
      <c r="L2092">
        <v>16</v>
      </c>
      <c r="M2092">
        <f>COUNTIF(E2092, "*Jokowi*")</f>
        <v>0</v>
      </c>
      <c r="N2092">
        <f>COUNTIF(E2092, "*perempuan*")</f>
        <v>0</v>
      </c>
      <c r="O2092" t="e">
        <f>FIND("HAM", E2092)</f>
        <v>#VALUE!</v>
      </c>
      <c r="P2092" t="e">
        <f>SEARCH("millennial", E2092)</f>
        <v>#VALUE!</v>
      </c>
      <c r="Q2092" t="e">
        <f>SEARCH("lingkungan", E2092)</f>
        <v>#VALUE!</v>
      </c>
      <c r="R2092" t="e">
        <f>SEARCH("asasi", E2092)</f>
        <v>#VALUE!</v>
      </c>
      <c r="S2092" t="e">
        <f t="shared" si="42"/>
        <v>#VALUE!</v>
      </c>
      <c r="T2092">
        <f>COUNTIF(E2092, "*212*")</f>
        <v>0</v>
      </c>
    </row>
    <row r="2093" spans="1:20" ht="43.2" hidden="1" x14ac:dyDescent="0.3">
      <c r="A2093" s="2" t="s">
        <v>3485</v>
      </c>
      <c r="B2093" s="2" t="s">
        <v>3276</v>
      </c>
      <c r="C2093" s="2" t="s">
        <v>3752</v>
      </c>
      <c r="D2093" s="2" t="s">
        <v>4854</v>
      </c>
      <c r="E2093" s="1" t="s">
        <v>1654</v>
      </c>
      <c r="F2093" s="1">
        <f>COUNTIF(E2093, "*#*")</f>
        <v>0</v>
      </c>
      <c r="G2093" s="1" t="e">
        <f>FIND("#", E2093)</f>
        <v>#VALUE!</v>
      </c>
      <c r="I2093" s="1">
        <f>COUNTIF(E2093, "*RT*")</f>
        <v>1</v>
      </c>
      <c r="J2093" s="1" t="e">
        <f>FIND("RT",E2093)</f>
        <v>#VALUE!</v>
      </c>
      <c r="K2093">
        <v>9</v>
      </c>
      <c r="L2093">
        <v>10</v>
      </c>
      <c r="M2093">
        <f>COUNTIF(E2093, "*Jokowi*")</f>
        <v>0</v>
      </c>
      <c r="N2093">
        <f>COUNTIF(E2093, "*perempuan*")</f>
        <v>0</v>
      </c>
      <c r="O2093" t="e">
        <f>FIND("HAM", E2093)</f>
        <v>#VALUE!</v>
      </c>
      <c r="P2093" t="e">
        <f>SEARCH("millennial", E2093)</f>
        <v>#VALUE!</v>
      </c>
      <c r="Q2093" t="e">
        <f>SEARCH("lingkungan", E2093)</f>
        <v>#VALUE!</v>
      </c>
      <c r="R2093" t="e">
        <f>SEARCH("asasi", E2093)</f>
        <v>#VALUE!</v>
      </c>
      <c r="S2093" t="e">
        <f t="shared" si="42"/>
        <v>#VALUE!</v>
      </c>
      <c r="T2093">
        <f>COUNTIF(E2093, "*212*")</f>
        <v>0</v>
      </c>
    </row>
    <row r="2094" spans="1:20" ht="57.6" hidden="1" x14ac:dyDescent="0.3">
      <c r="A2094" s="2" t="s">
        <v>3485</v>
      </c>
      <c r="B2094" s="2" t="s">
        <v>3276</v>
      </c>
      <c r="C2094" s="2" t="s">
        <v>3752</v>
      </c>
      <c r="D2094" s="2" t="s">
        <v>4859</v>
      </c>
      <c r="E2094" s="1" t="s">
        <v>1659</v>
      </c>
      <c r="F2094" s="1">
        <f>COUNTIF(E2094, "*#*")</f>
        <v>0</v>
      </c>
      <c r="G2094" s="1" t="e">
        <f>FIND("#", E2094)</f>
        <v>#VALUE!</v>
      </c>
      <c r="I2094" s="1">
        <f>COUNTIF(E2094, "*RT*")</f>
        <v>0</v>
      </c>
      <c r="K2094">
        <v>9</v>
      </c>
      <c r="L2094">
        <v>8</v>
      </c>
      <c r="M2094">
        <f>COUNTIF(E2094, "*Jokowi*")</f>
        <v>0</v>
      </c>
      <c r="N2094">
        <f>COUNTIF(E2094, "*perempuan*")</f>
        <v>0</v>
      </c>
      <c r="O2094" t="e">
        <f>FIND("HAM", E2094)</f>
        <v>#VALUE!</v>
      </c>
      <c r="P2094" t="e">
        <f>SEARCH("millennial", E2094)</f>
        <v>#VALUE!</v>
      </c>
      <c r="Q2094" t="e">
        <f>SEARCH("lingkungan", E2094)</f>
        <v>#VALUE!</v>
      </c>
      <c r="R2094" t="e">
        <f>SEARCH("asasi", E2094)</f>
        <v>#VALUE!</v>
      </c>
      <c r="S2094" t="e">
        <f t="shared" si="42"/>
        <v>#VALUE!</v>
      </c>
      <c r="T2094">
        <f>COUNTIF(E2094, "*212*")</f>
        <v>0</v>
      </c>
    </row>
    <row r="2095" spans="1:20" ht="43.2" hidden="1" x14ac:dyDescent="0.3">
      <c r="A2095" s="2" t="s">
        <v>3437</v>
      </c>
      <c r="B2095" s="2" t="s">
        <v>3485</v>
      </c>
      <c r="C2095" s="2" t="s">
        <v>3752</v>
      </c>
      <c r="D2095" s="2" t="s">
        <v>4949</v>
      </c>
      <c r="E2095" s="1" t="s">
        <v>1756</v>
      </c>
      <c r="F2095" s="1">
        <f>COUNTIF(E2095, "*#*")</f>
        <v>0</v>
      </c>
      <c r="G2095" s="1" t="e">
        <f>FIND("#", E2095)</f>
        <v>#VALUE!</v>
      </c>
      <c r="I2095" s="1">
        <f>COUNTIF(E2095, "*RT*")</f>
        <v>0</v>
      </c>
      <c r="K2095">
        <v>9</v>
      </c>
      <c r="L2095">
        <v>8</v>
      </c>
      <c r="M2095">
        <f>COUNTIF(E2095, "*Jokowi*")</f>
        <v>0</v>
      </c>
      <c r="N2095">
        <f>COUNTIF(E2095, "*perempuan*")</f>
        <v>0</v>
      </c>
      <c r="O2095" t="e">
        <f>FIND("HAM", E2095)</f>
        <v>#VALUE!</v>
      </c>
      <c r="P2095" t="e">
        <f>SEARCH("millennial", E2095)</f>
        <v>#VALUE!</v>
      </c>
      <c r="Q2095" t="e">
        <f>SEARCH("lingkungan", E2095)</f>
        <v>#VALUE!</v>
      </c>
      <c r="R2095" t="e">
        <f>SEARCH("asasi", E2095)</f>
        <v>#VALUE!</v>
      </c>
      <c r="S2095" t="e">
        <f t="shared" si="42"/>
        <v>#VALUE!</v>
      </c>
      <c r="T2095">
        <f>COUNTIF(E2095, "*212*")</f>
        <v>0</v>
      </c>
    </row>
    <row r="2096" spans="1:20" ht="43.2" hidden="1" x14ac:dyDescent="0.3">
      <c r="A2096" s="2" t="s">
        <v>3325</v>
      </c>
      <c r="B2096" s="2" t="s">
        <v>3485</v>
      </c>
      <c r="C2096" s="2" t="s">
        <v>3752</v>
      </c>
      <c r="D2096" s="2" t="s">
        <v>4992</v>
      </c>
      <c r="E2096" s="1" t="s">
        <v>1801</v>
      </c>
      <c r="F2096" s="1">
        <f>COUNTIF(E2096, "*#*")</f>
        <v>0</v>
      </c>
      <c r="G2096" s="1" t="e">
        <f>FIND("#", E2096)</f>
        <v>#VALUE!</v>
      </c>
      <c r="I2096" s="1">
        <f>COUNTIF(E2096, "*RT*")</f>
        <v>0</v>
      </c>
      <c r="K2096">
        <v>9</v>
      </c>
      <c r="L2096">
        <v>7</v>
      </c>
      <c r="M2096">
        <f>COUNTIF(E2096, "*Jokowi*")</f>
        <v>0</v>
      </c>
      <c r="N2096">
        <f>COUNTIF(E2096, "*perempuan*")</f>
        <v>0</v>
      </c>
      <c r="O2096" t="e">
        <f>FIND("HAM", E2096)</f>
        <v>#VALUE!</v>
      </c>
      <c r="P2096" t="e">
        <f>SEARCH("millennial", E2096)</f>
        <v>#VALUE!</v>
      </c>
      <c r="Q2096" t="e">
        <f>SEARCH("lingkungan", E2096)</f>
        <v>#VALUE!</v>
      </c>
      <c r="R2096" t="e">
        <f>SEARCH("asasi", E2096)</f>
        <v>#VALUE!</v>
      </c>
      <c r="S2096" t="e">
        <f t="shared" si="42"/>
        <v>#VALUE!</v>
      </c>
      <c r="T2096">
        <f>COUNTIF(E2096, "*212*")</f>
        <v>0</v>
      </c>
    </row>
    <row r="2097" spans="1:20" ht="43.2" hidden="1" x14ac:dyDescent="0.3">
      <c r="A2097" s="2" t="s">
        <v>3325</v>
      </c>
      <c r="B2097" s="2" t="s">
        <v>3485</v>
      </c>
      <c r="C2097" s="2" t="s">
        <v>3752</v>
      </c>
      <c r="D2097" s="2" t="s">
        <v>4996</v>
      </c>
      <c r="E2097" s="1" t="s">
        <v>1805</v>
      </c>
      <c r="F2097" s="1">
        <f>COUNTIF(E2097, "*#*")</f>
        <v>0</v>
      </c>
      <c r="G2097" s="1" t="e">
        <f>FIND("#", E2097)</f>
        <v>#VALUE!</v>
      </c>
      <c r="I2097" s="1">
        <f>COUNTIF(E2097, "*RT*")</f>
        <v>0</v>
      </c>
      <c r="K2097">
        <v>9</v>
      </c>
      <c r="L2097">
        <v>4</v>
      </c>
      <c r="M2097">
        <f>COUNTIF(E2097, "*Jokowi*")</f>
        <v>0</v>
      </c>
      <c r="N2097">
        <f>COUNTIF(E2097, "*perempuan*")</f>
        <v>0</v>
      </c>
      <c r="O2097" t="e">
        <f>FIND("HAM", E2097)</f>
        <v>#VALUE!</v>
      </c>
      <c r="P2097" t="e">
        <f>SEARCH("millennial", E2097)</f>
        <v>#VALUE!</v>
      </c>
      <c r="Q2097" t="e">
        <f>SEARCH("lingkungan", E2097)</f>
        <v>#VALUE!</v>
      </c>
      <c r="R2097" t="e">
        <f>SEARCH("asasi", E2097)</f>
        <v>#VALUE!</v>
      </c>
      <c r="S2097" t="e">
        <f t="shared" si="42"/>
        <v>#VALUE!</v>
      </c>
      <c r="T2097">
        <f>COUNTIF(E2097, "*212*")</f>
        <v>0</v>
      </c>
    </row>
    <row r="2098" spans="1:20" ht="43.2" hidden="1" x14ac:dyDescent="0.3">
      <c r="A2098" s="2" t="s">
        <v>3325</v>
      </c>
      <c r="B2098" s="2" t="s">
        <v>3485</v>
      </c>
      <c r="C2098" s="2" t="s">
        <v>3752</v>
      </c>
      <c r="D2098" s="2" t="s">
        <v>5021</v>
      </c>
      <c r="E2098" s="1" t="s">
        <v>1832</v>
      </c>
      <c r="F2098" s="1">
        <f>COUNTIF(E2098, "*#*")</f>
        <v>0</v>
      </c>
      <c r="G2098" s="1" t="e">
        <f>FIND("#", E2098)</f>
        <v>#VALUE!</v>
      </c>
      <c r="I2098" s="1">
        <f>COUNTIF(E2098, "*RT*")</f>
        <v>0</v>
      </c>
      <c r="K2098">
        <v>9</v>
      </c>
      <c r="L2098">
        <v>6</v>
      </c>
      <c r="M2098">
        <f>COUNTIF(E2098, "*Jokowi*")</f>
        <v>0</v>
      </c>
      <c r="N2098">
        <f>COUNTIF(E2098, "*perempuan*")</f>
        <v>0</v>
      </c>
      <c r="O2098" t="e">
        <f>FIND("HAM", E2098)</f>
        <v>#VALUE!</v>
      </c>
      <c r="P2098" t="e">
        <f>SEARCH("millennial", E2098)</f>
        <v>#VALUE!</v>
      </c>
      <c r="Q2098" t="e">
        <f>SEARCH("lingkungan", E2098)</f>
        <v>#VALUE!</v>
      </c>
      <c r="R2098" t="e">
        <f>SEARCH("asasi", E2098)</f>
        <v>#VALUE!</v>
      </c>
      <c r="S2098" t="e">
        <f t="shared" si="42"/>
        <v>#VALUE!</v>
      </c>
      <c r="T2098">
        <f>COUNTIF(E2098, "*212*")</f>
        <v>0</v>
      </c>
    </row>
    <row r="2099" spans="1:20" ht="57.6" hidden="1" x14ac:dyDescent="0.3">
      <c r="A2099" s="2" t="s">
        <v>3391</v>
      </c>
      <c r="B2099" s="2" t="s">
        <v>3485</v>
      </c>
      <c r="C2099" s="2" t="s">
        <v>3752</v>
      </c>
      <c r="D2099" s="2" t="s">
        <v>5155</v>
      </c>
      <c r="E2099" s="1" t="s">
        <v>1980</v>
      </c>
      <c r="F2099" s="1">
        <f>COUNTIF(E2099, "*#*")</f>
        <v>0</v>
      </c>
      <c r="G2099" s="1" t="e">
        <f>FIND("#", E2099)</f>
        <v>#VALUE!</v>
      </c>
      <c r="I2099" s="1">
        <f>COUNTIF(E2099, "*RT*")</f>
        <v>0</v>
      </c>
      <c r="K2099">
        <v>9</v>
      </c>
      <c r="L2099">
        <v>4</v>
      </c>
      <c r="M2099">
        <f>COUNTIF(E2099, "*Jokowi*")</f>
        <v>0</v>
      </c>
      <c r="N2099">
        <f>COUNTIF(E2099, "*perempuan*")</f>
        <v>0</v>
      </c>
      <c r="O2099" t="e">
        <f>FIND("HAM", E2099)</f>
        <v>#VALUE!</v>
      </c>
      <c r="P2099" t="e">
        <f>SEARCH("millennial", E2099)</f>
        <v>#VALUE!</v>
      </c>
      <c r="Q2099" t="e">
        <f>SEARCH("lingkungan", E2099)</f>
        <v>#VALUE!</v>
      </c>
      <c r="R2099" t="e">
        <f>SEARCH("asasi", E2099)</f>
        <v>#VALUE!</v>
      </c>
      <c r="S2099" t="e">
        <f t="shared" si="42"/>
        <v>#VALUE!</v>
      </c>
      <c r="T2099">
        <f>COUNTIF(E2099, "*212*")</f>
        <v>0</v>
      </c>
    </row>
    <row r="2100" spans="1:20" ht="43.2" hidden="1" x14ac:dyDescent="0.3">
      <c r="A2100" s="2" t="s">
        <v>3518</v>
      </c>
      <c r="B2100" s="2" t="s">
        <v>3485</v>
      </c>
      <c r="C2100" s="2" t="s">
        <v>3752</v>
      </c>
      <c r="D2100" s="2" t="s">
        <v>5211</v>
      </c>
      <c r="E2100" s="1" t="s">
        <v>2037</v>
      </c>
      <c r="F2100" s="1">
        <f>COUNTIF(E2100, "*#*")</f>
        <v>0</v>
      </c>
      <c r="G2100" s="1" t="e">
        <f>FIND("#", E2100)</f>
        <v>#VALUE!</v>
      </c>
      <c r="I2100" s="1">
        <f>COUNTIF(E2100, "*RT*")</f>
        <v>0</v>
      </c>
      <c r="K2100">
        <v>9</v>
      </c>
      <c r="L2100">
        <v>4</v>
      </c>
      <c r="M2100">
        <f>COUNTIF(E2100, "*Jokowi*")</f>
        <v>0</v>
      </c>
      <c r="N2100">
        <f>COUNTIF(E2100, "*perempuan*")</f>
        <v>0</v>
      </c>
      <c r="O2100" t="e">
        <f>FIND("HAM", E2100)</f>
        <v>#VALUE!</v>
      </c>
      <c r="P2100" t="e">
        <f>SEARCH("millennial", E2100)</f>
        <v>#VALUE!</v>
      </c>
      <c r="Q2100" t="e">
        <f>SEARCH("lingkungan", E2100)</f>
        <v>#VALUE!</v>
      </c>
      <c r="R2100" t="e">
        <f>SEARCH("asasi", E2100)</f>
        <v>#VALUE!</v>
      </c>
      <c r="S2100" t="e">
        <f t="shared" si="42"/>
        <v>#VALUE!</v>
      </c>
      <c r="T2100">
        <f>COUNTIF(E2100, "*212*")</f>
        <v>0</v>
      </c>
    </row>
    <row r="2101" spans="1:20" ht="43.2" hidden="1" x14ac:dyDescent="0.3">
      <c r="A2101" s="2" t="s">
        <v>3518</v>
      </c>
      <c r="B2101" s="2" t="s">
        <v>3485</v>
      </c>
      <c r="C2101" s="2" t="s">
        <v>3752</v>
      </c>
      <c r="D2101" s="2" t="s">
        <v>5240</v>
      </c>
      <c r="E2101" s="1" t="s">
        <v>2067</v>
      </c>
      <c r="F2101" s="1">
        <f>COUNTIF(E2101, "*#*")</f>
        <v>0</v>
      </c>
      <c r="G2101" s="1" t="e">
        <f>FIND("#", E2101)</f>
        <v>#VALUE!</v>
      </c>
      <c r="I2101" s="1">
        <f>COUNTIF(E2101, "*RT*")</f>
        <v>0</v>
      </c>
      <c r="K2101">
        <v>9</v>
      </c>
      <c r="L2101">
        <v>5</v>
      </c>
      <c r="M2101">
        <f>COUNTIF(E2101, "*Jokowi*")</f>
        <v>0</v>
      </c>
      <c r="N2101">
        <f>COUNTIF(E2101, "*perempuan*")</f>
        <v>0</v>
      </c>
      <c r="O2101" t="e">
        <f>FIND("HAM", E2101)</f>
        <v>#VALUE!</v>
      </c>
      <c r="P2101" t="e">
        <f>SEARCH("millennial", E2101)</f>
        <v>#VALUE!</v>
      </c>
      <c r="Q2101" t="e">
        <f>SEARCH("lingkungan", E2101)</f>
        <v>#VALUE!</v>
      </c>
      <c r="R2101" t="e">
        <f>SEARCH("asasi", E2101)</f>
        <v>#VALUE!</v>
      </c>
      <c r="S2101" t="e">
        <f t="shared" si="42"/>
        <v>#VALUE!</v>
      </c>
      <c r="T2101">
        <f>COUNTIF(E2101, "*212*")</f>
        <v>0</v>
      </c>
    </row>
    <row r="2102" spans="1:20" ht="43.2" hidden="1" x14ac:dyDescent="0.3">
      <c r="A2102" s="2" t="s">
        <v>3285</v>
      </c>
      <c r="B2102" s="2" t="s">
        <v>3485</v>
      </c>
      <c r="C2102" s="2" t="s">
        <v>3752</v>
      </c>
      <c r="D2102" s="2" t="s">
        <v>5295</v>
      </c>
      <c r="E2102" s="1" t="s">
        <v>2127</v>
      </c>
      <c r="F2102" s="1">
        <f>COUNTIF(E2102, "*#*")</f>
        <v>0</v>
      </c>
      <c r="G2102" s="1" t="e">
        <f>FIND("#", E2102)</f>
        <v>#VALUE!</v>
      </c>
      <c r="I2102" s="1">
        <f>COUNTIF(E2102, "*RT*")</f>
        <v>0</v>
      </c>
      <c r="K2102">
        <v>9</v>
      </c>
      <c r="L2102">
        <v>1</v>
      </c>
      <c r="M2102">
        <f>COUNTIF(E2102, "*Jokowi*")</f>
        <v>0</v>
      </c>
      <c r="N2102">
        <f>COUNTIF(E2102, "*perempuan*")</f>
        <v>0</v>
      </c>
      <c r="O2102" t="e">
        <f>FIND("HAM", E2102)</f>
        <v>#VALUE!</v>
      </c>
      <c r="P2102" t="e">
        <f>SEARCH("millennial", E2102)</f>
        <v>#VALUE!</v>
      </c>
      <c r="Q2102" t="e">
        <f>SEARCH("lingkungan", E2102)</f>
        <v>#VALUE!</v>
      </c>
      <c r="R2102" t="e">
        <f>SEARCH("asasi", E2102)</f>
        <v>#VALUE!</v>
      </c>
      <c r="S2102" t="e">
        <f t="shared" si="42"/>
        <v>#VALUE!</v>
      </c>
      <c r="T2102">
        <f>COUNTIF(E2102, "*212*")</f>
        <v>0</v>
      </c>
    </row>
    <row r="2103" spans="1:20" ht="43.2" hidden="1" x14ac:dyDescent="0.3">
      <c r="A2103" s="2" t="s">
        <v>3254</v>
      </c>
      <c r="B2103" s="2" t="s">
        <v>3485</v>
      </c>
      <c r="C2103" s="2" t="s">
        <v>3752</v>
      </c>
      <c r="D2103" s="2" t="s">
        <v>5312</v>
      </c>
      <c r="E2103" s="1" t="s">
        <v>2144</v>
      </c>
      <c r="F2103" s="1">
        <f>COUNTIF(E2103, "*#*")</f>
        <v>0</v>
      </c>
      <c r="G2103" s="1" t="e">
        <f>FIND("#", E2103)</f>
        <v>#VALUE!</v>
      </c>
      <c r="I2103" s="1">
        <f>COUNTIF(E2103, "*RT*")</f>
        <v>0</v>
      </c>
      <c r="K2103">
        <v>9</v>
      </c>
      <c r="L2103">
        <v>7</v>
      </c>
      <c r="M2103">
        <f>COUNTIF(E2103, "*Jokowi*")</f>
        <v>0</v>
      </c>
      <c r="N2103">
        <f>COUNTIF(E2103, "*perempuan*")</f>
        <v>0</v>
      </c>
      <c r="O2103" t="e">
        <f>FIND("HAM", E2103)</f>
        <v>#VALUE!</v>
      </c>
      <c r="P2103" t="e">
        <f>SEARCH("millennial", E2103)</f>
        <v>#VALUE!</v>
      </c>
      <c r="Q2103" t="e">
        <f>SEARCH("lingkungan", E2103)</f>
        <v>#VALUE!</v>
      </c>
      <c r="R2103" t="e">
        <f>SEARCH("asasi", E2103)</f>
        <v>#VALUE!</v>
      </c>
      <c r="S2103" t="e">
        <f t="shared" si="42"/>
        <v>#VALUE!</v>
      </c>
      <c r="T2103">
        <f>COUNTIF(E2103, "*212*")</f>
        <v>0</v>
      </c>
    </row>
    <row r="2104" spans="1:20" ht="43.2" hidden="1" x14ac:dyDescent="0.3">
      <c r="A2104" s="2" t="s">
        <v>3257</v>
      </c>
      <c r="B2104" s="2" t="s">
        <v>3485</v>
      </c>
      <c r="C2104" s="2" t="s">
        <v>3752</v>
      </c>
      <c r="D2104" s="2" t="s">
        <v>5071</v>
      </c>
      <c r="E2104" s="1" t="s">
        <v>2185</v>
      </c>
      <c r="F2104" s="1">
        <f>COUNTIF(E2104, "*#*")</f>
        <v>0</v>
      </c>
      <c r="G2104" s="1" t="e">
        <f>FIND("#", E2104)</f>
        <v>#VALUE!</v>
      </c>
      <c r="I2104" s="1">
        <f>COUNTIF(E2104, "*RT*")</f>
        <v>0</v>
      </c>
      <c r="K2104">
        <v>9</v>
      </c>
      <c r="L2104">
        <v>6</v>
      </c>
      <c r="M2104">
        <f>COUNTIF(E2104, "*Jokowi*")</f>
        <v>0</v>
      </c>
      <c r="N2104">
        <f>COUNTIF(E2104, "*perempuan*")</f>
        <v>0</v>
      </c>
      <c r="O2104" t="e">
        <f>FIND("HAM", E2104)</f>
        <v>#VALUE!</v>
      </c>
      <c r="P2104" t="e">
        <f>SEARCH("millennial", E2104)</f>
        <v>#VALUE!</v>
      </c>
      <c r="Q2104" t="e">
        <f>SEARCH("lingkungan", E2104)</f>
        <v>#VALUE!</v>
      </c>
      <c r="R2104" t="e">
        <f>SEARCH("asasi", E2104)</f>
        <v>#VALUE!</v>
      </c>
      <c r="S2104" t="e">
        <f t="shared" si="42"/>
        <v>#VALUE!</v>
      </c>
      <c r="T2104">
        <f>COUNTIF(E2104, "*212*")</f>
        <v>0</v>
      </c>
    </row>
    <row r="2105" spans="1:20" ht="43.2" hidden="1" x14ac:dyDescent="0.3">
      <c r="A2105" s="2" t="s">
        <v>3263</v>
      </c>
      <c r="B2105" s="2" t="s">
        <v>3485</v>
      </c>
      <c r="C2105" s="2" t="s">
        <v>3752</v>
      </c>
      <c r="D2105" s="2" t="s">
        <v>5356</v>
      </c>
      <c r="E2105" s="1" t="s">
        <v>2192</v>
      </c>
      <c r="F2105" s="1">
        <f>COUNTIF(E2105, "*#*")</f>
        <v>0</v>
      </c>
      <c r="G2105" s="1" t="e">
        <f>FIND("#", E2105)</f>
        <v>#VALUE!</v>
      </c>
      <c r="I2105" s="1">
        <f>COUNTIF(E2105, "*RT*")</f>
        <v>0</v>
      </c>
      <c r="K2105">
        <v>9</v>
      </c>
      <c r="L2105">
        <v>4</v>
      </c>
      <c r="M2105">
        <f>COUNTIF(E2105, "*Jokowi*")</f>
        <v>0</v>
      </c>
      <c r="N2105">
        <f>COUNTIF(E2105, "*perempuan*")</f>
        <v>0</v>
      </c>
      <c r="O2105" t="e">
        <f>FIND("HAM", E2105)</f>
        <v>#VALUE!</v>
      </c>
      <c r="P2105" t="e">
        <f>SEARCH("millennial", E2105)</f>
        <v>#VALUE!</v>
      </c>
      <c r="Q2105" t="e">
        <f>SEARCH("lingkungan", E2105)</f>
        <v>#VALUE!</v>
      </c>
      <c r="R2105" t="e">
        <f>SEARCH("asasi", E2105)</f>
        <v>#VALUE!</v>
      </c>
      <c r="S2105" t="e">
        <f t="shared" si="42"/>
        <v>#VALUE!</v>
      </c>
      <c r="T2105">
        <f>COUNTIF(E2105, "*212*")</f>
        <v>0</v>
      </c>
    </row>
    <row r="2106" spans="1:20" ht="43.2" hidden="1" x14ac:dyDescent="0.3">
      <c r="A2106" s="2" t="s">
        <v>3263</v>
      </c>
      <c r="B2106" s="2" t="s">
        <v>3485</v>
      </c>
      <c r="C2106" s="2" t="s">
        <v>3752</v>
      </c>
      <c r="D2106" s="2" t="s">
        <v>5367</v>
      </c>
      <c r="E2106" s="1" t="s">
        <v>2205</v>
      </c>
      <c r="F2106" s="1">
        <f>COUNTIF(E2106, "*#*")</f>
        <v>0</v>
      </c>
      <c r="G2106" s="1" t="e">
        <f>FIND("#", E2106)</f>
        <v>#VALUE!</v>
      </c>
      <c r="I2106" s="1">
        <f>COUNTIF(E2106, "*RT*")</f>
        <v>0</v>
      </c>
      <c r="K2106">
        <v>9</v>
      </c>
      <c r="L2106">
        <v>5</v>
      </c>
      <c r="M2106">
        <f>COUNTIF(E2106, "*Jokowi*")</f>
        <v>0</v>
      </c>
      <c r="N2106">
        <f>COUNTIF(E2106, "*perempuan*")</f>
        <v>0</v>
      </c>
      <c r="O2106" t="e">
        <f>FIND("HAM", E2106)</f>
        <v>#VALUE!</v>
      </c>
      <c r="P2106" t="e">
        <f>SEARCH("millennial", E2106)</f>
        <v>#VALUE!</v>
      </c>
      <c r="Q2106" t="e">
        <f>SEARCH("lingkungan", E2106)</f>
        <v>#VALUE!</v>
      </c>
      <c r="R2106" t="e">
        <f>SEARCH("asasi", E2106)</f>
        <v>#VALUE!</v>
      </c>
      <c r="S2106" t="e">
        <f t="shared" si="42"/>
        <v>#VALUE!</v>
      </c>
      <c r="T2106">
        <f>COUNTIF(E2106, "*212*")</f>
        <v>0</v>
      </c>
    </row>
    <row r="2107" spans="1:20" ht="57.6" hidden="1" x14ac:dyDescent="0.3">
      <c r="A2107" s="2" t="s">
        <v>3263</v>
      </c>
      <c r="B2107" s="2" t="s">
        <v>3485</v>
      </c>
      <c r="C2107" s="2" t="s">
        <v>3752</v>
      </c>
      <c r="D2107" s="2" t="s">
        <v>5375</v>
      </c>
      <c r="E2107" s="1" t="s">
        <v>2214</v>
      </c>
      <c r="F2107" s="1">
        <f>COUNTIF(E2107, "*#*")</f>
        <v>0</v>
      </c>
      <c r="G2107" s="1" t="e">
        <f>FIND("#", E2107)</f>
        <v>#VALUE!</v>
      </c>
      <c r="I2107" s="1">
        <f>COUNTIF(E2107, "*RT*")</f>
        <v>1</v>
      </c>
      <c r="J2107" s="1" t="e">
        <f>FIND("RT",E2107)</f>
        <v>#VALUE!</v>
      </c>
      <c r="K2107">
        <v>9</v>
      </c>
      <c r="L2107">
        <v>2</v>
      </c>
      <c r="M2107">
        <f>COUNTIF(E2107, "*Jokowi*")</f>
        <v>0</v>
      </c>
      <c r="N2107">
        <f>COUNTIF(E2107, "*perempuan*")</f>
        <v>0</v>
      </c>
      <c r="O2107" t="e">
        <f>FIND("HAM", E2107)</f>
        <v>#VALUE!</v>
      </c>
      <c r="P2107" t="e">
        <f>SEARCH("millennial", E2107)</f>
        <v>#VALUE!</v>
      </c>
      <c r="Q2107" t="e">
        <f>SEARCH("lingkungan", E2107)</f>
        <v>#VALUE!</v>
      </c>
      <c r="R2107" t="e">
        <f>SEARCH("asasi", E2107)</f>
        <v>#VALUE!</v>
      </c>
      <c r="S2107" t="e">
        <f t="shared" si="42"/>
        <v>#VALUE!</v>
      </c>
      <c r="T2107">
        <f>COUNTIF(E2107, "*212*")</f>
        <v>0</v>
      </c>
    </row>
    <row r="2108" spans="1:20" ht="57.6" hidden="1" x14ac:dyDescent="0.3">
      <c r="A2108" s="2" t="s">
        <v>3193</v>
      </c>
      <c r="B2108" s="2" t="s">
        <v>3485</v>
      </c>
      <c r="C2108" s="2" t="s">
        <v>3752</v>
      </c>
      <c r="D2108" s="2" t="s">
        <v>5276</v>
      </c>
      <c r="E2108" s="1" t="s">
        <v>2108</v>
      </c>
      <c r="F2108" s="1">
        <f>COUNTIF(E2108, "*#*")</f>
        <v>0</v>
      </c>
      <c r="G2108" s="1" t="e">
        <f>FIND("#", E2108)</f>
        <v>#VALUE!</v>
      </c>
      <c r="I2108" s="1">
        <f>COUNTIF(E2108, "*RT*")</f>
        <v>1</v>
      </c>
      <c r="J2108" s="1">
        <f>FIND("RT",E2108)</f>
        <v>1</v>
      </c>
      <c r="K2108">
        <v>11</v>
      </c>
      <c r="L2108">
        <v>0</v>
      </c>
      <c r="M2108">
        <f>COUNTIF(E2108, "*Jokowi*")</f>
        <v>0</v>
      </c>
      <c r="N2108">
        <f>COUNTIF(E2108, "*perempuan*")</f>
        <v>0</v>
      </c>
      <c r="O2108" t="e">
        <f>FIND("HAM", E2108)</f>
        <v>#VALUE!</v>
      </c>
      <c r="P2108" t="e">
        <f>SEARCH("millennial", E2108)</f>
        <v>#VALUE!</v>
      </c>
      <c r="Q2108" t="e">
        <f>SEARCH("lingkungan", E2108)</f>
        <v>#VALUE!</v>
      </c>
      <c r="R2108" t="e">
        <f>SEARCH("asasi", E2108)</f>
        <v>#VALUE!</v>
      </c>
      <c r="S2108">
        <f t="shared" si="42"/>
        <v>111</v>
      </c>
      <c r="T2108">
        <f>COUNTIF(E2108, "*212*")</f>
        <v>0</v>
      </c>
    </row>
    <row r="2109" spans="1:20" ht="43.2" hidden="1" x14ac:dyDescent="0.3">
      <c r="A2109" s="2" t="s">
        <v>3265</v>
      </c>
      <c r="B2109" s="2" t="s">
        <v>3485</v>
      </c>
      <c r="C2109" s="2" t="s">
        <v>3752</v>
      </c>
      <c r="D2109" s="2" t="s">
        <v>5398</v>
      </c>
      <c r="E2109" s="1" t="s">
        <v>2238</v>
      </c>
      <c r="F2109" s="1">
        <f>COUNTIF(E2109, "*#*")</f>
        <v>0</v>
      </c>
      <c r="G2109" s="1" t="e">
        <f>FIND("#", E2109)</f>
        <v>#VALUE!</v>
      </c>
      <c r="I2109" s="1">
        <f>COUNTIF(E2109, "*RT*")</f>
        <v>1</v>
      </c>
      <c r="J2109" s="1" t="e">
        <f>FIND("RT",E2109)</f>
        <v>#VALUE!</v>
      </c>
      <c r="K2109">
        <v>9</v>
      </c>
      <c r="L2109">
        <v>4</v>
      </c>
      <c r="M2109">
        <f>COUNTIF(E2109, "*Jokowi*")</f>
        <v>0</v>
      </c>
      <c r="N2109">
        <f>COUNTIF(E2109, "*perempuan*")</f>
        <v>0</v>
      </c>
      <c r="O2109" t="e">
        <f>FIND("HAM", E2109)</f>
        <v>#VALUE!</v>
      </c>
      <c r="P2109" t="e">
        <f>SEARCH("millennial", E2109)</f>
        <v>#VALUE!</v>
      </c>
      <c r="Q2109" t="e">
        <f>SEARCH("lingkungan", E2109)</f>
        <v>#VALUE!</v>
      </c>
      <c r="R2109" t="e">
        <f>SEARCH("asasi", E2109)</f>
        <v>#VALUE!</v>
      </c>
      <c r="S2109" t="e">
        <f t="shared" si="42"/>
        <v>#VALUE!</v>
      </c>
      <c r="T2109">
        <f>COUNTIF(E2109, "*212*")</f>
        <v>0</v>
      </c>
    </row>
    <row r="2110" spans="1:20" ht="57.6" hidden="1" x14ac:dyDescent="0.3">
      <c r="A2110" s="2" t="s">
        <v>3298</v>
      </c>
      <c r="B2110" s="2" t="s">
        <v>3193</v>
      </c>
      <c r="C2110" s="2" t="s">
        <v>5415</v>
      </c>
      <c r="D2110" s="2" t="s">
        <v>5420</v>
      </c>
      <c r="E2110" s="1" t="s">
        <v>2260</v>
      </c>
      <c r="F2110" s="1">
        <f>COUNTIF(E2110, "*#*")</f>
        <v>0</v>
      </c>
      <c r="G2110" s="1" t="e">
        <f>FIND("#", E2110)</f>
        <v>#VALUE!</v>
      </c>
      <c r="I2110" s="1">
        <f>COUNTIF(E2110, "*RT*")</f>
        <v>0</v>
      </c>
      <c r="K2110">
        <v>9</v>
      </c>
      <c r="L2110">
        <v>2</v>
      </c>
      <c r="M2110">
        <f>COUNTIF(E2110, "*Jokowi*")</f>
        <v>0</v>
      </c>
      <c r="N2110">
        <f>COUNTIF(E2110, "*perempuan*")</f>
        <v>0</v>
      </c>
      <c r="O2110" t="e">
        <f>FIND("HAM", E2110)</f>
        <v>#VALUE!</v>
      </c>
      <c r="P2110" t="e">
        <f>SEARCH("millennial", E2110)</f>
        <v>#VALUE!</v>
      </c>
      <c r="Q2110" t="e">
        <f>SEARCH("lingkungan", E2110)</f>
        <v>#VALUE!</v>
      </c>
      <c r="R2110" t="e">
        <f>SEARCH("asasi", E2110)</f>
        <v>#VALUE!</v>
      </c>
      <c r="S2110" t="e">
        <f t="shared" si="42"/>
        <v>#VALUE!</v>
      </c>
      <c r="T2110">
        <f>COUNTIF(E2110, "*212*")</f>
        <v>0</v>
      </c>
    </row>
    <row r="2111" spans="1:20" ht="43.2" hidden="1" x14ac:dyDescent="0.3">
      <c r="A2111" s="2" t="s">
        <v>3298</v>
      </c>
      <c r="B2111" s="2" t="s">
        <v>3193</v>
      </c>
      <c r="C2111" s="2" t="s">
        <v>5415</v>
      </c>
      <c r="D2111" s="2" t="s">
        <v>5422</v>
      </c>
      <c r="E2111" s="1" t="s">
        <v>2262</v>
      </c>
      <c r="F2111" s="1">
        <f>COUNTIF(E2111, "*#*")</f>
        <v>0</v>
      </c>
      <c r="G2111" s="1" t="e">
        <f>FIND("#", E2111)</f>
        <v>#VALUE!</v>
      </c>
      <c r="I2111" s="1">
        <f>COUNTIF(E2111, "*RT*")</f>
        <v>1</v>
      </c>
      <c r="J2111" s="1" t="e">
        <f>FIND("RT",E2111)</f>
        <v>#VALUE!</v>
      </c>
      <c r="K2111">
        <v>9</v>
      </c>
      <c r="L2111">
        <v>7</v>
      </c>
      <c r="M2111">
        <f>COUNTIF(E2111, "*Jokowi*")</f>
        <v>0</v>
      </c>
      <c r="N2111">
        <f>COUNTIF(E2111, "*perempuan*")</f>
        <v>0</v>
      </c>
      <c r="O2111" t="e">
        <f>FIND("HAM", E2111)</f>
        <v>#VALUE!</v>
      </c>
      <c r="P2111" t="e">
        <f>SEARCH("millennial", E2111)</f>
        <v>#VALUE!</v>
      </c>
      <c r="Q2111" t="e">
        <f>SEARCH("lingkungan", E2111)</f>
        <v>#VALUE!</v>
      </c>
      <c r="R2111" t="e">
        <f>SEARCH("asasi", E2111)</f>
        <v>#VALUE!</v>
      </c>
      <c r="S2111" t="e">
        <f t="shared" si="42"/>
        <v>#VALUE!</v>
      </c>
      <c r="T2111">
        <f>COUNTIF(E2111, "*212*")</f>
        <v>0</v>
      </c>
    </row>
    <row r="2112" spans="1:20" ht="43.2" hidden="1" x14ac:dyDescent="0.3">
      <c r="A2112" s="2" t="s">
        <v>3298</v>
      </c>
      <c r="B2112" s="2" t="s">
        <v>3193</v>
      </c>
      <c r="C2112" s="2" t="s">
        <v>5415</v>
      </c>
      <c r="D2112" s="2" t="s">
        <v>5423</v>
      </c>
      <c r="E2112" s="1" t="s">
        <v>2263</v>
      </c>
      <c r="F2112" s="1">
        <f>COUNTIF(E2112, "*#*")</f>
        <v>0</v>
      </c>
      <c r="G2112" s="1" t="e">
        <f>FIND("#", E2112)</f>
        <v>#VALUE!</v>
      </c>
      <c r="I2112" s="1">
        <f>COUNTIF(E2112, "*RT*")</f>
        <v>0</v>
      </c>
      <c r="K2112">
        <v>9</v>
      </c>
      <c r="L2112">
        <v>5</v>
      </c>
      <c r="M2112">
        <f>COUNTIF(E2112, "*Jokowi*")</f>
        <v>0</v>
      </c>
      <c r="N2112">
        <f>COUNTIF(E2112, "*perempuan*")</f>
        <v>0</v>
      </c>
      <c r="O2112" t="e">
        <f>FIND("HAM", E2112)</f>
        <v>#VALUE!</v>
      </c>
      <c r="P2112" t="e">
        <f>SEARCH("millennial", E2112)</f>
        <v>#VALUE!</v>
      </c>
      <c r="Q2112" t="e">
        <f>SEARCH("lingkungan", E2112)</f>
        <v>#VALUE!</v>
      </c>
      <c r="R2112" t="e">
        <f>SEARCH("asasi", E2112)</f>
        <v>#VALUE!</v>
      </c>
      <c r="S2112" t="e">
        <f t="shared" si="42"/>
        <v>#VALUE!</v>
      </c>
      <c r="T2112">
        <f>COUNTIF(E2112, "*212*")</f>
        <v>0</v>
      </c>
    </row>
    <row r="2113" spans="1:20" ht="57.6" hidden="1" x14ac:dyDescent="0.3">
      <c r="A2113" s="2" t="s">
        <v>3298</v>
      </c>
      <c r="B2113" s="2" t="s">
        <v>3193</v>
      </c>
      <c r="C2113" s="2" t="s">
        <v>5415</v>
      </c>
      <c r="D2113" s="2" t="s">
        <v>5434</v>
      </c>
      <c r="E2113" s="1" t="s">
        <v>2277</v>
      </c>
      <c r="F2113" s="1">
        <f>COUNTIF(E2113, "*#*")</f>
        <v>0</v>
      </c>
      <c r="G2113" s="1" t="e">
        <f>FIND("#", E2113)</f>
        <v>#VALUE!</v>
      </c>
      <c r="I2113" s="1">
        <f>COUNTIF(E2113, "*RT*")</f>
        <v>1</v>
      </c>
      <c r="J2113" s="1" t="e">
        <f>FIND("RT",E2113)</f>
        <v>#VALUE!</v>
      </c>
      <c r="K2113">
        <v>9</v>
      </c>
      <c r="L2113">
        <v>2</v>
      </c>
      <c r="M2113">
        <f>COUNTIF(E2113, "*Jokowi*")</f>
        <v>0</v>
      </c>
      <c r="N2113">
        <f>COUNTIF(E2113, "*perempuan*")</f>
        <v>0</v>
      </c>
      <c r="O2113" t="e">
        <f>FIND("HAM", E2113)</f>
        <v>#VALUE!</v>
      </c>
      <c r="P2113" t="e">
        <f>SEARCH("millennial", E2113)</f>
        <v>#VALUE!</v>
      </c>
      <c r="Q2113" t="e">
        <f>SEARCH("lingkungan", E2113)</f>
        <v>#VALUE!</v>
      </c>
      <c r="R2113" t="e">
        <f>SEARCH("asasi", E2113)</f>
        <v>#VALUE!</v>
      </c>
      <c r="S2113">
        <f t="shared" si="42"/>
        <v>1</v>
      </c>
      <c r="T2113">
        <f>COUNTIF(E2113, "*212*")</f>
        <v>0</v>
      </c>
    </row>
    <row r="2114" spans="1:20" ht="43.2" hidden="1" x14ac:dyDescent="0.3">
      <c r="A2114" s="2" t="s">
        <v>3298</v>
      </c>
      <c r="B2114" s="2" t="s">
        <v>3193</v>
      </c>
      <c r="C2114" s="2" t="s">
        <v>5415</v>
      </c>
      <c r="D2114" s="2" t="s">
        <v>4535</v>
      </c>
      <c r="E2114" s="1" t="s">
        <v>2279</v>
      </c>
      <c r="F2114" s="1">
        <f>COUNTIF(E2114, "*#*")</f>
        <v>0</v>
      </c>
      <c r="G2114" s="1" t="e">
        <f>FIND("#", E2114)</f>
        <v>#VALUE!</v>
      </c>
      <c r="I2114" s="1">
        <f>COUNTIF(E2114, "*RT*")</f>
        <v>1</v>
      </c>
      <c r="J2114" s="1" t="e">
        <f>FIND("RT",E2114)</f>
        <v>#VALUE!</v>
      </c>
      <c r="K2114">
        <v>9</v>
      </c>
      <c r="L2114">
        <v>5</v>
      </c>
      <c r="M2114">
        <f>COUNTIF(E2114, "*Jokowi*")</f>
        <v>0</v>
      </c>
      <c r="N2114">
        <f>COUNTIF(E2114, "*perempuan*")</f>
        <v>0</v>
      </c>
      <c r="O2114" t="e">
        <f>FIND("HAM", E2114)</f>
        <v>#VALUE!</v>
      </c>
      <c r="P2114" t="e">
        <f>SEARCH("millennial", E2114)</f>
        <v>#VALUE!</v>
      </c>
      <c r="Q2114" t="e">
        <f>SEARCH("lingkungan", E2114)</f>
        <v>#VALUE!</v>
      </c>
      <c r="R2114" t="e">
        <f>SEARCH("asasi", E2114)</f>
        <v>#VALUE!</v>
      </c>
      <c r="S2114" t="e">
        <f t="shared" si="42"/>
        <v>#VALUE!</v>
      </c>
      <c r="T2114">
        <f>COUNTIF(E2114, "*212*")</f>
        <v>0</v>
      </c>
    </row>
    <row r="2115" spans="1:20" ht="57.6" hidden="1" x14ac:dyDescent="0.3">
      <c r="A2115" s="2" t="s">
        <v>3298</v>
      </c>
      <c r="B2115" s="2" t="s">
        <v>3193</v>
      </c>
      <c r="C2115" s="2" t="s">
        <v>5415</v>
      </c>
      <c r="D2115" s="2" t="s">
        <v>5436</v>
      </c>
      <c r="E2115" s="1" t="s">
        <v>2280</v>
      </c>
      <c r="F2115" s="1">
        <f>COUNTIF(E2115, "*#*")</f>
        <v>0</v>
      </c>
      <c r="G2115" s="1" t="e">
        <f>FIND("#", E2115)</f>
        <v>#VALUE!</v>
      </c>
      <c r="I2115" s="1">
        <f>COUNTIF(E2115, "*RT*")</f>
        <v>0</v>
      </c>
      <c r="K2115">
        <v>9</v>
      </c>
      <c r="L2115">
        <v>6</v>
      </c>
      <c r="M2115">
        <f>COUNTIF(E2115, "*Jokowi*")</f>
        <v>0</v>
      </c>
      <c r="N2115">
        <f>COUNTIF(E2115, "*perempuan*")</f>
        <v>0</v>
      </c>
      <c r="O2115" t="e">
        <f>FIND("HAM", E2115)</f>
        <v>#VALUE!</v>
      </c>
      <c r="P2115" t="e">
        <f>SEARCH("millennial", E2115)</f>
        <v>#VALUE!</v>
      </c>
      <c r="Q2115" t="e">
        <f>SEARCH("lingkungan", E2115)</f>
        <v>#VALUE!</v>
      </c>
      <c r="R2115" t="e">
        <f>SEARCH("asasi", E2115)</f>
        <v>#VALUE!</v>
      </c>
      <c r="S2115" t="e">
        <f t="shared" ref="S2115:S2178" si="43">SEARCH("semoga",E2115)</f>
        <v>#VALUE!</v>
      </c>
      <c r="T2115">
        <f>COUNTIF(E2115, "*212*")</f>
        <v>0</v>
      </c>
    </row>
    <row r="2116" spans="1:20" ht="43.2" hidden="1" x14ac:dyDescent="0.3">
      <c r="A2116" s="2" t="s">
        <v>3298</v>
      </c>
      <c r="B2116" s="2" t="s">
        <v>3193</v>
      </c>
      <c r="C2116" s="2" t="s">
        <v>5415</v>
      </c>
      <c r="D2116" s="2" t="s">
        <v>5438</v>
      </c>
      <c r="E2116" s="1" t="s">
        <v>2282</v>
      </c>
      <c r="F2116" s="1">
        <f>COUNTIF(E2116, "*#*")</f>
        <v>0</v>
      </c>
      <c r="G2116" s="1" t="e">
        <f>FIND("#", E2116)</f>
        <v>#VALUE!</v>
      </c>
      <c r="I2116" s="1">
        <f>COUNTIF(E2116, "*RT*")</f>
        <v>0</v>
      </c>
      <c r="K2116">
        <v>9</v>
      </c>
      <c r="L2116">
        <v>4</v>
      </c>
      <c r="M2116">
        <f>COUNTIF(E2116, "*Jokowi*")</f>
        <v>0</v>
      </c>
      <c r="N2116">
        <f>COUNTIF(E2116, "*perempuan*")</f>
        <v>0</v>
      </c>
      <c r="O2116" t="e">
        <f>FIND("HAM", E2116)</f>
        <v>#VALUE!</v>
      </c>
      <c r="P2116" t="e">
        <f>SEARCH("millennial", E2116)</f>
        <v>#VALUE!</v>
      </c>
      <c r="Q2116" t="e">
        <f>SEARCH("lingkungan", E2116)</f>
        <v>#VALUE!</v>
      </c>
      <c r="R2116" t="e">
        <f>SEARCH("asasi", E2116)</f>
        <v>#VALUE!</v>
      </c>
      <c r="S2116" t="e">
        <f t="shared" si="43"/>
        <v>#VALUE!</v>
      </c>
      <c r="T2116">
        <f>COUNTIF(E2116, "*212*")</f>
        <v>0</v>
      </c>
    </row>
    <row r="2117" spans="1:20" ht="43.2" hidden="1" x14ac:dyDescent="0.3">
      <c r="A2117" s="2" t="s">
        <v>3285</v>
      </c>
      <c r="B2117" s="2" t="s">
        <v>3485</v>
      </c>
      <c r="C2117" s="2" t="s">
        <v>3752</v>
      </c>
      <c r="D2117" s="2" t="s">
        <v>5285</v>
      </c>
      <c r="E2117" s="1" t="s">
        <v>2117</v>
      </c>
      <c r="F2117" s="1">
        <f>COUNTIF(E2117, "*#*")</f>
        <v>0</v>
      </c>
      <c r="G2117" s="1" t="e">
        <f>FIND("#", E2117)</f>
        <v>#VALUE!</v>
      </c>
      <c r="I2117" s="1">
        <f>COUNTIF(E2117, "*RT*")</f>
        <v>1</v>
      </c>
      <c r="J2117" s="1">
        <f>FIND("RT",E2117)</f>
        <v>1</v>
      </c>
      <c r="K2117">
        <v>19</v>
      </c>
      <c r="L2117">
        <v>0</v>
      </c>
      <c r="M2117">
        <f>COUNTIF(E2117, "*Jokowi*")</f>
        <v>0</v>
      </c>
      <c r="N2117">
        <f>COUNTIF(E2117, "*perempuan*")</f>
        <v>0</v>
      </c>
      <c r="O2117" t="e">
        <f>FIND("HAM", E2117)</f>
        <v>#VALUE!</v>
      </c>
      <c r="P2117" t="e">
        <f>SEARCH("millennial", E2117)</f>
        <v>#VALUE!</v>
      </c>
      <c r="Q2117" t="e">
        <f>SEARCH("lingkungan", E2117)</f>
        <v>#VALUE!</v>
      </c>
      <c r="R2117" t="e">
        <f>SEARCH("asasi", E2117)</f>
        <v>#VALUE!</v>
      </c>
      <c r="S2117" t="e">
        <f t="shared" si="43"/>
        <v>#VALUE!</v>
      </c>
      <c r="T2117">
        <f>COUNTIF(E2117, "*212*")</f>
        <v>0</v>
      </c>
    </row>
    <row r="2118" spans="1:20" ht="57.6" hidden="1" x14ac:dyDescent="0.3">
      <c r="A2118" s="2" t="s">
        <v>3245</v>
      </c>
      <c r="B2118" s="2" t="s">
        <v>3193</v>
      </c>
      <c r="C2118" s="2" t="s">
        <v>5415</v>
      </c>
      <c r="D2118" s="2" t="s">
        <v>5477</v>
      </c>
      <c r="E2118" s="1" t="s">
        <v>2330</v>
      </c>
      <c r="F2118" s="1">
        <f>COUNTIF(E2118, "*#*")</f>
        <v>0</v>
      </c>
      <c r="G2118" s="1" t="e">
        <f>FIND("#", E2118)</f>
        <v>#VALUE!</v>
      </c>
      <c r="I2118" s="1">
        <f>COUNTIF(E2118, "*RT*")</f>
        <v>1</v>
      </c>
      <c r="J2118" s="1" t="e">
        <f>FIND("RT",E2118)</f>
        <v>#VALUE!</v>
      </c>
      <c r="K2118">
        <v>9</v>
      </c>
      <c r="L2118">
        <v>5</v>
      </c>
      <c r="M2118">
        <f>COUNTIF(E2118, "*Jokowi*")</f>
        <v>0</v>
      </c>
      <c r="N2118">
        <f>COUNTIF(E2118, "*perempuan*")</f>
        <v>0</v>
      </c>
      <c r="O2118" t="e">
        <f>FIND("HAM", E2118)</f>
        <v>#VALUE!</v>
      </c>
      <c r="P2118" t="e">
        <f>SEARCH("millennial", E2118)</f>
        <v>#VALUE!</v>
      </c>
      <c r="Q2118" t="e">
        <f>SEARCH("lingkungan", E2118)</f>
        <v>#VALUE!</v>
      </c>
      <c r="R2118" t="e">
        <f>SEARCH("asasi", E2118)</f>
        <v>#VALUE!</v>
      </c>
      <c r="S2118" t="e">
        <f t="shared" si="43"/>
        <v>#VALUE!</v>
      </c>
      <c r="T2118">
        <f>COUNTIF(E2118, "*212*")</f>
        <v>0</v>
      </c>
    </row>
    <row r="2119" spans="1:20" ht="57.6" hidden="1" x14ac:dyDescent="0.3">
      <c r="A2119" s="2" t="s">
        <v>3285</v>
      </c>
      <c r="B2119" s="2" t="s">
        <v>3485</v>
      </c>
      <c r="C2119" s="2" t="s">
        <v>3752</v>
      </c>
      <c r="D2119" s="2" t="s">
        <v>5287</v>
      </c>
      <c r="E2119" s="1" t="s">
        <v>2119</v>
      </c>
      <c r="F2119" s="1">
        <f>COUNTIF(E2119, "*#*")</f>
        <v>0</v>
      </c>
      <c r="G2119" s="1" t="e">
        <f>FIND("#", E2119)</f>
        <v>#VALUE!</v>
      </c>
      <c r="I2119" s="1">
        <f>COUNTIF(E2119, "*RT*")</f>
        <v>1</v>
      </c>
      <c r="J2119" s="1">
        <f>FIND("RT",E2119)</f>
        <v>1</v>
      </c>
      <c r="K2119">
        <v>15</v>
      </c>
      <c r="L2119">
        <v>0</v>
      </c>
      <c r="M2119">
        <f>COUNTIF(E2119, "*Jokowi*")</f>
        <v>0</v>
      </c>
      <c r="N2119">
        <f>COUNTIF(E2119, "*perempuan*")</f>
        <v>0</v>
      </c>
      <c r="O2119" t="e">
        <f>FIND("HAM", E2119)</f>
        <v>#VALUE!</v>
      </c>
      <c r="P2119" t="e">
        <f>SEARCH("millennial", E2119)</f>
        <v>#VALUE!</v>
      </c>
      <c r="Q2119" t="e">
        <f>SEARCH("lingkungan", E2119)</f>
        <v>#VALUE!</v>
      </c>
      <c r="R2119" t="e">
        <f>SEARCH("asasi", E2119)</f>
        <v>#VALUE!</v>
      </c>
      <c r="S2119" t="e">
        <f t="shared" si="43"/>
        <v>#VALUE!</v>
      </c>
      <c r="T2119">
        <f>COUNTIF(E2119, "*212*")</f>
        <v>0</v>
      </c>
    </row>
    <row r="2120" spans="1:20" ht="43.2" hidden="1" x14ac:dyDescent="0.3">
      <c r="A2120" s="2" t="s">
        <v>3325</v>
      </c>
      <c r="B2120" s="2" t="s">
        <v>3193</v>
      </c>
      <c r="C2120" s="2" t="s">
        <v>5415</v>
      </c>
      <c r="D2120" s="2" t="s">
        <v>5507</v>
      </c>
      <c r="E2120" s="1" t="s">
        <v>2362</v>
      </c>
      <c r="F2120" s="1">
        <f>COUNTIF(E2120, "*#*")</f>
        <v>0</v>
      </c>
      <c r="G2120" s="1" t="e">
        <f>FIND("#", E2120)</f>
        <v>#VALUE!</v>
      </c>
      <c r="I2120" s="1">
        <f>COUNTIF(E2120, "*RT*")</f>
        <v>1</v>
      </c>
      <c r="J2120" s="1" t="e">
        <f>FIND("RT",E2120)</f>
        <v>#VALUE!</v>
      </c>
      <c r="K2120">
        <v>9</v>
      </c>
      <c r="L2120">
        <v>6</v>
      </c>
      <c r="M2120">
        <f>COUNTIF(E2120, "*Jokowi*")</f>
        <v>0</v>
      </c>
      <c r="N2120">
        <f>COUNTIF(E2120, "*perempuan*")</f>
        <v>0</v>
      </c>
      <c r="O2120" t="e">
        <f>FIND("HAM", E2120)</f>
        <v>#VALUE!</v>
      </c>
      <c r="P2120" t="e">
        <f>SEARCH("millennial", E2120)</f>
        <v>#VALUE!</v>
      </c>
      <c r="Q2120" t="e">
        <f>SEARCH("lingkungan", E2120)</f>
        <v>#VALUE!</v>
      </c>
      <c r="R2120" t="e">
        <f>SEARCH("asasi", E2120)</f>
        <v>#VALUE!</v>
      </c>
      <c r="S2120" t="e">
        <f t="shared" si="43"/>
        <v>#VALUE!</v>
      </c>
      <c r="T2120">
        <f>COUNTIF(E2120, "*212*")</f>
        <v>0</v>
      </c>
    </row>
    <row r="2121" spans="1:20" ht="57.6" hidden="1" x14ac:dyDescent="0.3">
      <c r="A2121" s="2" t="s">
        <v>3361</v>
      </c>
      <c r="B2121" s="2" t="s">
        <v>3193</v>
      </c>
      <c r="C2121" s="2" t="s">
        <v>5415</v>
      </c>
      <c r="D2121" s="2" t="s">
        <v>5545</v>
      </c>
      <c r="E2121" s="1" t="s">
        <v>2400</v>
      </c>
      <c r="F2121" s="1">
        <f>COUNTIF(E2121, "*#*")</f>
        <v>0</v>
      </c>
      <c r="G2121" s="1" t="e">
        <f>FIND("#", E2121)</f>
        <v>#VALUE!</v>
      </c>
      <c r="I2121" s="1">
        <f>COUNTIF(E2121, "*RT*")</f>
        <v>0</v>
      </c>
      <c r="K2121">
        <v>9</v>
      </c>
      <c r="L2121">
        <v>3</v>
      </c>
      <c r="M2121">
        <f>COUNTIF(E2121, "*Jokowi*")</f>
        <v>0</v>
      </c>
      <c r="N2121">
        <f>COUNTIF(E2121, "*perempuan*")</f>
        <v>0</v>
      </c>
      <c r="O2121" t="e">
        <f>FIND("HAM", E2121)</f>
        <v>#VALUE!</v>
      </c>
      <c r="P2121" t="e">
        <f>SEARCH("millennial", E2121)</f>
        <v>#VALUE!</v>
      </c>
      <c r="Q2121" t="e">
        <f>SEARCH("lingkungan", E2121)</f>
        <v>#VALUE!</v>
      </c>
      <c r="R2121" t="e">
        <f>SEARCH("asasi", E2121)</f>
        <v>#VALUE!</v>
      </c>
      <c r="S2121" t="e">
        <f t="shared" si="43"/>
        <v>#VALUE!</v>
      </c>
      <c r="T2121">
        <f>COUNTIF(E2121, "*212*")</f>
        <v>0</v>
      </c>
    </row>
    <row r="2122" spans="1:20" ht="43.2" hidden="1" x14ac:dyDescent="0.3">
      <c r="A2122" s="2" t="s">
        <v>3285</v>
      </c>
      <c r="B2122" s="2" t="s">
        <v>3193</v>
      </c>
      <c r="C2122" s="2" t="s">
        <v>5415</v>
      </c>
      <c r="D2122" s="2" t="s">
        <v>5593</v>
      </c>
      <c r="E2122" s="1" t="s">
        <v>2449</v>
      </c>
      <c r="F2122" s="1">
        <f>COUNTIF(E2122, "*#*")</f>
        <v>0</v>
      </c>
      <c r="G2122" s="1" t="e">
        <f>FIND("#", E2122)</f>
        <v>#VALUE!</v>
      </c>
      <c r="I2122" s="1">
        <f>COUNTIF(E2122, "*RT*")</f>
        <v>1</v>
      </c>
      <c r="J2122" s="1" t="e">
        <f>FIND("RT",E2122)</f>
        <v>#VALUE!</v>
      </c>
      <c r="K2122">
        <v>9</v>
      </c>
      <c r="L2122">
        <v>4</v>
      </c>
      <c r="M2122">
        <f>COUNTIF(E2122, "*Jokowi*")</f>
        <v>0</v>
      </c>
      <c r="N2122">
        <f>COUNTIF(E2122, "*perempuan*")</f>
        <v>0</v>
      </c>
      <c r="O2122" t="e">
        <f>FIND("HAM", E2122)</f>
        <v>#VALUE!</v>
      </c>
      <c r="P2122" t="e">
        <f>SEARCH("millennial", E2122)</f>
        <v>#VALUE!</v>
      </c>
      <c r="Q2122" t="e">
        <f>SEARCH("lingkungan", E2122)</f>
        <v>#VALUE!</v>
      </c>
      <c r="R2122" t="e">
        <f>SEARCH("asasi", E2122)</f>
        <v>#VALUE!</v>
      </c>
      <c r="S2122" t="e">
        <f t="shared" si="43"/>
        <v>#VALUE!</v>
      </c>
      <c r="T2122">
        <f>COUNTIF(E2122, "*212*")</f>
        <v>0</v>
      </c>
    </row>
    <row r="2123" spans="1:20" hidden="1" x14ac:dyDescent="0.3">
      <c r="A2123" s="2" t="s">
        <v>3221</v>
      </c>
      <c r="B2123" s="2" t="s">
        <v>3285</v>
      </c>
      <c r="C2123" s="2" t="s">
        <v>5415</v>
      </c>
      <c r="D2123" s="2" t="s">
        <v>5638</v>
      </c>
      <c r="E2123" s="1" t="s">
        <v>2501</v>
      </c>
      <c r="F2123" s="1">
        <f>COUNTIF(E2123, "*#*")</f>
        <v>0</v>
      </c>
      <c r="G2123" s="1" t="e">
        <f>FIND("#", E2123)</f>
        <v>#VALUE!</v>
      </c>
      <c r="I2123" s="1">
        <f>COUNTIF(E2123, "*RT*")</f>
        <v>0</v>
      </c>
      <c r="K2123">
        <v>9</v>
      </c>
      <c r="L2123">
        <v>8</v>
      </c>
      <c r="M2123">
        <f>COUNTIF(E2123, "*Jokowi*")</f>
        <v>0</v>
      </c>
      <c r="N2123">
        <f>COUNTIF(E2123, "*perempuan*")</f>
        <v>0</v>
      </c>
      <c r="O2123" t="e">
        <f>FIND("HAM", E2123)</f>
        <v>#VALUE!</v>
      </c>
      <c r="P2123" t="e">
        <f>SEARCH("millennial", E2123)</f>
        <v>#VALUE!</v>
      </c>
      <c r="Q2123" t="e">
        <f>SEARCH("lingkungan", E2123)</f>
        <v>#VALUE!</v>
      </c>
      <c r="R2123" t="e">
        <f>SEARCH("asasi", E2123)</f>
        <v>#VALUE!</v>
      </c>
      <c r="S2123" t="e">
        <f t="shared" si="43"/>
        <v>#VALUE!</v>
      </c>
      <c r="T2123">
        <f>COUNTIF(E2123, "*212*")</f>
        <v>0</v>
      </c>
    </row>
    <row r="2124" spans="1:20" ht="43.2" hidden="1" x14ac:dyDescent="0.3">
      <c r="A2124" s="2" t="s">
        <v>3285</v>
      </c>
      <c r="B2124" s="2" t="s">
        <v>3285</v>
      </c>
      <c r="C2124" s="2" t="s">
        <v>5415</v>
      </c>
      <c r="D2124" s="2" t="s">
        <v>5742</v>
      </c>
      <c r="E2124" s="1" t="s">
        <v>2620</v>
      </c>
      <c r="F2124" s="1">
        <f>COUNTIF(E2124, "*#*")</f>
        <v>0</v>
      </c>
      <c r="G2124" s="1" t="e">
        <f>FIND("#", E2124)</f>
        <v>#VALUE!</v>
      </c>
      <c r="I2124" s="1">
        <f>COUNTIF(E2124, "*RT*")</f>
        <v>0</v>
      </c>
      <c r="K2124">
        <v>9</v>
      </c>
      <c r="L2124">
        <v>3</v>
      </c>
      <c r="M2124">
        <f>COUNTIF(E2124, "*Jokowi*")</f>
        <v>0</v>
      </c>
      <c r="N2124">
        <f>COUNTIF(E2124, "*perempuan*")</f>
        <v>0</v>
      </c>
      <c r="O2124" t="e">
        <f>FIND("HAM", E2124)</f>
        <v>#VALUE!</v>
      </c>
      <c r="P2124" t="e">
        <f>SEARCH("millennial", E2124)</f>
        <v>#VALUE!</v>
      </c>
      <c r="Q2124" t="e">
        <f>SEARCH("lingkungan", E2124)</f>
        <v>#VALUE!</v>
      </c>
      <c r="R2124" t="e">
        <f>SEARCH("asasi", E2124)</f>
        <v>#VALUE!</v>
      </c>
      <c r="S2124" t="e">
        <f t="shared" si="43"/>
        <v>#VALUE!</v>
      </c>
      <c r="T2124">
        <f>COUNTIF(E2124, "*212*")</f>
        <v>0</v>
      </c>
    </row>
    <row r="2125" spans="1:20" ht="57.6" hidden="1" x14ac:dyDescent="0.3">
      <c r="A2125" s="2" t="s">
        <v>3285</v>
      </c>
      <c r="B2125" s="2" t="s">
        <v>3285</v>
      </c>
      <c r="C2125" s="2" t="s">
        <v>5415</v>
      </c>
      <c r="D2125" s="2" t="s">
        <v>5496</v>
      </c>
      <c r="E2125" s="1" t="s">
        <v>2625</v>
      </c>
      <c r="F2125" s="1">
        <f>COUNTIF(E2125, "*#*")</f>
        <v>0</v>
      </c>
      <c r="G2125" s="1" t="e">
        <f>FIND("#", E2125)</f>
        <v>#VALUE!</v>
      </c>
      <c r="I2125" s="1">
        <f>COUNTIF(E2125, "*RT*")</f>
        <v>0</v>
      </c>
      <c r="K2125">
        <v>9</v>
      </c>
      <c r="L2125">
        <v>4</v>
      </c>
      <c r="M2125">
        <f>COUNTIF(E2125, "*Jokowi*")</f>
        <v>0</v>
      </c>
      <c r="N2125">
        <f>COUNTIF(E2125, "*perempuan*")</f>
        <v>0</v>
      </c>
      <c r="O2125" t="e">
        <f>FIND("HAM", E2125)</f>
        <v>#VALUE!</v>
      </c>
      <c r="P2125" t="e">
        <f>SEARCH("millennial", E2125)</f>
        <v>#VALUE!</v>
      </c>
      <c r="Q2125" t="e">
        <f>SEARCH("lingkungan", E2125)</f>
        <v>#VALUE!</v>
      </c>
      <c r="R2125" t="e">
        <f>SEARCH("asasi", E2125)</f>
        <v>#VALUE!</v>
      </c>
      <c r="S2125" t="e">
        <f t="shared" si="43"/>
        <v>#VALUE!</v>
      </c>
      <c r="T2125">
        <f>COUNTIF(E2125, "*212*")</f>
        <v>0</v>
      </c>
    </row>
    <row r="2126" spans="1:20" ht="57.6" hidden="1" x14ac:dyDescent="0.3">
      <c r="A2126" s="2" t="s">
        <v>3285</v>
      </c>
      <c r="B2126" s="2" t="s">
        <v>3285</v>
      </c>
      <c r="C2126" s="2" t="s">
        <v>5415</v>
      </c>
      <c r="D2126" s="2" t="s">
        <v>5749</v>
      </c>
      <c r="E2126" s="1" t="s">
        <v>2628</v>
      </c>
      <c r="F2126" s="1">
        <f>COUNTIF(E2126, "*#*")</f>
        <v>0</v>
      </c>
      <c r="G2126" s="1" t="e">
        <f>FIND("#", E2126)</f>
        <v>#VALUE!</v>
      </c>
      <c r="I2126" s="1">
        <f>COUNTIF(E2126, "*RT*")</f>
        <v>0</v>
      </c>
      <c r="K2126">
        <v>9</v>
      </c>
      <c r="L2126">
        <v>1</v>
      </c>
      <c r="M2126">
        <f>COUNTIF(E2126, "*Jokowi*")</f>
        <v>0</v>
      </c>
      <c r="N2126">
        <f>COUNTIF(E2126, "*perempuan*")</f>
        <v>0</v>
      </c>
      <c r="O2126" t="e">
        <f>FIND("HAM", E2126)</f>
        <v>#VALUE!</v>
      </c>
      <c r="P2126" t="e">
        <f>SEARCH("millennial", E2126)</f>
        <v>#VALUE!</v>
      </c>
      <c r="Q2126" t="e">
        <f>SEARCH("lingkungan", E2126)</f>
        <v>#VALUE!</v>
      </c>
      <c r="R2126" t="e">
        <f>SEARCH("asasi", E2126)</f>
        <v>#VALUE!</v>
      </c>
      <c r="S2126" t="e">
        <f t="shared" si="43"/>
        <v>#VALUE!</v>
      </c>
      <c r="T2126">
        <f>COUNTIF(E2126, "*212*")</f>
        <v>0</v>
      </c>
    </row>
    <row r="2127" spans="1:20" ht="43.2" hidden="1" x14ac:dyDescent="0.3">
      <c r="A2127" s="2" t="s">
        <v>3285</v>
      </c>
      <c r="B2127" s="2" t="s">
        <v>3285</v>
      </c>
      <c r="C2127" s="2" t="s">
        <v>5415</v>
      </c>
      <c r="D2127" s="2" t="s">
        <v>5752</v>
      </c>
      <c r="E2127" s="1" t="s">
        <v>2631</v>
      </c>
      <c r="F2127" s="1">
        <f>COUNTIF(E2127, "*#*")</f>
        <v>0</v>
      </c>
      <c r="G2127" s="1" t="e">
        <f>FIND("#", E2127)</f>
        <v>#VALUE!</v>
      </c>
      <c r="I2127" s="1">
        <f>COUNTIF(E2127, "*RT*")</f>
        <v>0</v>
      </c>
      <c r="K2127">
        <v>9</v>
      </c>
      <c r="L2127">
        <v>2</v>
      </c>
      <c r="M2127">
        <f>COUNTIF(E2127, "*Jokowi*")</f>
        <v>0</v>
      </c>
      <c r="N2127">
        <f>COUNTIF(E2127, "*perempuan*")</f>
        <v>0</v>
      </c>
      <c r="O2127" t="e">
        <f>FIND("HAM", E2127)</f>
        <v>#VALUE!</v>
      </c>
      <c r="P2127" t="e">
        <f>SEARCH("millennial", E2127)</f>
        <v>#VALUE!</v>
      </c>
      <c r="Q2127" t="e">
        <f>SEARCH("lingkungan", E2127)</f>
        <v>#VALUE!</v>
      </c>
      <c r="R2127" t="e">
        <f>SEARCH("asasi", E2127)</f>
        <v>#VALUE!</v>
      </c>
      <c r="S2127" t="e">
        <f t="shared" si="43"/>
        <v>#VALUE!</v>
      </c>
      <c r="T2127">
        <f>COUNTIF(E2127, "*212*")</f>
        <v>0</v>
      </c>
    </row>
    <row r="2128" spans="1:20" ht="43.2" hidden="1" x14ac:dyDescent="0.3">
      <c r="A2128" s="2" t="s">
        <v>3298</v>
      </c>
      <c r="B2128" s="2" t="s">
        <v>3333</v>
      </c>
      <c r="C2128" s="2" t="s">
        <v>5415</v>
      </c>
      <c r="D2128" s="2" t="s">
        <v>5815</v>
      </c>
      <c r="E2128" s="1" t="s">
        <v>2695</v>
      </c>
      <c r="F2128" s="1">
        <f>COUNTIF(E2128, "*#*")</f>
        <v>0</v>
      </c>
      <c r="G2128" s="1" t="e">
        <f>FIND("#", E2128)</f>
        <v>#VALUE!</v>
      </c>
      <c r="I2128" s="1">
        <f>COUNTIF(E2128, "*RT*")</f>
        <v>0</v>
      </c>
      <c r="K2128">
        <v>9</v>
      </c>
      <c r="L2128">
        <v>0</v>
      </c>
      <c r="M2128">
        <f>COUNTIF(E2128, "*Jokowi*")</f>
        <v>0</v>
      </c>
      <c r="N2128">
        <f>COUNTIF(E2128, "*perempuan*")</f>
        <v>0</v>
      </c>
      <c r="O2128" t="e">
        <f>FIND("HAM", E2128)</f>
        <v>#VALUE!</v>
      </c>
      <c r="P2128" t="e">
        <f>SEARCH("millennial", E2128)</f>
        <v>#VALUE!</v>
      </c>
      <c r="Q2128" t="e">
        <f>SEARCH("lingkungan", E2128)</f>
        <v>#VALUE!</v>
      </c>
      <c r="R2128" t="e">
        <f>SEARCH("asasi", E2128)</f>
        <v>#VALUE!</v>
      </c>
      <c r="S2128" t="e">
        <f t="shared" si="43"/>
        <v>#VALUE!</v>
      </c>
      <c r="T2128">
        <f>COUNTIF(E2128, "*212*")</f>
        <v>0</v>
      </c>
    </row>
    <row r="2129" spans="1:20" ht="43.2" hidden="1" x14ac:dyDescent="0.3">
      <c r="A2129" s="2" t="s">
        <v>3298</v>
      </c>
      <c r="B2129" s="2" t="s">
        <v>3333</v>
      </c>
      <c r="C2129" s="2" t="s">
        <v>5415</v>
      </c>
      <c r="D2129" s="2" t="s">
        <v>5818</v>
      </c>
      <c r="E2129" s="1" t="s">
        <v>2698</v>
      </c>
      <c r="F2129" s="1">
        <f>COUNTIF(E2129, "*#*")</f>
        <v>0</v>
      </c>
      <c r="G2129" s="1" t="e">
        <f>FIND("#", E2129)</f>
        <v>#VALUE!</v>
      </c>
      <c r="I2129" s="1">
        <f>COUNTIF(E2129, "*RT*")</f>
        <v>0</v>
      </c>
      <c r="K2129">
        <v>9</v>
      </c>
      <c r="L2129">
        <v>2</v>
      </c>
      <c r="M2129">
        <f>COUNTIF(E2129, "*Jokowi*")</f>
        <v>0</v>
      </c>
      <c r="N2129">
        <f>COUNTIF(E2129, "*perempuan*")</f>
        <v>0</v>
      </c>
      <c r="O2129" t="e">
        <f>FIND("HAM", E2129)</f>
        <v>#VALUE!</v>
      </c>
      <c r="P2129" t="e">
        <f>SEARCH("millennial", E2129)</f>
        <v>#VALUE!</v>
      </c>
      <c r="Q2129" t="e">
        <f>SEARCH("lingkungan", E2129)</f>
        <v>#VALUE!</v>
      </c>
      <c r="R2129" t="e">
        <f>SEARCH("asasi", E2129)</f>
        <v>#VALUE!</v>
      </c>
      <c r="S2129" t="e">
        <f t="shared" si="43"/>
        <v>#VALUE!</v>
      </c>
      <c r="T2129">
        <f>COUNTIF(E2129, "*212*")</f>
        <v>0</v>
      </c>
    </row>
    <row r="2130" spans="1:20" ht="43.2" hidden="1" x14ac:dyDescent="0.3">
      <c r="A2130" s="2" t="s">
        <v>3221</v>
      </c>
      <c r="B2130" s="2" t="s">
        <v>3333</v>
      </c>
      <c r="C2130" s="2" t="s">
        <v>5415</v>
      </c>
      <c r="D2130" s="2" t="s">
        <v>5846</v>
      </c>
      <c r="E2130" s="1" t="s">
        <v>2730</v>
      </c>
      <c r="F2130" s="1">
        <f>COUNTIF(E2130, "*#*")</f>
        <v>0</v>
      </c>
      <c r="G2130" s="1" t="e">
        <f>FIND("#", E2130)</f>
        <v>#VALUE!</v>
      </c>
      <c r="I2130" s="1">
        <f>COUNTIF(E2130, "*RT*")</f>
        <v>0</v>
      </c>
      <c r="K2130">
        <v>9</v>
      </c>
      <c r="L2130">
        <v>2</v>
      </c>
      <c r="M2130">
        <f>COUNTIF(E2130, "*Jokowi*")</f>
        <v>0</v>
      </c>
      <c r="N2130">
        <f>COUNTIF(E2130, "*perempuan*")</f>
        <v>0</v>
      </c>
      <c r="O2130" t="e">
        <f>FIND("HAM", E2130)</f>
        <v>#VALUE!</v>
      </c>
      <c r="P2130" t="e">
        <f>SEARCH("millennial", E2130)</f>
        <v>#VALUE!</v>
      </c>
      <c r="Q2130" t="e">
        <f>SEARCH("lingkungan", E2130)</f>
        <v>#VALUE!</v>
      </c>
      <c r="R2130" t="e">
        <f>SEARCH("asasi", E2130)</f>
        <v>#VALUE!</v>
      </c>
      <c r="S2130" t="e">
        <f t="shared" si="43"/>
        <v>#VALUE!</v>
      </c>
      <c r="T2130">
        <f>COUNTIF(E2130, "*212*")</f>
        <v>0</v>
      </c>
    </row>
    <row r="2131" spans="1:20" ht="43.2" hidden="1" x14ac:dyDescent="0.3">
      <c r="A2131" s="2" t="s">
        <v>3518</v>
      </c>
      <c r="B2131" s="2" t="s">
        <v>3333</v>
      </c>
      <c r="C2131" s="2" t="s">
        <v>5415</v>
      </c>
      <c r="D2131" s="2" t="s">
        <v>5904</v>
      </c>
      <c r="E2131" s="1" t="s">
        <v>2791</v>
      </c>
      <c r="F2131" s="1">
        <f>COUNTIF(E2131, "*#*")</f>
        <v>0</v>
      </c>
      <c r="G2131" s="1" t="e">
        <f>FIND("#", E2131)</f>
        <v>#VALUE!</v>
      </c>
      <c r="I2131" s="1">
        <f>COUNTIF(E2131, "*RT*")</f>
        <v>0</v>
      </c>
      <c r="K2131">
        <v>9</v>
      </c>
      <c r="L2131">
        <v>5</v>
      </c>
      <c r="M2131">
        <f>COUNTIF(E2131, "*Jokowi*")</f>
        <v>0</v>
      </c>
      <c r="N2131">
        <f>COUNTIF(E2131, "*perempuan*")</f>
        <v>0</v>
      </c>
      <c r="O2131" t="e">
        <f>FIND("HAM", E2131)</f>
        <v>#VALUE!</v>
      </c>
      <c r="P2131" t="e">
        <f>SEARCH("millennial", E2131)</f>
        <v>#VALUE!</v>
      </c>
      <c r="Q2131" t="e">
        <f>SEARCH("lingkungan", E2131)</f>
        <v>#VALUE!</v>
      </c>
      <c r="R2131" t="e">
        <f>SEARCH("asasi", E2131)</f>
        <v>#VALUE!</v>
      </c>
      <c r="S2131" t="e">
        <f t="shared" si="43"/>
        <v>#VALUE!</v>
      </c>
      <c r="T2131">
        <f>COUNTIF(E2131, "*212*")</f>
        <v>0</v>
      </c>
    </row>
    <row r="2132" spans="1:20" ht="43.2" hidden="1" x14ac:dyDescent="0.3">
      <c r="A2132" s="2" t="s">
        <v>3254</v>
      </c>
      <c r="B2132" s="2" t="s">
        <v>3333</v>
      </c>
      <c r="C2132" s="2" t="s">
        <v>5415</v>
      </c>
      <c r="D2132" s="2" t="s">
        <v>4932</v>
      </c>
      <c r="E2132" s="1" t="s">
        <v>2826</v>
      </c>
      <c r="F2132" s="1">
        <f>COUNTIF(E2132, "*#*")</f>
        <v>0</v>
      </c>
      <c r="G2132" s="1" t="e">
        <f>FIND("#", E2132)</f>
        <v>#VALUE!</v>
      </c>
      <c r="I2132" s="1">
        <f>COUNTIF(E2132, "*RT*")</f>
        <v>0</v>
      </c>
      <c r="K2132">
        <v>9</v>
      </c>
      <c r="L2132">
        <v>2</v>
      </c>
      <c r="M2132">
        <f>COUNTIF(E2132, "*Jokowi*")</f>
        <v>0</v>
      </c>
      <c r="N2132">
        <f>COUNTIF(E2132, "*perempuan*")</f>
        <v>0</v>
      </c>
      <c r="O2132" t="e">
        <f>FIND("HAM", E2132)</f>
        <v>#VALUE!</v>
      </c>
      <c r="P2132" t="e">
        <f>SEARCH("millennial", E2132)</f>
        <v>#VALUE!</v>
      </c>
      <c r="Q2132" t="e">
        <f>SEARCH("lingkungan", E2132)</f>
        <v>#VALUE!</v>
      </c>
      <c r="R2132" t="e">
        <f>SEARCH("asasi", E2132)</f>
        <v>#VALUE!</v>
      </c>
      <c r="S2132" t="e">
        <f t="shared" si="43"/>
        <v>#VALUE!</v>
      </c>
      <c r="T2132">
        <f>COUNTIF(E2132, "*212*")</f>
        <v>0</v>
      </c>
    </row>
    <row r="2133" spans="1:20" ht="57.6" hidden="1" x14ac:dyDescent="0.3">
      <c r="A2133" s="2" t="s">
        <v>3254</v>
      </c>
      <c r="B2133" s="2" t="s">
        <v>3333</v>
      </c>
      <c r="C2133" s="2" t="s">
        <v>5415</v>
      </c>
      <c r="D2133" s="2" t="s">
        <v>5944</v>
      </c>
      <c r="E2133" s="1" t="s">
        <v>2836</v>
      </c>
      <c r="F2133" s="1">
        <f>COUNTIF(E2133, "*#*")</f>
        <v>0</v>
      </c>
      <c r="G2133" s="1" t="e">
        <f>FIND("#", E2133)</f>
        <v>#VALUE!</v>
      </c>
      <c r="I2133" s="1">
        <f>COUNTIF(E2133, "*RT*")</f>
        <v>0</v>
      </c>
      <c r="K2133">
        <v>9</v>
      </c>
      <c r="L2133">
        <v>1</v>
      </c>
      <c r="M2133">
        <f>COUNTIF(E2133, "*Jokowi*")</f>
        <v>0</v>
      </c>
      <c r="N2133">
        <f>COUNTIF(E2133, "*perempuan*")</f>
        <v>0</v>
      </c>
      <c r="O2133" t="e">
        <f>FIND("HAM", E2133)</f>
        <v>#VALUE!</v>
      </c>
      <c r="P2133" t="e">
        <f>SEARCH("millennial", E2133)</f>
        <v>#VALUE!</v>
      </c>
      <c r="Q2133" t="e">
        <f>SEARCH("lingkungan", E2133)</f>
        <v>#VALUE!</v>
      </c>
      <c r="R2133" t="e">
        <f>SEARCH("asasi", E2133)</f>
        <v>#VALUE!</v>
      </c>
      <c r="S2133" t="e">
        <f t="shared" si="43"/>
        <v>#VALUE!</v>
      </c>
      <c r="T2133">
        <f>COUNTIF(E2133, "*212*")</f>
        <v>0</v>
      </c>
    </row>
    <row r="2134" spans="1:20" ht="43.2" hidden="1" x14ac:dyDescent="0.3">
      <c r="A2134" s="2" t="s">
        <v>3257</v>
      </c>
      <c r="B2134" s="2" t="s">
        <v>3333</v>
      </c>
      <c r="C2134" s="2" t="s">
        <v>5415</v>
      </c>
      <c r="D2134" s="2" t="s">
        <v>5966</v>
      </c>
      <c r="E2134" s="1" t="s">
        <v>2863</v>
      </c>
      <c r="F2134" s="1">
        <f>COUNTIF(E2134, "*#*")</f>
        <v>0</v>
      </c>
      <c r="G2134" s="1" t="e">
        <f>FIND("#", E2134)</f>
        <v>#VALUE!</v>
      </c>
      <c r="I2134" s="1">
        <f>COUNTIF(E2134, "*RT*")</f>
        <v>1</v>
      </c>
      <c r="J2134" s="1" t="e">
        <f>FIND("RT",E2134)</f>
        <v>#VALUE!</v>
      </c>
      <c r="K2134">
        <v>9</v>
      </c>
      <c r="L2134">
        <v>0</v>
      </c>
      <c r="M2134">
        <f>COUNTIF(E2134, "*Jokowi*")</f>
        <v>0</v>
      </c>
      <c r="N2134">
        <f>COUNTIF(E2134, "*perempuan*")</f>
        <v>0</v>
      </c>
      <c r="O2134" t="e">
        <f>FIND("HAM", E2134)</f>
        <v>#VALUE!</v>
      </c>
      <c r="P2134" t="e">
        <f>SEARCH("millennial", E2134)</f>
        <v>#VALUE!</v>
      </c>
      <c r="Q2134" t="e">
        <f>SEARCH("lingkungan", E2134)</f>
        <v>#VALUE!</v>
      </c>
      <c r="R2134" t="e">
        <f>SEARCH("asasi", E2134)</f>
        <v>#VALUE!</v>
      </c>
      <c r="S2134" t="e">
        <f t="shared" si="43"/>
        <v>#VALUE!</v>
      </c>
      <c r="T2134">
        <f>COUNTIF(E2134, "*212*")</f>
        <v>0</v>
      </c>
    </row>
    <row r="2135" spans="1:20" ht="57.6" hidden="1" x14ac:dyDescent="0.3">
      <c r="A2135" s="2" t="s">
        <v>3438</v>
      </c>
      <c r="B2135" s="2" t="s">
        <v>3333</v>
      </c>
      <c r="C2135" s="2" t="s">
        <v>5415</v>
      </c>
      <c r="D2135" s="2" t="s">
        <v>6000</v>
      </c>
      <c r="E2135" s="1" t="s">
        <v>2899</v>
      </c>
      <c r="F2135" s="1">
        <f>COUNTIF(E2135, "*#*")</f>
        <v>0</v>
      </c>
      <c r="G2135" s="1" t="e">
        <f>FIND("#", E2135)</f>
        <v>#VALUE!</v>
      </c>
      <c r="I2135" s="1">
        <f>COUNTIF(E2135, "*RT*")</f>
        <v>1</v>
      </c>
      <c r="J2135" s="1" t="e">
        <f>FIND("RT",E2135)</f>
        <v>#VALUE!</v>
      </c>
      <c r="K2135">
        <v>9</v>
      </c>
      <c r="L2135">
        <v>5</v>
      </c>
      <c r="M2135">
        <f>COUNTIF(E2135, "*Jokowi*")</f>
        <v>0</v>
      </c>
      <c r="N2135">
        <f>COUNTIF(E2135, "*perempuan*")</f>
        <v>0</v>
      </c>
      <c r="O2135" t="e">
        <f>FIND("HAM", E2135)</f>
        <v>#VALUE!</v>
      </c>
      <c r="P2135" t="e">
        <f>SEARCH("millennial", E2135)</f>
        <v>#VALUE!</v>
      </c>
      <c r="Q2135" t="e">
        <f>SEARCH("lingkungan", E2135)</f>
        <v>#VALUE!</v>
      </c>
      <c r="R2135" t="e">
        <f>SEARCH("asasi", E2135)</f>
        <v>#VALUE!</v>
      </c>
      <c r="S2135" t="e">
        <f t="shared" si="43"/>
        <v>#VALUE!</v>
      </c>
      <c r="T2135">
        <f>COUNTIF(E2135, "*212*")</f>
        <v>0</v>
      </c>
    </row>
    <row r="2136" spans="1:20" ht="57.6" hidden="1" x14ac:dyDescent="0.3">
      <c r="A2136" s="2" t="s">
        <v>3438</v>
      </c>
      <c r="B2136" s="2" t="s">
        <v>3333</v>
      </c>
      <c r="C2136" s="2" t="s">
        <v>5415</v>
      </c>
      <c r="D2136" s="2" t="s">
        <v>6004</v>
      </c>
      <c r="E2136" s="1" t="s">
        <v>2903</v>
      </c>
      <c r="F2136" s="1">
        <f>COUNTIF(E2136, "*#*")</f>
        <v>0</v>
      </c>
      <c r="G2136" s="1" t="e">
        <f>FIND("#", E2136)</f>
        <v>#VALUE!</v>
      </c>
      <c r="I2136" s="1">
        <f>COUNTIF(E2136, "*RT*")</f>
        <v>0</v>
      </c>
      <c r="K2136">
        <v>9</v>
      </c>
      <c r="L2136">
        <v>2</v>
      </c>
      <c r="M2136">
        <f>COUNTIF(E2136, "*Jokowi*")</f>
        <v>0</v>
      </c>
      <c r="N2136">
        <f>COUNTIF(E2136, "*perempuan*")</f>
        <v>0</v>
      </c>
      <c r="O2136" t="e">
        <f>FIND("HAM", E2136)</f>
        <v>#VALUE!</v>
      </c>
      <c r="P2136" t="e">
        <f>SEARCH("millennial", E2136)</f>
        <v>#VALUE!</v>
      </c>
      <c r="Q2136" t="e">
        <f>SEARCH("lingkungan", E2136)</f>
        <v>#VALUE!</v>
      </c>
      <c r="R2136" t="e">
        <f>SEARCH("asasi", E2136)</f>
        <v>#VALUE!</v>
      </c>
      <c r="S2136" t="e">
        <f t="shared" si="43"/>
        <v>#VALUE!</v>
      </c>
      <c r="T2136">
        <f>COUNTIF(E2136, "*212*")</f>
        <v>0</v>
      </c>
    </row>
    <row r="2137" spans="1:20" ht="43.2" hidden="1" x14ac:dyDescent="0.3">
      <c r="A2137" s="2" t="s">
        <v>3485</v>
      </c>
      <c r="B2137" s="2" t="s">
        <v>3333</v>
      </c>
      <c r="C2137" s="2" t="s">
        <v>5415</v>
      </c>
      <c r="D2137" s="2" t="s">
        <v>6018</v>
      </c>
      <c r="E2137" s="1" t="s">
        <v>2952</v>
      </c>
      <c r="F2137" s="1">
        <f>COUNTIF(E2137, "*#*")</f>
        <v>0</v>
      </c>
      <c r="G2137" s="1" t="e">
        <f>FIND("#", E2137)</f>
        <v>#VALUE!</v>
      </c>
      <c r="I2137" s="1">
        <f>COUNTIF(E2137, "*RT*")</f>
        <v>0</v>
      </c>
      <c r="K2137">
        <v>9</v>
      </c>
      <c r="L2137">
        <v>2</v>
      </c>
      <c r="M2137">
        <f>COUNTIF(E2137, "*Jokowi*")</f>
        <v>0</v>
      </c>
      <c r="N2137">
        <f>COUNTIF(E2137, "*perempuan*")</f>
        <v>0</v>
      </c>
      <c r="O2137" t="e">
        <f>FIND("HAM", E2137)</f>
        <v>#VALUE!</v>
      </c>
      <c r="P2137" t="e">
        <f>SEARCH("millennial", E2137)</f>
        <v>#VALUE!</v>
      </c>
      <c r="Q2137" t="e">
        <f>SEARCH("lingkungan", E2137)</f>
        <v>#VALUE!</v>
      </c>
      <c r="R2137" t="e">
        <f>SEARCH("asasi", E2137)</f>
        <v>#VALUE!</v>
      </c>
      <c r="S2137" t="e">
        <f t="shared" si="43"/>
        <v>#VALUE!</v>
      </c>
      <c r="T2137">
        <f>COUNTIF(E2137, "*212*")</f>
        <v>0</v>
      </c>
    </row>
    <row r="2138" spans="1:20" ht="57.6" hidden="1" x14ac:dyDescent="0.3">
      <c r="A2138" s="2" t="s">
        <v>3247</v>
      </c>
      <c r="B2138" s="2" t="s">
        <v>3485</v>
      </c>
      <c r="C2138" s="2" t="s">
        <v>3752</v>
      </c>
      <c r="D2138" s="2" t="s">
        <v>5306</v>
      </c>
      <c r="E2138" s="1" t="s">
        <v>2138</v>
      </c>
      <c r="F2138" s="1">
        <f>COUNTIF(E2138, "*#*")</f>
        <v>1</v>
      </c>
      <c r="G2138" s="1">
        <f>FIND("#", E2138)</f>
        <v>56</v>
      </c>
      <c r="H2138" s="1" t="str">
        <f>MID(E2138,G2138-1, 25)</f>
        <v xml:space="preserve"> #IndonesiaRaya #Indonesi</v>
      </c>
      <c r="I2138" s="1">
        <f>COUNTIF(E2138, "*RT*")</f>
        <v>1</v>
      </c>
      <c r="J2138" s="1">
        <f>FIND("RT",E2138)</f>
        <v>1</v>
      </c>
      <c r="K2138">
        <v>66</v>
      </c>
      <c r="L2138">
        <v>0</v>
      </c>
      <c r="M2138">
        <f>COUNTIF(E2138, "*Jokowi*")</f>
        <v>0</v>
      </c>
      <c r="N2138">
        <f>COUNTIF(E2138, "*perempuan*")</f>
        <v>0</v>
      </c>
      <c r="O2138" t="e">
        <f>FIND("HAM", E2138)</f>
        <v>#VALUE!</v>
      </c>
      <c r="P2138" t="e">
        <f>SEARCH("millennial", E2138)</f>
        <v>#VALUE!</v>
      </c>
      <c r="Q2138" t="e">
        <f>SEARCH("lingkungan", E2138)</f>
        <v>#VALUE!</v>
      </c>
      <c r="R2138" t="e">
        <f>SEARCH("asasi", E2138)</f>
        <v>#VALUE!</v>
      </c>
      <c r="S2138" t="e">
        <f t="shared" si="43"/>
        <v>#VALUE!</v>
      </c>
      <c r="T2138">
        <f>COUNTIF(E2138, "*212*")</f>
        <v>0</v>
      </c>
    </row>
    <row r="2139" spans="1:20" ht="43.2" hidden="1" x14ac:dyDescent="0.3">
      <c r="A2139" s="2" t="s">
        <v>3221</v>
      </c>
      <c r="B2139" s="2" t="s">
        <v>3247</v>
      </c>
      <c r="C2139" s="2" t="s">
        <v>5415</v>
      </c>
      <c r="D2139" s="2" t="s">
        <v>6078</v>
      </c>
      <c r="E2139" s="1" t="s">
        <v>2986</v>
      </c>
      <c r="F2139" s="1">
        <f>COUNTIF(E2139, "*#*")</f>
        <v>0</v>
      </c>
      <c r="G2139" s="1" t="e">
        <f>FIND("#", E2139)</f>
        <v>#VALUE!</v>
      </c>
      <c r="I2139" s="1">
        <f>COUNTIF(E2139, "*RT*")</f>
        <v>0</v>
      </c>
      <c r="K2139">
        <v>9</v>
      </c>
      <c r="L2139">
        <v>1</v>
      </c>
      <c r="M2139">
        <f>COUNTIF(E2139, "*Jokowi*")</f>
        <v>0</v>
      </c>
      <c r="N2139">
        <f>COUNTIF(E2139, "*perempuan*")</f>
        <v>0</v>
      </c>
      <c r="O2139" t="e">
        <f>FIND("HAM", E2139)</f>
        <v>#VALUE!</v>
      </c>
      <c r="P2139" t="e">
        <f>SEARCH("millennial", E2139)</f>
        <v>#VALUE!</v>
      </c>
      <c r="Q2139" t="e">
        <f>SEARCH("lingkungan", E2139)</f>
        <v>#VALUE!</v>
      </c>
      <c r="R2139" t="e">
        <f>SEARCH("asasi", E2139)</f>
        <v>#VALUE!</v>
      </c>
      <c r="S2139" t="e">
        <f t="shared" si="43"/>
        <v>#VALUE!</v>
      </c>
      <c r="T2139">
        <f>COUNTIF(E2139, "*212*")</f>
        <v>0</v>
      </c>
    </row>
    <row r="2140" spans="1:20" ht="28.8" hidden="1" x14ac:dyDescent="0.3">
      <c r="A2140" s="2" t="s">
        <v>3221</v>
      </c>
      <c r="B2140" s="2" t="s">
        <v>3247</v>
      </c>
      <c r="C2140" s="2" t="s">
        <v>5415</v>
      </c>
      <c r="D2140" s="2" t="s">
        <v>6094</v>
      </c>
      <c r="E2140" s="1" t="s">
        <v>3006</v>
      </c>
      <c r="F2140" s="1">
        <f>COUNTIF(E2140, "*#*")</f>
        <v>0</v>
      </c>
      <c r="G2140" s="1" t="e">
        <f>FIND("#", E2140)</f>
        <v>#VALUE!</v>
      </c>
      <c r="I2140" s="1">
        <f>COUNTIF(E2140, "*RT*")</f>
        <v>0</v>
      </c>
      <c r="K2140">
        <v>9</v>
      </c>
      <c r="L2140">
        <v>1</v>
      </c>
      <c r="M2140">
        <f>COUNTIF(E2140, "*Jokowi*")</f>
        <v>0</v>
      </c>
      <c r="N2140">
        <f>COUNTIF(E2140, "*perempuan*")</f>
        <v>0</v>
      </c>
      <c r="O2140" t="e">
        <f>FIND("HAM", E2140)</f>
        <v>#VALUE!</v>
      </c>
      <c r="P2140" t="e">
        <f>SEARCH("millennial", E2140)</f>
        <v>#VALUE!</v>
      </c>
      <c r="Q2140" t="e">
        <f>SEARCH("lingkungan", E2140)</f>
        <v>#VALUE!</v>
      </c>
      <c r="R2140" t="e">
        <f>SEARCH("asasi", E2140)</f>
        <v>#VALUE!</v>
      </c>
      <c r="S2140" t="e">
        <f t="shared" si="43"/>
        <v>#VALUE!</v>
      </c>
      <c r="T2140">
        <f>COUNTIF(E2140, "*212*")</f>
        <v>0</v>
      </c>
    </row>
    <row r="2141" spans="1:20" ht="57.6" hidden="1" x14ac:dyDescent="0.3">
      <c r="A2141" s="2" t="s">
        <v>3245</v>
      </c>
      <c r="B2141" s="2" t="s">
        <v>3247</v>
      </c>
      <c r="C2141" s="2" t="s">
        <v>5415</v>
      </c>
      <c r="D2141" s="2" t="s">
        <v>6145</v>
      </c>
      <c r="E2141" s="1" t="s">
        <v>3061</v>
      </c>
      <c r="F2141" s="1">
        <f>COUNTIF(E2141, "*#*")</f>
        <v>0</v>
      </c>
      <c r="G2141" s="1" t="e">
        <f>FIND("#", E2141)</f>
        <v>#VALUE!</v>
      </c>
      <c r="I2141" s="1">
        <f>COUNTIF(E2141, "*RT*")</f>
        <v>0</v>
      </c>
      <c r="K2141">
        <v>9</v>
      </c>
      <c r="L2141">
        <v>2</v>
      </c>
      <c r="M2141">
        <f>COUNTIF(E2141, "*Jokowi*")</f>
        <v>0</v>
      </c>
      <c r="N2141">
        <f>COUNTIF(E2141, "*perempuan*")</f>
        <v>0</v>
      </c>
      <c r="O2141" t="e">
        <f>FIND("HAM", E2141)</f>
        <v>#VALUE!</v>
      </c>
      <c r="P2141" t="e">
        <f>SEARCH("millennial", E2141)</f>
        <v>#VALUE!</v>
      </c>
      <c r="Q2141" t="e">
        <f>SEARCH("lingkungan", E2141)</f>
        <v>#VALUE!</v>
      </c>
      <c r="R2141" t="e">
        <f>SEARCH("asasi", E2141)</f>
        <v>#VALUE!</v>
      </c>
      <c r="S2141" t="e">
        <f t="shared" si="43"/>
        <v>#VALUE!</v>
      </c>
      <c r="T2141">
        <f>COUNTIF(E2141, "*212*")</f>
        <v>0</v>
      </c>
    </row>
    <row r="2142" spans="1:20" ht="57.6" hidden="1" x14ac:dyDescent="0.3">
      <c r="A2142" s="2" t="s">
        <v>3588</v>
      </c>
      <c r="B2142" s="2" t="s">
        <v>3252</v>
      </c>
      <c r="C2142" s="2" t="s">
        <v>5415</v>
      </c>
      <c r="D2142" s="2" t="s">
        <v>5987</v>
      </c>
      <c r="E2142" s="1" t="s">
        <v>3150</v>
      </c>
      <c r="F2142" s="1">
        <f>COUNTIF(E2142, "*#*")</f>
        <v>0</v>
      </c>
      <c r="G2142" s="1" t="e">
        <f>FIND("#", E2142)</f>
        <v>#VALUE!</v>
      </c>
      <c r="I2142" s="1">
        <f>COUNTIF(E2142, "*RT*")</f>
        <v>0</v>
      </c>
      <c r="K2142">
        <v>9</v>
      </c>
      <c r="L2142">
        <v>1</v>
      </c>
      <c r="M2142">
        <f>COUNTIF(E2142, "*Jokowi*")</f>
        <v>1</v>
      </c>
      <c r="N2142">
        <f>COUNTIF(E2142, "*perempuan*")</f>
        <v>0</v>
      </c>
      <c r="O2142" t="e">
        <f>FIND("HAM", E2142)</f>
        <v>#VALUE!</v>
      </c>
      <c r="P2142" t="e">
        <f>SEARCH("millennial", E2142)</f>
        <v>#VALUE!</v>
      </c>
      <c r="Q2142" t="e">
        <f>SEARCH("lingkungan", E2142)</f>
        <v>#VALUE!</v>
      </c>
      <c r="R2142" t="e">
        <f>SEARCH("asasi", E2142)</f>
        <v>#VALUE!</v>
      </c>
      <c r="S2142" t="e">
        <f t="shared" si="43"/>
        <v>#VALUE!</v>
      </c>
      <c r="T2142">
        <f>COUNTIF(E2142, "*212*")</f>
        <v>0</v>
      </c>
    </row>
    <row r="2143" spans="1:20" ht="57.6" hidden="1" x14ac:dyDescent="0.3">
      <c r="A2143" s="2" t="s">
        <v>3588</v>
      </c>
      <c r="B2143" s="2" t="s">
        <v>3252</v>
      </c>
      <c r="C2143" s="2" t="s">
        <v>5415</v>
      </c>
      <c r="D2143" s="2" t="s">
        <v>6222</v>
      </c>
      <c r="E2143" s="1" t="s">
        <v>3152</v>
      </c>
      <c r="F2143" s="1">
        <f>COUNTIF(E2143, "*#*")</f>
        <v>0</v>
      </c>
      <c r="G2143" s="1" t="e">
        <f>FIND("#", E2143)</f>
        <v>#VALUE!</v>
      </c>
      <c r="I2143" s="1">
        <f>COUNTIF(E2143, "*RT*")</f>
        <v>0</v>
      </c>
      <c r="K2143">
        <v>9</v>
      </c>
      <c r="L2143">
        <v>0</v>
      </c>
      <c r="M2143">
        <f>COUNTIF(E2143, "*Jokowi*")</f>
        <v>0</v>
      </c>
      <c r="N2143">
        <f>COUNTIF(E2143, "*perempuan*")</f>
        <v>0</v>
      </c>
      <c r="O2143" t="e">
        <f>FIND("HAM", E2143)</f>
        <v>#VALUE!</v>
      </c>
      <c r="P2143" t="e">
        <f>SEARCH("millennial", E2143)</f>
        <v>#VALUE!</v>
      </c>
      <c r="Q2143" t="e">
        <f>SEARCH("lingkungan", E2143)</f>
        <v>#VALUE!</v>
      </c>
      <c r="R2143" t="e">
        <f>SEARCH("asasi", E2143)</f>
        <v>#VALUE!</v>
      </c>
      <c r="S2143" t="e">
        <f t="shared" si="43"/>
        <v>#VALUE!</v>
      </c>
      <c r="T2143">
        <f>COUNTIF(E2143, "*212*")</f>
        <v>0</v>
      </c>
    </row>
    <row r="2144" spans="1:20" ht="57.6" hidden="1" x14ac:dyDescent="0.3">
      <c r="A2144" s="2" t="s">
        <v>3588</v>
      </c>
      <c r="B2144" s="2" t="s">
        <v>3252</v>
      </c>
      <c r="C2144" s="2" t="s">
        <v>5415</v>
      </c>
      <c r="D2144" s="2" t="s">
        <v>6225</v>
      </c>
      <c r="E2144" s="1" t="s">
        <v>3155</v>
      </c>
      <c r="F2144" s="1">
        <f>COUNTIF(E2144, "*#*")</f>
        <v>0</v>
      </c>
      <c r="G2144" s="1" t="e">
        <f>FIND("#", E2144)</f>
        <v>#VALUE!</v>
      </c>
      <c r="I2144" s="1">
        <f>COUNTIF(E2144, "*RT*")</f>
        <v>1</v>
      </c>
      <c r="J2144" s="1" t="e">
        <f>FIND("RT",E2144)</f>
        <v>#VALUE!</v>
      </c>
      <c r="K2144">
        <v>9</v>
      </c>
      <c r="L2144">
        <v>1</v>
      </c>
      <c r="M2144">
        <f>COUNTIF(E2144, "*Jokowi*")</f>
        <v>0</v>
      </c>
      <c r="N2144">
        <f>COUNTIF(E2144, "*perempuan*")</f>
        <v>0</v>
      </c>
      <c r="O2144" t="e">
        <f>FIND("HAM", E2144)</f>
        <v>#VALUE!</v>
      </c>
      <c r="P2144" t="e">
        <f>SEARCH("millennial", E2144)</f>
        <v>#VALUE!</v>
      </c>
      <c r="Q2144" t="e">
        <f>SEARCH("lingkungan", E2144)</f>
        <v>#VALUE!</v>
      </c>
      <c r="R2144" t="e">
        <f>SEARCH("asasi", E2144)</f>
        <v>#VALUE!</v>
      </c>
      <c r="S2144" t="e">
        <f t="shared" si="43"/>
        <v>#VALUE!</v>
      </c>
      <c r="T2144">
        <f>COUNTIF(E2144, "*212*")</f>
        <v>0</v>
      </c>
    </row>
    <row r="2145" spans="1:20" ht="57.6" hidden="1" x14ac:dyDescent="0.3">
      <c r="A2145" s="2" t="s">
        <v>3518</v>
      </c>
      <c r="B2145" s="2" t="s">
        <v>3252</v>
      </c>
      <c r="C2145" s="2" t="s">
        <v>5415</v>
      </c>
      <c r="D2145" s="2" t="s">
        <v>6240</v>
      </c>
      <c r="E2145" s="1" t="s">
        <v>3170</v>
      </c>
      <c r="F2145" s="1">
        <f>COUNTIF(E2145, "*#*")</f>
        <v>0</v>
      </c>
      <c r="G2145" s="1" t="e">
        <f>FIND("#", E2145)</f>
        <v>#VALUE!</v>
      </c>
      <c r="I2145" s="1">
        <f>COUNTIF(E2145, "*RT*")</f>
        <v>1</v>
      </c>
      <c r="J2145" s="1" t="e">
        <f>FIND("RT",E2145)</f>
        <v>#VALUE!</v>
      </c>
      <c r="K2145">
        <v>9</v>
      </c>
      <c r="L2145">
        <v>1</v>
      </c>
      <c r="M2145">
        <f>COUNTIF(E2145, "*Jokowi*")</f>
        <v>0</v>
      </c>
      <c r="N2145">
        <f>COUNTIF(E2145, "*perempuan*")</f>
        <v>0</v>
      </c>
      <c r="O2145" t="e">
        <f>FIND("HAM", E2145)</f>
        <v>#VALUE!</v>
      </c>
      <c r="P2145" t="e">
        <f>SEARCH("millennial", E2145)</f>
        <v>#VALUE!</v>
      </c>
      <c r="Q2145" t="e">
        <f>SEARCH("lingkungan", E2145)</f>
        <v>#VALUE!</v>
      </c>
      <c r="R2145" t="e">
        <f>SEARCH("asasi", E2145)</f>
        <v>#VALUE!</v>
      </c>
      <c r="S2145" t="e">
        <f t="shared" si="43"/>
        <v>#VALUE!</v>
      </c>
      <c r="T2145">
        <f>COUNTIF(E2145, "*212*")</f>
        <v>0</v>
      </c>
    </row>
    <row r="2146" spans="1:20" ht="28.8" hidden="1" x14ac:dyDescent="0.3">
      <c r="A2146" s="2" t="s">
        <v>3518</v>
      </c>
      <c r="B2146" s="2" t="s">
        <v>3252</v>
      </c>
      <c r="C2146" s="2" t="s">
        <v>5415</v>
      </c>
      <c r="D2146" s="2" t="s">
        <v>6253</v>
      </c>
      <c r="E2146" s="1" t="s">
        <v>3185</v>
      </c>
      <c r="F2146" s="1">
        <f>COUNTIF(E2146, "*#*")</f>
        <v>0</v>
      </c>
      <c r="G2146" s="1" t="e">
        <f>FIND("#", E2146)</f>
        <v>#VALUE!</v>
      </c>
      <c r="I2146" s="1">
        <f>COUNTIF(E2146, "*RT*")</f>
        <v>0</v>
      </c>
      <c r="K2146">
        <v>9</v>
      </c>
      <c r="L2146">
        <v>1</v>
      </c>
      <c r="M2146">
        <f>COUNTIF(E2146, "*Jokowi*")</f>
        <v>0</v>
      </c>
      <c r="N2146">
        <f>COUNTIF(E2146, "*perempuan*")</f>
        <v>0</v>
      </c>
      <c r="O2146" t="e">
        <f>FIND("HAM", E2146)</f>
        <v>#VALUE!</v>
      </c>
      <c r="P2146" t="e">
        <f>SEARCH("millennial", E2146)</f>
        <v>#VALUE!</v>
      </c>
      <c r="Q2146" t="e">
        <f>SEARCH("lingkungan", E2146)</f>
        <v>#VALUE!</v>
      </c>
      <c r="R2146" t="e">
        <f>SEARCH("asasi", E2146)</f>
        <v>#VALUE!</v>
      </c>
      <c r="S2146" t="e">
        <f t="shared" si="43"/>
        <v>#VALUE!</v>
      </c>
      <c r="T2146">
        <f>COUNTIF(E2146, "*212*")</f>
        <v>0</v>
      </c>
    </row>
    <row r="2147" spans="1:20" ht="28.8" hidden="1" x14ac:dyDescent="0.3">
      <c r="A2147" s="2" t="s">
        <v>3199</v>
      </c>
      <c r="B2147" s="2" t="s">
        <v>3333</v>
      </c>
      <c r="C2147" s="2" t="s">
        <v>3194</v>
      </c>
      <c r="D2147" s="2" t="s">
        <v>3347</v>
      </c>
      <c r="E2147" s="1" t="s">
        <v>135</v>
      </c>
      <c r="F2147" s="1">
        <f>COUNTIF(E2147, "*#*")</f>
        <v>0</v>
      </c>
      <c r="G2147" s="1" t="e">
        <f>FIND("#", E2147)</f>
        <v>#VALUE!</v>
      </c>
      <c r="I2147" s="1">
        <f>COUNTIF(E2147, "*RT*")</f>
        <v>0</v>
      </c>
      <c r="K2147">
        <v>8</v>
      </c>
      <c r="L2147">
        <v>72</v>
      </c>
      <c r="M2147">
        <f>COUNTIF(E2147, "*Jokowi*")</f>
        <v>0</v>
      </c>
      <c r="N2147">
        <f>COUNTIF(E2147, "*perempuan*")</f>
        <v>0</v>
      </c>
      <c r="O2147" t="e">
        <f>FIND("HAM", E2147)</f>
        <v>#VALUE!</v>
      </c>
      <c r="P2147" t="e">
        <f>SEARCH("millennial", E2147)</f>
        <v>#VALUE!</v>
      </c>
      <c r="Q2147" t="e">
        <f>SEARCH("lingkungan", E2147)</f>
        <v>#VALUE!</v>
      </c>
      <c r="R2147" t="e">
        <f>SEARCH("asasi", E2147)</f>
        <v>#VALUE!</v>
      </c>
      <c r="S2147" t="e">
        <f t="shared" si="43"/>
        <v>#VALUE!</v>
      </c>
      <c r="T2147">
        <f>COUNTIF(E2147, "*212*")</f>
        <v>0</v>
      </c>
    </row>
    <row r="2148" spans="1:20" hidden="1" x14ac:dyDescent="0.3">
      <c r="A2148" s="2" t="s">
        <v>3391</v>
      </c>
      <c r="B2148" s="2" t="s">
        <v>3254</v>
      </c>
      <c r="C2148" s="2" t="s">
        <v>3194</v>
      </c>
      <c r="D2148" s="2" t="s">
        <v>3409</v>
      </c>
      <c r="E2148" s="1" t="s">
        <v>193</v>
      </c>
      <c r="F2148" s="1">
        <f>COUNTIF(E2148, "*#*")</f>
        <v>0</v>
      </c>
      <c r="G2148" s="1" t="e">
        <f>FIND("#", E2148)</f>
        <v>#VALUE!</v>
      </c>
      <c r="I2148" s="1">
        <f>COUNTIF(E2148, "*RT*")</f>
        <v>0</v>
      </c>
      <c r="K2148">
        <v>8</v>
      </c>
      <c r="L2148">
        <v>32</v>
      </c>
      <c r="M2148">
        <f>COUNTIF(E2148, "*Jokowi*")</f>
        <v>0</v>
      </c>
      <c r="N2148">
        <f>COUNTIF(E2148, "*perempuan*")</f>
        <v>0</v>
      </c>
      <c r="O2148" t="e">
        <f>FIND("HAM", E2148)</f>
        <v>#VALUE!</v>
      </c>
      <c r="P2148" t="e">
        <f>SEARCH("millennial", E2148)</f>
        <v>#VALUE!</v>
      </c>
      <c r="Q2148" t="e">
        <f>SEARCH("lingkungan", E2148)</f>
        <v>#VALUE!</v>
      </c>
      <c r="R2148" t="e">
        <f>SEARCH("asasi", E2148)</f>
        <v>#VALUE!</v>
      </c>
      <c r="S2148" t="e">
        <f t="shared" si="43"/>
        <v>#VALUE!</v>
      </c>
      <c r="T2148">
        <f>COUNTIF(E2148, "*212*")</f>
        <v>0</v>
      </c>
    </row>
    <row r="2149" spans="1:20" hidden="1" x14ac:dyDescent="0.3">
      <c r="A2149" s="2" t="s">
        <v>3254</v>
      </c>
      <c r="B2149" s="2" t="s">
        <v>3265</v>
      </c>
      <c r="C2149" s="2" t="s">
        <v>3194</v>
      </c>
      <c r="D2149" s="2" t="s">
        <v>3491</v>
      </c>
      <c r="E2149" s="1" t="s">
        <v>272</v>
      </c>
      <c r="F2149" s="1">
        <f>COUNTIF(E2149, "*#*")</f>
        <v>0</v>
      </c>
      <c r="G2149" s="1" t="e">
        <f>FIND("#", E2149)</f>
        <v>#VALUE!</v>
      </c>
      <c r="I2149" s="1">
        <f>COUNTIF(E2149, "*RT*")</f>
        <v>0</v>
      </c>
      <c r="K2149">
        <v>8</v>
      </c>
      <c r="L2149">
        <v>71</v>
      </c>
      <c r="M2149">
        <f>COUNTIF(E2149, "*Jokowi*")</f>
        <v>0</v>
      </c>
      <c r="N2149">
        <f>COUNTIF(E2149, "*perempuan*")</f>
        <v>0</v>
      </c>
      <c r="O2149" t="e">
        <f>FIND("HAM", E2149)</f>
        <v>#VALUE!</v>
      </c>
      <c r="P2149" t="e">
        <f>SEARCH("millennial", E2149)</f>
        <v>#VALUE!</v>
      </c>
      <c r="Q2149" t="e">
        <f>SEARCH("lingkungan", E2149)</f>
        <v>#VALUE!</v>
      </c>
      <c r="R2149" t="e">
        <f>SEARCH("asasi", E2149)</f>
        <v>#VALUE!</v>
      </c>
      <c r="S2149" t="e">
        <f t="shared" si="43"/>
        <v>#VALUE!</v>
      </c>
      <c r="T2149">
        <f>COUNTIF(E2149, "*212*")</f>
        <v>0</v>
      </c>
    </row>
    <row r="2150" spans="1:20" ht="43.2" hidden="1" x14ac:dyDescent="0.3">
      <c r="A2150" s="2" t="s">
        <v>3199</v>
      </c>
      <c r="B2150" s="2" t="s">
        <v>3193</v>
      </c>
      <c r="C2150" s="2" t="s">
        <v>3194</v>
      </c>
      <c r="D2150" s="2" t="s">
        <v>3217</v>
      </c>
      <c r="E2150" s="1" t="s">
        <v>23</v>
      </c>
      <c r="F2150" s="1">
        <f>COUNTIF(E2150, "*#*")</f>
        <v>0</v>
      </c>
      <c r="G2150" s="1" t="e">
        <f>FIND("#", E2150)</f>
        <v>#VALUE!</v>
      </c>
      <c r="I2150" s="1">
        <f>COUNTIF(E2150, "*RT*")</f>
        <v>0</v>
      </c>
      <c r="J2150" s="1" t="e">
        <f>FIND("RT",E2150)</f>
        <v>#VALUE!</v>
      </c>
      <c r="K2150">
        <v>8</v>
      </c>
      <c r="L2150">
        <v>45</v>
      </c>
      <c r="M2150">
        <f>COUNTIF(E2150, "*Jokowi*")</f>
        <v>0</v>
      </c>
      <c r="N2150">
        <f>COUNTIF(E2150, "*perempuan*")</f>
        <v>0</v>
      </c>
      <c r="O2150" t="e">
        <f>FIND("HAM", E2150)</f>
        <v>#VALUE!</v>
      </c>
      <c r="P2150" t="e">
        <f>SEARCH("millennial", E2150)</f>
        <v>#VALUE!</v>
      </c>
      <c r="Q2150" t="e">
        <f>SEARCH("lingkungan", E2150)</f>
        <v>#VALUE!</v>
      </c>
      <c r="R2150" t="e">
        <f>SEARCH("asasi", E2150)</f>
        <v>#VALUE!</v>
      </c>
      <c r="S2150" t="e">
        <f t="shared" si="43"/>
        <v>#VALUE!</v>
      </c>
      <c r="T2150">
        <f>COUNTIF(E2150, "*212*")</f>
        <v>0</v>
      </c>
    </row>
    <row r="2151" spans="1:20" ht="43.2" hidden="1" x14ac:dyDescent="0.3">
      <c r="A2151" s="2" t="s">
        <v>3265</v>
      </c>
      <c r="B2151" s="2" t="s">
        <v>3193</v>
      </c>
      <c r="C2151" s="2" t="s">
        <v>3194</v>
      </c>
      <c r="D2151" s="2" t="s">
        <v>3268</v>
      </c>
      <c r="E2151" s="1" t="s">
        <v>63</v>
      </c>
      <c r="F2151" s="1">
        <f>COUNTIF(E2151, "*#*")</f>
        <v>0</v>
      </c>
      <c r="G2151" s="1" t="e">
        <f>FIND("#", E2151)</f>
        <v>#VALUE!</v>
      </c>
      <c r="I2151" s="1">
        <f>COUNTIF(E2151, "*RT*")</f>
        <v>0</v>
      </c>
      <c r="K2151">
        <v>7</v>
      </c>
      <c r="L2151">
        <v>104</v>
      </c>
      <c r="M2151">
        <f>COUNTIF(E2151, "*Jokowi*")</f>
        <v>0</v>
      </c>
      <c r="N2151">
        <f>COUNTIF(E2151, "*perempuan*")</f>
        <v>0</v>
      </c>
      <c r="O2151" t="e">
        <f>FIND("HAM", E2151)</f>
        <v>#VALUE!</v>
      </c>
      <c r="P2151" t="e">
        <f>SEARCH("millennial", E2151)</f>
        <v>#VALUE!</v>
      </c>
      <c r="Q2151" t="e">
        <f>SEARCH("lingkungan", E2151)</f>
        <v>#VALUE!</v>
      </c>
      <c r="R2151" t="e">
        <f>SEARCH("asasi", E2151)</f>
        <v>#VALUE!</v>
      </c>
      <c r="S2151" t="e">
        <f t="shared" si="43"/>
        <v>#VALUE!</v>
      </c>
      <c r="T2151">
        <f>COUNTIF(E2151, "*212*")</f>
        <v>0</v>
      </c>
    </row>
    <row r="2152" spans="1:20" ht="28.8" hidden="1" x14ac:dyDescent="0.3">
      <c r="A2152" s="2" t="s">
        <v>3257</v>
      </c>
      <c r="B2152" s="2" t="s">
        <v>3254</v>
      </c>
      <c r="C2152" s="2" t="s">
        <v>3589</v>
      </c>
      <c r="D2152" s="2" t="s">
        <v>3638</v>
      </c>
      <c r="E2152" s="1" t="s">
        <v>415</v>
      </c>
      <c r="F2152" s="1">
        <f>COUNTIF(E2152, "*#*")</f>
        <v>0</v>
      </c>
      <c r="G2152" s="1" t="e">
        <f>FIND("#", E2152)</f>
        <v>#VALUE!</v>
      </c>
      <c r="I2152" s="1">
        <f>COUNTIF(E2152, "*RT*")</f>
        <v>0</v>
      </c>
      <c r="K2152">
        <v>8</v>
      </c>
      <c r="L2152">
        <v>107</v>
      </c>
      <c r="M2152">
        <f>COUNTIF(E2152, "*Jokowi*")</f>
        <v>0</v>
      </c>
      <c r="N2152">
        <f>COUNTIF(E2152, "*perempuan*")</f>
        <v>0</v>
      </c>
      <c r="O2152" t="e">
        <f>FIND("HAM", E2152)</f>
        <v>#VALUE!</v>
      </c>
      <c r="P2152" t="e">
        <f>SEARCH("millennial", E2152)</f>
        <v>#VALUE!</v>
      </c>
      <c r="Q2152" t="e">
        <f>SEARCH("lingkungan", E2152)</f>
        <v>#VALUE!</v>
      </c>
      <c r="R2152" t="e">
        <f>SEARCH("asasi", E2152)</f>
        <v>#VALUE!</v>
      </c>
      <c r="S2152" t="e">
        <f t="shared" si="43"/>
        <v>#VALUE!</v>
      </c>
      <c r="T2152">
        <f>COUNTIF(E2152, "*212*")</f>
        <v>0</v>
      </c>
    </row>
    <row r="2153" spans="1:20" hidden="1" x14ac:dyDescent="0.3">
      <c r="A2153" s="2" t="s">
        <v>3433</v>
      </c>
      <c r="B2153" s="2" t="s">
        <v>3265</v>
      </c>
      <c r="C2153" s="2" t="s">
        <v>3687</v>
      </c>
      <c r="D2153" s="2" t="s">
        <v>3730</v>
      </c>
      <c r="E2153" s="1" t="s">
        <v>506</v>
      </c>
      <c r="F2153" s="1">
        <f>COUNTIF(E2153, "*#*")</f>
        <v>0</v>
      </c>
      <c r="G2153" s="1" t="e">
        <f>FIND("#", E2153)</f>
        <v>#VALUE!</v>
      </c>
      <c r="I2153" s="1">
        <f>COUNTIF(E2153, "*RT*")</f>
        <v>1</v>
      </c>
      <c r="J2153" s="1" t="e">
        <f>FIND("RT",E2153)</f>
        <v>#VALUE!</v>
      </c>
      <c r="K2153">
        <v>8</v>
      </c>
      <c r="L2153">
        <v>39</v>
      </c>
      <c r="M2153">
        <f>COUNTIF(E2153, "*Jokowi*")</f>
        <v>0</v>
      </c>
      <c r="N2153">
        <f>COUNTIF(E2153, "*perempuan*")</f>
        <v>0</v>
      </c>
      <c r="O2153" t="e">
        <f>FIND("HAM", E2153)</f>
        <v>#VALUE!</v>
      </c>
      <c r="P2153" t="e">
        <f>SEARCH("millennial", E2153)</f>
        <v>#VALUE!</v>
      </c>
      <c r="Q2153" t="e">
        <f>SEARCH("lingkungan", E2153)</f>
        <v>#VALUE!</v>
      </c>
      <c r="R2153" t="e">
        <f>SEARCH("asasi", E2153)</f>
        <v>#VALUE!</v>
      </c>
      <c r="S2153" t="e">
        <f t="shared" si="43"/>
        <v>#VALUE!</v>
      </c>
      <c r="T2153">
        <f>COUNTIF(E2153, "*212*")</f>
        <v>0</v>
      </c>
    </row>
    <row r="2154" spans="1:20" ht="57.6" hidden="1" x14ac:dyDescent="0.3">
      <c r="A2154" s="2" t="s">
        <v>3254</v>
      </c>
      <c r="B2154" s="2" t="s">
        <v>3485</v>
      </c>
      <c r="C2154" s="2" t="s">
        <v>3752</v>
      </c>
      <c r="D2154" s="2" t="s">
        <v>5322</v>
      </c>
      <c r="E2154" s="1" t="s">
        <v>2154</v>
      </c>
      <c r="F2154" s="1">
        <f>COUNTIF(E2154, "*#*")</f>
        <v>0</v>
      </c>
      <c r="G2154" s="1" t="e">
        <f>FIND("#", E2154)</f>
        <v>#VALUE!</v>
      </c>
      <c r="I2154" s="1">
        <f>COUNTIF(E2154, "*RT*")</f>
        <v>1</v>
      </c>
      <c r="J2154" s="1">
        <f>FIND("RT",E2154)</f>
        <v>1</v>
      </c>
      <c r="K2154">
        <v>6</v>
      </c>
      <c r="L2154">
        <v>0</v>
      </c>
      <c r="M2154">
        <f>COUNTIF(E2154, "*Jokowi*")</f>
        <v>0</v>
      </c>
      <c r="N2154">
        <f>COUNTIF(E2154, "*perempuan*")</f>
        <v>0</v>
      </c>
      <c r="O2154" t="e">
        <f>FIND("HAM", E2154)</f>
        <v>#VALUE!</v>
      </c>
      <c r="P2154" t="e">
        <f>SEARCH("millennial", E2154)</f>
        <v>#VALUE!</v>
      </c>
      <c r="Q2154" t="e">
        <f>SEARCH("lingkungan", E2154)</f>
        <v>#VALUE!</v>
      </c>
      <c r="R2154" t="e">
        <f>SEARCH("asasi", E2154)</f>
        <v>#VALUE!</v>
      </c>
      <c r="S2154" t="e">
        <f t="shared" si="43"/>
        <v>#VALUE!</v>
      </c>
      <c r="T2154">
        <f>COUNTIF(E2154, "*212*")</f>
        <v>0</v>
      </c>
    </row>
    <row r="2155" spans="1:20" hidden="1" x14ac:dyDescent="0.3">
      <c r="A2155" s="2" t="s">
        <v>3438</v>
      </c>
      <c r="B2155" s="2" t="s">
        <v>3333</v>
      </c>
      <c r="C2155" s="2" t="s">
        <v>3752</v>
      </c>
      <c r="D2155" s="2" t="s">
        <v>3812</v>
      </c>
      <c r="E2155" s="1" t="s">
        <v>587</v>
      </c>
      <c r="F2155" s="1">
        <f>COUNTIF(E2155, "*#*")</f>
        <v>0</v>
      </c>
      <c r="G2155" s="1" t="e">
        <f>FIND("#", E2155)</f>
        <v>#VALUE!</v>
      </c>
      <c r="I2155" s="1">
        <f>COUNTIF(E2155, "*RT*")</f>
        <v>0</v>
      </c>
      <c r="K2155">
        <v>8</v>
      </c>
      <c r="L2155">
        <v>19</v>
      </c>
      <c r="M2155">
        <f>COUNTIF(E2155, "*Jokowi*")</f>
        <v>0</v>
      </c>
      <c r="N2155">
        <f>COUNTIF(E2155, "*perempuan*")</f>
        <v>0</v>
      </c>
      <c r="O2155" t="e">
        <f>FIND("HAM", E2155)</f>
        <v>#VALUE!</v>
      </c>
      <c r="P2155" t="e">
        <f>SEARCH("millennial", E2155)</f>
        <v>#VALUE!</v>
      </c>
      <c r="Q2155" t="e">
        <f>SEARCH("lingkungan", E2155)</f>
        <v>#VALUE!</v>
      </c>
      <c r="R2155" t="e">
        <f>SEARCH("asasi", E2155)</f>
        <v>#VALUE!</v>
      </c>
      <c r="S2155" t="e">
        <f t="shared" si="43"/>
        <v>#VALUE!</v>
      </c>
      <c r="T2155">
        <f>COUNTIF(E2155, "*212*")</f>
        <v>0</v>
      </c>
    </row>
    <row r="2156" spans="1:20" hidden="1" x14ac:dyDescent="0.3">
      <c r="A2156" s="2" t="s">
        <v>3438</v>
      </c>
      <c r="B2156" s="2" t="s">
        <v>3333</v>
      </c>
      <c r="C2156" s="2" t="s">
        <v>3752</v>
      </c>
      <c r="D2156" s="2" t="s">
        <v>3815</v>
      </c>
      <c r="E2156" s="1" t="s">
        <v>590</v>
      </c>
      <c r="F2156" s="1">
        <f>COUNTIF(E2156, "*#*")</f>
        <v>0</v>
      </c>
      <c r="G2156" s="1" t="e">
        <f>FIND("#", E2156)</f>
        <v>#VALUE!</v>
      </c>
      <c r="I2156" s="1">
        <f>COUNTIF(E2156, "*RT*")</f>
        <v>0</v>
      </c>
      <c r="K2156">
        <v>8</v>
      </c>
      <c r="L2156">
        <v>17</v>
      </c>
      <c r="M2156">
        <f>COUNTIF(E2156, "*Jokowi*")</f>
        <v>0</v>
      </c>
      <c r="N2156">
        <f>COUNTIF(E2156, "*perempuan*")</f>
        <v>0</v>
      </c>
      <c r="O2156" t="e">
        <f>FIND("HAM", E2156)</f>
        <v>#VALUE!</v>
      </c>
      <c r="P2156" t="e">
        <f>SEARCH("millennial", E2156)</f>
        <v>#VALUE!</v>
      </c>
      <c r="Q2156" t="e">
        <f>SEARCH("lingkungan", E2156)</f>
        <v>#VALUE!</v>
      </c>
      <c r="R2156" t="e">
        <f>SEARCH("asasi", E2156)</f>
        <v>#VALUE!</v>
      </c>
      <c r="S2156" t="e">
        <f t="shared" si="43"/>
        <v>#VALUE!</v>
      </c>
      <c r="T2156">
        <f>COUNTIF(E2156, "*212*")</f>
        <v>0</v>
      </c>
    </row>
    <row r="2157" spans="1:20" ht="57.6" hidden="1" x14ac:dyDescent="0.3">
      <c r="A2157" s="2" t="s">
        <v>3254</v>
      </c>
      <c r="B2157" s="2" t="s">
        <v>3485</v>
      </c>
      <c r="C2157" s="2" t="s">
        <v>3752</v>
      </c>
      <c r="D2157" s="2" t="s">
        <v>5325</v>
      </c>
      <c r="E2157" s="1" t="s">
        <v>2157</v>
      </c>
      <c r="F2157" s="1">
        <f>COUNTIF(E2157, "*#*")</f>
        <v>0</v>
      </c>
      <c r="G2157" s="1" t="e">
        <f>FIND("#", E2157)</f>
        <v>#VALUE!</v>
      </c>
      <c r="I2157" s="1">
        <f>COUNTIF(E2157, "*RT*")</f>
        <v>1</v>
      </c>
      <c r="J2157" s="1">
        <f>FIND("RT",E2157)</f>
        <v>1</v>
      </c>
      <c r="K2157">
        <v>10</v>
      </c>
      <c r="L2157">
        <v>0</v>
      </c>
      <c r="M2157">
        <f>COUNTIF(E2157, "*Jokowi*")</f>
        <v>0</v>
      </c>
      <c r="N2157">
        <f>COUNTIF(E2157, "*perempuan*")</f>
        <v>0</v>
      </c>
      <c r="O2157" t="e">
        <f>FIND("HAM", E2157)</f>
        <v>#VALUE!</v>
      </c>
      <c r="P2157" t="e">
        <f>SEARCH("millennial", E2157)</f>
        <v>#VALUE!</v>
      </c>
      <c r="Q2157" t="e">
        <f>SEARCH("lingkungan", E2157)</f>
        <v>#VALUE!</v>
      </c>
      <c r="R2157" t="e">
        <f>SEARCH("asasi", E2157)</f>
        <v>#VALUE!</v>
      </c>
      <c r="S2157" t="e">
        <f t="shared" si="43"/>
        <v>#VALUE!</v>
      </c>
      <c r="T2157">
        <f>COUNTIF(E2157, "*212*")</f>
        <v>0</v>
      </c>
    </row>
    <row r="2158" spans="1:20" ht="28.8" hidden="1" x14ac:dyDescent="0.3">
      <c r="A2158" s="2" t="s">
        <v>3438</v>
      </c>
      <c r="B2158" s="2" t="s">
        <v>3254</v>
      </c>
      <c r="C2158" s="2" t="s">
        <v>3752</v>
      </c>
      <c r="D2158" s="2" t="s">
        <v>3864</v>
      </c>
      <c r="E2158" s="1" t="s">
        <v>640</v>
      </c>
      <c r="F2158" s="1">
        <f>COUNTIF(E2158, "*#*")</f>
        <v>0</v>
      </c>
      <c r="G2158" s="1" t="e">
        <f>FIND("#", E2158)</f>
        <v>#VALUE!</v>
      </c>
      <c r="I2158" s="1">
        <f>COUNTIF(E2158, "*RT*")</f>
        <v>0</v>
      </c>
      <c r="K2158">
        <v>8</v>
      </c>
      <c r="L2158">
        <v>21</v>
      </c>
      <c r="M2158">
        <f>COUNTIF(E2158, "*Jokowi*")</f>
        <v>0</v>
      </c>
      <c r="N2158">
        <f>COUNTIF(E2158, "*perempuan*")</f>
        <v>0</v>
      </c>
      <c r="O2158" t="e">
        <f>FIND("HAM", E2158)</f>
        <v>#VALUE!</v>
      </c>
      <c r="P2158" t="e">
        <f>SEARCH("millennial", E2158)</f>
        <v>#VALUE!</v>
      </c>
      <c r="Q2158" t="e">
        <f>SEARCH("lingkungan", E2158)</f>
        <v>#VALUE!</v>
      </c>
      <c r="R2158" t="e">
        <f>SEARCH("asasi", E2158)</f>
        <v>#VALUE!</v>
      </c>
      <c r="S2158" t="e">
        <f t="shared" si="43"/>
        <v>#VALUE!</v>
      </c>
      <c r="T2158">
        <f>COUNTIF(E2158, "*212*")</f>
        <v>0</v>
      </c>
    </row>
    <row r="2159" spans="1:20" ht="57.6" hidden="1" x14ac:dyDescent="0.3">
      <c r="A2159" s="2" t="s">
        <v>3254</v>
      </c>
      <c r="B2159" s="2" t="s">
        <v>3485</v>
      </c>
      <c r="C2159" s="2" t="s">
        <v>3752</v>
      </c>
      <c r="D2159" s="2" t="s">
        <v>5327</v>
      </c>
      <c r="E2159" s="1" t="s">
        <v>2159</v>
      </c>
      <c r="F2159" s="1">
        <f>COUNTIF(E2159, "*#*")</f>
        <v>1</v>
      </c>
      <c r="G2159" s="1">
        <f>FIND("#", E2159)</f>
        <v>102</v>
      </c>
      <c r="H2159" s="1" t="str">
        <f>MID(E2159,G2159-1, 25)</f>
        <v xml:space="preserve"> #BeritaGerindra http://t</v>
      </c>
      <c r="I2159" s="1">
        <f>COUNTIF(E2159, "*RT*")</f>
        <v>1</v>
      </c>
      <c r="J2159" s="1">
        <f>FIND("RT",E2159)</f>
        <v>1</v>
      </c>
      <c r="K2159">
        <v>24</v>
      </c>
      <c r="L2159">
        <v>0</v>
      </c>
      <c r="M2159">
        <f>COUNTIF(E2159, "*Jokowi*")</f>
        <v>0</v>
      </c>
      <c r="N2159">
        <f>COUNTIF(E2159, "*perempuan*")</f>
        <v>0</v>
      </c>
      <c r="O2159" t="e">
        <f>FIND("HAM", E2159)</f>
        <v>#VALUE!</v>
      </c>
      <c r="P2159" t="e">
        <f>SEARCH("millennial", E2159)</f>
        <v>#VALUE!</v>
      </c>
      <c r="Q2159" t="e">
        <f>SEARCH("lingkungan", E2159)</f>
        <v>#VALUE!</v>
      </c>
      <c r="R2159" t="e">
        <f>SEARCH("asasi", E2159)</f>
        <v>#VALUE!</v>
      </c>
      <c r="S2159" t="e">
        <f t="shared" si="43"/>
        <v>#VALUE!</v>
      </c>
      <c r="T2159">
        <f>COUNTIF(E2159, "*212*")</f>
        <v>0</v>
      </c>
    </row>
    <row r="2160" spans="1:20" ht="57.6" hidden="1" x14ac:dyDescent="0.3">
      <c r="A2160" s="2" t="s">
        <v>3254</v>
      </c>
      <c r="B2160" s="2" t="s">
        <v>3485</v>
      </c>
      <c r="C2160" s="2" t="s">
        <v>3752</v>
      </c>
      <c r="D2160" s="2" t="s">
        <v>5328</v>
      </c>
      <c r="E2160" s="1" t="s">
        <v>2160</v>
      </c>
      <c r="F2160" s="1">
        <f>COUNTIF(E2160, "*#*")</f>
        <v>0</v>
      </c>
      <c r="G2160" s="1" t="e">
        <f>FIND("#", E2160)</f>
        <v>#VALUE!</v>
      </c>
      <c r="I2160" s="1">
        <f>COUNTIF(E2160, "*RT*")</f>
        <v>1</v>
      </c>
      <c r="J2160" s="1">
        <f>FIND("RT",E2160)</f>
        <v>1</v>
      </c>
      <c r="K2160">
        <v>11</v>
      </c>
      <c r="L2160">
        <v>0</v>
      </c>
      <c r="M2160">
        <f>COUNTIF(E2160, "*Jokowi*")</f>
        <v>0</v>
      </c>
      <c r="N2160">
        <f>COUNTIF(E2160, "*perempuan*")</f>
        <v>0</v>
      </c>
      <c r="O2160" t="e">
        <f>FIND("HAM", E2160)</f>
        <v>#VALUE!</v>
      </c>
      <c r="P2160" t="e">
        <f>SEARCH("millennial", E2160)</f>
        <v>#VALUE!</v>
      </c>
      <c r="Q2160" t="e">
        <f>SEARCH("lingkungan", E2160)</f>
        <v>#VALUE!</v>
      </c>
      <c r="R2160" t="e">
        <f>SEARCH("asasi", E2160)</f>
        <v>#VALUE!</v>
      </c>
      <c r="S2160" t="e">
        <f t="shared" si="43"/>
        <v>#VALUE!</v>
      </c>
      <c r="T2160">
        <f>COUNTIF(E2160, "*212*")</f>
        <v>0</v>
      </c>
    </row>
    <row r="2161" spans="1:20" ht="57.6" hidden="1" x14ac:dyDescent="0.3">
      <c r="A2161" s="2" t="s">
        <v>3254</v>
      </c>
      <c r="B2161" s="2" t="s">
        <v>3485</v>
      </c>
      <c r="C2161" s="2" t="s">
        <v>3752</v>
      </c>
      <c r="D2161" s="2" t="s">
        <v>5329</v>
      </c>
      <c r="E2161" s="1" t="s">
        <v>2161</v>
      </c>
      <c r="F2161" s="1">
        <f>COUNTIF(E2161, "*#*")</f>
        <v>1</v>
      </c>
      <c r="G2161" s="1">
        <f>FIND("#", E2161)</f>
        <v>21</v>
      </c>
      <c r="H2161" s="1" t="str">
        <f>MID(E2161,G2161-1, 25)</f>
        <v xml:space="preserve"> #IndonesiaRaya 07 Januar</v>
      </c>
      <c r="I2161" s="1">
        <f>COUNTIF(E2161, "*RT*")</f>
        <v>1</v>
      </c>
      <c r="J2161" s="1">
        <f>FIND("RT",E2161)</f>
        <v>1</v>
      </c>
      <c r="K2161">
        <v>9</v>
      </c>
      <c r="L2161">
        <v>0</v>
      </c>
      <c r="M2161">
        <f>COUNTIF(E2161, "*Jokowi*")</f>
        <v>0</v>
      </c>
      <c r="N2161">
        <f>COUNTIF(E2161, "*perempuan*")</f>
        <v>0</v>
      </c>
      <c r="O2161" t="e">
        <f>FIND("HAM", E2161)</f>
        <v>#VALUE!</v>
      </c>
      <c r="P2161" t="e">
        <f>SEARCH("millennial", E2161)</f>
        <v>#VALUE!</v>
      </c>
      <c r="Q2161" t="e">
        <f>SEARCH("lingkungan", E2161)</f>
        <v>#VALUE!</v>
      </c>
      <c r="R2161" t="e">
        <f>SEARCH("asasi", E2161)</f>
        <v>#VALUE!</v>
      </c>
      <c r="S2161" t="e">
        <f t="shared" si="43"/>
        <v>#VALUE!</v>
      </c>
      <c r="T2161">
        <f>COUNTIF(E2161, "*212*")</f>
        <v>0</v>
      </c>
    </row>
    <row r="2162" spans="1:20" ht="43.2" hidden="1" x14ac:dyDescent="0.3">
      <c r="A2162" s="2" t="s">
        <v>3254</v>
      </c>
      <c r="B2162" s="2" t="s">
        <v>3485</v>
      </c>
      <c r="C2162" s="2" t="s">
        <v>3752</v>
      </c>
      <c r="D2162" s="2" t="s">
        <v>5330</v>
      </c>
      <c r="E2162" s="1" t="s">
        <v>2162</v>
      </c>
      <c r="F2162" s="1">
        <f>COUNTIF(E2162, "*#*")</f>
        <v>0</v>
      </c>
      <c r="G2162" s="1" t="e">
        <f>FIND("#", E2162)</f>
        <v>#VALUE!</v>
      </c>
      <c r="I2162" s="1">
        <f>COUNTIF(E2162, "*RT*")</f>
        <v>1</v>
      </c>
      <c r="J2162" s="1">
        <f>FIND("RT",E2162)</f>
        <v>1</v>
      </c>
      <c r="K2162">
        <v>26</v>
      </c>
      <c r="L2162">
        <v>0</v>
      </c>
      <c r="M2162">
        <f>COUNTIF(E2162, "*Jokowi*")</f>
        <v>0</v>
      </c>
      <c r="N2162">
        <f>COUNTIF(E2162, "*perempuan*")</f>
        <v>0</v>
      </c>
      <c r="O2162" t="e">
        <f>FIND("HAM", E2162)</f>
        <v>#VALUE!</v>
      </c>
      <c r="P2162" t="e">
        <f>SEARCH("millennial", E2162)</f>
        <v>#VALUE!</v>
      </c>
      <c r="Q2162" t="e">
        <f>SEARCH("lingkungan", E2162)</f>
        <v>#VALUE!</v>
      </c>
      <c r="R2162" t="e">
        <f>SEARCH("asasi", E2162)</f>
        <v>#VALUE!</v>
      </c>
      <c r="S2162" t="e">
        <f t="shared" si="43"/>
        <v>#VALUE!</v>
      </c>
      <c r="T2162">
        <f>COUNTIF(E2162, "*212*")</f>
        <v>0</v>
      </c>
    </row>
    <row r="2163" spans="1:20" hidden="1" x14ac:dyDescent="0.3">
      <c r="A2163" s="2" t="s">
        <v>3284</v>
      </c>
      <c r="B2163" s="2" t="s">
        <v>3257</v>
      </c>
      <c r="C2163" s="2" t="s">
        <v>3752</v>
      </c>
      <c r="D2163" s="2" t="s">
        <v>3920</v>
      </c>
      <c r="E2163" s="1" t="s">
        <v>696</v>
      </c>
      <c r="F2163" s="1">
        <f>COUNTIF(E2163, "*#*")</f>
        <v>0</v>
      </c>
      <c r="G2163" s="1" t="e">
        <f>FIND("#", E2163)</f>
        <v>#VALUE!</v>
      </c>
      <c r="I2163" s="1">
        <f>COUNTIF(E2163, "*RT*")</f>
        <v>0</v>
      </c>
      <c r="K2163">
        <v>8</v>
      </c>
      <c r="L2163">
        <v>17</v>
      </c>
      <c r="M2163">
        <f>COUNTIF(E2163, "*Jokowi*")</f>
        <v>0</v>
      </c>
      <c r="N2163">
        <f>COUNTIF(E2163, "*perempuan*")</f>
        <v>0</v>
      </c>
      <c r="O2163" t="e">
        <f>FIND("HAM", E2163)</f>
        <v>#VALUE!</v>
      </c>
      <c r="P2163" t="e">
        <f>SEARCH("millennial", E2163)</f>
        <v>#VALUE!</v>
      </c>
      <c r="Q2163" t="e">
        <f>SEARCH("lingkungan", E2163)</f>
        <v>#VALUE!</v>
      </c>
      <c r="R2163" t="e">
        <f>SEARCH("asasi", E2163)</f>
        <v>#VALUE!</v>
      </c>
      <c r="S2163" t="e">
        <f t="shared" si="43"/>
        <v>#VALUE!</v>
      </c>
      <c r="T2163">
        <f>COUNTIF(E2163, "*212*")</f>
        <v>0</v>
      </c>
    </row>
    <row r="2164" spans="1:20" ht="43.2" hidden="1" x14ac:dyDescent="0.3">
      <c r="A2164" s="2" t="s">
        <v>3199</v>
      </c>
      <c r="B2164" s="2" t="s">
        <v>3257</v>
      </c>
      <c r="C2164" s="2" t="s">
        <v>3752</v>
      </c>
      <c r="D2164" s="2" t="s">
        <v>3940</v>
      </c>
      <c r="E2164" s="1" t="s">
        <v>716</v>
      </c>
      <c r="F2164" s="1">
        <f>COUNTIF(E2164, "*#*")</f>
        <v>0</v>
      </c>
      <c r="G2164" s="1" t="e">
        <f>FIND("#", E2164)</f>
        <v>#VALUE!</v>
      </c>
      <c r="I2164" s="1">
        <f>COUNTIF(E2164, "*RT*")</f>
        <v>0</v>
      </c>
      <c r="K2164">
        <v>8</v>
      </c>
      <c r="L2164">
        <v>12</v>
      </c>
      <c r="M2164">
        <f>COUNTIF(E2164, "*Jokowi*")</f>
        <v>0</v>
      </c>
      <c r="N2164">
        <f>COUNTIF(E2164, "*perempuan*")</f>
        <v>0</v>
      </c>
      <c r="O2164" t="e">
        <f>FIND("HAM", E2164)</f>
        <v>#VALUE!</v>
      </c>
      <c r="P2164" t="e">
        <f>SEARCH("millennial", E2164)</f>
        <v>#VALUE!</v>
      </c>
      <c r="Q2164" t="e">
        <f>SEARCH("lingkungan", E2164)</f>
        <v>#VALUE!</v>
      </c>
      <c r="R2164" t="e">
        <f>SEARCH("asasi", E2164)</f>
        <v>#VALUE!</v>
      </c>
      <c r="S2164" t="e">
        <f t="shared" si="43"/>
        <v>#VALUE!</v>
      </c>
      <c r="T2164">
        <f>COUNTIF(E2164, "*212*")</f>
        <v>0</v>
      </c>
    </row>
    <row r="2165" spans="1:20" ht="28.8" hidden="1" x14ac:dyDescent="0.3">
      <c r="A2165" s="2" t="s">
        <v>3298</v>
      </c>
      <c r="B2165" s="2" t="s">
        <v>3257</v>
      </c>
      <c r="C2165" s="2" t="s">
        <v>3752</v>
      </c>
      <c r="D2165" s="2" t="s">
        <v>3945</v>
      </c>
      <c r="E2165" s="1" t="s">
        <v>721</v>
      </c>
      <c r="F2165" s="1">
        <f>COUNTIF(E2165, "*#*")</f>
        <v>0</v>
      </c>
      <c r="G2165" s="1" t="e">
        <f>FIND("#", E2165)</f>
        <v>#VALUE!</v>
      </c>
      <c r="I2165" s="1">
        <f>COUNTIF(E2165, "*RT*")</f>
        <v>0</v>
      </c>
      <c r="K2165">
        <v>8</v>
      </c>
      <c r="L2165">
        <v>19</v>
      </c>
      <c r="M2165">
        <f>COUNTIF(E2165, "*Jokowi*")</f>
        <v>0</v>
      </c>
      <c r="N2165">
        <f>COUNTIF(E2165, "*perempuan*")</f>
        <v>0</v>
      </c>
      <c r="O2165" t="e">
        <f>FIND("HAM", E2165)</f>
        <v>#VALUE!</v>
      </c>
      <c r="P2165" t="e">
        <f>SEARCH("millennial", E2165)</f>
        <v>#VALUE!</v>
      </c>
      <c r="Q2165" t="e">
        <f>SEARCH("lingkungan", E2165)</f>
        <v>#VALUE!</v>
      </c>
      <c r="R2165" t="e">
        <f>SEARCH("asasi", E2165)</f>
        <v>#VALUE!</v>
      </c>
      <c r="S2165" t="e">
        <f t="shared" si="43"/>
        <v>#VALUE!</v>
      </c>
      <c r="T2165">
        <f>COUNTIF(E2165, "*212*")</f>
        <v>0</v>
      </c>
    </row>
    <row r="2166" spans="1:20" hidden="1" x14ac:dyDescent="0.3">
      <c r="A2166" s="2" t="s">
        <v>3247</v>
      </c>
      <c r="B2166" s="2" t="s">
        <v>3257</v>
      </c>
      <c r="C2166" s="2" t="s">
        <v>3752</v>
      </c>
      <c r="D2166" s="2" t="s">
        <v>4132</v>
      </c>
      <c r="E2166" s="1" t="s">
        <v>911</v>
      </c>
      <c r="F2166" s="1">
        <f>COUNTIF(E2166, "*#*")</f>
        <v>0</v>
      </c>
      <c r="G2166" s="1" t="e">
        <f>FIND("#", E2166)</f>
        <v>#VALUE!</v>
      </c>
      <c r="I2166" s="1">
        <f>COUNTIF(E2166, "*RT*")</f>
        <v>0</v>
      </c>
      <c r="K2166">
        <v>8</v>
      </c>
      <c r="L2166">
        <v>21</v>
      </c>
      <c r="M2166">
        <f>COUNTIF(E2166, "*Jokowi*")</f>
        <v>0</v>
      </c>
      <c r="N2166">
        <f>COUNTIF(E2166, "*perempuan*")</f>
        <v>0</v>
      </c>
      <c r="O2166" t="e">
        <f>FIND("HAM", E2166)</f>
        <v>#VALUE!</v>
      </c>
      <c r="P2166" t="e">
        <f>SEARCH("millennial", E2166)</f>
        <v>#VALUE!</v>
      </c>
      <c r="Q2166" t="e">
        <f>SEARCH("lingkungan", E2166)</f>
        <v>#VALUE!</v>
      </c>
      <c r="R2166" t="e">
        <f>SEARCH("asasi", E2166)</f>
        <v>#VALUE!</v>
      </c>
      <c r="S2166" t="e">
        <f t="shared" si="43"/>
        <v>#VALUE!</v>
      </c>
      <c r="T2166">
        <f>COUNTIF(E2166, "*212*")</f>
        <v>0</v>
      </c>
    </row>
    <row r="2167" spans="1:20" hidden="1" x14ac:dyDescent="0.3">
      <c r="A2167" s="2" t="s">
        <v>3433</v>
      </c>
      <c r="B2167" s="2" t="s">
        <v>3263</v>
      </c>
      <c r="C2167" s="2" t="s">
        <v>3752</v>
      </c>
      <c r="D2167" s="2" t="s">
        <v>4213</v>
      </c>
      <c r="E2167" s="1" t="s">
        <v>993</v>
      </c>
      <c r="F2167" s="1">
        <f>COUNTIF(E2167, "*#*")</f>
        <v>0</v>
      </c>
      <c r="G2167" s="1" t="e">
        <f>FIND("#", E2167)</f>
        <v>#VALUE!</v>
      </c>
      <c r="I2167" s="1">
        <f>COUNTIF(E2167, "*RT*")</f>
        <v>0</v>
      </c>
      <c r="K2167">
        <v>8</v>
      </c>
      <c r="L2167">
        <v>7</v>
      </c>
      <c r="M2167">
        <f>COUNTIF(E2167, "*Jokowi*")</f>
        <v>0</v>
      </c>
      <c r="N2167">
        <f>COUNTIF(E2167, "*perempuan*")</f>
        <v>0</v>
      </c>
      <c r="O2167" t="e">
        <f>FIND("HAM", E2167)</f>
        <v>#VALUE!</v>
      </c>
      <c r="P2167" t="e">
        <f>SEARCH("millennial", E2167)</f>
        <v>#VALUE!</v>
      </c>
      <c r="Q2167" t="e">
        <f>SEARCH("lingkungan", E2167)</f>
        <v>#VALUE!</v>
      </c>
      <c r="R2167" t="e">
        <f>SEARCH("asasi", E2167)</f>
        <v>#VALUE!</v>
      </c>
      <c r="S2167" t="e">
        <f t="shared" si="43"/>
        <v>#VALUE!</v>
      </c>
      <c r="T2167">
        <f>COUNTIF(E2167, "*212*")</f>
        <v>0</v>
      </c>
    </row>
    <row r="2168" spans="1:20" hidden="1" x14ac:dyDescent="0.3">
      <c r="A2168" s="2" t="s">
        <v>3433</v>
      </c>
      <c r="B2168" s="2" t="s">
        <v>3263</v>
      </c>
      <c r="C2168" s="2" t="s">
        <v>3752</v>
      </c>
      <c r="D2168" s="2" t="s">
        <v>4215</v>
      </c>
      <c r="E2168" s="1" t="s">
        <v>995</v>
      </c>
      <c r="F2168" s="1">
        <f>COUNTIF(E2168, "*#*")</f>
        <v>0</v>
      </c>
      <c r="G2168" s="1" t="e">
        <f>FIND("#", E2168)</f>
        <v>#VALUE!</v>
      </c>
      <c r="I2168" s="1">
        <f>COUNTIF(E2168, "*RT*")</f>
        <v>0</v>
      </c>
      <c r="K2168">
        <v>8</v>
      </c>
      <c r="L2168">
        <v>8</v>
      </c>
      <c r="M2168">
        <f>COUNTIF(E2168, "*Jokowi*")</f>
        <v>0</v>
      </c>
      <c r="N2168">
        <f>COUNTIF(E2168, "*perempuan*")</f>
        <v>0</v>
      </c>
      <c r="O2168" t="e">
        <f>FIND("HAM", E2168)</f>
        <v>#VALUE!</v>
      </c>
      <c r="P2168" t="e">
        <f>SEARCH("millennial", E2168)</f>
        <v>#VALUE!</v>
      </c>
      <c r="Q2168" t="e">
        <f>SEARCH("lingkungan", E2168)</f>
        <v>#VALUE!</v>
      </c>
      <c r="R2168" t="e">
        <f>SEARCH("asasi", E2168)</f>
        <v>#VALUE!</v>
      </c>
      <c r="S2168" t="e">
        <f t="shared" si="43"/>
        <v>#VALUE!</v>
      </c>
      <c r="T2168">
        <f>COUNTIF(E2168, "*212*")</f>
        <v>0</v>
      </c>
    </row>
    <row r="2169" spans="1:20" ht="57.6" hidden="1" x14ac:dyDescent="0.3">
      <c r="A2169" s="2" t="s">
        <v>3257</v>
      </c>
      <c r="B2169" s="2" t="s">
        <v>3485</v>
      </c>
      <c r="C2169" s="2" t="s">
        <v>3752</v>
      </c>
      <c r="D2169" s="2" t="s">
        <v>5337</v>
      </c>
      <c r="E2169" s="1" t="s">
        <v>2169</v>
      </c>
      <c r="F2169" s="1">
        <f>COUNTIF(E2169, "*#*")</f>
        <v>0</v>
      </c>
      <c r="G2169" s="1" t="e">
        <f>FIND("#", E2169)</f>
        <v>#VALUE!</v>
      </c>
      <c r="I2169" s="1">
        <f>COUNTIF(E2169, "*RT*")</f>
        <v>1</v>
      </c>
      <c r="J2169" s="1">
        <f>FIND("RT",E2169)</f>
        <v>1</v>
      </c>
      <c r="K2169">
        <v>3</v>
      </c>
      <c r="L2169">
        <v>0</v>
      </c>
      <c r="M2169">
        <f>COUNTIF(E2169, "*Jokowi*")</f>
        <v>0</v>
      </c>
      <c r="N2169">
        <f>COUNTIF(E2169, "*perempuan*")</f>
        <v>0</v>
      </c>
      <c r="O2169" t="e">
        <f>FIND("HAM", E2169)</f>
        <v>#VALUE!</v>
      </c>
      <c r="P2169" t="e">
        <f>SEARCH("millennial", E2169)</f>
        <v>#VALUE!</v>
      </c>
      <c r="Q2169" t="e">
        <f>SEARCH("lingkungan", E2169)</f>
        <v>#VALUE!</v>
      </c>
      <c r="R2169" t="e">
        <f>SEARCH("asasi", E2169)</f>
        <v>#VALUE!</v>
      </c>
      <c r="S2169" t="e">
        <f t="shared" si="43"/>
        <v>#VALUE!</v>
      </c>
      <c r="T2169">
        <f>COUNTIF(E2169, "*212*")</f>
        <v>0</v>
      </c>
    </row>
    <row r="2170" spans="1:20" ht="43.2" hidden="1" x14ac:dyDescent="0.3">
      <c r="A2170" s="2" t="s">
        <v>3221</v>
      </c>
      <c r="B2170" s="2" t="s">
        <v>3265</v>
      </c>
      <c r="C2170" s="2" t="s">
        <v>3752</v>
      </c>
      <c r="D2170" s="2" t="s">
        <v>4366</v>
      </c>
      <c r="E2170" s="1" t="s">
        <v>1151</v>
      </c>
      <c r="F2170" s="1">
        <f>COUNTIF(E2170, "*#*")</f>
        <v>0</v>
      </c>
      <c r="G2170" s="1" t="e">
        <f>FIND("#", E2170)</f>
        <v>#VALUE!</v>
      </c>
      <c r="I2170" s="1">
        <f>COUNTIF(E2170, "*RT*")</f>
        <v>0</v>
      </c>
      <c r="K2170">
        <v>8</v>
      </c>
      <c r="L2170">
        <v>2</v>
      </c>
      <c r="M2170">
        <f>COUNTIF(E2170, "*Jokowi*")</f>
        <v>0</v>
      </c>
      <c r="N2170">
        <f>COUNTIF(E2170, "*perempuan*")</f>
        <v>0</v>
      </c>
      <c r="O2170" t="e">
        <f>FIND("HAM", E2170)</f>
        <v>#VALUE!</v>
      </c>
      <c r="P2170" t="e">
        <f>SEARCH("millennial", E2170)</f>
        <v>#VALUE!</v>
      </c>
      <c r="Q2170" t="e">
        <f>SEARCH("lingkungan", E2170)</f>
        <v>#VALUE!</v>
      </c>
      <c r="R2170" t="e">
        <f>SEARCH("asasi", E2170)</f>
        <v>#VALUE!</v>
      </c>
      <c r="S2170" t="e">
        <f t="shared" si="43"/>
        <v>#VALUE!</v>
      </c>
      <c r="T2170">
        <f>COUNTIF(E2170, "*212*")</f>
        <v>0</v>
      </c>
    </row>
    <row r="2171" spans="1:20" ht="43.2" hidden="1" x14ac:dyDescent="0.3">
      <c r="A2171" s="2" t="s">
        <v>3588</v>
      </c>
      <c r="B2171" s="2" t="s">
        <v>3276</v>
      </c>
      <c r="C2171" s="2" t="s">
        <v>3752</v>
      </c>
      <c r="D2171" s="2" t="s">
        <v>4681</v>
      </c>
      <c r="E2171" s="1" t="s">
        <v>1476</v>
      </c>
      <c r="F2171" s="1">
        <f>COUNTIF(E2171, "*#*")</f>
        <v>0</v>
      </c>
      <c r="G2171" s="1" t="e">
        <f>FIND("#", E2171)</f>
        <v>#VALUE!</v>
      </c>
      <c r="I2171" s="1">
        <f>COUNTIF(E2171, "*RT*")</f>
        <v>0</v>
      </c>
      <c r="K2171">
        <v>8</v>
      </c>
      <c r="L2171">
        <v>2</v>
      </c>
      <c r="M2171">
        <f>COUNTIF(E2171, "*Jokowi*")</f>
        <v>0</v>
      </c>
      <c r="N2171">
        <f>COUNTIF(E2171, "*perempuan*")</f>
        <v>0</v>
      </c>
      <c r="O2171" t="e">
        <f>FIND("HAM", E2171)</f>
        <v>#VALUE!</v>
      </c>
      <c r="P2171" t="e">
        <f>SEARCH("millennial", E2171)</f>
        <v>#VALUE!</v>
      </c>
      <c r="Q2171" t="e">
        <f>SEARCH("lingkungan", E2171)</f>
        <v>#VALUE!</v>
      </c>
      <c r="R2171" t="e">
        <f>SEARCH("asasi", E2171)</f>
        <v>#VALUE!</v>
      </c>
      <c r="S2171" t="e">
        <f t="shared" si="43"/>
        <v>#VALUE!</v>
      </c>
      <c r="T2171">
        <f>COUNTIF(E2171, "*212*")</f>
        <v>0</v>
      </c>
    </row>
    <row r="2172" spans="1:20" ht="57.6" hidden="1" x14ac:dyDescent="0.3">
      <c r="A2172" s="2" t="s">
        <v>3333</v>
      </c>
      <c r="B2172" s="2" t="s">
        <v>3276</v>
      </c>
      <c r="C2172" s="2" t="s">
        <v>3752</v>
      </c>
      <c r="D2172" s="2" t="s">
        <v>4717</v>
      </c>
      <c r="E2172" s="1" t="s">
        <v>1513</v>
      </c>
      <c r="F2172" s="1">
        <f>COUNTIF(E2172, "*#*")</f>
        <v>0</v>
      </c>
      <c r="G2172" s="1" t="e">
        <f>FIND("#", E2172)</f>
        <v>#VALUE!</v>
      </c>
      <c r="I2172" s="1">
        <f>COUNTIF(E2172, "*RT*")</f>
        <v>1</v>
      </c>
      <c r="J2172" s="1" t="e">
        <f>FIND("RT",E2172)</f>
        <v>#VALUE!</v>
      </c>
      <c r="K2172">
        <v>8</v>
      </c>
      <c r="L2172">
        <v>7</v>
      </c>
      <c r="M2172">
        <f>COUNTIF(E2172, "*Jokowi*")</f>
        <v>0</v>
      </c>
      <c r="N2172">
        <f>COUNTIF(E2172, "*perempuan*")</f>
        <v>0</v>
      </c>
      <c r="O2172" t="e">
        <f>FIND("HAM", E2172)</f>
        <v>#VALUE!</v>
      </c>
      <c r="P2172" t="e">
        <f>SEARCH("millennial", E2172)</f>
        <v>#VALUE!</v>
      </c>
      <c r="Q2172" t="e">
        <f>SEARCH("lingkungan", E2172)</f>
        <v>#VALUE!</v>
      </c>
      <c r="R2172" t="e">
        <f>SEARCH("asasi", E2172)</f>
        <v>#VALUE!</v>
      </c>
      <c r="S2172" t="e">
        <f t="shared" si="43"/>
        <v>#VALUE!</v>
      </c>
      <c r="T2172">
        <f>COUNTIF(E2172, "*212*")</f>
        <v>0</v>
      </c>
    </row>
    <row r="2173" spans="1:20" ht="57.6" hidden="1" x14ac:dyDescent="0.3">
      <c r="A2173" s="2" t="s">
        <v>3247</v>
      </c>
      <c r="B2173" s="2" t="s">
        <v>3276</v>
      </c>
      <c r="C2173" s="2" t="s">
        <v>3752</v>
      </c>
      <c r="D2173" s="2" t="s">
        <v>4773</v>
      </c>
      <c r="E2173" s="1" t="s">
        <v>1571</v>
      </c>
      <c r="F2173" s="1">
        <f>COUNTIF(E2173, "*#*")</f>
        <v>0</v>
      </c>
      <c r="G2173" s="1" t="e">
        <f>FIND("#", E2173)</f>
        <v>#VALUE!</v>
      </c>
      <c r="I2173" s="1">
        <f>COUNTIF(E2173, "*RT*")</f>
        <v>0</v>
      </c>
      <c r="K2173">
        <v>8</v>
      </c>
      <c r="L2173">
        <v>1</v>
      </c>
      <c r="M2173">
        <f>COUNTIF(E2173, "*Jokowi*")</f>
        <v>0</v>
      </c>
      <c r="N2173">
        <f>COUNTIF(E2173, "*perempuan*")</f>
        <v>0</v>
      </c>
      <c r="O2173" t="e">
        <f>FIND("HAM", E2173)</f>
        <v>#VALUE!</v>
      </c>
      <c r="P2173" t="e">
        <f>SEARCH("millennial", E2173)</f>
        <v>#VALUE!</v>
      </c>
      <c r="Q2173" t="e">
        <f>SEARCH("lingkungan", E2173)</f>
        <v>#VALUE!</v>
      </c>
      <c r="R2173" t="e">
        <f>SEARCH("asasi", E2173)</f>
        <v>#VALUE!</v>
      </c>
      <c r="S2173" t="e">
        <f t="shared" si="43"/>
        <v>#VALUE!</v>
      </c>
      <c r="T2173">
        <f>COUNTIF(E2173, "*212*")</f>
        <v>0</v>
      </c>
    </row>
    <row r="2174" spans="1:20" ht="43.2" hidden="1" x14ac:dyDescent="0.3">
      <c r="A2174" s="2" t="s">
        <v>3252</v>
      </c>
      <c r="B2174" s="2" t="s">
        <v>3276</v>
      </c>
      <c r="C2174" s="2" t="s">
        <v>3752</v>
      </c>
      <c r="D2174" s="2" t="s">
        <v>4805</v>
      </c>
      <c r="E2174" s="1" t="s">
        <v>1604</v>
      </c>
      <c r="F2174" s="1">
        <f>COUNTIF(E2174, "*#*")</f>
        <v>0</v>
      </c>
      <c r="G2174" s="1" t="e">
        <f>FIND("#", E2174)</f>
        <v>#VALUE!</v>
      </c>
      <c r="I2174" s="1">
        <f>COUNTIF(E2174, "*RT*")</f>
        <v>0</v>
      </c>
      <c r="K2174">
        <v>8</v>
      </c>
      <c r="L2174">
        <v>7</v>
      </c>
      <c r="M2174">
        <f>COUNTIF(E2174, "*Jokowi*")</f>
        <v>0</v>
      </c>
      <c r="N2174">
        <f>COUNTIF(E2174, "*perempuan*")</f>
        <v>0</v>
      </c>
      <c r="O2174" t="e">
        <f>FIND("HAM", E2174)</f>
        <v>#VALUE!</v>
      </c>
      <c r="P2174" t="e">
        <f>SEARCH("millennial", E2174)</f>
        <v>#VALUE!</v>
      </c>
      <c r="Q2174" t="e">
        <f>SEARCH("lingkungan", E2174)</f>
        <v>#VALUE!</v>
      </c>
      <c r="R2174" t="e">
        <f>SEARCH("asasi", E2174)</f>
        <v>#VALUE!</v>
      </c>
      <c r="S2174" t="e">
        <f t="shared" si="43"/>
        <v>#VALUE!</v>
      </c>
      <c r="T2174">
        <f>COUNTIF(E2174, "*212*")</f>
        <v>0</v>
      </c>
    </row>
    <row r="2175" spans="1:20" ht="43.2" hidden="1" x14ac:dyDescent="0.3">
      <c r="A2175" s="2" t="s">
        <v>3252</v>
      </c>
      <c r="B2175" s="2" t="s">
        <v>3276</v>
      </c>
      <c r="C2175" s="2" t="s">
        <v>3752</v>
      </c>
      <c r="D2175" s="2" t="s">
        <v>4810</v>
      </c>
      <c r="E2175" s="1" t="s">
        <v>1609</v>
      </c>
      <c r="F2175" s="1">
        <f>COUNTIF(E2175, "*#*")</f>
        <v>0</v>
      </c>
      <c r="G2175" s="1" t="e">
        <f>FIND("#", E2175)</f>
        <v>#VALUE!</v>
      </c>
      <c r="I2175" s="1">
        <f>COUNTIF(E2175, "*RT*")</f>
        <v>0</v>
      </c>
      <c r="K2175">
        <v>8</v>
      </c>
      <c r="L2175">
        <v>7</v>
      </c>
      <c r="M2175">
        <f>COUNTIF(E2175, "*Jokowi*")</f>
        <v>0</v>
      </c>
      <c r="N2175">
        <f>COUNTIF(E2175, "*perempuan*")</f>
        <v>0</v>
      </c>
      <c r="O2175" t="e">
        <f>FIND("HAM", E2175)</f>
        <v>#VALUE!</v>
      </c>
      <c r="P2175" t="e">
        <f>SEARCH("millennial", E2175)</f>
        <v>#VALUE!</v>
      </c>
      <c r="Q2175" t="e">
        <f>SEARCH("lingkungan", E2175)</f>
        <v>#VALUE!</v>
      </c>
      <c r="R2175" t="e">
        <f>SEARCH("asasi", E2175)</f>
        <v>#VALUE!</v>
      </c>
      <c r="S2175" t="e">
        <f t="shared" si="43"/>
        <v>#VALUE!</v>
      </c>
      <c r="T2175">
        <f>COUNTIF(E2175, "*212*")</f>
        <v>0</v>
      </c>
    </row>
    <row r="2176" spans="1:20" ht="43.2" hidden="1" x14ac:dyDescent="0.3">
      <c r="A2176" s="2" t="s">
        <v>3485</v>
      </c>
      <c r="B2176" s="2" t="s">
        <v>3276</v>
      </c>
      <c r="C2176" s="2" t="s">
        <v>3752</v>
      </c>
      <c r="D2176" s="2" t="s">
        <v>4840</v>
      </c>
      <c r="E2176" s="1" t="s">
        <v>1639</v>
      </c>
      <c r="F2176" s="1">
        <f>COUNTIF(E2176, "*#*")</f>
        <v>0</v>
      </c>
      <c r="G2176" s="1" t="e">
        <f>FIND("#", E2176)</f>
        <v>#VALUE!</v>
      </c>
      <c r="I2176" s="1">
        <f>COUNTIF(E2176, "*RT*")</f>
        <v>0</v>
      </c>
      <c r="K2176">
        <v>8</v>
      </c>
      <c r="L2176">
        <v>8</v>
      </c>
      <c r="M2176">
        <f>COUNTIF(E2176, "*Jokowi*")</f>
        <v>0</v>
      </c>
      <c r="N2176">
        <f>COUNTIF(E2176, "*perempuan*")</f>
        <v>0</v>
      </c>
      <c r="O2176" t="e">
        <f>FIND("HAM", E2176)</f>
        <v>#VALUE!</v>
      </c>
      <c r="P2176" t="e">
        <f>SEARCH("millennial", E2176)</f>
        <v>#VALUE!</v>
      </c>
      <c r="Q2176" t="e">
        <f>SEARCH("lingkungan", E2176)</f>
        <v>#VALUE!</v>
      </c>
      <c r="R2176" t="e">
        <f>SEARCH("asasi", E2176)</f>
        <v>#VALUE!</v>
      </c>
      <c r="S2176" t="e">
        <f t="shared" si="43"/>
        <v>#VALUE!</v>
      </c>
      <c r="T2176">
        <f>COUNTIF(E2176, "*212*")</f>
        <v>0</v>
      </c>
    </row>
    <row r="2177" spans="1:20" ht="43.2" hidden="1" x14ac:dyDescent="0.3">
      <c r="A2177" s="2" t="s">
        <v>3325</v>
      </c>
      <c r="B2177" s="2" t="s">
        <v>3485</v>
      </c>
      <c r="C2177" s="2" t="s">
        <v>3752</v>
      </c>
      <c r="D2177" s="2" t="s">
        <v>5004</v>
      </c>
      <c r="E2177" s="1" t="s">
        <v>1813</v>
      </c>
      <c r="F2177" s="1">
        <f>COUNTIF(E2177, "*#*")</f>
        <v>0</v>
      </c>
      <c r="G2177" s="1" t="e">
        <f>FIND("#", E2177)</f>
        <v>#VALUE!</v>
      </c>
      <c r="I2177" s="1">
        <f>COUNTIF(E2177, "*RT*")</f>
        <v>0</v>
      </c>
      <c r="K2177">
        <v>8</v>
      </c>
      <c r="L2177">
        <v>3</v>
      </c>
      <c r="M2177">
        <f>COUNTIF(E2177, "*Jokowi*")</f>
        <v>0</v>
      </c>
      <c r="N2177">
        <f>COUNTIF(E2177, "*perempuan*")</f>
        <v>0</v>
      </c>
      <c r="O2177" t="e">
        <f>FIND("HAM", E2177)</f>
        <v>#VALUE!</v>
      </c>
      <c r="P2177" t="e">
        <f>SEARCH("millennial", E2177)</f>
        <v>#VALUE!</v>
      </c>
      <c r="Q2177" t="e">
        <f>SEARCH("lingkungan", E2177)</f>
        <v>#VALUE!</v>
      </c>
      <c r="R2177" t="e">
        <f>SEARCH("asasi", E2177)</f>
        <v>#VALUE!</v>
      </c>
      <c r="S2177" t="e">
        <f t="shared" si="43"/>
        <v>#VALUE!</v>
      </c>
      <c r="T2177">
        <f>COUNTIF(E2177, "*212*")</f>
        <v>0</v>
      </c>
    </row>
    <row r="2178" spans="1:20" ht="43.2" hidden="1" x14ac:dyDescent="0.3">
      <c r="A2178" s="2" t="s">
        <v>3325</v>
      </c>
      <c r="B2178" s="2" t="s">
        <v>3485</v>
      </c>
      <c r="C2178" s="2" t="s">
        <v>3752</v>
      </c>
      <c r="D2178" s="2" t="s">
        <v>5023</v>
      </c>
      <c r="E2178" s="1" t="s">
        <v>1834</v>
      </c>
      <c r="F2178" s="1">
        <f>COUNTIF(E2178, "*#*")</f>
        <v>0</v>
      </c>
      <c r="G2178" s="1" t="e">
        <f>FIND("#", E2178)</f>
        <v>#VALUE!</v>
      </c>
      <c r="I2178" s="1">
        <f>COUNTIF(E2178, "*RT*")</f>
        <v>1</v>
      </c>
      <c r="J2178" s="1" t="e">
        <f>FIND("RT",E2178)</f>
        <v>#VALUE!</v>
      </c>
      <c r="K2178">
        <v>8</v>
      </c>
      <c r="L2178">
        <v>2</v>
      </c>
      <c r="M2178">
        <f>COUNTIF(E2178, "*Jokowi*")</f>
        <v>0</v>
      </c>
      <c r="N2178">
        <f>COUNTIF(E2178, "*perempuan*")</f>
        <v>0</v>
      </c>
      <c r="O2178" t="e">
        <f>FIND("HAM", E2178)</f>
        <v>#VALUE!</v>
      </c>
      <c r="P2178" t="e">
        <f>SEARCH("millennial", E2178)</f>
        <v>#VALUE!</v>
      </c>
      <c r="Q2178" t="e">
        <f>SEARCH("lingkungan", E2178)</f>
        <v>#VALUE!</v>
      </c>
      <c r="R2178" t="e">
        <f>SEARCH("asasi", E2178)</f>
        <v>#VALUE!</v>
      </c>
      <c r="S2178" t="e">
        <f t="shared" si="43"/>
        <v>#VALUE!</v>
      </c>
      <c r="T2178">
        <f>COUNTIF(E2178, "*212*")</f>
        <v>0</v>
      </c>
    </row>
    <row r="2179" spans="1:20" ht="43.2" hidden="1" x14ac:dyDescent="0.3">
      <c r="A2179" s="2" t="s">
        <v>3400</v>
      </c>
      <c r="B2179" s="2" t="s">
        <v>3485</v>
      </c>
      <c r="C2179" s="2" t="s">
        <v>3752</v>
      </c>
      <c r="D2179" s="2" t="s">
        <v>5065</v>
      </c>
      <c r="E2179" s="1" t="s">
        <v>1879</v>
      </c>
      <c r="F2179" s="1">
        <f>COUNTIF(E2179, "*#*")</f>
        <v>0</v>
      </c>
      <c r="G2179" s="1" t="e">
        <f>FIND("#", E2179)</f>
        <v>#VALUE!</v>
      </c>
      <c r="I2179" s="1">
        <f>COUNTIF(E2179, "*RT*")</f>
        <v>0</v>
      </c>
      <c r="K2179">
        <v>8</v>
      </c>
      <c r="L2179">
        <v>1</v>
      </c>
      <c r="M2179">
        <f>COUNTIF(E2179, "*Jokowi*")</f>
        <v>0</v>
      </c>
      <c r="N2179">
        <f>COUNTIF(E2179, "*perempuan*")</f>
        <v>0</v>
      </c>
      <c r="O2179" t="e">
        <f>FIND("HAM", E2179)</f>
        <v>#VALUE!</v>
      </c>
      <c r="P2179" t="e">
        <f>SEARCH("millennial", E2179)</f>
        <v>#VALUE!</v>
      </c>
      <c r="Q2179" t="e">
        <f>SEARCH("lingkungan", E2179)</f>
        <v>#VALUE!</v>
      </c>
      <c r="R2179" t="e">
        <f>SEARCH("asasi", E2179)</f>
        <v>#VALUE!</v>
      </c>
      <c r="S2179" t="e">
        <f t="shared" ref="S2179:S2242" si="44">SEARCH("semoga",E2179)</f>
        <v>#VALUE!</v>
      </c>
      <c r="T2179">
        <f>COUNTIF(E2179, "*212*")</f>
        <v>0</v>
      </c>
    </row>
    <row r="2180" spans="1:20" ht="43.2" hidden="1" x14ac:dyDescent="0.3">
      <c r="A2180" s="2" t="s">
        <v>3518</v>
      </c>
      <c r="B2180" s="2" t="s">
        <v>3485</v>
      </c>
      <c r="C2180" s="2" t="s">
        <v>3752</v>
      </c>
      <c r="D2180" s="2" t="s">
        <v>5179</v>
      </c>
      <c r="E2180" s="1" t="s">
        <v>2004</v>
      </c>
      <c r="F2180" s="1">
        <f>COUNTIF(E2180, "*#*")</f>
        <v>0</v>
      </c>
      <c r="G2180" s="1" t="e">
        <f>FIND("#", E2180)</f>
        <v>#VALUE!</v>
      </c>
      <c r="I2180" s="1">
        <f>COUNTIF(E2180, "*RT*")</f>
        <v>0</v>
      </c>
      <c r="K2180">
        <v>8</v>
      </c>
      <c r="L2180">
        <v>1</v>
      </c>
      <c r="M2180">
        <f>COUNTIF(E2180, "*Jokowi*")</f>
        <v>0</v>
      </c>
      <c r="N2180">
        <f>COUNTIF(E2180, "*perempuan*")</f>
        <v>0</v>
      </c>
      <c r="O2180" t="e">
        <f>FIND("HAM", E2180)</f>
        <v>#VALUE!</v>
      </c>
      <c r="P2180" t="e">
        <f>SEARCH("millennial", E2180)</f>
        <v>#VALUE!</v>
      </c>
      <c r="Q2180" t="e">
        <f>SEARCH("lingkungan", E2180)</f>
        <v>#VALUE!</v>
      </c>
      <c r="R2180" t="e">
        <f>SEARCH("asasi", E2180)</f>
        <v>#VALUE!</v>
      </c>
      <c r="S2180" t="e">
        <f t="shared" si="44"/>
        <v>#VALUE!</v>
      </c>
      <c r="T2180">
        <f>COUNTIF(E2180, "*212*")</f>
        <v>0</v>
      </c>
    </row>
    <row r="2181" spans="1:20" ht="43.2" hidden="1" x14ac:dyDescent="0.3">
      <c r="A2181" s="2" t="s">
        <v>3518</v>
      </c>
      <c r="B2181" s="2" t="s">
        <v>3485</v>
      </c>
      <c r="C2181" s="2" t="s">
        <v>3752</v>
      </c>
      <c r="D2181" s="2" t="s">
        <v>5190</v>
      </c>
      <c r="E2181" s="1" t="s">
        <v>2015</v>
      </c>
      <c r="F2181" s="1">
        <f>COUNTIF(E2181, "*#*")</f>
        <v>0</v>
      </c>
      <c r="G2181" s="1" t="e">
        <f>FIND("#", E2181)</f>
        <v>#VALUE!</v>
      </c>
      <c r="I2181" s="1">
        <f>COUNTIF(E2181, "*RT*")</f>
        <v>1</v>
      </c>
      <c r="J2181" s="1" t="e">
        <f>FIND("RT",E2181)</f>
        <v>#VALUE!</v>
      </c>
      <c r="K2181">
        <v>8</v>
      </c>
      <c r="L2181">
        <v>1</v>
      </c>
      <c r="M2181">
        <f>COUNTIF(E2181, "*Jokowi*")</f>
        <v>0</v>
      </c>
      <c r="N2181">
        <f>COUNTIF(E2181, "*perempuan*")</f>
        <v>0</v>
      </c>
      <c r="O2181" t="e">
        <f>FIND("HAM", E2181)</f>
        <v>#VALUE!</v>
      </c>
      <c r="P2181" t="e">
        <f>SEARCH("millennial", E2181)</f>
        <v>#VALUE!</v>
      </c>
      <c r="Q2181" t="e">
        <f>SEARCH("lingkungan", E2181)</f>
        <v>#VALUE!</v>
      </c>
      <c r="R2181" t="e">
        <f>SEARCH("asasi", E2181)</f>
        <v>#VALUE!</v>
      </c>
      <c r="S2181" t="e">
        <f t="shared" si="44"/>
        <v>#VALUE!</v>
      </c>
      <c r="T2181">
        <f>COUNTIF(E2181, "*212*")</f>
        <v>0</v>
      </c>
    </row>
    <row r="2182" spans="1:20" ht="57.6" hidden="1" x14ac:dyDescent="0.3">
      <c r="A2182" s="2" t="s">
        <v>3518</v>
      </c>
      <c r="B2182" s="2" t="s">
        <v>3485</v>
      </c>
      <c r="C2182" s="2" t="s">
        <v>3752</v>
      </c>
      <c r="D2182" s="2" t="s">
        <v>5220</v>
      </c>
      <c r="E2182" s="1" t="s">
        <v>2046</v>
      </c>
      <c r="F2182" s="1">
        <f>COUNTIF(E2182, "*#*")</f>
        <v>0</v>
      </c>
      <c r="G2182" s="1" t="e">
        <f>FIND("#", E2182)</f>
        <v>#VALUE!</v>
      </c>
      <c r="I2182" s="1">
        <f>COUNTIF(E2182, "*RT*")</f>
        <v>0</v>
      </c>
      <c r="K2182">
        <v>8</v>
      </c>
      <c r="L2182">
        <v>1</v>
      </c>
      <c r="M2182">
        <f>COUNTIF(E2182, "*Jokowi*")</f>
        <v>0</v>
      </c>
      <c r="N2182">
        <f>COUNTIF(E2182, "*perempuan*")</f>
        <v>0</v>
      </c>
      <c r="O2182" t="e">
        <f>FIND("HAM", E2182)</f>
        <v>#VALUE!</v>
      </c>
      <c r="P2182" t="e">
        <f>SEARCH("millennial", E2182)</f>
        <v>#VALUE!</v>
      </c>
      <c r="Q2182" t="e">
        <f>SEARCH("lingkungan", E2182)</f>
        <v>#VALUE!</v>
      </c>
      <c r="R2182" t="e">
        <f>SEARCH("asasi", E2182)</f>
        <v>#VALUE!</v>
      </c>
      <c r="S2182" t="e">
        <f t="shared" si="44"/>
        <v>#VALUE!</v>
      </c>
      <c r="T2182">
        <f>COUNTIF(E2182, "*212*")</f>
        <v>0</v>
      </c>
    </row>
    <row r="2183" spans="1:20" ht="43.2" hidden="1" x14ac:dyDescent="0.3">
      <c r="A2183" s="2" t="s">
        <v>3518</v>
      </c>
      <c r="B2183" s="2" t="s">
        <v>3485</v>
      </c>
      <c r="C2183" s="2" t="s">
        <v>3752</v>
      </c>
      <c r="D2183" s="2" t="s">
        <v>5226</v>
      </c>
      <c r="E2183" s="1" t="s">
        <v>2052</v>
      </c>
      <c r="F2183" s="1">
        <f>COUNTIF(E2183, "*#*")</f>
        <v>0</v>
      </c>
      <c r="G2183" s="1" t="e">
        <f>FIND("#", E2183)</f>
        <v>#VALUE!</v>
      </c>
      <c r="I2183" s="1">
        <f>COUNTIF(E2183, "*RT*")</f>
        <v>0</v>
      </c>
      <c r="K2183">
        <v>8</v>
      </c>
      <c r="L2183">
        <v>3</v>
      </c>
      <c r="M2183">
        <f>COUNTIF(E2183, "*Jokowi*")</f>
        <v>0</v>
      </c>
      <c r="N2183">
        <f>COUNTIF(E2183, "*perempuan*")</f>
        <v>0</v>
      </c>
      <c r="O2183" t="e">
        <f>FIND("HAM", E2183)</f>
        <v>#VALUE!</v>
      </c>
      <c r="P2183" t="e">
        <f>SEARCH("millennial", E2183)</f>
        <v>#VALUE!</v>
      </c>
      <c r="Q2183" t="e">
        <f>SEARCH("lingkungan", E2183)</f>
        <v>#VALUE!</v>
      </c>
      <c r="R2183" t="e">
        <f>SEARCH("asasi", E2183)</f>
        <v>#VALUE!</v>
      </c>
      <c r="S2183" t="e">
        <f t="shared" si="44"/>
        <v>#VALUE!</v>
      </c>
      <c r="T2183">
        <f>COUNTIF(E2183, "*212*")</f>
        <v>0</v>
      </c>
    </row>
    <row r="2184" spans="1:20" ht="43.2" hidden="1" x14ac:dyDescent="0.3">
      <c r="A2184" s="2" t="s">
        <v>3518</v>
      </c>
      <c r="B2184" s="2" t="s">
        <v>3485</v>
      </c>
      <c r="C2184" s="2" t="s">
        <v>3752</v>
      </c>
      <c r="D2184" s="2" t="s">
        <v>5261</v>
      </c>
      <c r="E2184" s="1" t="s">
        <v>2091</v>
      </c>
      <c r="F2184" s="1">
        <f>COUNTIF(E2184, "*#*")</f>
        <v>0</v>
      </c>
      <c r="G2184" s="1" t="e">
        <f>FIND("#", E2184)</f>
        <v>#VALUE!</v>
      </c>
      <c r="I2184" s="1">
        <f>COUNTIF(E2184, "*RT*")</f>
        <v>0</v>
      </c>
      <c r="K2184">
        <v>8</v>
      </c>
      <c r="L2184">
        <v>6</v>
      </c>
      <c r="M2184">
        <f>COUNTIF(E2184, "*Jokowi*")</f>
        <v>0</v>
      </c>
      <c r="N2184">
        <f>COUNTIF(E2184, "*perempuan*")</f>
        <v>0</v>
      </c>
      <c r="O2184" t="e">
        <f>FIND("HAM", E2184)</f>
        <v>#VALUE!</v>
      </c>
      <c r="P2184" t="e">
        <f>SEARCH("millennial", E2184)</f>
        <v>#VALUE!</v>
      </c>
      <c r="Q2184" t="e">
        <f>SEARCH("lingkungan", E2184)</f>
        <v>#VALUE!</v>
      </c>
      <c r="R2184" t="e">
        <f>SEARCH("asasi", E2184)</f>
        <v>#VALUE!</v>
      </c>
      <c r="S2184" t="e">
        <f t="shared" si="44"/>
        <v>#VALUE!</v>
      </c>
      <c r="T2184">
        <f>COUNTIF(E2184, "*212*")</f>
        <v>0</v>
      </c>
    </row>
    <row r="2185" spans="1:20" ht="43.2" hidden="1" x14ac:dyDescent="0.3">
      <c r="A2185" s="2" t="s">
        <v>3263</v>
      </c>
      <c r="B2185" s="2" t="s">
        <v>3485</v>
      </c>
      <c r="C2185" s="2" t="s">
        <v>3752</v>
      </c>
      <c r="D2185" s="2" t="s">
        <v>5374</v>
      </c>
      <c r="E2185" s="1" t="s">
        <v>2213</v>
      </c>
      <c r="F2185" s="1">
        <f>COUNTIF(E2185, "*#*")</f>
        <v>0</v>
      </c>
      <c r="G2185" s="1" t="e">
        <f>FIND("#", E2185)</f>
        <v>#VALUE!</v>
      </c>
      <c r="I2185" s="1">
        <f>COUNTIF(E2185, "*RT*")</f>
        <v>0</v>
      </c>
      <c r="K2185">
        <v>8</v>
      </c>
      <c r="L2185">
        <v>6</v>
      </c>
      <c r="M2185">
        <f>COUNTIF(E2185, "*Jokowi*")</f>
        <v>0</v>
      </c>
      <c r="N2185">
        <f>COUNTIF(E2185, "*perempuan*")</f>
        <v>0</v>
      </c>
      <c r="O2185" t="e">
        <f>FIND("HAM", E2185)</f>
        <v>#VALUE!</v>
      </c>
      <c r="P2185" t="e">
        <f>SEARCH("millennial", E2185)</f>
        <v>#VALUE!</v>
      </c>
      <c r="Q2185" t="e">
        <f>SEARCH("lingkungan", E2185)</f>
        <v>#VALUE!</v>
      </c>
      <c r="R2185" t="e">
        <f>SEARCH("asasi", E2185)</f>
        <v>#VALUE!</v>
      </c>
      <c r="S2185" t="e">
        <f t="shared" si="44"/>
        <v>#VALUE!</v>
      </c>
      <c r="T2185">
        <f>COUNTIF(E2185, "*212*")</f>
        <v>0</v>
      </c>
    </row>
    <row r="2186" spans="1:20" ht="43.2" hidden="1" x14ac:dyDescent="0.3">
      <c r="A2186" s="2" t="s">
        <v>3265</v>
      </c>
      <c r="B2186" s="2" t="s">
        <v>3485</v>
      </c>
      <c r="C2186" s="2" t="s">
        <v>3752</v>
      </c>
      <c r="D2186" s="2" t="s">
        <v>5395</v>
      </c>
      <c r="E2186" s="1" t="s">
        <v>2234</v>
      </c>
      <c r="F2186" s="1">
        <f>COUNTIF(E2186, "*#*")</f>
        <v>0</v>
      </c>
      <c r="G2186" s="1" t="e">
        <f>FIND("#", E2186)</f>
        <v>#VALUE!</v>
      </c>
      <c r="I2186" s="1">
        <f>COUNTIF(E2186, "*RT*")</f>
        <v>1</v>
      </c>
      <c r="J2186" s="1" t="e">
        <f>FIND("RT",E2186)</f>
        <v>#VALUE!</v>
      </c>
      <c r="K2186">
        <v>8</v>
      </c>
      <c r="L2186">
        <v>2</v>
      </c>
      <c r="M2186">
        <f>COUNTIF(E2186, "*Jokowi*")</f>
        <v>0</v>
      </c>
      <c r="N2186">
        <f>COUNTIF(E2186, "*perempuan*")</f>
        <v>0</v>
      </c>
      <c r="O2186" t="e">
        <f>FIND("HAM", E2186)</f>
        <v>#VALUE!</v>
      </c>
      <c r="P2186" t="e">
        <f>SEARCH("millennial", E2186)</f>
        <v>#VALUE!</v>
      </c>
      <c r="Q2186" t="e">
        <f>SEARCH("lingkungan", E2186)</f>
        <v>#VALUE!</v>
      </c>
      <c r="R2186" t="e">
        <f>SEARCH("asasi", E2186)</f>
        <v>#VALUE!</v>
      </c>
      <c r="S2186" t="e">
        <f t="shared" si="44"/>
        <v>#VALUE!</v>
      </c>
      <c r="T2186">
        <f>COUNTIF(E2186, "*212*")</f>
        <v>0</v>
      </c>
    </row>
    <row r="2187" spans="1:20" ht="57.6" hidden="1" x14ac:dyDescent="0.3">
      <c r="A2187" s="2" t="s">
        <v>3485</v>
      </c>
      <c r="B2187" s="2" t="s">
        <v>3485</v>
      </c>
      <c r="C2187" s="2" t="s">
        <v>3752</v>
      </c>
      <c r="D2187" s="2" t="s">
        <v>5407</v>
      </c>
      <c r="E2187" s="1" t="s">
        <v>2248</v>
      </c>
      <c r="F2187" s="1">
        <f>COUNTIF(E2187, "*#*")</f>
        <v>0</v>
      </c>
      <c r="G2187" s="1" t="e">
        <f>FIND("#", E2187)</f>
        <v>#VALUE!</v>
      </c>
      <c r="I2187" s="1">
        <f>COUNTIF(E2187, "*RT*")</f>
        <v>1</v>
      </c>
      <c r="J2187" s="1" t="e">
        <f>FIND("RT",E2187)</f>
        <v>#VALUE!</v>
      </c>
      <c r="K2187">
        <v>8</v>
      </c>
      <c r="L2187">
        <v>7</v>
      </c>
      <c r="M2187">
        <f>COUNTIF(E2187, "*Jokowi*")</f>
        <v>0</v>
      </c>
      <c r="N2187">
        <f>COUNTIF(E2187, "*perempuan*")</f>
        <v>0</v>
      </c>
      <c r="O2187" t="e">
        <f>FIND("HAM", E2187)</f>
        <v>#VALUE!</v>
      </c>
      <c r="P2187" t="e">
        <f>SEARCH("millennial", E2187)</f>
        <v>#VALUE!</v>
      </c>
      <c r="Q2187" t="e">
        <f>SEARCH("lingkungan", E2187)</f>
        <v>#VALUE!</v>
      </c>
      <c r="R2187" t="e">
        <f>SEARCH("asasi", E2187)</f>
        <v>#VALUE!</v>
      </c>
      <c r="S2187" t="e">
        <f t="shared" si="44"/>
        <v>#VALUE!</v>
      </c>
      <c r="T2187">
        <f>COUNTIF(E2187, "*212*")</f>
        <v>0</v>
      </c>
    </row>
    <row r="2188" spans="1:20" ht="43.2" hidden="1" x14ac:dyDescent="0.3">
      <c r="A2188" s="2" t="s">
        <v>3485</v>
      </c>
      <c r="B2188" s="2" t="s">
        <v>3485</v>
      </c>
      <c r="C2188" s="2" t="s">
        <v>3752</v>
      </c>
      <c r="D2188" s="2" t="s">
        <v>5410</v>
      </c>
      <c r="E2188" s="1" t="s">
        <v>2251</v>
      </c>
      <c r="F2188" s="1">
        <f>COUNTIF(E2188, "*#*")</f>
        <v>0</v>
      </c>
      <c r="G2188" s="1" t="e">
        <f>FIND("#", E2188)</f>
        <v>#VALUE!</v>
      </c>
      <c r="I2188" s="1">
        <f>COUNTIF(E2188, "*RT*")</f>
        <v>1</v>
      </c>
      <c r="J2188" s="1" t="e">
        <f>FIND("RT",E2188)</f>
        <v>#VALUE!</v>
      </c>
      <c r="K2188">
        <v>8</v>
      </c>
      <c r="L2188">
        <v>5</v>
      </c>
      <c r="M2188">
        <f>COUNTIF(E2188, "*Jokowi*")</f>
        <v>0</v>
      </c>
      <c r="N2188">
        <f>COUNTIF(E2188, "*perempuan*")</f>
        <v>0</v>
      </c>
      <c r="O2188" t="e">
        <f>FIND("HAM", E2188)</f>
        <v>#VALUE!</v>
      </c>
      <c r="P2188" t="e">
        <f>SEARCH("millennial", E2188)</f>
        <v>#VALUE!</v>
      </c>
      <c r="Q2188" t="e">
        <f>SEARCH("lingkungan", E2188)</f>
        <v>#VALUE!</v>
      </c>
      <c r="R2188" t="e">
        <f>SEARCH("asasi", E2188)</f>
        <v>#VALUE!</v>
      </c>
      <c r="S2188" t="e">
        <f t="shared" si="44"/>
        <v>#VALUE!</v>
      </c>
      <c r="T2188">
        <f>COUNTIF(E2188, "*212*")</f>
        <v>0</v>
      </c>
    </row>
    <row r="2189" spans="1:20" ht="43.2" hidden="1" x14ac:dyDescent="0.3">
      <c r="A2189" s="2" t="s">
        <v>3298</v>
      </c>
      <c r="B2189" s="2" t="s">
        <v>3193</v>
      </c>
      <c r="C2189" s="2" t="s">
        <v>5415</v>
      </c>
      <c r="D2189" s="2" t="s">
        <v>5439</v>
      </c>
      <c r="E2189" s="1" t="s">
        <v>2283</v>
      </c>
      <c r="F2189" s="1">
        <f>COUNTIF(E2189, "*#*")</f>
        <v>0</v>
      </c>
      <c r="G2189" s="1" t="e">
        <f>FIND("#", E2189)</f>
        <v>#VALUE!</v>
      </c>
      <c r="I2189" s="1">
        <f>COUNTIF(E2189, "*RT*")</f>
        <v>0</v>
      </c>
      <c r="K2189">
        <v>8</v>
      </c>
      <c r="L2189">
        <v>2</v>
      </c>
      <c r="M2189">
        <f>COUNTIF(E2189, "*Jokowi*")</f>
        <v>0</v>
      </c>
      <c r="N2189">
        <f>COUNTIF(E2189, "*perempuan*")</f>
        <v>0</v>
      </c>
      <c r="O2189" t="e">
        <f>FIND("HAM", E2189)</f>
        <v>#VALUE!</v>
      </c>
      <c r="P2189" t="e">
        <f>SEARCH("millennial", E2189)</f>
        <v>#VALUE!</v>
      </c>
      <c r="Q2189" t="e">
        <f>SEARCH("lingkungan", E2189)</f>
        <v>#VALUE!</v>
      </c>
      <c r="R2189" t="e">
        <f>SEARCH("asasi", E2189)</f>
        <v>#VALUE!</v>
      </c>
      <c r="S2189" t="e">
        <f t="shared" si="44"/>
        <v>#VALUE!</v>
      </c>
      <c r="T2189">
        <f>COUNTIF(E2189, "*212*")</f>
        <v>0</v>
      </c>
    </row>
    <row r="2190" spans="1:20" ht="57.6" hidden="1" x14ac:dyDescent="0.3">
      <c r="A2190" s="2" t="s">
        <v>3298</v>
      </c>
      <c r="B2190" s="2" t="s">
        <v>3193</v>
      </c>
      <c r="C2190" s="2" t="s">
        <v>5415</v>
      </c>
      <c r="D2190" s="2" t="s">
        <v>5440</v>
      </c>
      <c r="E2190" s="1" t="s">
        <v>2284</v>
      </c>
      <c r="F2190" s="1">
        <f>COUNTIF(E2190, "*#*")</f>
        <v>0</v>
      </c>
      <c r="G2190" s="1" t="e">
        <f>FIND("#", E2190)</f>
        <v>#VALUE!</v>
      </c>
      <c r="I2190" s="1">
        <f>COUNTIF(E2190, "*RT*")</f>
        <v>1</v>
      </c>
      <c r="J2190" s="1" t="e">
        <f>FIND("RT",E2190)</f>
        <v>#VALUE!</v>
      </c>
      <c r="K2190">
        <v>8</v>
      </c>
      <c r="L2190">
        <v>4</v>
      </c>
      <c r="M2190">
        <f>COUNTIF(E2190, "*Jokowi*")</f>
        <v>0</v>
      </c>
      <c r="N2190">
        <f>COUNTIF(E2190, "*perempuan*")</f>
        <v>0</v>
      </c>
      <c r="O2190" t="e">
        <f>FIND("HAM", E2190)</f>
        <v>#VALUE!</v>
      </c>
      <c r="P2190" t="e">
        <f>SEARCH("millennial", E2190)</f>
        <v>#VALUE!</v>
      </c>
      <c r="Q2190" t="e">
        <f>SEARCH("lingkungan", E2190)</f>
        <v>#VALUE!</v>
      </c>
      <c r="R2190" t="e">
        <f>SEARCH("asasi", E2190)</f>
        <v>#VALUE!</v>
      </c>
      <c r="S2190" t="e">
        <f t="shared" si="44"/>
        <v>#VALUE!</v>
      </c>
      <c r="T2190">
        <f>COUNTIF(E2190, "*212*")</f>
        <v>0</v>
      </c>
    </row>
    <row r="2191" spans="1:20" ht="57.6" hidden="1" x14ac:dyDescent="0.3">
      <c r="A2191" s="2" t="s">
        <v>3227</v>
      </c>
      <c r="B2191" s="2" t="s">
        <v>3193</v>
      </c>
      <c r="C2191" s="2" t="s">
        <v>5415</v>
      </c>
      <c r="D2191" s="2" t="s">
        <v>5445</v>
      </c>
      <c r="E2191" s="1" t="s">
        <v>2290</v>
      </c>
      <c r="F2191" s="1">
        <f>COUNTIF(E2191, "*#*")</f>
        <v>0</v>
      </c>
      <c r="G2191" s="1" t="e">
        <f>FIND("#", E2191)</f>
        <v>#VALUE!</v>
      </c>
      <c r="I2191" s="1">
        <f>COUNTIF(E2191, "*RT*")</f>
        <v>0</v>
      </c>
      <c r="K2191">
        <v>8</v>
      </c>
      <c r="L2191">
        <v>10</v>
      </c>
      <c r="M2191">
        <f>COUNTIF(E2191, "*Jokowi*")</f>
        <v>0</v>
      </c>
      <c r="N2191">
        <f>COUNTIF(E2191, "*perempuan*")</f>
        <v>0</v>
      </c>
      <c r="O2191" t="e">
        <f>FIND("HAM", E2191)</f>
        <v>#VALUE!</v>
      </c>
      <c r="P2191" t="e">
        <f>SEARCH("millennial", E2191)</f>
        <v>#VALUE!</v>
      </c>
      <c r="Q2191" t="e">
        <f>SEARCH("lingkungan", E2191)</f>
        <v>#VALUE!</v>
      </c>
      <c r="R2191" t="e">
        <f>SEARCH("asasi", E2191)</f>
        <v>#VALUE!</v>
      </c>
      <c r="S2191" t="e">
        <f t="shared" si="44"/>
        <v>#VALUE!</v>
      </c>
      <c r="T2191">
        <f>COUNTIF(E2191, "*212*")</f>
        <v>0</v>
      </c>
    </row>
    <row r="2192" spans="1:20" ht="57.6" hidden="1" x14ac:dyDescent="0.3">
      <c r="A2192" s="2" t="s">
        <v>3245</v>
      </c>
      <c r="B2192" s="2" t="s">
        <v>3193</v>
      </c>
      <c r="C2192" s="2" t="s">
        <v>5415</v>
      </c>
      <c r="D2192" s="2" t="s">
        <v>3665</v>
      </c>
      <c r="E2192" s="1" t="s">
        <v>2337</v>
      </c>
      <c r="F2192" s="1">
        <f>COUNTIF(E2192, "*#*")</f>
        <v>0</v>
      </c>
      <c r="G2192" s="1" t="e">
        <f>FIND("#", E2192)</f>
        <v>#VALUE!</v>
      </c>
      <c r="I2192" s="1">
        <f>COUNTIF(E2192, "*RT*")</f>
        <v>0</v>
      </c>
      <c r="K2192">
        <v>8</v>
      </c>
      <c r="L2192">
        <v>3</v>
      </c>
      <c r="M2192">
        <f>COUNTIF(E2192, "*Jokowi*")</f>
        <v>0</v>
      </c>
      <c r="N2192">
        <f>COUNTIF(E2192, "*perempuan*")</f>
        <v>0</v>
      </c>
      <c r="O2192" t="e">
        <f>FIND("HAM", E2192)</f>
        <v>#VALUE!</v>
      </c>
      <c r="P2192" t="e">
        <f>SEARCH("millennial", E2192)</f>
        <v>#VALUE!</v>
      </c>
      <c r="Q2192" t="e">
        <f>SEARCH("lingkungan", E2192)</f>
        <v>#VALUE!</v>
      </c>
      <c r="R2192" t="e">
        <f>SEARCH("asasi", E2192)</f>
        <v>#VALUE!</v>
      </c>
      <c r="S2192" t="e">
        <f t="shared" si="44"/>
        <v>#VALUE!</v>
      </c>
      <c r="T2192">
        <f>COUNTIF(E2192, "*212*")</f>
        <v>0</v>
      </c>
    </row>
    <row r="2193" spans="1:20" ht="43.2" hidden="1" x14ac:dyDescent="0.3">
      <c r="A2193" s="2" t="s">
        <v>3245</v>
      </c>
      <c r="B2193" s="2" t="s">
        <v>3193</v>
      </c>
      <c r="C2193" s="2" t="s">
        <v>5415</v>
      </c>
      <c r="D2193" s="2" t="s">
        <v>5501</v>
      </c>
      <c r="E2193" s="1" t="s">
        <v>2356</v>
      </c>
      <c r="F2193" s="1">
        <f>COUNTIF(E2193, "*#*")</f>
        <v>0</v>
      </c>
      <c r="G2193" s="1" t="e">
        <f>FIND("#", E2193)</f>
        <v>#VALUE!</v>
      </c>
      <c r="I2193" s="1">
        <f>COUNTIF(E2193, "*RT*")</f>
        <v>0</v>
      </c>
      <c r="K2193">
        <v>8</v>
      </c>
      <c r="L2193">
        <v>7</v>
      </c>
      <c r="M2193">
        <f>COUNTIF(E2193, "*Jokowi*")</f>
        <v>0</v>
      </c>
      <c r="N2193">
        <f>COUNTIF(E2193, "*perempuan*")</f>
        <v>0</v>
      </c>
      <c r="O2193" t="e">
        <f>FIND("HAM", E2193)</f>
        <v>#VALUE!</v>
      </c>
      <c r="P2193" t="e">
        <f>SEARCH("millennial", E2193)</f>
        <v>#VALUE!</v>
      </c>
      <c r="Q2193" t="e">
        <f>SEARCH("lingkungan", E2193)</f>
        <v>#VALUE!</v>
      </c>
      <c r="R2193" t="e">
        <f>SEARCH("asasi", E2193)</f>
        <v>#VALUE!</v>
      </c>
      <c r="S2193" t="e">
        <f t="shared" si="44"/>
        <v>#VALUE!</v>
      </c>
      <c r="T2193">
        <f>COUNTIF(E2193, "*212*")</f>
        <v>0</v>
      </c>
    </row>
    <row r="2194" spans="1:20" ht="43.2" hidden="1" x14ac:dyDescent="0.3">
      <c r="A2194" s="2" t="s">
        <v>3325</v>
      </c>
      <c r="B2194" s="2" t="s">
        <v>3193</v>
      </c>
      <c r="C2194" s="2" t="s">
        <v>5415</v>
      </c>
      <c r="D2194" s="2" t="s">
        <v>5517</v>
      </c>
      <c r="E2194" s="1" t="s">
        <v>2372</v>
      </c>
      <c r="F2194" s="1">
        <f>COUNTIF(E2194, "*#*")</f>
        <v>0</v>
      </c>
      <c r="G2194" s="1" t="e">
        <f>FIND("#", E2194)</f>
        <v>#VALUE!</v>
      </c>
      <c r="I2194" s="1">
        <f>COUNTIF(E2194, "*RT*")</f>
        <v>0</v>
      </c>
      <c r="K2194">
        <v>8</v>
      </c>
      <c r="L2194">
        <v>3</v>
      </c>
      <c r="M2194">
        <f>COUNTIF(E2194, "*Jokowi*")</f>
        <v>0</v>
      </c>
      <c r="N2194">
        <f>COUNTIF(E2194, "*perempuan*")</f>
        <v>0</v>
      </c>
      <c r="O2194" t="e">
        <f>FIND("HAM", E2194)</f>
        <v>#VALUE!</v>
      </c>
      <c r="P2194" t="e">
        <f>SEARCH("millennial", E2194)</f>
        <v>#VALUE!</v>
      </c>
      <c r="Q2194" t="e">
        <f>SEARCH("lingkungan", E2194)</f>
        <v>#VALUE!</v>
      </c>
      <c r="R2194" t="e">
        <f>SEARCH("asasi", E2194)</f>
        <v>#VALUE!</v>
      </c>
      <c r="S2194" t="e">
        <f t="shared" si="44"/>
        <v>#VALUE!</v>
      </c>
      <c r="T2194">
        <f>COUNTIF(E2194, "*212*")</f>
        <v>0</v>
      </c>
    </row>
    <row r="2195" spans="1:20" ht="57.6" hidden="1" x14ac:dyDescent="0.3">
      <c r="A2195" s="2" t="s">
        <v>3263</v>
      </c>
      <c r="B2195" s="2" t="s">
        <v>3485</v>
      </c>
      <c r="C2195" s="2" t="s">
        <v>3752</v>
      </c>
      <c r="D2195" s="2" t="s">
        <v>5359</v>
      </c>
      <c r="E2195" s="1" t="s">
        <v>2195</v>
      </c>
      <c r="F2195" s="1">
        <f>COUNTIF(E2195, "*#*")</f>
        <v>0</v>
      </c>
      <c r="G2195" s="1" t="e">
        <f>FIND("#", E2195)</f>
        <v>#VALUE!</v>
      </c>
      <c r="I2195" s="1">
        <f>COUNTIF(E2195, "*RT*")</f>
        <v>1</v>
      </c>
      <c r="J2195" s="1">
        <f>FIND("RT",E2195)</f>
        <v>1</v>
      </c>
      <c r="K2195">
        <v>47</v>
      </c>
      <c r="L2195">
        <v>0</v>
      </c>
      <c r="M2195">
        <f>COUNTIF(E2195, "*Jokowi*")</f>
        <v>0</v>
      </c>
      <c r="N2195">
        <f>COUNTIF(E2195, "*perempuan*")</f>
        <v>0</v>
      </c>
      <c r="O2195" t="e">
        <f>FIND("HAM", E2195)</f>
        <v>#VALUE!</v>
      </c>
      <c r="P2195" t="e">
        <f>SEARCH("millennial", E2195)</f>
        <v>#VALUE!</v>
      </c>
      <c r="Q2195" t="e">
        <f>SEARCH("lingkungan", E2195)</f>
        <v>#VALUE!</v>
      </c>
      <c r="R2195" t="e">
        <f>SEARCH("asasi", E2195)</f>
        <v>#VALUE!</v>
      </c>
      <c r="S2195" t="e">
        <f t="shared" si="44"/>
        <v>#VALUE!</v>
      </c>
      <c r="T2195">
        <f>COUNTIF(E2195, "*212*")</f>
        <v>0</v>
      </c>
    </row>
    <row r="2196" spans="1:20" ht="57.6" hidden="1" x14ac:dyDescent="0.3">
      <c r="A2196" s="2" t="s">
        <v>3361</v>
      </c>
      <c r="B2196" s="2" t="s">
        <v>3193</v>
      </c>
      <c r="C2196" s="2" t="s">
        <v>5415</v>
      </c>
      <c r="D2196" s="2" t="s">
        <v>5536</v>
      </c>
      <c r="E2196" s="1" t="s">
        <v>2391</v>
      </c>
      <c r="F2196" s="1">
        <f>COUNTIF(E2196, "*#*")</f>
        <v>0</v>
      </c>
      <c r="G2196" s="1" t="e">
        <f>FIND("#", E2196)</f>
        <v>#VALUE!</v>
      </c>
      <c r="I2196" s="1">
        <f>COUNTIF(E2196, "*RT*")</f>
        <v>0</v>
      </c>
      <c r="K2196">
        <v>8</v>
      </c>
      <c r="L2196">
        <v>3</v>
      </c>
      <c r="M2196">
        <f>COUNTIF(E2196, "*Jokowi*")</f>
        <v>0</v>
      </c>
      <c r="N2196">
        <f>COUNTIF(E2196, "*perempuan*")</f>
        <v>0</v>
      </c>
      <c r="O2196" t="e">
        <f>FIND("HAM", E2196)</f>
        <v>#VALUE!</v>
      </c>
      <c r="P2196" t="e">
        <f>SEARCH("millennial", E2196)</f>
        <v>#VALUE!</v>
      </c>
      <c r="Q2196" t="e">
        <f>SEARCH("lingkungan", E2196)</f>
        <v>#VALUE!</v>
      </c>
      <c r="R2196" t="e">
        <f>SEARCH("asasi", E2196)</f>
        <v>#VALUE!</v>
      </c>
      <c r="S2196" t="e">
        <f t="shared" si="44"/>
        <v>#VALUE!</v>
      </c>
      <c r="T2196">
        <f>COUNTIF(E2196, "*212*")</f>
        <v>0</v>
      </c>
    </row>
    <row r="2197" spans="1:20" ht="28.8" hidden="1" x14ac:dyDescent="0.3">
      <c r="A2197" s="2" t="s">
        <v>3361</v>
      </c>
      <c r="B2197" s="2" t="s">
        <v>3193</v>
      </c>
      <c r="C2197" s="2" t="s">
        <v>5415</v>
      </c>
      <c r="D2197" s="2" t="s">
        <v>5537</v>
      </c>
      <c r="E2197" s="1" t="s">
        <v>2392</v>
      </c>
      <c r="F2197" s="1">
        <f>COUNTIF(E2197, "*#*")</f>
        <v>0</v>
      </c>
      <c r="G2197" s="1" t="e">
        <f>FIND("#", E2197)</f>
        <v>#VALUE!</v>
      </c>
      <c r="I2197" s="1">
        <f>COUNTIF(E2197, "*RT*")</f>
        <v>0</v>
      </c>
      <c r="K2197">
        <v>8</v>
      </c>
      <c r="L2197">
        <v>5</v>
      </c>
      <c r="M2197">
        <f>COUNTIF(E2197, "*Jokowi*")</f>
        <v>0</v>
      </c>
      <c r="N2197">
        <f>COUNTIF(E2197, "*perempuan*")</f>
        <v>0</v>
      </c>
      <c r="O2197" t="e">
        <f>FIND("HAM", E2197)</f>
        <v>#VALUE!</v>
      </c>
      <c r="P2197" t="e">
        <f>SEARCH("millennial", E2197)</f>
        <v>#VALUE!</v>
      </c>
      <c r="Q2197" t="e">
        <f>SEARCH("lingkungan", E2197)</f>
        <v>#VALUE!</v>
      </c>
      <c r="R2197" t="e">
        <f>SEARCH("asasi", E2197)</f>
        <v>#VALUE!</v>
      </c>
      <c r="S2197" t="e">
        <f t="shared" si="44"/>
        <v>#VALUE!</v>
      </c>
      <c r="T2197">
        <f>COUNTIF(E2197, "*212*")</f>
        <v>0</v>
      </c>
    </row>
    <row r="2198" spans="1:20" ht="57.6" hidden="1" x14ac:dyDescent="0.3">
      <c r="A2198" s="2" t="s">
        <v>3361</v>
      </c>
      <c r="B2198" s="2" t="s">
        <v>3193</v>
      </c>
      <c r="C2198" s="2" t="s">
        <v>5415</v>
      </c>
      <c r="D2198" s="2" t="s">
        <v>5542</v>
      </c>
      <c r="E2198" s="1" t="s">
        <v>2397</v>
      </c>
      <c r="F2198" s="1">
        <f>COUNTIF(E2198, "*#*")</f>
        <v>0</v>
      </c>
      <c r="G2198" s="1" t="e">
        <f>FIND("#", E2198)</f>
        <v>#VALUE!</v>
      </c>
      <c r="I2198" s="1">
        <f>COUNTIF(E2198, "*RT*")</f>
        <v>0</v>
      </c>
      <c r="K2198">
        <v>8</v>
      </c>
      <c r="L2198">
        <v>1</v>
      </c>
      <c r="M2198">
        <f>COUNTIF(E2198, "*Jokowi*")</f>
        <v>0</v>
      </c>
      <c r="N2198">
        <f>COUNTIF(E2198, "*perempuan*")</f>
        <v>0</v>
      </c>
      <c r="O2198" t="e">
        <f>FIND("HAM", E2198)</f>
        <v>#VALUE!</v>
      </c>
      <c r="P2198" t="e">
        <f>SEARCH("millennial", E2198)</f>
        <v>#VALUE!</v>
      </c>
      <c r="Q2198" t="e">
        <f>SEARCH("lingkungan", E2198)</f>
        <v>#VALUE!</v>
      </c>
      <c r="R2198" t="e">
        <f>SEARCH("asasi", E2198)</f>
        <v>#VALUE!</v>
      </c>
      <c r="S2198" t="e">
        <f t="shared" si="44"/>
        <v>#VALUE!</v>
      </c>
      <c r="T2198">
        <f>COUNTIF(E2198, "*212*")</f>
        <v>0</v>
      </c>
    </row>
    <row r="2199" spans="1:20" ht="57.6" hidden="1" x14ac:dyDescent="0.3">
      <c r="A2199" s="2" t="s">
        <v>3361</v>
      </c>
      <c r="B2199" s="2" t="s">
        <v>3193</v>
      </c>
      <c r="C2199" s="2" t="s">
        <v>5415</v>
      </c>
      <c r="D2199" s="2" t="s">
        <v>5552</v>
      </c>
      <c r="E2199" s="1" t="s">
        <v>2407</v>
      </c>
      <c r="F2199" s="1">
        <f>COUNTIF(E2199, "*#*")</f>
        <v>0</v>
      </c>
      <c r="G2199" s="1" t="e">
        <f>FIND("#", E2199)</f>
        <v>#VALUE!</v>
      </c>
      <c r="I2199" s="1">
        <f>COUNTIF(E2199, "*RT*")</f>
        <v>1</v>
      </c>
      <c r="J2199" s="1" t="e">
        <f>FIND("RT",E2199)</f>
        <v>#VALUE!</v>
      </c>
      <c r="K2199">
        <v>8</v>
      </c>
      <c r="L2199">
        <v>3</v>
      </c>
      <c r="M2199">
        <f>COUNTIF(E2199, "*Jokowi*")</f>
        <v>0</v>
      </c>
      <c r="N2199">
        <f>COUNTIF(E2199, "*perempuan*")</f>
        <v>0</v>
      </c>
      <c r="O2199" t="e">
        <f>FIND("HAM", E2199)</f>
        <v>#VALUE!</v>
      </c>
      <c r="P2199" t="e">
        <f>SEARCH("millennial", E2199)</f>
        <v>#VALUE!</v>
      </c>
      <c r="Q2199" t="e">
        <f>SEARCH("lingkungan", E2199)</f>
        <v>#VALUE!</v>
      </c>
      <c r="R2199" t="e">
        <f>SEARCH("asasi", E2199)</f>
        <v>#VALUE!</v>
      </c>
      <c r="S2199" t="e">
        <f t="shared" si="44"/>
        <v>#VALUE!</v>
      </c>
      <c r="T2199">
        <f>COUNTIF(E2199, "*212*")</f>
        <v>0</v>
      </c>
    </row>
    <row r="2200" spans="1:20" ht="43.2" hidden="1" x14ac:dyDescent="0.3">
      <c r="A2200" s="2" t="s">
        <v>3193</v>
      </c>
      <c r="B2200" s="2" t="s">
        <v>3193</v>
      </c>
      <c r="C2200" s="2" t="s">
        <v>5415</v>
      </c>
      <c r="D2200" s="2" t="s">
        <v>5576</v>
      </c>
      <c r="E2200" s="1" t="s">
        <v>2431</v>
      </c>
      <c r="F2200" s="1">
        <f>COUNTIF(E2200, "*#*")</f>
        <v>0</v>
      </c>
      <c r="G2200" s="1" t="e">
        <f>FIND("#", E2200)</f>
        <v>#VALUE!</v>
      </c>
      <c r="I2200" s="1">
        <f>COUNTIF(E2200, "*RT*")</f>
        <v>1</v>
      </c>
      <c r="J2200" s="1" t="e">
        <f>FIND("RT",E2200)</f>
        <v>#VALUE!</v>
      </c>
      <c r="K2200">
        <v>8</v>
      </c>
      <c r="L2200">
        <v>1</v>
      </c>
      <c r="M2200">
        <f>COUNTIF(E2200, "*Jokowi*")</f>
        <v>0</v>
      </c>
      <c r="N2200">
        <f>COUNTIF(E2200, "*perempuan*")</f>
        <v>0</v>
      </c>
      <c r="O2200" t="e">
        <f>FIND("HAM", E2200)</f>
        <v>#VALUE!</v>
      </c>
      <c r="P2200" t="e">
        <f>SEARCH("millennial", E2200)</f>
        <v>#VALUE!</v>
      </c>
      <c r="Q2200" t="e">
        <f>SEARCH("lingkungan", E2200)</f>
        <v>#VALUE!</v>
      </c>
      <c r="R2200" t="e">
        <f>SEARCH("asasi", E2200)</f>
        <v>#VALUE!</v>
      </c>
      <c r="S2200" t="e">
        <f t="shared" si="44"/>
        <v>#VALUE!</v>
      </c>
      <c r="T2200">
        <f>COUNTIF(E2200, "*212*")</f>
        <v>0</v>
      </c>
    </row>
    <row r="2201" spans="1:20" ht="43.2" hidden="1" x14ac:dyDescent="0.3">
      <c r="A2201" s="2" t="s">
        <v>3263</v>
      </c>
      <c r="B2201" s="2" t="s">
        <v>3485</v>
      </c>
      <c r="C2201" s="2" t="s">
        <v>3752</v>
      </c>
      <c r="D2201" s="2" t="s">
        <v>5364</v>
      </c>
      <c r="E2201" s="1" t="s">
        <v>2201</v>
      </c>
      <c r="F2201" s="1">
        <f>COUNTIF(E2201, "*#*")</f>
        <v>0</v>
      </c>
      <c r="G2201" s="1" t="e">
        <f>FIND("#", E2201)</f>
        <v>#VALUE!</v>
      </c>
      <c r="I2201" s="1">
        <f>COUNTIF(E2201, "*RT*")</f>
        <v>1</v>
      </c>
      <c r="J2201" s="1">
        <f>FIND("RT",E2201)</f>
        <v>1</v>
      </c>
      <c r="K2201">
        <v>3</v>
      </c>
      <c r="L2201">
        <v>0</v>
      </c>
      <c r="M2201">
        <f>COUNTIF(E2201, "*Jokowi*")</f>
        <v>0</v>
      </c>
      <c r="N2201">
        <f>COUNTIF(E2201, "*perempuan*")</f>
        <v>0</v>
      </c>
      <c r="O2201" t="e">
        <f>FIND("HAM", E2201)</f>
        <v>#VALUE!</v>
      </c>
      <c r="P2201" t="e">
        <f>SEARCH("millennial", E2201)</f>
        <v>#VALUE!</v>
      </c>
      <c r="Q2201" t="e">
        <f>SEARCH("lingkungan", E2201)</f>
        <v>#VALUE!</v>
      </c>
      <c r="R2201" t="e">
        <f>SEARCH("asasi", E2201)</f>
        <v>#VALUE!</v>
      </c>
      <c r="S2201" t="e">
        <f t="shared" si="44"/>
        <v>#VALUE!</v>
      </c>
      <c r="T2201">
        <f>COUNTIF(E2201, "*212*")</f>
        <v>0</v>
      </c>
    </row>
    <row r="2202" spans="1:20" ht="43.2" hidden="1" x14ac:dyDescent="0.3">
      <c r="A2202" s="2" t="s">
        <v>3438</v>
      </c>
      <c r="B2202" s="2" t="s">
        <v>3193</v>
      </c>
      <c r="C2202" s="2" t="s">
        <v>5415</v>
      </c>
      <c r="D2202" s="2" t="s">
        <v>5618</v>
      </c>
      <c r="E2202" s="1" t="s">
        <v>2476</v>
      </c>
      <c r="F2202" s="1">
        <f>COUNTIF(E2202, "*#*")</f>
        <v>0</v>
      </c>
      <c r="G2202" s="1" t="e">
        <f>FIND("#", E2202)</f>
        <v>#VALUE!</v>
      </c>
      <c r="I2202" s="1">
        <f>COUNTIF(E2202, "*RT*")</f>
        <v>0</v>
      </c>
      <c r="K2202">
        <v>8</v>
      </c>
      <c r="L2202">
        <v>5</v>
      </c>
      <c r="M2202">
        <f>COUNTIF(E2202, "*Jokowi*")</f>
        <v>0</v>
      </c>
      <c r="N2202">
        <f>COUNTIF(E2202, "*perempuan*")</f>
        <v>0</v>
      </c>
      <c r="O2202" t="e">
        <f>FIND("HAM", E2202)</f>
        <v>#VALUE!</v>
      </c>
      <c r="P2202" t="e">
        <f>SEARCH("millennial", E2202)</f>
        <v>#VALUE!</v>
      </c>
      <c r="Q2202" t="e">
        <f>SEARCH("lingkungan", E2202)</f>
        <v>#VALUE!</v>
      </c>
      <c r="R2202" t="e">
        <f>SEARCH("asasi", E2202)</f>
        <v>#VALUE!</v>
      </c>
      <c r="S2202" t="e">
        <f t="shared" si="44"/>
        <v>#VALUE!</v>
      </c>
      <c r="T2202">
        <f>COUNTIF(E2202, "*212*")</f>
        <v>0</v>
      </c>
    </row>
    <row r="2203" spans="1:20" ht="43.2" hidden="1" x14ac:dyDescent="0.3">
      <c r="A2203" s="2" t="s">
        <v>3438</v>
      </c>
      <c r="B2203" s="2" t="s">
        <v>3193</v>
      </c>
      <c r="C2203" s="2" t="s">
        <v>5415</v>
      </c>
      <c r="D2203" s="2" t="s">
        <v>5634</v>
      </c>
      <c r="E2203" s="1" t="s">
        <v>2495</v>
      </c>
      <c r="F2203" s="1">
        <f>COUNTIF(E2203, "*#*")</f>
        <v>0</v>
      </c>
      <c r="G2203" s="1" t="e">
        <f>FIND("#", E2203)</f>
        <v>#VALUE!</v>
      </c>
      <c r="I2203" s="1">
        <f>COUNTIF(E2203, "*RT*")</f>
        <v>0</v>
      </c>
      <c r="K2203">
        <v>8</v>
      </c>
      <c r="L2203">
        <v>3</v>
      </c>
      <c r="M2203">
        <f>COUNTIF(E2203, "*Jokowi*")</f>
        <v>0</v>
      </c>
      <c r="N2203">
        <f>COUNTIF(E2203, "*perempuan*")</f>
        <v>0</v>
      </c>
      <c r="O2203" t="e">
        <f>FIND("HAM", E2203)</f>
        <v>#VALUE!</v>
      </c>
      <c r="P2203" t="e">
        <f>SEARCH("millennial", E2203)</f>
        <v>#VALUE!</v>
      </c>
      <c r="Q2203" t="e">
        <f>SEARCH("lingkungan", E2203)</f>
        <v>#VALUE!</v>
      </c>
      <c r="R2203" t="e">
        <f>SEARCH("asasi", E2203)</f>
        <v>#VALUE!</v>
      </c>
      <c r="S2203" t="e">
        <f t="shared" si="44"/>
        <v>#VALUE!</v>
      </c>
      <c r="T2203">
        <f>COUNTIF(E2203, "*212*")</f>
        <v>0</v>
      </c>
    </row>
    <row r="2204" spans="1:20" ht="43.2" hidden="1" x14ac:dyDescent="0.3">
      <c r="A2204" s="2" t="s">
        <v>3230</v>
      </c>
      <c r="B2204" s="2" t="s">
        <v>3285</v>
      </c>
      <c r="C2204" s="2" t="s">
        <v>5415</v>
      </c>
      <c r="D2204" s="2" t="s">
        <v>5658</v>
      </c>
      <c r="E2204" s="1" t="s">
        <v>2526</v>
      </c>
      <c r="F2204" s="1">
        <f>COUNTIF(E2204, "*#*")</f>
        <v>0</v>
      </c>
      <c r="G2204" s="1" t="e">
        <f>FIND("#", E2204)</f>
        <v>#VALUE!</v>
      </c>
      <c r="I2204" s="1">
        <f>COUNTIF(E2204, "*RT*")</f>
        <v>0</v>
      </c>
      <c r="K2204">
        <v>8</v>
      </c>
      <c r="L2204">
        <v>4</v>
      </c>
      <c r="M2204">
        <f>COUNTIF(E2204, "*Jokowi*")</f>
        <v>0</v>
      </c>
      <c r="N2204">
        <f>COUNTIF(E2204, "*perempuan*")</f>
        <v>0</v>
      </c>
      <c r="O2204" t="e">
        <f>FIND("HAM", E2204)</f>
        <v>#VALUE!</v>
      </c>
      <c r="P2204" t="e">
        <f>SEARCH("millennial", E2204)</f>
        <v>#VALUE!</v>
      </c>
      <c r="Q2204" t="e">
        <f>SEARCH("lingkungan", E2204)</f>
        <v>#VALUE!</v>
      </c>
      <c r="R2204" t="e">
        <f>SEARCH("asasi", E2204)</f>
        <v>#VALUE!</v>
      </c>
      <c r="S2204" t="e">
        <f t="shared" si="44"/>
        <v>#VALUE!</v>
      </c>
      <c r="T2204">
        <f>COUNTIF(E2204, "*212*")</f>
        <v>0</v>
      </c>
    </row>
    <row r="2205" spans="1:20" ht="43.2" hidden="1" x14ac:dyDescent="0.3">
      <c r="A2205" s="2" t="s">
        <v>3391</v>
      </c>
      <c r="B2205" s="2" t="s">
        <v>3285</v>
      </c>
      <c r="C2205" s="2" t="s">
        <v>5415</v>
      </c>
      <c r="D2205" s="2" t="s">
        <v>5683</v>
      </c>
      <c r="E2205" s="1" t="s">
        <v>2555</v>
      </c>
      <c r="F2205" s="1">
        <f>COUNTIF(E2205, "*#*")</f>
        <v>0</v>
      </c>
      <c r="G2205" s="1" t="e">
        <f>FIND("#", E2205)</f>
        <v>#VALUE!</v>
      </c>
      <c r="I2205" s="1">
        <f>COUNTIF(E2205, "*RT*")</f>
        <v>0</v>
      </c>
      <c r="K2205">
        <v>8</v>
      </c>
      <c r="L2205">
        <v>1</v>
      </c>
      <c r="M2205">
        <f>COUNTIF(E2205, "*Jokowi*")</f>
        <v>0</v>
      </c>
      <c r="N2205">
        <f>COUNTIF(E2205, "*perempuan*")</f>
        <v>0</v>
      </c>
      <c r="O2205" t="e">
        <f>FIND("HAM", E2205)</f>
        <v>#VALUE!</v>
      </c>
      <c r="P2205" t="e">
        <f>SEARCH("millennial", E2205)</f>
        <v>#VALUE!</v>
      </c>
      <c r="Q2205" t="e">
        <f>SEARCH("lingkungan", E2205)</f>
        <v>#VALUE!</v>
      </c>
      <c r="R2205" t="e">
        <f>SEARCH("asasi", E2205)</f>
        <v>#VALUE!</v>
      </c>
      <c r="S2205" t="e">
        <f t="shared" si="44"/>
        <v>#VALUE!</v>
      </c>
      <c r="T2205">
        <f>COUNTIF(E2205, "*212*")</f>
        <v>0</v>
      </c>
    </row>
    <row r="2206" spans="1:20" ht="43.2" hidden="1" x14ac:dyDescent="0.3">
      <c r="A2206" s="2" t="s">
        <v>3391</v>
      </c>
      <c r="B2206" s="2" t="s">
        <v>3285</v>
      </c>
      <c r="C2206" s="2" t="s">
        <v>5415</v>
      </c>
      <c r="D2206" s="2" t="s">
        <v>5694</v>
      </c>
      <c r="E2206" s="1" t="s">
        <v>2567</v>
      </c>
      <c r="F2206" s="1">
        <f>COUNTIF(E2206, "*#*")</f>
        <v>0</v>
      </c>
      <c r="G2206" s="1" t="e">
        <f>FIND("#", E2206)</f>
        <v>#VALUE!</v>
      </c>
      <c r="I2206" s="1">
        <f>COUNTIF(E2206, "*RT*")</f>
        <v>0</v>
      </c>
      <c r="K2206">
        <v>8</v>
      </c>
      <c r="L2206">
        <v>3</v>
      </c>
      <c r="M2206">
        <f>COUNTIF(E2206, "*Jokowi*")</f>
        <v>0</v>
      </c>
      <c r="N2206">
        <f>COUNTIF(E2206, "*perempuan*")</f>
        <v>0</v>
      </c>
      <c r="O2206" t="e">
        <f>FIND("HAM", E2206)</f>
        <v>#VALUE!</v>
      </c>
      <c r="P2206" t="e">
        <f>SEARCH("millennial", E2206)</f>
        <v>#VALUE!</v>
      </c>
      <c r="Q2206" t="e">
        <f>SEARCH("lingkungan", E2206)</f>
        <v>#VALUE!</v>
      </c>
      <c r="R2206" t="e">
        <f>SEARCH("asasi", E2206)</f>
        <v>#VALUE!</v>
      </c>
      <c r="S2206" t="e">
        <f t="shared" si="44"/>
        <v>#VALUE!</v>
      </c>
      <c r="T2206">
        <f>COUNTIF(E2206, "*212*")</f>
        <v>0</v>
      </c>
    </row>
    <row r="2207" spans="1:20" ht="43.2" hidden="1" x14ac:dyDescent="0.3">
      <c r="A2207" s="2" t="s">
        <v>3391</v>
      </c>
      <c r="B2207" s="2" t="s">
        <v>3285</v>
      </c>
      <c r="C2207" s="2" t="s">
        <v>5415</v>
      </c>
      <c r="D2207" s="2" t="s">
        <v>5698</v>
      </c>
      <c r="E2207" s="1" t="s">
        <v>2571</v>
      </c>
      <c r="F2207" s="1">
        <f>COUNTIF(E2207, "*#*")</f>
        <v>0</v>
      </c>
      <c r="G2207" s="1" t="e">
        <f>FIND("#", E2207)</f>
        <v>#VALUE!</v>
      </c>
      <c r="I2207" s="1">
        <f>COUNTIF(E2207, "*RT*")</f>
        <v>0</v>
      </c>
      <c r="K2207">
        <v>8</v>
      </c>
      <c r="L2207">
        <v>0</v>
      </c>
      <c r="M2207">
        <f>COUNTIF(E2207, "*Jokowi*")</f>
        <v>0</v>
      </c>
      <c r="N2207">
        <f>COUNTIF(E2207, "*perempuan*")</f>
        <v>0</v>
      </c>
      <c r="O2207" t="e">
        <f>FIND("HAM", E2207)</f>
        <v>#VALUE!</v>
      </c>
      <c r="P2207" t="e">
        <f>SEARCH("millennial", E2207)</f>
        <v>#VALUE!</v>
      </c>
      <c r="Q2207" t="e">
        <f>SEARCH("lingkungan", E2207)</f>
        <v>#VALUE!</v>
      </c>
      <c r="R2207" t="e">
        <f>SEARCH("asasi", E2207)</f>
        <v>#VALUE!</v>
      </c>
      <c r="S2207" t="e">
        <f t="shared" si="44"/>
        <v>#VALUE!</v>
      </c>
      <c r="T2207">
        <f>COUNTIF(E2207, "*212*")</f>
        <v>0</v>
      </c>
    </row>
    <row r="2208" spans="1:20" ht="43.2" hidden="1" x14ac:dyDescent="0.3">
      <c r="A2208" s="2" t="s">
        <v>3518</v>
      </c>
      <c r="B2208" s="2" t="s">
        <v>3285</v>
      </c>
      <c r="C2208" s="2" t="s">
        <v>5415</v>
      </c>
      <c r="D2208" s="2" t="s">
        <v>5715</v>
      </c>
      <c r="E2208" s="1" t="s">
        <v>2588</v>
      </c>
      <c r="F2208" s="1">
        <f>COUNTIF(E2208, "*#*")</f>
        <v>0</v>
      </c>
      <c r="G2208" s="1" t="e">
        <f>FIND("#", E2208)</f>
        <v>#VALUE!</v>
      </c>
      <c r="I2208" s="1">
        <f>COUNTIF(E2208, "*RT*")</f>
        <v>1</v>
      </c>
      <c r="J2208" s="1" t="e">
        <f>FIND("RT",E2208)</f>
        <v>#VALUE!</v>
      </c>
      <c r="K2208">
        <v>8</v>
      </c>
      <c r="L2208">
        <v>5</v>
      </c>
      <c r="M2208">
        <f>COUNTIF(E2208, "*Jokowi*")</f>
        <v>0</v>
      </c>
      <c r="N2208">
        <f>COUNTIF(E2208, "*perempuan*")</f>
        <v>0</v>
      </c>
      <c r="O2208" t="e">
        <f>FIND("HAM", E2208)</f>
        <v>#VALUE!</v>
      </c>
      <c r="P2208" t="e">
        <f>SEARCH("millennial", E2208)</f>
        <v>#VALUE!</v>
      </c>
      <c r="Q2208" t="e">
        <f>SEARCH("lingkungan", E2208)</f>
        <v>#VALUE!</v>
      </c>
      <c r="R2208" t="e">
        <f>SEARCH("asasi", E2208)</f>
        <v>#VALUE!</v>
      </c>
      <c r="S2208" t="e">
        <f t="shared" si="44"/>
        <v>#VALUE!</v>
      </c>
      <c r="T2208">
        <f>COUNTIF(E2208, "*212*")</f>
        <v>0</v>
      </c>
    </row>
    <row r="2209" spans="1:20" ht="57.6" hidden="1" x14ac:dyDescent="0.3">
      <c r="A2209" s="2" t="s">
        <v>3263</v>
      </c>
      <c r="B2209" s="2" t="s">
        <v>3485</v>
      </c>
      <c r="C2209" s="2" t="s">
        <v>3752</v>
      </c>
      <c r="D2209" s="2" t="s">
        <v>5370</v>
      </c>
      <c r="E2209" s="1" t="s">
        <v>2209</v>
      </c>
      <c r="F2209" s="1">
        <f>COUNTIF(E2209, "*#*")</f>
        <v>0</v>
      </c>
      <c r="G2209" s="1" t="e">
        <f>FIND("#", E2209)</f>
        <v>#VALUE!</v>
      </c>
      <c r="I2209" s="1">
        <f>COUNTIF(E2209, "*RT*")</f>
        <v>1</v>
      </c>
      <c r="J2209" s="1">
        <f>FIND("RT",E2209)</f>
        <v>1</v>
      </c>
      <c r="K2209">
        <v>8</v>
      </c>
      <c r="L2209">
        <v>0</v>
      </c>
      <c r="M2209">
        <f>COUNTIF(E2209, "*Jokowi*")</f>
        <v>0</v>
      </c>
      <c r="N2209">
        <f>COUNTIF(E2209, "*perempuan*")</f>
        <v>0</v>
      </c>
      <c r="O2209" t="e">
        <f>FIND("HAM", E2209)</f>
        <v>#VALUE!</v>
      </c>
      <c r="P2209" t="e">
        <f>SEARCH("millennial", E2209)</f>
        <v>#VALUE!</v>
      </c>
      <c r="Q2209" t="e">
        <f>SEARCH("lingkungan", E2209)</f>
        <v>#VALUE!</v>
      </c>
      <c r="R2209" t="e">
        <f>SEARCH("asasi", E2209)</f>
        <v>#VALUE!</v>
      </c>
      <c r="S2209" t="e">
        <f t="shared" si="44"/>
        <v>#VALUE!</v>
      </c>
      <c r="T2209">
        <f>COUNTIF(E2209, "*212*")</f>
        <v>0</v>
      </c>
    </row>
    <row r="2210" spans="1:20" ht="28.8" hidden="1" x14ac:dyDescent="0.3">
      <c r="A2210" s="2" t="s">
        <v>3193</v>
      </c>
      <c r="B2210" s="2" t="s">
        <v>3285</v>
      </c>
      <c r="C2210" s="2" t="s">
        <v>5415</v>
      </c>
      <c r="D2210" s="2" t="s">
        <v>5729</v>
      </c>
      <c r="E2210" s="1" t="s">
        <v>2605</v>
      </c>
      <c r="F2210" s="1">
        <f>COUNTIF(E2210, "*#*")</f>
        <v>0</v>
      </c>
      <c r="G2210" s="1" t="e">
        <f>FIND("#", E2210)</f>
        <v>#VALUE!</v>
      </c>
      <c r="I2210" s="1">
        <f>COUNTIF(E2210, "*RT*")</f>
        <v>0</v>
      </c>
      <c r="K2210">
        <v>8</v>
      </c>
      <c r="L2210">
        <v>2</v>
      </c>
      <c r="M2210">
        <f>COUNTIF(E2210, "*Jokowi*")</f>
        <v>0</v>
      </c>
      <c r="N2210">
        <f>COUNTIF(E2210, "*perempuan*")</f>
        <v>0</v>
      </c>
      <c r="O2210" t="e">
        <f>FIND("HAM", E2210)</f>
        <v>#VALUE!</v>
      </c>
      <c r="P2210" t="e">
        <f>SEARCH("millennial", E2210)</f>
        <v>#VALUE!</v>
      </c>
      <c r="Q2210" t="e">
        <f>SEARCH("lingkungan", E2210)</f>
        <v>#VALUE!</v>
      </c>
      <c r="R2210" t="e">
        <f>SEARCH("asasi", E2210)</f>
        <v>#VALUE!</v>
      </c>
      <c r="S2210" t="e">
        <f t="shared" si="44"/>
        <v>#VALUE!</v>
      </c>
      <c r="T2210">
        <f>COUNTIF(E2210, "*212*")</f>
        <v>0</v>
      </c>
    </row>
    <row r="2211" spans="1:20" ht="57.6" hidden="1" x14ac:dyDescent="0.3">
      <c r="A2211" s="2" t="s">
        <v>3298</v>
      </c>
      <c r="B2211" s="2" t="s">
        <v>3333</v>
      </c>
      <c r="C2211" s="2" t="s">
        <v>5415</v>
      </c>
      <c r="D2211" s="2" t="s">
        <v>5816</v>
      </c>
      <c r="E2211" s="1" t="s">
        <v>2696</v>
      </c>
      <c r="F2211" s="1">
        <f>COUNTIF(E2211, "*#*")</f>
        <v>0</v>
      </c>
      <c r="G2211" s="1" t="e">
        <f>FIND("#", E2211)</f>
        <v>#VALUE!</v>
      </c>
      <c r="I2211" s="1">
        <f>COUNTIF(E2211, "*RT*")</f>
        <v>1</v>
      </c>
      <c r="J2211" s="1" t="e">
        <f>FIND("RT",E2211)</f>
        <v>#VALUE!</v>
      </c>
      <c r="K2211">
        <v>8</v>
      </c>
      <c r="L2211">
        <v>2</v>
      </c>
      <c r="M2211">
        <f>COUNTIF(E2211, "*Jokowi*")</f>
        <v>0</v>
      </c>
      <c r="N2211">
        <f>COUNTIF(E2211, "*perempuan*")</f>
        <v>0</v>
      </c>
      <c r="O2211" t="e">
        <f>FIND("HAM", E2211)</f>
        <v>#VALUE!</v>
      </c>
      <c r="P2211" t="e">
        <f>SEARCH("millennial", E2211)</f>
        <v>#VALUE!</v>
      </c>
      <c r="Q2211" t="e">
        <f>SEARCH("lingkungan", E2211)</f>
        <v>#VALUE!</v>
      </c>
      <c r="R2211" t="e">
        <f>SEARCH("asasi", E2211)</f>
        <v>#VALUE!</v>
      </c>
      <c r="S2211" t="e">
        <f t="shared" si="44"/>
        <v>#VALUE!</v>
      </c>
      <c r="T2211">
        <f>COUNTIF(E2211, "*212*")</f>
        <v>0</v>
      </c>
    </row>
    <row r="2212" spans="1:20" ht="43.2" hidden="1" x14ac:dyDescent="0.3">
      <c r="A2212" s="2" t="s">
        <v>3298</v>
      </c>
      <c r="B2212" s="2" t="s">
        <v>3333</v>
      </c>
      <c r="C2212" s="2" t="s">
        <v>5415</v>
      </c>
      <c r="D2212" s="2" t="s">
        <v>5821</v>
      </c>
      <c r="E2212" s="1" t="s">
        <v>2701</v>
      </c>
      <c r="F2212" s="1">
        <f>COUNTIF(E2212, "*#*")</f>
        <v>0</v>
      </c>
      <c r="G2212" s="1" t="e">
        <f>FIND("#", E2212)</f>
        <v>#VALUE!</v>
      </c>
      <c r="I2212" s="1">
        <f>COUNTIF(E2212, "*RT*")</f>
        <v>1</v>
      </c>
      <c r="J2212" s="1" t="e">
        <f>FIND("RT",E2212)</f>
        <v>#VALUE!</v>
      </c>
      <c r="K2212">
        <v>8</v>
      </c>
      <c r="L2212">
        <v>1</v>
      </c>
      <c r="M2212">
        <f>COUNTIF(E2212, "*Jokowi*")</f>
        <v>0</v>
      </c>
      <c r="N2212">
        <f>COUNTIF(E2212, "*perempuan*")</f>
        <v>0</v>
      </c>
      <c r="O2212" t="e">
        <f>FIND("HAM", E2212)</f>
        <v>#VALUE!</v>
      </c>
      <c r="P2212" t="e">
        <f>SEARCH("millennial", E2212)</f>
        <v>#VALUE!</v>
      </c>
      <c r="Q2212" t="e">
        <f>SEARCH("lingkungan", E2212)</f>
        <v>#VALUE!</v>
      </c>
      <c r="R2212" t="e">
        <f>SEARCH("asasi", E2212)</f>
        <v>#VALUE!</v>
      </c>
      <c r="S2212" t="e">
        <f t="shared" si="44"/>
        <v>#VALUE!</v>
      </c>
      <c r="T2212">
        <f>COUNTIF(E2212, "*212*")</f>
        <v>0</v>
      </c>
    </row>
    <row r="2213" spans="1:20" ht="57.6" hidden="1" x14ac:dyDescent="0.3">
      <c r="A2213" s="2" t="s">
        <v>3230</v>
      </c>
      <c r="B2213" s="2" t="s">
        <v>3333</v>
      </c>
      <c r="C2213" s="2" t="s">
        <v>5415</v>
      </c>
      <c r="D2213" s="2" t="s">
        <v>5861</v>
      </c>
      <c r="E2213" s="1" t="s">
        <v>2746</v>
      </c>
      <c r="F2213" s="1">
        <f>COUNTIF(E2213, "*#*")</f>
        <v>0</v>
      </c>
      <c r="G2213" s="1" t="e">
        <f>FIND("#", E2213)</f>
        <v>#VALUE!</v>
      </c>
      <c r="I2213" s="1">
        <f>COUNTIF(E2213, "*RT*")</f>
        <v>0</v>
      </c>
      <c r="K2213">
        <v>8</v>
      </c>
      <c r="L2213">
        <v>1</v>
      </c>
      <c r="M2213">
        <f>COUNTIF(E2213, "*Jokowi*")</f>
        <v>0</v>
      </c>
      <c r="N2213">
        <f>COUNTIF(E2213, "*perempuan*")</f>
        <v>0</v>
      </c>
      <c r="O2213" t="e">
        <f>FIND("HAM", E2213)</f>
        <v>#VALUE!</v>
      </c>
      <c r="P2213" t="e">
        <f>SEARCH("millennial", E2213)</f>
        <v>#VALUE!</v>
      </c>
      <c r="Q2213" t="e">
        <f>SEARCH("lingkungan", E2213)</f>
        <v>#VALUE!</v>
      </c>
      <c r="R2213" t="e">
        <f>SEARCH("asasi", E2213)</f>
        <v>#VALUE!</v>
      </c>
      <c r="S2213" t="e">
        <f t="shared" si="44"/>
        <v>#VALUE!</v>
      </c>
      <c r="T2213">
        <f>COUNTIF(E2213, "*212*")</f>
        <v>0</v>
      </c>
    </row>
    <row r="2214" spans="1:20" ht="43.2" hidden="1" x14ac:dyDescent="0.3">
      <c r="A2214" s="2" t="s">
        <v>3230</v>
      </c>
      <c r="B2214" s="2" t="s">
        <v>3333</v>
      </c>
      <c r="C2214" s="2" t="s">
        <v>5415</v>
      </c>
      <c r="D2214" s="2" t="s">
        <v>5865</v>
      </c>
      <c r="E2214" s="1" t="s">
        <v>2751</v>
      </c>
      <c r="F2214" s="1">
        <f>COUNTIF(E2214, "*#*")</f>
        <v>0</v>
      </c>
      <c r="G2214" s="1" t="e">
        <f>FIND("#", E2214)</f>
        <v>#VALUE!</v>
      </c>
      <c r="I2214" s="1">
        <f>COUNTIF(E2214, "*RT*")</f>
        <v>0</v>
      </c>
      <c r="K2214">
        <v>8</v>
      </c>
      <c r="L2214">
        <v>1</v>
      </c>
      <c r="M2214">
        <f>COUNTIF(E2214, "*Jokowi*")</f>
        <v>0</v>
      </c>
      <c r="N2214">
        <f>COUNTIF(E2214, "*perempuan*")</f>
        <v>0</v>
      </c>
      <c r="O2214" t="e">
        <f>FIND("HAM", E2214)</f>
        <v>#VALUE!</v>
      </c>
      <c r="P2214" t="e">
        <f>SEARCH("millennial", E2214)</f>
        <v>#VALUE!</v>
      </c>
      <c r="Q2214" t="e">
        <f>SEARCH("lingkungan", E2214)</f>
        <v>#VALUE!</v>
      </c>
      <c r="R2214" t="e">
        <f>SEARCH("asasi", E2214)</f>
        <v>#VALUE!</v>
      </c>
      <c r="S2214" t="e">
        <f t="shared" si="44"/>
        <v>#VALUE!</v>
      </c>
      <c r="T2214">
        <f>COUNTIF(E2214, "*212*")</f>
        <v>0</v>
      </c>
    </row>
    <row r="2215" spans="1:20" ht="57.6" hidden="1" x14ac:dyDescent="0.3">
      <c r="A2215" s="2" t="s">
        <v>3263</v>
      </c>
      <c r="B2215" s="2" t="s">
        <v>3485</v>
      </c>
      <c r="C2215" s="2" t="s">
        <v>3752</v>
      </c>
      <c r="D2215" s="2" t="s">
        <v>5376</v>
      </c>
      <c r="E2215" s="1" t="s">
        <v>2215</v>
      </c>
      <c r="F2215" s="1">
        <f>COUNTIF(E2215, "*#*")</f>
        <v>0</v>
      </c>
      <c r="G2215" s="1" t="e">
        <f>FIND("#", E2215)</f>
        <v>#VALUE!</v>
      </c>
      <c r="I2215" s="1">
        <f>COUNTIF(E2215, "*RT*")</f>
        <v>1</v>
      </c>
      <c r="J2215" s="1">
        <f>FIND("RT",E2215)</f>
        <v>1</v>
      </c>
      <c r="K2215">
        <v>11</v>
      </c>
      <c r="L2215">
        <v>0</v>
      </c>
      <c r="M2215">
        <f>COUNTIF(E2215, "*Jokowi*")</f>
        <v>0</v>
      </c>
      <c r="N2215">
        <f>COUNTIF(E2215, "*perempuan*")</f>
        <v>0</v>
      </c>
      <c r="O2215" t="e">
        <f>FIND("HAM", E2215)</f>
        <v>#VALUE!</v>
      </c>
      <c r="P2215" t="e">
        <f>SEARCH("millennial", E2215)</f>
        <v>#VALUE!</v>
      </c>
      <c r="Q2215" t="e">
        <f>SEARCH("lingkungan", E2215)</f>
        <v>#VALUE!</v>
      </c>
      <c r="R2215" t="e">
        <f>SEARCH("asasi", E2215)</f>
        <v>#VALUE!</v>
      </c>
      <c r="S2215" t="e">
        <f t="shared" si="44"/>
        <v>#VALUE!</v>
      </c>
      <c r="T2215">
        <f>COUNTIF(E2215, "*212*")</f>
        <v>0</v>
      </c>
    </row>
    <row r="2216" spans="1:20" ht="57.6" hidden="1" x14ac:dyDescent="0.3">
      <c r="A2216" s="2" t="s">
        <v>3518</v>
      </c>
      <c r="B2216" s="2" t="s">
        <v>3333</v>
      </c>
      <c r="C2216" s="2" t="s">
        <v>5415</v>
      </c>
      <c r="D2216" s="2" t="s">
        <v>5899</v>
      </c>
      <c r="E2216" s="1" t="s">
        <v>2786</v>
      </c>
      <c r="F2216" s="1">
        <f>COUNTIF(E2216, "*#*")</f>
        <v>0</v>
      </c>
      <c r="G2216" s="1" t="e">
        <f>FIND("#", E2216)</f>
        <v>#VALUE!</v>
      </c>
      <c r="I2216" s="1">
        <f>COUNTIF(E2216, "*RT*")</f>
        <v>0</v>
      </c>
      <c r="K2216">
        <v>8</v>
      </c>
      <c r="L2216">
        <v>1</v>
      </c>
      <c r="M2216">
        <f>COUNTIF(E2216, "*Jokowi*")</f>
        <v>0</v>
      </c>
      <c r="N2216">
        <f>COUNTIF(E2216, "*perempuan*")</f>
        <v>0</v>
      </c>
      <c r="O2216" t="e">
        <f>FIND("HAM", E2216)</f>
        <v>#VALUE!</v>
      </c>
      <c r="P2216" t="e">
        <f>SEARCH("millennial", E2216)</f>
        <v>#VALUE!</v>
      </c>
      <c r="Q2216" t="e">
        <f>SEARCH("lingkungan", E2216)</f>
        <v>#VALUE!</v>
      </c>
      <c r="R2216" t="e">
        <f>SEARCH("asasi", E2216)</f>
        <v>#VALUE!</v>
      </c>
      <c r="S2216" t="e">
        <f t="shared" si="44"/>
        <v>#VALUE!</v>
      </c>
      <c r="T2216">
        <f>COUNTIF(E2216, "*212*")</f>
        <v>0</v>
      </c>
    </row>
    <row r="2217" spans="1:20" ht="43.2" hidden="1" x14ac:dyDescent="0.3">
      <c r="A2217" s="2" t="s">
        <v>3285</v>
      </c>
      <c r="B2217" s="2" t="s">
        <v>3333</v>
      </c>
      <c r="C2217" s="2" t="s">
        <v>5415</v>
      </c>
      <c r="D2217" s="2" t="s">
        <v>5926</v>
      </c>
      <c r="E2217" s="1" t="s">
        <v>2815</v>
      </c>
      <c r="F2217" s="1">
        <f>COUNTIF(E2217, "*#*")</f>
        <v>0</v>
      </c>
      <c r="G2217" s="1" t="e">
        <f>FIND("#", E2217)</f>
        <v>#VALUE!</v>
      </c>
      <c r="I2217" s="1">
        <f>COUNTIF(E2217, "*RT*")</f>
        <v>0</v>
      </c>
      <c r="K2217">
        <v>8</v>
      </c>
      <c r="L2217">
        <v>1</v>
      </c>
      <c r="M2217">
        <f>COUNTIF(E2217, "*Jokowi*")</f>
        <v>0</v>
      </c>
      <c r="N2217">
        <f>COUNTIF(E2217, "*perempuan*")</f>
        <v>0</v>
      </c>
      <c r="O2217" t="e">
        <f>FIND("HAM", E2217)</f>
        <v>#VALUE!</v>
      </c>
      <c r="P2217" t="e">
        <f>SEARCH("millennial", E2217)</f>
        <v>#VALUE!</v>
      </c>
      <c r="Q2217" t="e">
        <f>SEARCH("lingkungan", E2217)</f>
        <v>#VALUE!</v>
      </c>
      <c r="R2217" t="e">
        <f>SEARCH("asasi", E2217)</f>
        <v>#VALUE!</v>
      </c>
      <c r="S2217" t="e">
        <f t="shared" si="44"/>
        <v>#VALUE!</v>
      </c>
      <c r="T2217">
        <f>COUNTIF(E2217, "*212*")</f>
        <v>0</v>
      </c>
    </row>
    <row r="2218" spans="1:20" ht="57.6" hidden="1" x14ac:dyDescent="0.3">
      <c r="A2218" s="2" t="s">
        <v>3254</v>
      </c>
      <c r="B2218" s="2" t="s">
        <v>3333</v>
      </c>
      <c r="C2218" s="2" t="s">
        <v>5415</v>
      </c>
      <c r="D2218" s="2" t="s">
        <v>5935</v>
      </c>
      <c r="E2218" s="1" t="s">
        <v>2825</v>
      </c>
      <c r="F2218" s="1">
        <f>COUNTIF(E2218, "*#*")</f>
        <v>0</v>
      </c>
      <c r="G2218" s="1" t="e">
        <f>FIND("#", E2218)</f>
        <v>#VALUE!</v>
      </c>
      <c r="I2218" s="1">
        <f>COUNTIF(E2218, "*RT*")</f>
        <v>1</v>
      </c>
      <c r="J2218" s="1" t="e">
        <f>FIND("RT",E2218)</f>
        <v>#VALUE!</v>
      </c>
      <c r="K2218">
        <v>8</v>
      </c>
      <c r="L2218">
        <v>2</v>
      </c>
      <c r="M2218">
        <f>COUNTIF(E2218, "*Jokowi*")</f>
        <v>0</v>
      </c>
      <c r="N2218">
        <f>COUNTIF(E2218, "*perempuan*")</f>
        <v>0</v>
      </c>
      <c r="O2218" t="e">
        <f>FIND("HAM", E2218)</f>
        <v>#VALUE!</v>
      </c>
      <c r="P2218" t="e">
        <f>SEARCH("millennial", E2218)</f>
        <v>#VALUE!</v>
      </c>
      <c r="Q2218" t="e">
        <f>SEARCH("lingkungan", E2218)</f>
        <v>#VALUE!</v>
      </c>
      <c r="R2218" t="e">
        <f>SEARCH("asasi", E2218)</f>
        <v>#VALUE!</v>
      </c>
      <c r="S2218" t="e">
        <f t="shared" si="44"/>
        <v>#VALUE!</v>
      </c>
      <c r="T2218">
        <f>COUNTIF(E2218, "*212*")</f>
        <v>0</v>
      </c>
    </row>
    <row r="2219" spans="1:20" ht="57.6" hidden="1" x14ac:dyDescent="0.3">
      <c r="A2219" s="2" t="s">
        <v>3254</v>
      </c>
      <c r="B2219" s="2" t="s">
        <v>3333</v>
      </c>
      <c r="C2219" s="2" t="s">
        <v>5415</v>
      </c>
      <c r="D2219" s="2" t="s">
        <v>4684</v>
      </c>
      <c r="E2219" s="1" t="s">
        <v>2839</v>
      </c>
      <c r="F2219" s="1">
        <f>COUNTIF(E2219, "*#*")</f>
        <v>0</v>
      </c>
      <c r="G2219" s="1" t="e">
        <f>FIND("#", E2219)</f>
        <v>#VALUE!</v>
      </c>
      <c r="I2219" s="1">
        <f>COUNTIF(E2219, "*RT*")</f>
        <v>0</v>
      </c>
      <c r="K2219">
        <v>8</v>
      </c>
      <c r="L2219">
        <v>1</v>
      </c>
      <c r="M2219">
        <f>COUNTIF(E2219, "*Jokowi*")</f>
        <v>0</v>
      </c>
      <c r="N2219">
        <f>COUNTIF(E2219, "*perempuan*")</f>
        <v>0</v>
      </c>
      <c r="O2219" t="e">
        <f>FIND("HAM", E2219)</f>
        <v>#VALUE!</v>
      </c>
      <c r="P2219" t="e">
        <f>SEARCH("millennial", E2219)</f>
        <v>#VALUE!</v>
      </c>
      <c r="Q2219" t="e">
        <f>SEARCH("lingkungan", E2219)</f>
        <v>#VALUE!</v>
      </c>
      <c r="R2219" t="e">
        <f>SEARCH("asasi", E2219)</f>
        <v>#VALUE!</v>
      </c>
      <c r="S2219" t="e">
        <f t="shared" si="44"/>
        <v>#VALUE!</v>
      </c>
      <c r="T2219">
        <f>COUNTIF(E2219, "*212*")</f>
        <v>0</v>
      </c>
    </row>
    <row r="2220" spans="1:20" ht="57.6" hidden="1" x14ac:dyDescent="0.3">
      <c r="A2220" s="2" t="s">
        <v>3254</v>
      </c>
      <c r="B2220" s="2" t="s">
        <v>3333</v>
      </c>
      <c r="C2220" s="2" t="s">
        <v>5415</v>
      </c>
      <c r="D2220" s="2" t="s">
        <v>4812</v>
      </c>
      <c r="E2220" s="1" t="s">
        <v>2841</v>
      </c>
      <c r="F2220" s="1">
        <f>COUNTIF(E2220, "*#*")</f>
        <v>0</v>
      </c>
      <c r="G2220" s="1" t="e">
        <f>FIND("#", E2220)</f>
        <v>#VALUE!</v>
      </c>
      <c r="I2220" s="1">
        <f>COUNTIF(E2220, "*RT*")</f>
        <v>0</v>
      </c>
      <c r="K2220">
        <v>8</v>
      </c>
      <c r="L2220">
        <v>2</v>
      </c>
      <c r="M2220">
        <f>COUNTIF(E2220, "*Jokowi*")</f>
        <v>0</v>
      </c>
      <c r="N2220">
        <f>COUNTIF(E2220, "*perempuan*")</f>
        <v>0</v>
      </c>
      <c r="O2220" t="e">
        <f>FIND("HAM", E2220)</f>
        <v>#VALUE!</v>
      </c>
      <c r="P2220" t="e">
        <f>SEARCH("millennial", E2220)</f>
        <v>#VALUE!</v>
      </c>
      <c r="Q2220" t="e">
        <f>SEARCH("lingkungan", E2220)</f>
        <v>#VALUE!</v>
      </c>
      <c r="R2220" t="e">
        <f>SEARCH("asasi", E2220)</f>
        <v>#VALUE!</v>
      </c>
      <c r="S2220" t="e">
        <f t="shared" si="44"/>
        <v>#VALUE!</v>
      </c>
      <c r="T2220">
        <f>COUNTIF(E2220, "*212*")</f>
        <v>0</v>
      </c>
    </row>
    <row r="2221" spans="1:20" ht="43.2" hidden="1" x14ac:dyDescent="0.3">
      <c r="A2221" s="2" t="s">
        <v>3257</v>
      </c>
      <c r="B2221" s="2" t="s">
        <v>3333</v>
      </c>
      <c r="C2221" s="2" t="s">
        <v>5415</v>
      </c>
      <c r="D2221" s="2" t="s">
        <v>4212</v>
      </c>
      <c r="E2221" s="1" t="s">
        <v>2871</v>
      </c>
      <c r="F2221" s="1">
        <f>COUNTIF(E2221, "*#*")</f>
        <v>0</v>
      </c>
      <c r="G2221" s="1" t="e">
        <f>FIND("#", E2221)</f>
        <v>#VALUE!</v>
      </c>
      <c r="I2221" s="1">
        <f>COUNTIF(E2221, "*RT*")</f>
        <v>0</v>
      </c>
      <c r="K2221">
        <v>8</v>
      </c>
      <c r="L2221">
        <v>2</v>
      </c>
      <c r="M2221">
        <f>COUNTIF(E2221, "*Jokowi*")</f>
        <v>0</v>
      </c>
      <c r="N2221">
        <f>COUNTIF(E2221, "*perempuan*")</f>
        <v>0</v>
      </c>
      <c r="O2221" t="e">
        <f>FIND("HAM", E2221)</f>
        <v>#VALUE!</v>
      </c>
      <c r="P2221" t="e">
        <f>SEARCH("millennial", E2221)</f>
        <v>#VALUE!</v>
      </c>
      <c r="Q2221" t="e">
        <f>SEARCH("lingkungan", E2221)</f>
        <v>#VALUE!</v>
      </c>
      <c r="R2221" t="e">
        <f>SEARCH("asasi", E2221)</f>
        <v>#VALUE!</v>
      </c>
      <c r="S2221" t="e">
        <f t="shared" si="44"/>
        <v>#VALUE!</v>
      </c>
      <c r="T2221">
        <f>COUNTIF(E2221, "*212*")</f>
        <v>0</v>
      </c>
    </row>
    <row r="2222" spans="1:20" ht="43.2" hidden="1" x14ac:dyDescent="0.3">
      <c r="A2222" s="2" t="s">
        <v>3438</v>
      </c>
      <c r="B2222" s="2" t="s">
        <v>3333</v>
      </c>
      <c r="C2222" s="2" t="s">
        <v>5415</v>
      </c>
      <c r="D2222" s="2" t="s">
        <v>5997</v>
      </c>
      <c r="E2222" s="1" t="s">
        <v>2895</v>
      </c>
      <c r="F2222" s="1">
        <f>COUNTIF(E2222, "*#*")</f>
        <v>0</v>
      </c>
      <c r="G2222" s="1" t="e">
        <f>FIND("#", E2222)</f>
        <v>#VALUE!</v>
      </c>
      <c r="I2222" s="1">
        <f>COUNTIF(E2222, "*RT*")</f>
        <v>0</v>
      </c>
      <c r="K2222">
        <v>8</v>
      </c>
      <c r="L2222">
        <v>5</v>
      </c>
      <c r="M2222">
        <f>COUNTIF(E2222, "*Jokowi*")</f>
        <v>0</v>
      </c>
      <c r="N2222">
        <f>COUNTIF(E2222, "*perempuan*")</f>
        <v>0</v>
      </c>
      <c r="O2222" t="e">
        <f>FIND("HAM", E2222)</f>
        <v>#VALUE!</v>
      </c>
      <c r="P2222" t="e">
        <f>SEARCH("millennial", E2222)</f>
        <v>#VALUE!</v>
      </c>
      <c r="Q2222" t="e">
        <f>SEARCH("lingkungan", E2222)</f>
        <v>#VALUE!</v>
      </c>
      <c r="R2222" t="e">
        <f>SEARCH("asasi", E2222)</f>
        <v>#VALUE!</v>
      </c>
      <c r="S2222" t="e">
        <f t="shared" si="44"/>
        <v>#VALUE!</v>
      </c>
      <c r="T2222">
        <f>COUNTIF(E2222, "*212*")</f>
        <v>0</v>
      </c>
    </row>
    <row r="2223" spans="1:20" ht="28.8" hidden="1" x14ac:dyDescent="0.3">
      <c r="A2223" s="2" t="s">
        <v>3485</v>
      </c>
      <c r="B2223" s="2" t="s">
        <v>3333</v>
      </c>
      <c r="C2223" s="2" t="s">
        <v>5415</v>
      </c>
      <c r="D2223" s="2" t="s">
        <v>6037</v>
      </c>
      <c r="E2223" s="1" t="s">
        <v>2940</v>
      </c>
      <c r="F2223" s="1">
        <f>COUNTIF(E2223, "*#*")</f>
        <v>0</v>
      </c>
      <c r="G2223" s="1" t="e">
        <f>FIND("#", E2223)</f>
        <v>#VALUE!</v>
      </c>
      <c r="I2223" s="1">
        <f>COUNTIF(E2223, "*RT*")</f>
        <v>0</v>
      </c>
      <c r="K2223">
        <v>8</v>
      </c>
      <c r="L2223">
        <v>0</v>
      </c>
      <c r="M2223">
        <f>COUNTIF(E2223, "*Jokowi*")</f>
        <v>0</v>
      </c>
      <c r="N2223">
        <f>COUNTIF(E2223, "*perempuan*")</f>
        <v>0</v>
      </c>
      <c r="O2223" t="e">
        <f>FIND("HAM", E2223)</f>
        <v>#VALUE!</v>
      </c>
      <c r="P2223" t="e">
        <f>SEARCH("millennial", E2223)</f>
        <v>#VALUE!</v>
      </c>
      <c r="Q2223" t="e">
        <f>SEARCH("lingkungan", E2223)</f>
        <v>#VALUE!</v>
      </c>
      <c r="R2223" t="e">
        <f>SEARCH("asasi", E2223)</f>
        <v>#VALUE!</v>
      </c>
      <c r="S2223" t="e">
        <f t="shared" si="44"/>
        <v>#VALUE!</v>
      </c>
      <c r="T2223">
        <f>COUNTIF(E2223, "*212*")</f>
        <v>0</v>
      </c>
    </row>
    <row r="2224" spans="1:20" ht="28.8" hidden="1" x14ac:dyDescent="0.3">
      <c r="A2224" s="2" t="s">
        <v>3485</v>
      </c>
      <c r="B2224" s="2" t="s">
        <v>3333</v>
      </c>
      <c r="C2224" s="2" t="s">
        <v>5415</v>
      </c>
      <c r="D2224" s="2" t="s">
        <v>6050</v>
      </c>
      <c r="E2224" s="1" t="s">
        <v>2955</v>
      </c>
      <c r="F2224" s="1">
        <f>COUNTIF(E2224, "*#*")</f>
        <v>0</v>
      </c>
      <c r="G2224" s="1" t="e">
        <f>FIND("#", E2224)</f>
        <v>#VALUE!</v>
      </c>
      <c r="I2224" s="1">
        <f>COUNTIF(E2224, "*RT*")</f>
        <v>0</v>
      </c>
      <c r="K2224">
        <v>8</v>
      </c>
      <c r="L2224">
        <v>2</v>
      </c>
      <c r="M2224">
        <f>COUNTIF(E2224, "*Jokowi*")</f>
        <v>0</v>
      </c>
      <c r="N2224">
        <f>COUNTIF(E2224, "*perempuan*")</f>
        <v>0</v>
      </c>
      <c r="O2224" t="e">
        <f>FIND("HAM", E2224)</f>
        <v>#VALUE!</v>
      </c>
      <c r="P2224" t="e">
        <f>SEARCH("millennial", E2224)</f>
        <v>#VALUE!</v>
      </c>
      <c r="Q2224" t="e">
        <f>SEARCH("lingkungan", E2224)</f>
        <v>#VALUE!</v>
      </c>
      <c r="R2224" t="e">
        <f>SEARCH("asasi", E2224)</f>
        <v>#VALUE!</v>
      </c>
      <c r="S2224" t="e">
        <f t="shared" si="44"/>
        <v>#VALUE!</v>
      </c>
      <c r="T2224">
        <f>COUNTIF(E2224, "*212*")</f>
        <v>0</v>
      </c>
    </row>
    <row r="2225" spans="1:20" ht="43.2" hidden="1" x14ac:dyDescent="0.3">
      <c r="A2225" s="2" t="s">
        <v>3227</v>
      </c>
      <c r="B2225" s="2" t="s">
        <v>3247</v>
      </c>
      <c r="C2225" s="2" t="s">
        <v>5415</v>
      </c>
      <c r="D2225" s="2" t="s">
        <v>6110</v>
      </c>
      <c r="E2225" s="1" t="s">
        <v>3022</v>
      </c>
      <c r="F2225" s="1">
        <f>COUNTIF(E2225, "*#*")</f>
        <v>0</v>
      </c>
      <c r="G2225" s="1" t="e">
        <f>FIND("#", E2225)</f>
        <v>#VALUE!</v>
      </c>
      <c r="I2225" s="1">
        <f>COUNTIF(E2225, "*RT*")</f>
        <v>0</v>
      </c>
      <c r="K2225">
        <v>8</v>
      </c>
      <c r="L2225">
        <v>3</v>
      </c>
      <c r="M2225">
        <f>COUNTIF(E2225, "*Jokowi*")</f>
        <v>0</v>
      </c>
      <c r="N2225">
        <f>COUNTIF(E2225, "*perempuan*")</f>
        <v>0</v>
      </c>
      <c r="O2225" t="e">
        <f>FIND("HAM", E2225)</f>
        <v>#VALUE!</v>
      </c>
      <c r="P2225" t="e">
        <f>SEARCH("millennial", E2225)</f>
        <v>#VALUE!</v>
      </c>
      <c r="Q2225" t="e">
        <f>SEARCH("lingkungan", E2225)</f>
        <v>#VALUE!</v>
      </c>
      <c r="R2225" t="e">
        <f>SEARCH("asasi", E2225)</f>
        <v>#VALUE!</v>
      </c>
      <c r="S2225">
        <f t="shared" si="44"/>
        <v>1</v>
      </c>
      <c r="T2225">
        <f>COUNTIF(E2225, "*212*")</f>
        <v>0</v>
      </c>
    </row>
    <row r="2226" spans="1:20" ht="43.2" hidden="1" x14ac:dyDescent="0.3">
      <c r="A2226" s="2" t="s">
        <v>3252</v>
      </c>
      <c r="B2226" s="2" t="s">
        <v>3247</v>
      </c>
      <c r="C2226" s="2" t="s">
        <v>5415</v>
      </c>
      <c r="D2226" s="2" t="s">
        <v>6173</v>
      </c>
      <c r="E2226" s="1" t="s">
        <v>3097</v>
      </c>
      <c r="F2226" s="1">
        <f>COUNTIF(E2226, "*#*")</f>
        <v>0</v>
      </c>
      <c r="G2226" s="1" t="e">
        <f>FIND("#", E2226)</f>
        <v>#VALUE!</v>
      </c>
      <c r="I2226" s="1">
        <f>COUNTIF(E2226, "*RT*")</f>
        <v>0</v>
      </c>
      <c r="K2226">
        <v>8</v>
      </c>
      <c r="L2226">
        <v>3</v>
      </c>
      <c r="M2226">
        <f>COUNTIF(E2226, "*Jokowi*")</f>
        <v>0</v>
      </c>
      <c r="N2226">
        <f>COUNTIF(E2226, "*perempuan*")</f>
        <v>0</v>
      </c>
      <c r="O2226" t="e">
        <f>FIND("HAM", E2226)</f>
        <v>#VALUE!</v>
      </c>
      <c r="P2226" t="e">
        <f>SEARCH("millennial", E2226)</f>
        <v>#VALUE!</v>
      </c>
      <c r="Q2226" t="e">
        <f>SEARCH("lingkungan", E2226)</f>
        <v>#VALUE!</v>
      </c>
      <c r="R2226" t="e">
        <f>SEARCH("asasi", E2226)</f>
        <v>#VALUE!</v>
      </c>
      <c r="S2226" t="e">
        <f t="shared" si="44"/>
        <v>#VALUE!</v>
      </c>
      <c r="T2226">
        <f>COUNTIF(E2226, "*212*")</f>
        <v>0</v>
      </c>
    </row>
    <row r="2227" spans="1:20" ht="43.2" hidden="1" x14ac:dyDescent="0.3">
      <c r="A2227" s="2" t="s">
        <v>3252</v>
      </c>
      <c r="B2227" s="2" t="s">
        <v>3247</v>
      </c>
      <c r="C2227" s="2" t="s">
        <v>5415</v>
      </c>
      <c r="D2227" s="2" t="s">
        <v>6099</v>
      </c>
      <c r="E2227" s="1" t="s">
        <v>3102</v>
      </c>
      <c r="F2227" s="1">
        <f>COUNTIF(E2227, "*#*")</f>
        <v>0</v>
      </c>
      <c r="G2227" s="1" t="e">
        <f>FIND("#", E2227)</f>
        <v>#VALUE!</v>
      </c>
      <c r="I2227" s="1">
        <f>COUNTIF(E2227, "*RT*")</f>
        <v>0</v>
      </c>
      <c r="K2227">
        <v>8</v>
      </c>
      <c r="L2227">
        <v>2</v>
      </c>
      <c r="M2227">
        <f>COUNTIF(E2227, "*Jokowi*")</f>
        <v>0</v>
      </c>
      <c r="N2227">
        <f>COUNTIF(E2227, "*perempuan*")</f>
        <v>0</v>
      </c>
      <c r="O2227" t="e">
        <f>FIND("HAM", E2227)</f>
        <v>#VALUE!</v>
      </c>
      <c r="P2227" t="e">
        <f>SEARCH("millennial", E2227)</f>
        <v>#VALUE!</v>
      </c>
      <c r="Q2227" t="e">
        <f>SEARCH("lingkungan", E2227)</f>
        <v>#VALUE!</v>
      </c>
      <c r="R2227" t="e">
        <f>SEARCH("asasi", E2227)</f>
        <v>#VALUE!</v>
      </c>
      <c r="S2227" t="e">
        <f t="shared" si="44"/>
        <v>#VALUE!</v>
      </c>
      <c r="T2227">
        <f>COUNTIF(E2227, "*212*")</f>
        <v>0</v>
      </c>
    </row>
    <row r="2228" spans="1:20" ht="57.6" hidden="1" x14ac:dyDescent="0.3">
      <c r="A2228" s="2" t="s">
        <v>3588</v>
      </c>
      <c r="B2228" s="2" t="s">
        <v>3252</v>
      </c>
      <c r="C2228" s="2" t="s">
        <v>5415</v>
      </c>
      <c r="D2228" s="2" t="s">
        <v>6217</v>
      </c>
      <c r="E2228" s="1" t="s">
        <v>3146</v>
      </c>
      <c r="F2228" s="1">
        <f>COUNTIF(E2228, "*#*")</f>
        <v>0</v>
      </c>
      <c r="G2228" s="1" t="e">
        <f>FIND("#", E2228)</f>
        <v>#VALUE!</v>
      </c>
      <c r="I2228" s="1">
        <f>COUNTIF(E2228, "*RT*")</f>
        <v>0</v>
      </c>
      <c r="K2228">
        <v>8</v>
      </c>
      <c r="L2228">
        <v>4</v>
      </c>
      <c r="M2228">
        <f>COUNTIF(E2228, "*Jokowi*")</f>
        <v>0</v>
      </c>
      <c r="N2228">
        <f>COUNTIF(E2228, "*perempuan*")</f>
        <v>0</v>
      </c>
      <c r="O2228" t="e">
        <f>FIND("HAM", E2228)</f>
        <v>#VALUE!</v>
      </c>
      <c r="P2228" t="e">
        <f>SEARCH("millennial", E2228)</f>
        <v>#VALUE!</v>
      </c>
      <c r="Q2228" t="e">
        <f>SEARCH("lingkungan", E2228)</f>
        <v>#VALUE!</v>
      </c>
      <c r="R2228" t="e">
        <f>SEARCH("asasi", E2228)</f>
        <v>#VALUE!</v>
      </c>
      <c r="S2228" t="e">
        <f t="shared" si="44"/>
        <v>#VALUE!</v>
      </c>
      <c r="T2228">
        <f>COUNTIF(E2228, "*212*")</f>
        <v>0</v>
      </c>
    </row>
    <row r="2229" spans="1:20" ht="43.2" hidden="1" x14ac:dyDescent="0.3">
      <c r="A2229" s="2" t="s">
        <v>3588</v>
      </c>
      <c r="B2229" s="2" t="s">
        <v>3252</v>
      </c>
      <c r="C2229" s="2" t="s">
        <v>5415</v>
      </c>
      <c r="D2229" s="2" t="s">
        <v>6221</v>
      </c>
      <c r="E2229" s="1" t="s">
        <v>3151</v>
      </c>
      <c r="F2229" s="1">
        <f>COUNTIF(E2229, "*#*")</f>
        <v>0</v>
      </c>
      <c r="G2229" s="1" t="e">
        <f>FIND("#", E2229)</f>
        <v>#VALUE!</v>
      </c>
      <c r="I2229" s="1">
        <f>COUNTIF(E2229, "*RT*")</f>
        <v>0</v>
      </c>
      <c r="K2229">
        <v>8</v>
      </c>
      <c r="L2229">
        <v>1</v>
      </c>
      <c r="M2229">
        <f>COUNTIF(E2229, "*Jokowi*")</f>
        <v>0</v>
      </c>
      <c r="N2229">
        <f>COUNTIF(E2229, "*perempuan*")</f>
        <v>0</v>
      </c>
      <c r="O2229" t="e">
        <f>FIND("HAM", E2229)</f>
        <v>#VALUE!</v>
      </c>
      <c r="P2229" t="e">
        <f>SEARCH("millennial", E2229)</f>
        <v>#VALUE!</v>
      </c>
      <c r="Q2229" t="e">
        <f>SEARCH("lingkungan", E2229)</f>
        <v>#VALUE!</v>
      </c>
      <c r="R2229" t="e">
        <f>SEARCH("asasi", E2229)</f>
        <v>#VALUE!</v>
      </c>
      <c r="S2229" t="e">
        <f t="shared" si="44"/>
        <v>#VALUE!</v>
      </c>
      <c r="T2229">
        <f>COUNTIF(E2229, "*212*")</f>
        <v>0</v>
      </c>
    </row>
    <row r="2230" spans="1:20" ht="43.2" hidden="1" x14ac:dyDescent="0.3">
      <c r="A2230" s="2" t="s">
        <v>3588</v>
      </c>
      <c r="B2230" s="2" t="s">
        <v>3252</v>
      </c>
      <c r="C2230" s="2" t="s">
        <v>5415</v>
      </c>
      <c r="D2230" s="2" t="s">
        <v>6224</v>
      </c>
      <c r="E2230" s="1" t="s">
        <v>3154</v>
      </c>
      <c r="F2230" s="1">
        <f>COUNTIF(E2230, "*#*")</f>
        <v>0</v>
      </c>
      <c r="G2230" s="1" t="e">
        <f>FIND("#", E2230)</f>
        <v>#VALUE!</v>
      </c>
      <c r="I2230" s="1">
        <f>COUNTIF(E2230, "*RT*")</f>
        <v>1</v>
      </c>
      <c r="J2230" s="1" t="e">
        <f>FIND("RT",E2230)</f>
        <v>#VALUE!</v>
      </c>
      <c r="K2230">
        <v>8</v>
      </c>
      <c r="L2230">
        <v>2</v>
      </c>
      <c r="M2230">
        <f>COUNTIF(E2230, "*Jokowi*")</f>
        <v>0</v>
      </c>
      <c r="N2230">
        <f>COUNTIF(E2230, "*perempuan*")</f>
        <v>0</v>
      </c>
      <c r="O2230" t="e">
        <f>FIND("HAM", E2230)</f>
        <v>#VALUE!</v>
      </c>
      <c r="P2230" t="e">
        <f>SEARCH("millennial", E2230)</f>
        <v>#VALUE!</v>
      </c>
      <c r="Q2230" t="e">
        <f>SEARCH("lingkungan", E2230)</f>
        <v>#VALUE!</v>
      </c>
      <c r="R2230" t="e">
        <f>SEARCH("asasi", E2230)</f>
        <v>#VALUE!</v>
      </c>
      <c r="S2230" t="e">
        <f t="shared" si="44"/>
        <v>#VALUE!</v>
      </c>
      <c r="T2230">
        <f>COUNTIF(E2230, "*212*")</f>
        <v>0</v>
      </c>
    </row>
    <row r="2231" spans="1:20" ht="43.2" hidden="1" x14ac:dyDescent="0.3">
      <c r="A2231" s="2" t="s">
        <v>3518</v>
      </c>
      <c r="B2231" s="2" t="s">
        <v>3252</v>
      </c>
      <c r="C2231" s="2" t="s">
        <v>5415</v>
      </c>
      <c r="D2231" s="2" t="s">
        <v>6244</v>
      </c>
      <c r="E2231" s="1" t="s">
        <v>3175</v>
      </c>
      <c r="F2231" s="1">
        <f>COUNTIF(E2231, "*#*")</f>
        <v>0</v>
      </c>
      <c r="G2231" s="1" t="e">
        <f>FIND("#", E2231)</f>
        <v>#VALUE!</v>
      </c>
      <c r="I2231" s="1">
        <f>COUNTIF(E2231, "*RT*")</f>
        <v>0</v>
      </c>
      <c r="K2231">
        <v>8</v>
      </c>
      <c r="L2231">
        <v>0</v>
      </c>
      <c r="M2231">
        <f>COUNTIF(E2231, "*Jokowi*")</f>
        <v>0</v>
      </c>
      <c r="N2231">
        <f>COUNTIF(E2231, "*perempuan*")</f>
        <v>0</v>
      </c>
      <c r="O2231" t="e">
        <f>FIND("HAM", E2231)</f>
        <v>#VALUE!</v>
      </c>
      <c r="P2231" t="e">
        <f>SEARCH("millennial", E2231)</f>
        <v>#VALUE!</v>
      </c>
      <c r="Q2231" t="e">
        <f>SEARCH("lingkungan", E2231)</f>
        <v>#VALUE!</v>
      </c>
      <c r="R2231" t="e">
        <f>SEARCH("asasi", E2231)</f>
        <v>#VALUE!</v>
      </c>
      <c r="S2231" t="e">
        <f t="shared" si="44"/>
        <v>#VALUE!</v>
      </c>
      <c r="T2231">
        <f>COUNTIF(E2231, "*212*")</f>
        <v>0</v>
      </c>
    </row>
    <row r="2232" spans="1:20" ht="43.2" hidden="1" x14ac:dyDescent="0.3">
      <c r="A2232" s="2" t="s">
        <v>3265</v>
      </c>
      <c r="B2232" s="2" t="s">
        <v>3485</v>
      </c>
      <c r="C2232" s="2" t="s">
        <v>3752</v>
      </c>
      <c r="D2232" s="2" t="s">
        <v>5393</v>
      </c>
      <c r="E2232" s="1" t="s">
        <v>2232</v>
      </c>
      <c r="F2232" s="1">
        <f>COUNTIF(E2232, "*#*")</f>
        <v>0</v>
      </c>
      <c r="G2232" s="1" t="e">
        <f>FIND("#", E2232)</f>
        <v>#VALUE!</v>
      </c>
      <c r="I2232" s="1">
        <f>COUNTIF(E2232, "*RT*")</f>
        <v>1</v>
      </c>
      <c r="J2232" s="1">
        <f>FIND("RT",E2232)</f>
        <v>1</v>
      </c>
      <c r="K2232">
        <v>6</v>
      </c>
      <c r="L2232">
        <v>0</v>
      </c>
      <c r="M2232">
        <f>COUNTIF(E2232, "*Jokowi*")</f>
        <v>0</v>
      </c>
      <c r="N2232">
        <f>COUNTIF(E2232, "*perempuan*")</f>
        <v>0</v>
      </c>
      <c r="O2232" t="e">
        <f>FIND("HAM", E2232)</f>
        <v>#VALUE!</v>
      </c>
      <c r="P2232" t="e">
        <f>SEARCH("millennial", E2232)</f>
        <v>#VALUE!</v>
      </c>
      <c r="Q2232" t="e">
        <f>SEARCH("lingkungan", E2232)</f>
        <v>#VALUE!</v>
      </c>
      <c r="R2232" t="e">
        <f>SEARCH("asasi", E2232)</f>
        <v>#VALUE!</v>
      </c>
      <c r="S2232" t="e">
        <f t="shared" si="44"/>
        <v>#VALUE!</v>
      </c>
      <c r="T2232">
        <f>COUNTIF(E2232, "*212*")</f>
        <v>0</v>
      </c>
    </row>
    <row r="2233" spans="1:20" ht="28.8" hidden="1" x14ac:dyDescent="0.3">
      <c r="A2233" s="2" t="s">
        <v>3518</v>
      </c>
      <c r="B2233" s="2" t="s">
        <v>3252</v>
      </c>
      <c r="C2233" s="2" t="s">
        <v>5415</v>
      </c>
      <c r="D2233" s="2" t="s">
        <v>6255</v>
      </c>
      <c r="E2233" s="1" t="s">
        <v>3187</v>
      </c>
      <c r="F2233" s="1">
        <f>COUNTIF(E2233, "*#*")</f>
        <v>0</v>
      </c>
      <c r="G2233" s="1" t="e">
        <f>FIND("#", E2233)</f>
        <v>#VALUE!</v>
      </c>
      <c r="I2233" s="1">
        <f>COUNTIF(E2233, "*RT*")</f>
        <v>0</v>
      </c>
      <c r="K2233">
        <v>8</v>
      </c>
      <c r="L2233">
        <v>1</v>
      </c>
      <c r="M2233">
        <f>COUNTIF(E2233, "*Jokowi*")</f>
        <v>0</v>
      </c>
      <c r="N2233">
        <f>COUNTIF(E2233, "*perempuan*")</f>
        <v>0</v>
      </c>
      <c r="O2233" t="e">
        <f>FIND("HAM", E2233)</f>
        <v>#VALUE!</v>
      </c>
      <c r="P2233" t="e">
        <f>SEARCH("millennial", E2233)</f>
        <v>#VALUE!</v>
      </c>
      <c r="Q2233" t="e">
        <f>SEARCH("lingkungan", E2233)</f>
        <v>#VALUE!</v>
      </c>
      <c r="R2233" t="e">
        <f>SEARCH("asasi", E2233)</f>
        <v>#VALUE!</v>
      </c>
      <c r="S2233" t="e">
        <f t="shared" si="44"/>
        <v>#VALUE!</v>
      </c>
      <c r="T2233">
        <f>COUNTIF(E2233, "*212*")</f>
        <v>0</v>
      </c>
    </row>
    <row r="2234" spans="1:20" ht="28.8" hidden="1" x14ac:dyDescent="0.3">
      <c r="A2234" s="2" t="s">
        <v>3391</v>
      </c>
      <c r="B2234" s="2" t="s">
        <v>3254</v>
      </c>
      <c r="C2234" s="2" t="s">
        <v>3194</v>
      </c>
      <c r="D2234" s="2" t="s">
        <v>3422</v>
      </c>
      <c r="E2234" s="1" t="s">
        <v>206</v>
      </c>
      <c r="F2234" s="1">
        <f>COUNTIF(E2234, "*#*")</f>
        <v>0</v>
      </c>
      <c r="G2234" s="1" t="e">
        <f>FIND("#", E2234)</f>
        <v>#VALUE!</v>
      </c>
      <c r="I2234" s="1">
        <f>COUNTIF(E2234, "*RT*")</f>
        <v>1</v>
      </c>
      <c r="J2234" s="1">
        <f>FIND("RT",E2234)</f>
        <v>1</v>
      </c>
      <c r="K2234">
        <v>7</v>
      </c>
      <c r="L2234">
        <v>0</v>
      </c>
      <c r="M2234">
        <f>COUNTIF(E2234, "*Jokowi*")</f>
        <v>0</v>
      </c>
      <c r="N2234">
        <f>COUNTIF(E2234, "*perempuan*")</f>
        <v>0</v>
      </c>
      <c r="O2234" t="e">
        <f>FIND("HAM", E2234)</f>
        <v>#VALUE!</v>
      </c>
      <c r="P2234" t="e">
        <f>SEARCH("millennial", E2234)</f>
        <v>#VALUE!</v>
      </c>
      <c r="Q2234" t="e">
        <f>SEARCH("lingkungan", E2234)</f>
        <v>#VALUE!</v>
      </c>
      <c r="R2234" t="e">
        <f>SEARCH("asasi", E2234)</f>
        <v>#VALUE!</v>
      </c>
      <c r="S2234" t="e">
        <f t="shared" si="44"/>
        <v>#VALUE!</v>
      </c>
      <c r="T2234">
        <f>COUNTIF(E2234, "*212*")</f>
        <v>0</v>
      </c>
    </row>
    <row r="2235" spans="1:20" ht="28.8" hidden="1" x14ac:dyDescent="0.3">
      <c r="A2235" s="2" t="s">
        <v>3238</v>
      </c>
      <c r="B2235" s="2" t="s">
        <v>3285</v>
      </c>
      <c r="C2235" s="2" t="s">
        <v>3194</v>
      </c>
      <c r="D2235" s="2" t="s">
        <v>3316</v>
      </c>
      <c r="E2235" s="1" t="s">
        <v>106</v>
      </c>
      <c r="F2235" s="1">
        <f>COUNTIF(E2235, "*#*")</f>
        <v>0</v>
      </c>
      <c r="G2235" s="1" t="e">
        <f>FIND("#", E2235)</f>
        <v>#VALUE!</v>
      </c>
      <c r="I2235" s="1">
        <f>COUNTIF(E2235, "*RT*")</f>
        <v>0</v>
      </c>
      <c r="K2235">
        <v>7</v>
      </c>
      <c r="L2235">
        <v>80</v>
      </c>
      <c r="M2235">
        <f>COUNTIF(E2235, "*Jokowi*")</f>
        <v>0</v>
      </c>
      <c r="N2235">
        <f>COUNTIF(E2235, "*perempuan*")</f>
        <v>0</v>
      </c>
      <c r="O2235" t="e">
        <f>FIND("HAM", E2235)</f>
        <v>#VALUE!</v>
      </c>
      <c r="P2235" t="e">
        <f>SEARCH("millennial", E2235)</f>
        <v>#VALUE!</v>
      </c>
      <c r="Q2235" t="e">
        <f>SEARCH("lingkungan", E2235)</f>
        <v>#VALUE!</v>
      </c>
      <c r="R2235" t="e">
        <f>SEARCH("asasi", E2235)</f>
        <v>#VALUE!</v>
      </c>
      <c r="S2235" t="e">
        <f t="shared" si="44"/>
        <v>#VALUE!</v>
      </c>
      <c r="T2235">
        <f>COUNTIF(E2235, "*212*")</f>
        <v>0</v>
      </c>
    </row>
    <row r="2236" spans="1:20" ht="43.2" hidden="1" x14ac:dyDescent="0.3">
      <c r="A2236" s="2" t="s">
        <v>3265</v>
      </c>
      <c r="B2236" s="2" t="s">
        <v>3485</v>
      </c>
      <c r="C2236" s="2" t="s">
        <v>3752</v>
      </c>
      <c r="D2236" s="2" t="s">
        <v>5396</v>
      </c>
      <c r="E2236" s="1" t="s">
        <v>2236</v>
      </c>
      <c r="F2236" s="1">
        <f>COUNTIF(E2236, "*#*")</f>
        <v>0</v>
      </c>
      <c r="G2236" s="1" t="e">
        <f>FIND("#", E2236)</f>
        <v>#VALUE!</v>
      </c>
      <c r="I2236" s="1">
        <f>COUNTIF(E2236, "*RT*")</f>
        <v>1</v>
      </c>
      <c r="J2236" s="1">
        <f>FIND("RT",E2236)</f>
        <v>1</v>
      </c>
      <c r="K2236">
        <v>19</v>
      </c>
      <c r="L2236">
        <v>0</v>
      </c>
      <c r="M2236">
        <f>COUNTIF(E2236, "*Jokowi*")</f>
        <v>0</v>
      </c>
      <c r="N2236">
        <f>COUNTIF(E2236, "*perempuan*")</f>
        <v>0</v>
      </c>
      <c r="O2236" t="e">
        <f>FIND("HAM", E2236)</f>
        <v>#VALUE!</v>
      </c>
      <c r="P2236" t="e">
        <f>SEARCH("millennial", E2236)</f>
        <v>#VALUE!</v>
      </c>
      <c r="Q2236" t="e">
        <f>SEARCH("lingkungan", E2236)</f>
        <v>#VALUE!</v>
      </c>
      <c r="R2236" t="e">
        <f>SEARCH("asasi", E2236)</f>
        <v>#VALUE!</v>
      </c>
      <c r="S2236" t="e">
        <f t="shared" si="44"/>
        <v>#VALUE!</v>
      </c>
      <c r="T2236">
        <f>COUNTIF(E2236, "*212*")</f>
        <v>0</v>
      </c>
    </row>
    <row r="2237" spans="1:20" ht="57.6" hidden="1" x14ac:dyDescent="0.3">
      <c r="A2237" s="2" t="s">
        <v>3391</v>
      </c>
      <c r="B2237" s="2" t="s">
        <v>3252</v>
      </c>
      <c r="C2237" s="2" t="s">
        <v>3194</v>
      </c>
      <c r="D2237" s="2" t="s">
        <v>3393</v>
      </c>
      <c r="E2237" s="1" t="s">
        <v>179</v>
      </c>
      <c r="F2237" s="1">
        <f>COUNTIF(E2237, "*#*")</f>
        <v>0</v>
      </c>
      <c r="G2237" s="1" t="e">
        <f>FIND("#", E2237)</f>
        <v>#VALUE!</v>
      </c>
      <c r="I2237" s="1">
        <f>COUNTIF(E2237, "*RT*")</f>
        <v>0</v>
      </c>
      <c r="K2237">
        <v>7</v>
      </c>
      <c r="L2237">
        <v>62</v>
      </c>
      <c r="M2237">
        <f>COUNTIF(E2237, "*Jokowi*")</f>
        <v>0</v>
      </c>
      <c r="N2237">
        <f>COUNTIF(E2237, "*perempuan*")</f>
        <v>0</v>
      </c>
      <c r="O2237" t="e">
        <f>FIND("HAM", E2237)</f>
        <v>#VALUE!</v>
      </c>
      <c r="P2237" t="e">
        <f>SEARCH("millennial", E2237)</f>
        <v>#VALUE!</v>
      </c>
      <c r="Q2237" t="e">
        <f>SEARCH("lingkungan", E2237)</f>
        <v>#VALUE!</v>
      </c>
      <c r="R2237" t="e">
        <f>SEARCH("asasi", E2237)</f>
        <v>#VALUE!</v>
      </c>
      <c r="S2237">
        <f t="shared" si="44"/>
        <v>60</v>
      </c>
      <c r="T2237">
        <f>COUNTIF(E2237, "*212*")</f>
        <v>0</v>
      </c>
    </row>
    <row r="2238" spans="1:20" ht="28.8" hidden="1" x14ac:dyDescent="0.3">
      <c r="A2238" s="2" t="s">
        <v>3433</v>
      </c>
      <c r="B2238" s="2" t="s">
        <v>3257</v>
      </c>
      <c r="C2238" s="2" t="s">
        <v>3194</v>
      </c>
      <c r="D2238" s="2" t="s">
        <v>3434</v>
      </c>
      <c r="E2238" s="1" t="s">
        <v>218</v>
      </c>
      <c r="F2238" s="1">
        <f>COUNTIF(E2238, "*#*")</f>
        <v>0</v>
      </c>
      <c r="G2238" s="1" t="e">
        <f>FIND("#", E2238)</f>
        <v>#VALUE!</v>
      </c>
      <c r="I2238" s="1">
        <f>COUNTIF(E2238, "*RT*")</f>
        <v>0</v>
      </c>
      <c r="K2238">
        <v>7</v>
      </c>
      <c r="L2238">
        <v>111</v>
      </c>
      <c r="M2238">
        <f>COUNTIF(E2238, "*Jokowi*")</f>
        <v>0</v>
      </c>
      <c r="N2238">
        <f>COUNTIF(E2238, "*perempuan*")</f>
        <v>0</v>
      </c>
      <c r="O2238" t="e">
        <f>FIND("HAM", E2238)</f>
        <v>#VALUE!</v>
      </c>
      <c r="P2238" t="e">
        <f>SEARCH("millennial", E2238)</f>
        <v>#VALUE!</v>
      </c>
      <c r="Q2238" t="e">
        <f>SEARCH("lingkungan", E2238)</f>
        <v>#VALUE!</v>
      </c>
      <c r="R2238" t="e">
        <f>SEARCH("asasi", E2238)</f>
        <v>#VALUE!</v>
      </c>
      <c r="S2238" t="e">
        <f t="shared" si="44"/>
        <v>#VALUE!</v>
      </c>
      <c r="T2238">
        <f>COUNTIF(E2238, "*212*")</f>
        <v>0</v>
      </c>
    </row>
    <row r="2239" spans="1:20" ht="86.4" hidden="1" x14ac:dyDescent="0.3">
      <c r="A2239" s="2" t="s">
        <v>3485</v>
      </c>
      <c r="B2239" s="2" t="s">
        <v>3438</v>
      </c>
      <c r="C2239" s="2" t="s">
        <v>3194</v>
      </c>
      <c r="D2239" s="2" t="s">
        <v>3486</v>
      </c>
      <c r="E2239" s="1" t="s">
        <v>267</v>
      </c>
      <c r="F2239" s="1">
        <f>COUNTIF(E2239, "*#*")</f>
        <v>0</v>
      </c>
      <c r="G2239" s="1" t="e">
        <f>FIND("#", E2239)</f>
        <v>#VALUE!</v>
      </c>
      <c r="I2239" s="1">
        <f>COUNTIF(E2239, "*RT*")</f>
        <v>1</v>
      </c>
      <c r="J2239" s="1" t="e">
        <f>FIND("RT",E2239)</f>
        <v>#VALUE!</v>
      </c>
      <c r="K2239">
        <v>7</v>
      </c>
      <c r="L2239">
        <v>17</v>
      </c>
      <c r="M2239">
        <f>COUNTIF(E2239, "*Jokowi*")</f>
        <v>0</v>
      </c>
      <c r="N2239">
        <f>COUNTIF(E2239, "*perempuan*")</f>
        <v>0</v>
      </c>
      <c r="O2239" t="e">
        <f>FIND("HAM", E2239)</f>
        <v>#VALUE!</v>
      </c>
      <c r="P2239" t="e">
        <f>SEARCH("millennial", E2239)</f>
        <v>#VALUE!</v>
      </c>
      <c r="Q2239" t="e">
        <f>SEARCH("lingkungan", E2239)</f>
        <v>#VALUE!</v>
      </c>
      <c r="R2239" t="e">
        <f>SEARCH("asasi", E2239)</f>
        <v>#VALUE!</v>
      </c>
      <c r="S2239" t="e">
        <f t="shared" si="44"/>
        <v>#VALUE!</v>
      </c>
      <c r="T2239">
        <f>COUNTIF(E2239, "*212*")</f>
        <v>0</v>
      </c>
    </row>
    <row r="2240" spans="1:20" hidden="1" x14ac:dyDescent="0.3">
      <c r="A2240" s="2" t="s">
        <v>3199</v>
      </c>
      <c r="B2240" s="2" t="s">
        <v>3193</v>
      </c>
      <c r="C2240" s="2" t="s">
        <v>3194</v>
      </c>
      <c r="D2240" s="2" t="s">
        <v>3212</v>
      </c>
      <c r="E2240" s="1" t="s">
        <v>18</v>
      </c>
      <c r="F2240" s="1">
        <f>COUNTIF(E2240, "*#*")</f>
        <v>0</v>
      </c>
      <c r="G2240" s="1" t="e">
        <f>FIND("#", E2240)</f>
        <v>#VALUE!</v>
      </c>
      <c r="I2240" s="1">
        <f>COUNTIF(E2240, "*RT*")</f>
        <v>0</v>
      </c>
      <c r="K2240">
        <v>7</v>
      </c>
      <c r="L2240">
        <v>31</v>
      </c>
      <c r="M2240">
        <f>COUNTIF(E2240, "*Jokowi*")</f>
        <v>0</v>
      </c>
      <c r="N2240">
        <f>COUNTIF(E2240, "*perempuan*")</f>
        <v>0</v>
      </c>
      <c r="O2240" t="e">
        <f>FIND("HAM", E2240)</f>
        <v>#VALUE!</v>
      </c>
      <c r="P2240" t="e">
        <f>SEARCH("millennial", E2240)</f>
        <v>#VALUE!</v>
      </c>
      <c r="Q2240" t="e">
        <f>SEARCH("lingkungan", E2240)</f>
        <v>#VALUE!</v>
      </c>
      <c r="R2240" t="e">
        <f>SEARCH("asasi", E2240)</f>
        <v>#VALUE!</v>
      </c>
      <c r="S2240" t="e">
        <f t="shared" si="44"/>
        <v>#VALUE!</v>
      </c>
      <c r="T2240">
        <f>COUNTIF(E2240, "*212*")</f>
        <v>0</v>
      </c>
    </row>
    <row r="2241" spans="1:20" hidden="1" x14ac:dyDescent="0.3">
      <c r="A2241" s="2" t="s">
        <v>3437</v>
      </c>
      <c r="B2241" s="2" t="s">
        <v>3333</v>
      </c>
      <c r="C2241" s="2" t="s">
        <v>3752</v>
      </c>
      <c r="D2241" s="2" t="s">
        <v>3799</v>
      </c>
      <c r="E2241" s="1" t="s">
        <v>574</v>
      </c>
      <c r="F2241" s="1">
        <f>COUNTIF(E2241, "*#*")</f>
        <v>0</v>
      </c>
      <c r="G2241" s="1" t="e">
        <f>FIND("#", E2241)</f>
        <v>#VALUE!</v>
      </c>
      <c r="I2241" s="1">
        <f>COUNTIF(E2241, "*RT*")</f>
        <v>0</v>
      </c>
      <c r="K2241">
        <v>7</v>
      </c>
      <c r="L2241">
        <v>35</v>
      </c>
      <c r="M2241">
        <f>COUNTIF(E2241, "*Jokowi*")</f>
        <v>0</v>
      </c>
      <c r="N2241">
        <f>COUNTIF(E2241, "*perempuan*")</f>
        <v>0</v>
      </c>
      <c r="O2241" t="e">
        <f>FIND("HAM", E2241)</f>
        <v>#VALUE!</v>
      </c>
      <c r="P2241" t="e">
        <f>SEARCH("millennial", E2241)</f>
        <v>#VALUE!</v>
      </c>
      <c r="Q2241" t="e">
        <f>SEARCH("lingkungan", E2241)</f>
        <v>#VALUE!</v>
      </c>
      <c r="R2241" t="e">
        <f>SEARCH("asasi", E2241)</f>
        <v>#VALUE!</v>
      </c>
      <c r="S2241" t="e">
        <f t="shared" si="44"/>
        <v>#VALUE!</v>
      </c>
      <c r="T2241">
        <f>COUNTIF(E2241, "*212*")</f>
        <v>0</v>
      </c>
    </row>
    <row r="2242" spans="1:20" hidden="1" x14ac:dyDescent="0.3">
      <c r="A2242" s="2" t="s">
        <v>3252</v>
      </c>
      <c r="B2242" s="2" t="s">
        <v>3333</v>
      </c>
      <c r="C2242" s="2" t="s">
        <v>3752</v>
      </c>
      <c r="D2242" s="2" t="s">
        <v>3808</v>
      </c>
      <c r="E2242" s="1" t="s">
        <v>583</v>
      </c>
      <c r="F2242" s="1">
        <f>COUNTIF(E2242, "*#*")</f>
        <v>0</v>
      </c>
      <c r="G2242" s="1" t="e">
        <f>FIND("#", E2242)</f>
        <v>#VALUE!</v>
      </c>
      <c r="I2242" s="1">
        <f>COUNTIF(E2242, "*RT*")</f>
        <v>0</v>
      </c>
      <c r="K2242">
        <v>7</v>
      </c>
      <c r="L2242">
        <v>15</v>
      </c>
      <c r="M2242">
        <f>COUNTIF(E2242, "*Jokowi*")</f>
        <v>0</v>
      </c>
      <c r="N2242">
        <f>COUNTIF(E2242, "*perempuan*")</f>
        <v>0</v>
      </c>
      <c r="O2242" t="e">
        <f>FIND("HAM", E2242)</f>
        <v>#VALUE!</v>
      </c>
      <c r="P2242" t="e">
        <f>SEARCH("millennial", E2242)</f>
        <v>#VALUE!</v>
      </c>
      <c r="Q2242" t="e">
        <f>SEARCH("lingkungan", E2242)</f>
        <v>#VALUE!</v>
      </c>
      <c r="R2242" t="e">
        <f>SEARCH("asasi", E2242)</f>
        <v>#VALUE!</v>
      </c>
      <c r="S2242" t="e">
        <f t="shared" si="44"/>
        <v>#VALUE!</v>
      </c>
      <c r="T2242">
        <f>COUNTIF(E2242, "*212*")</f>
        <v>0</v>
      </c>
    </row>
    <row r="2243" spans="1:20" hidden="1" x14ac:dyDescent="0.3">
      <c r="A2243" s="2" t="s">
        <v>3485</v>
      </c>
      <c r="B2243" s="2" t="s">
        <v>3254</v>
      </c>
      <c r="C2243" s="2" t="s">
        <v>3752</v>
      </c>
      <c r="D2243" s="2" t="s">
        <v>3908</v>
      </c>
      <c r="E2243" s="1" t="s">
        <v>684</v>
      </c>
      <c r="F2243" s="1">
        <f>COUNTIF(E2243, "*#*")</f>
        <v>0</v>
      </c>
      <c r="G2243" s="1" t="e">
        <f>FIND("#", E2243)</f>
        <v>#VALUE!</v>
      </c>
      <c r="I2243" s="1">
        <f>COUNTIF(E2243, "*RT*")</f>
        <v>0</v>
      </c>
      <c r="K2243">
        <v>7</v>
      </c>
      <c r="L2243">
        <v>17</v>
      </c>
      <c r="M2243">
        <f>COUNTIF(E2243, "*Jokowi*")</f>
        <v>0</v>
      </c>
      <c r="N2243">
        <f>COUNTIF(E2243, "*perempuan*")</f>
        <v>0</v>
      </c>
      <c r="O2243" t="e">
        <f>FIND("HAM", E2243)</f>
        <v>#VALUE!</v>
      </c>
      <c r="P2243" t="e">
        <f>SEARCH("millennial", E2243)</f>
        <v>#VALUE!</v>
      </c>
      <c r="Q2243" t="e">
        <f>SEARCH("lingkungan", E2243)</f>
        <v>#VALUE!</v>
      </c>
      <c r="R2243" t="e">
        <f>SEARCH("asasi", E2243)</f>
        <v>#VALUE!</v>
      </c>
      <c r="S2243" t="e">
        <f t="shared" ref="S2243:S2306" si="45">SEARCH("semoga",E2243)</f>
        <v>#VALUE!</v>
      </c>
      <c r="T2243">
        <f>COUNTIF(E2243, "*212*")</f>
        <v>0</v>
      </c>
    </row>
    <row r="2244" spans="1:20" ht="28.8" hidden="1" x14ac:dyDescent="0.3">
      <c r="A2244" s="2" t="s">
        <v>3485</v>
      </c>
      <c r="B2244" s="2" t="s">
        <v>3254</v>
      </c>
      <c r="C2244" s="2" t="s">
        <v>3752</v>
      </c>
      <c r="D2244" s="2" t="s">
        <v>3910</v>
      </c>
      <c r="E2244" s="1" t="s">
        <v>686</v>
      </c>
      <c r="F2244" s="1">
        <f>COUNTIF(E2244, "*#*")</f>
        <v>0</v>
      </c>
      <c r="G2244" s="1" t="e">
        <f>FIND("#", E2244)</f>
        <v>#VALUE!</v>
      </c>
      <c r="I2244" s="1">
        <f>COUNTIF(E2244, "*RT*")</f>
        <v>0</v>
      </c>
      <c r="K2244">
        <v>7</v>
      </c>
      <c r="L2244">
        <v>14</v>
      </c>
      <c r="M2244">
        <f>COUNTIF(E2244, "*Jokowi*")</f>
        <v>0</v>
      </c>
      <c r="N2244">
        <f>COUNTIF(E2244, "*perempuan*")</f>
        <v>0</v>
      </c>
      <c r="O2244" t="e">
        <f>FIND("HAM", E2244)</f>
        <v>#VALUE!</v>
      </c>
      <c r="P2244" t="e">
        <f>SEARCH("millennial", E2244)</f>
        <v>#VALUE!</v>
      </c>
      <c r="Q2244" t="e">
        <f>SEARCH("lingkungan", E2244)</f>
        <v>#VALUE!</v>
      </c>
      <c r="R2244" t="e">
        <f>SEARCH("asasi", E2244)</f>
        <v>#VALUE!</v>
      </c>
      <c r="S2244" t="e">
        <f t="shared" si="45"/>
        <v>#VALUE!</v>
      </c>
      <c r="T2244">
        <f>COUNTIF(E2244, "*212*")</f>
        <v>0</v>
      </c>
    </row>
    <row r="2245" spans="1:20" hidden="1" x14ac:dyDescent="0.3">
      <c r="A2245" s="2" t="s">
        <v>3199</v>
      </c>
      <c r="B2245" s="2" t="s">
        <v>3257</v>
      </c>
      <c r="C2245" s="2" t="s">
        <v>3752</v>
      </c>
      <c r="D2245" s="2" t="s">
        <v>3933</v>
      </c>
      <c r="E2245" s="1" t="s">
        <v>709</v>
      </c>
      <c r="F2245" s="1">
        <f>COUNTIF(E2245, "*#*")</f>
        <v>0</v>
      </c>
      <c r="G2245" s="1" t="e">
        <f>FIND("#", E2245)</f>
        <v>#VALUE!</v>
      </c>
      <c r="I2245" s="1">
        <f>COUNTIF(E2245, "*RT*")</f>
        <v>0</v>
      </c>
      <c r="K2245">
        <v>7</v>
      </c>
      <c r="L2245">
        <v>10</v>
      </c>
      <c r="M2245">
        <f>COUNTIF(E2245, "*Jokowi*")</f>
        <v>0</v>
      </c>
      <c r="N2245">
        <f>COUNTIF(E2245, "*perempuan*")</f>
        <v>0</v>
      </c>
      <c r="O2245" t="e">
        <f>FIND("HAM", E2245)</f>
        <v>#VALUE!</v>
      </c>
      <c r="P2245" t="e">
        <f>SEARCH("millennial", E2245)</f>
        <v>#VALUE!</v>
      </c>
      <c r="Q2245" t="e">
        <f>SEARCH("lingkungan", E2245)</f>
        <v>#VALUE!</v>
      </c>
      <c r="R2245" t="e">
        <f>SEARCH("asasi", E2245)</f>
        <v>#VALUE!</v>
      </c>
      <c r="S2245" t="e">
        <f t="shared" si="45"/>
        <v>#VALUE!</v>
      </c>
      <c r="T2245">
        <f>COUNTIF(E2245, "*212*")</f>
        <v>0</v>
      </c>
    </row>
    <row r="2246" spans="1:20" hidden="1" x14ac:dyDescent="0.3">
      <c r="A2246" s="2" t="s">
        <v>3298</v>
      </c>
      <c r="B2246" s="2" t="s">
        <v>3257</v>
      </c>
      <c r="C2246" s="2" t="s">
        <v>3752</v>
      </c>
      <c r="D2246" s="2" t="s">
        <v>3954</v>
      </c>
      <c r="E2246" s="1" t="s">
        <v>730</v>
      </c>
      <c r="F2246" s="1">
        <f>COUNTIF(E2246, "*#*")</f>
        <v>0</v>
      </c>
      <c r="G2246" s="1" t="e">
        <f>FIND("#", E2246)</f>
        <v>#VALUE!</v>
      </c>
      <c r="I2246" s="1">
        <f>COUNTIF(E2246, "*RT*")</f>
        <v>0</v>
      </c>
      <c r="K2246">
        <v>7</v>
      </c>
      <c r="L2246">
        <v>11</v>
      </c>
      <c r="M2246">
        <f>COUNTIF(E2246, "*Jokowi*")</f>
        <v>0</v>
      </c>
      <c r="N2246">
        <f>COUNTIF(E2246, "*perempuan*")</f>
        <v>0</v>
      </c>
      <c r="O2246" t="e">
        <f>FIND("HAM", E2246)</f>
        <v>#VALUE!</v>
      </c>
      <c r="P2246" t="e">
        <f>SEARCH("millennial", E2246)</f>
        <v>#VALUE!</v>
      </c>
      <c r="Q2246" t="e">
        <f>SEARCH("lingkungan", E2246)</f>
        <v>#VALUE!</v>
      </c>
      <c r="R2246" t="e">
        <f>SEARCH("asasi", E2246)</f>
        <v>#VALUE!</v>
      </c>
      <c r="S2246" t="e">
        <f t="shared" si="45"/>
        <v>#VALUE!</v>
      </c>
      <c r="T2246">
        <f>COUNTIF(E2246, "*212*")</f>
        <v>0</v>
      </c>
    </row>
    <row r="2247" spans="1:20" ht="43.2" hidden="1" x14ac:dyDescent="0.3">
      <c r="A2247" s="2" t="s">
        <v>3485</v>
      </c>
      <c r="B2247" s="2" t="s">
        <v>3485</v>
      </c>
      <c r="C2247" s="2" t="s">
        <v>3752</v>
      </c>
      <c r="D2247" s="2" t="s">
        <v>5406</v>
      </c>
      <c r="E2247" s="1" t="s">
        <v>2247</v>
      </c>
      <c r="F2247" s="1">
        <f>COUNTIF(E2247, "*#*")</f>
        <v>0</v>
      </c>
      <c r="G2247" s="1" t="e">
        <f>FIND("#", E2247)</f>
        <v>#VALUE!</v>
      </c>
      <c r="I2247" s="1">
        <f>COUNTIF(E2247, "*RT*")</f>
        <v>1</v>
      </c>
      <c r="J2247" s="1">
        <f>FIND("RT",E2247)</f>
        <v>1</v>
      </c>
      <c r="K2247">
        <v>3</v>
      </c>
      <c r="L2247">
        <v>0</v>
      </c>
      <c r="M2247">
        <f>COUNTIF(E2247, "*Jokowi*")</f>
        <v>0</v>
      </c>
      <c r="N2247">
        <f>COUNTIF(E2247, "*perempuan*")</f>
        <v>0</v>
      </c>
      <c r="O2247" t="e">
        <f>FIND("HAM", E2247)</f>
        <v>#VALUE!</v>
      </c>
      <c r="P2247" t="e">
        <f>SEARCH("millennial", E2247)</f>
        <v>#VALUE!</v>
      </c>
      <c r="Q2247" t="e">
        <f>SEARCH("lingkungan", E2247)</f>
        <v>#VALUE!</v>
      </c>
      <c r="R2247" t="e">
        <f>SEARCH("asasi", E2247)</f>
        <v>#VALUE!</v>
      </c>
      <c r="S2247" t="e">
        <f t="shared" si="45"/>
        <v>#VALUE!</v>
      </c>
      <c r="T2247">
        <f>COUNTIF(E2247, "*212*")</f>
        <v>0</v>
      </c>
    </row>
    <row r="2248" spans="1:20" ht="43.2" hidden="1" x14ac:dyDescent="0.3">
      <c r="A2248" s="2" t="s">
        <v>3221</v>
      </c>
      <c r="B2248" s="2" t="s">
        <v>3257</v>
      </c>
      <c r="C2248" s="2" t="s">
        <v>3752</v>
      </c>
      <c r="D2248" s="2" t="s">
        <v>3961</v>
      </c>
      <c r="E2248" s="1" t="s">
        <v>739</v>
      </c>
      <c r="F2248" s="1">
        <f>COUNTIF(E2248, "*#*")</f>
        <v>0</v>
      </c>
      <c r="G2248" s="1" t="e">
        <f>FIND("#", E2248)</f>
        <v>#VALUE!</v>
      </c>
      <c r="I2248" s="1">
        <f>COUNTIF(E2248, "*RT*")</f>
        <v>0</v>
      </c>
      <c r="K2248">
        <v>7</v>
      </c>
      <c r="L2248">
        <v>12</v>
      </c>
      <c r="M2248">
        <f>COUNTIF(E2248, "*Jokowi*")</f>
        <v>0</v>
      </c>
      <c r="N2248">
        <f>COUNTIF(E2248, "*perempuan*")</f>
        <v>0</v>
      </c>
      <c r="O2248" t="e">
        <f>FIND("HAM", E2248)</f>
        <v>#VALUE!</v>
      </c>
      <c r="P2248" t="e">
        <f>SEARCH("millennial", E2248)</f>
        <v>#VALUE!</v>
      </c>
      <c r="Q2248" t="e">
        <f>SEARCH("lingkungan", E2248)</f>
        <v>#VALUE!</v>
      </c>
      <c r="R2248" t="e">
        <f>SEARCH("asasi", E2248)</f>
        <v>#VALUE!</v>
      </c>
      <c r="S2248">
        <f t="shared" si="45"/>
        <v>36</v>
      </c>
      <c r="T2248">
        <f>COUNTIF(E2248, "*212*")</f>
        <v>0</v>
      </c>
    </row>
    <row r="2249" spans="1:20" hidden="1" x14ac:dyDescent="0.3">
      <c r="A2249" s="2" t="s">
        <v>3245</v>
      </c>
      <c r="B2249" s="2" t="s">
        <v>3257</v>
      </c>
      <c r="C2249" s="2" t="s">
        <v>3752</v>
      </c>
      <c r="D2249" s="2" t="s">
        <v>3991</v>
      </c>
      <c r="E2249" s="1" t="s">
        <v>770</v>
      </c>
      <c r="F2249" s="1">
        <f>COUNTIF(E2249, "*#*")</f>
        <v>0</v>
      </c>
      <c r="G2249" s="1" t="e">
        <f>FIND("#", E2249)</f>
        <v>#VALUE!</v>
      </c>
      <c r="I2249" s="1">
        <f>COUNTIF(E2249, "*RT*")</f>
        <v>0</v>
      </c>
      <c r="K2249">
        <v>7</v>
      </c>
      <c r="L2249">
        <v>8</v>
      </c>
      <c r="M2249">
        <f>COUNTIF(E2249, "*Jokowi*")</f>
        <v>0</v>
      </c>
      <c r="N2249">
        <f>COUNTIF(E2249, "*perempuan*")</f>
        <v>0</v>
      </c>
      <c r="O2249" t="e">
        <f>FIND("HAM", E2249)</f>
        <v>#VALUE!</v>
      </c>
      <c r="P2249" t="e">
        <f>SEARCH("millennial", E2249)</f>
        <v>#VALUE!</v>
      </c>
      <c r="Q2249" t="e">
        <f>SEARCH("lingkungan", E2249)</f>
        <v>#VALUE!</v>
      </c>
      <c r="R2249" t="e">
        <f>SEARCH("asasi", E2249)</f>
        <v>#VALUE!</v>
      </c>
      <c r="S2249" t="e">
        <f t="shared" si="45"/>
        <v>#VALUE!</v>
      </c>
      <c r="T2249">
        <f>COUNTIF(E2249, "*212*")</f>
        <v>0</v>
      </c>
    </row>
    <row r="2250" spans="1:20" ht="28.8" hidden="1" x14ac:dyDescent="0.3">
      <c r="A2250" s="2" t="s">
        <v>3325</v>
      </c>
      <c r="B2250" s="2" t="s">
        <v>3257</v>
      </c>
      <c r="C2250" s="2" t="s">
        <v>3752</v>
      </c>
      <c r="D2250" s="2" t="s">
        <v>4031</v>
      </c>
      <c r="E2250" s="1" t="s">
        <v>810</v>
      </c>
      <c r="F2250" s="1">
        <f>COUNTIF(E2250, "*#*")</f>
        <v>0</v>
      </c>
      <c r="G2250" s="1" t="e">
        <f>FIND("#", E2250)</f>
        <v>#VALUE!</v>
      </c>
      <c r="I2250" s="1">
        <f>COUNTIF(E2250, "*RT*")</f>
        <v>0</v>
      </c>
      <c r="K2250">
        <v>7</v>
      </c>
      <c r="L2250">
        <v>7</v>
      </c>
      <c r="M2250">
        <f>COUNTIF(E2250, "*Jokowi*")</f>
        <v>0</v>
      </c>
      <c r="N2250">
        <f>COUNTIF(E2250, "*perempuan*")</f>
        <v>0</v>
      </c>
      <c r="O2250" t="e">
        <f>FIND("HAM", E2250)</f>
        <v>#VALUE!</v>
      </c>
      <c r="P2250" t="e">
        <f>SEARCH("millennial", E2250)</f>
        <v>#VALUE!</v>
      </c>
      <c r="Q2250" t="e">
        <f>SEARCH("lingkungan", E2250)</f>
        <v>#VALUE!</v>
      </c>
      <c r="R2250" t="e">
        <f>SEARCH("asasi", E2250)</f>
        <v>#VALUE!</v>
      </c>
      <c r="S2250" t="e">
        <f t="shared" si="45"/>
        <v>#VALUE!</v>
      </c>
      <c r="T2250">
        <f>COUNTIF(E2250, "*212*")</f>
        <v>0</v>
      </c>
    </row>
    <row r="2251" spans="1:20" hidden="1" x14ac:dyDescent="0.3">
      <c r="A2251" s="2" t="s">
        <v>3588</v>
      </c>
      <c r="B2251" s="2" t="s">
        <v>3257</v>
      </c>
      <c r="C2251" s="2" t="s">
        <v>3752</v>
      </c>
      <c r="D2251" s="2" t="s">
        <v>4046</v>
      </c>
      <c r="E2251" s="1" t="s">
        <v>825</v>
      </c>
      <c r="F2251" s="1">
        <f>COUNTIF(E2251, "*#*")</f>
        <v>0</v>
      </c>
      <c r="G2251" s="1" t="e">
        <f>FIND("#", E2251)</f>
        <v>#VALUE!</v>
      </c>
      <c r="I2251" s="1">
        <f>COUNTIF(E2251, "*RT*")</f>
        <v>0</v>
      </c>
      <c r="K2251">
        <v>7</v>
      </c>
      <c r="L2251">
        <v>9</v>
      </c>
      <c r="M2251">
        <f>COUNTIF(E2251, "*Jokowi*")</f>
        <v>0</v>
      </c>
      <c r="N2251">
        <f>COUNTIF(E2251, "*perempuan*")</f>
        <v>0</v>
      </c>
      <c r="O2251" t="e">
        <f>FIND("HAM", E2251)</f>
        <v>#VALUE!</v>
      </c>
      <c r="P2251" t="e">
        <f>SEARCH("millennial", E2251)</f>
        <v>#VALUE!</v>
      </c>
      <c r="Q2251" t="e">
        <f>SEARCH("lingkungan", E2251)</f>
        <v>#VALUE!</v>
      </c>
      <c r="R2251" t="e">
        <f>SEARCH("asasi", E2251)</f>
        <v>#VALUE!</v>
      </c>
      <c r="S2251" t="e">
        <f t="shared" si="45"/>
        <v>#VALUE!</v>
      </c>
      <c r="T2251">
        <f>COUNTIF(E2251, "*212*")</f>
        <v>0</v>
      </c>
    </row>
    <row r="2252" spans="1:20" ht="57.6" hidden="1" x14ac:dyDescent="0.3">
      <c r="A2252" s="2" t="s">
        <v>3485</v>
      </c>
      <c r="B2252" s="2" t="s">
        <v>3485</v>
      </c>
      <c r="C2252" s="2" t="s">
        <v>3752</v>
      </c>
      <c r="D2252" s="2" t="s">
        <v>5411</v>
      </c>
      <c r="E2252" s="1" t="s">
        <v>2252</v>
      </c>
      <c r="F2252" s="1">
        <f>COUNTIF(E2252, "*#*")</f>
        <v>0</v>
      </c>
      <c r="G2252" s="1" t="e">
        <f>FIND("#", E2252)</f>
        <v>#VALUE!</v>
      </c>
      <c r="I2252" s="1">
        <f>COUNTIF(E2252, "*RT*")</f>
        <v>1</v>
      </c>
      <c r="J2252" s="1">
        <f>FIND("RT",E2252)</f>
        <v>1</v>
      </c>
      <c r="K2252">
        <v>12</v>
      </c>
      <c r="L2252">
        <v>0</v>
      </c>
      <c r="M2252">
        <f>COUNTIF(E2252, "*Jokowi*")</f>
        <v>0</v>
      </c>
      <c r="N2252">
        <f>COUNTIF(E2252, "*perempuan*")</f>
        <v>0</v>
      </c>
      <c r="O2252" t="e">
        <f>FIND("HAM", E2252)</f>
        <v>#VALUE!</v>
      </c>
      <c r="P2252" t="e">
        <f>SEARCH("millennial", E2252)</f>
        <v>#VALUE!</v>
      </c>
      <c r="Q2252" t="e">
        <f>SEARCH("lingkungan", E2252)</f>
        <v>#VALUE!</v>
      </c>
      <c r="R2252" t="e">
        <f>SEARCH("asasi", E2252)</f>
        <v>#VALUE!</v>
      </c>
      <c r="S2252" t="e">
        <f t="shared" si="45"/>
        <v>#VALUE!</v>
      </c>
      <c r="T2252">
        <f>COUNTIF(E2252, "*212*")</f>
        <v>0</v>
      </c>
    </row>
    <row r="2253" spans="1:20" ht="43.2" hidden="1" x14ac:dyDescent="0.3">
      <c r="A2253" s="2" t="s">
        <v>3193</v>
      </c>
      <c r="B2253" s="2" t="s">
        <v>3257</v>
      </c>
      <c r="C2253" s="2" t="s">
        <v>3752</v>
      </c>
      <c r="D2253" s="2" t="s">
        <v>4114</v>
      </c>
      <c r="E2253" s="1" t="s">
        <v>893</v>
      </c>
      <c r="F2253" s="1">
        <f>COUNTIF(E2253, "*#*")</f>
        <v>0</v>
      </c>
      <c r="G2253" s="1" t="e">
        <f>FIND("#", E2253)</f>
        <v>#VALUE!</v>
      </c>
      <c r="I2253" s="1">
        <f>COUNTIF(E2253, "*RT*")</f>
        <v>0</v>
      </c>
      <c r="K2253">
        <v>7</v>
      </c>
      <c r="L2253">
        <v>8</v>
      </c>
      <c r="M2253">
        <f>COUNTIF(E2253, "*Jokowi*")</f>
        <v>0</v>
      </c>
      <c r="N2253">
        <f>COUNTIF(E2253, "*perempuan*")</f>
        <v>0</v>
      </c>
      <c r="O2253" t="e">
        <f>FIND("HAM", E2253)</f>
        <v>#VALUE!</v>
      </c>
      <c r="P2253" t="e">
        <f>SEARCH("millennial", E2253)</f>
        <v>#VALUE!</v>
      </c>
      <c r="Q2253" t="e">
        <f>SEARCH("lingkungan", E2253)</f>
        <v>#VALUE!</v>
      </c>
      <c r="R2253" t="e">
        <f>SEARCH("asasi", E2253)</f>
        <v>#VALUE!</v>
      </c>
      <c r="S2253" t="e">
        <f t="shared" si="45"/>
        <v>#VALUE!</v>
      </c>
      <c r="T2253">
        <f>COUNTIF(E2253, "*212*")</f>
        <v>0</v>
      </c>
    </row>
    <row r="2254" spans="1:20" hidden="1" x14ac:dyDescent="0.3">
      <c r="A2254" s="2" t="s">
        <v>3333</v>
      </c>
      <c r="B2254" s="2" t="s">
        <v>3263</v>
      </c>
      <c r="C2254" s="2" t="s">
        <v>3752</v>
      </c>
      <c r="D2254" s="2" t="s">
        <v>4220</v>
      </c>
      <c r="E2254" s="1" t="s">
        <v>1000</v>
      </c>
      <c r="F2254" s="1">
        <f>COUNTIF(E2254, "*#*")</f>
        <v>0</v>
      </c>
      <c r="G2254" s="1" t="e">
        <f>FIND("#", E2254)</f>
        <v>#VALUE!</v>
      </c>
      <c r="I2254" s="1">
        <f>COUNTIF(E2254, "*RT*")</f>
        <v>0</v>
      </c>
      <c r="K2254">
        <v>7</v>
      </c>
      <c r="L2254">
        <v>25</v>
      </c>
      <c r="M2254">
        <f>COUNTIF(E2254, "*Jokowi*")</f>
        <v>0</v>
      </c>
      <c r="N2254">
        <f>COUNTIF(E2254, "*perempuan*")</f>
        <v>0</v>
      </c>
      <c r="O2254" t="e">
        <f>FIND("HAM", E2254)</f>
        <v>#VALUE!</v>
      </c>
      <c r="P2254" t="e">
        <f>SEARCH("millennial", E2254)</f>
        <v>#VALUE!</v>
      </c>
      <c r="Q2254" t="e">
        <f>SEARCH("lingkungan", E2254)</f>
        <v>#VALUE!</v>
      </c>
      <c r="R2254" t="e">
        <f>SEARCH("asasi", E2254)</f>
        <v>#VALUE!</v>
      </c>
      <c r="S2254" t="e">
        <f t="shared" si="45"/>
        <v>#VALUE!</v>
      </c>
      <c r="T2254">
        <f>COUNTIF(E2254, "*212*")</f>
        <v>0</v>
      </c>
    </row>
    <row r="2255" spans="1:20" ht="43.2" hidden="1" x14ac:dyDescent="0.3">
      <c r="A2255" s="2" t="s">
        <v>3265</v>
      </c>
      <c r="B2255" s="2" t="s">
        <v>3263</v>
      </c>
      <c r="C2255" s="2" t="s">
        <v>3752</v>
      </c>
      <c r="D2255" s="2" t="s">
        <v>4296</v>
      </c>
      <c r="E2255" s="1" t="s">
        <v>1079</v>
      </c>
      <c r="F2255" s="1">
        <f>COUNTIF(E2255, "*#*")</f>
        <v>0</v>
      </c>
      <c r="G2255" s="1" t="e">
        <f>FIND("#", E2255)</f>
        <v>#VALUE!</v>
      </c>
      <c r="I2255" s="1">
        <f>COUNTIF(E2255, "*RT*")</f>
        <v>0</v>
      </c>
      <c r="K2255">
        <v>7</v>
      </c>
      <c r="L2255">
        <v>2</v>
      </c>
      <c r="M2255">
        <f>COUNTIF(E2255, "*Jokowi*")</f>
        <v>0</v>
      </c>
      <c r="N2255">
        <f>COUNTIF(E2255, "*perempuan*")</f>
        <v>0</v>
      </c>
      <c r="O2255" t="e">
        <f>FIND("HAM", E2255)</f>
        <v>#VALUE!</v>
      </c>
      <c r="P2255" t="e">
        <f>SEARCH("millennial", E2255)</f>
        <v>#VALUE!</v>
      </c>
      <c r="Q2255" t="e">
        <f>SEARCH("lingkungan", E2255)</f>
        <v>#VALUE!</v>
      </c>
      <c r="R2255" t="e">
        <f>SEARCH("asasi", E2255)</f>
        <v>#VALUE!</v>
      </c>
      <c r="S2255" t="e">
        <f t="shared" si="45"/>
        <v>#VALUE!</v>
      </c>
      <c r="T2255">
        <f>COUNTIF(E2255, "*212*")</f>
        <v>0</v>
      </c>
    </row>
    <row r="2256" spans="1:20" ht="43.2" hidden="1" x14ac:dyDescent="0.3">
      <c r="A2256" s="2" t="s">
        <v>3221</v>
      </c>
      <c r="B2256" s="2" t="s">
        <v>3265</v>
      </c>
      <c r="C2256" s="2" t="s">
        <v>3752</v>
      </c>
      <c r="D2256" s="2" t="s">
        <v>4361</v>
      </c>
      <c r="E2256" s="1" t="s">
        <v>1146</v>
      </c>
      <c r="F2256" s="1">
        <f>COUNTIF(E2256, "*#*")</f>
        <v>0</v>
      </c>
      <c r="G2256" s="1" t="e">
        <f>FIND("#", E2256)</f>
        <v>#VALUE!</v>
      </c>
      <c r="I2256" s="1">
        <f>COUNTIF(E2256, "*RT*")</f>
        <v>0</v>
      </c>
      <c r="K2256">
        <v>7</v>
      </c>
      <c r="L2256">
        <v>1</v>
      </c>
      <c r="M2256">
        <f>COUNTIF(E2256, "*Jokowi*")</f>
        <v>0</v>
      </c>
      <c r="N2256">
        <f>COUNTIF(E2256, "*perempuan*")</f>
        <v>0</v>
      </c>
      <c r="O2256" t="e">
        <f>FIND("HAM", E2256)</f>
        <v>#VALUE!</v>
      </c>
      <c r="P2256" t="e">
        <f>SEARCH("millennial", E2256)</f>
        <v>#VALUE!</v>
      </c>
      <c r="Q2256" t="e">
        <f>SEARCH("lingkungan", E2256)</f>
        <v>#VALUE!</v>
      </c>
      <c r="R2256" t="e">
        <f>SEARCH("asasi", E2256)</f>
        <v>#VALUE!</v>
      </c>
      <c r="S2256" t="e">
        <f t="shared" si="45"/>
        <v>#VALUE!</v>
      </c>
      <c r="T2256">
        <f>COUNTIF(E2256, "*212*")</f>
        <v>0</v>
      </c>
    </row>
    <row r="2257" spans="1:20" ht="28.8" hidden="1" x14ac:dyDescent="0.3">
      <c r="A2257" s="2" t="s">
        <v>3325</v>
      </c>
      <c r="B2257" s="2" t="s">
        <v>3276</v>
      </c>
      <c r="C2257" s="2" t="s">
        <v>3752</v>
      </c>
      <c r="D2257" s="2" t="s">
        <v>4644</v>
      </c>
      <c r="E2257" s="1" t="s">
        <v>1438</v>
      </c>
      <c r="F2257" s="1">
        <f>COUNTIF(E2257, "*#*")</f>
        <v>0</v>
      </c>
      <c r="G2257" s="1" t="e">
        <f>FIND("#", E2257)</f>
        <v>#VALUE!</v>
      </c>
      <c r="I2257" s="1">
        <f>COUNTIF(E2257, "*RT*")</f>
        <v>0</v>
      </c>
      <c r="K2257">
        <v>7</v>
      </c>
      <c r="L2257">
        <v>9</v>
      </c>
      <c r="M2257">
        <f>COUNTIF(E2257, "*Jokowi*")</f>
        <v>0</v>
      </c>
      <c r="N2257">
        <f>COUNTIF(E2257, "*perempuan*")</f>
        <v>0</v>
      </c>
      <c r="O2257" t="e">
        <f>FIND("HAM", E2257)</f>
        <v>#VALUE!</v>
      </c>
      <c r="P2257" t="e">
        <f>SEARCH("millennial", E2257)</f>
        <v>#VALUE!</v>
      </c>
      <c r="Q2257" t="e">
        <f>SEARCH("lingkungan", E2257)</f>
        <v>#VALUE!</v>
      </c>
      <c r="R2257" t="e">
        <f>SEARCH("asasi", E2257)</f>
        <v>#VALUE!</v>
      </c>
      <c r="S2257" t="e">
        <f t="shared" si="45"/>
        <v>#VALUE!</v>
      </c>
      <c r="T2257">
        <f>COUNTIF(E2257, "*212*")</f>
        <v>0</v>
      </c>
    </row>
    <row r="2258" spans="1:20" ht="43.2" hidden="1" x14ac:dyDescent="0.3">
      <c r="A2258" s="2" t="s">
        <v>3325</v>
      </c>
      <c r="B2258" s="2" t="s">
        <v>3276</v>
      </c>
      <c r="C2258" s="2" t="s">
        <v>3752</v>
      </c>
      <c r="D2258" s="2" t="s">
        <v>4657</v>
      </c>
      <c r="E2258" s="1" t="s">
        <v>1451</v>
      </c>
      <c r="F2258" s="1">
        <f>COUNTIF(E2258, "*#*")</f>
        <v>0</v>
      </c>
      <c r="G2258" s="1" t="e">
        <f>FIND("#", E2258)</f>
        <v>#VALUE!</v>
      </c>
      <c r="I2258" s="1">
        <f>COUNTIF(E2258, "*RT*")</f>
        <v>0</v>
      </c>
      <c r="K2258">
        <v>7</v>
      </c>
      <c r="L2258">
        <v>8</v>
      </c>
      <c r="M2258">
        <f>COUNTIF(E2258, "*Jokowi*")</f>
        <v>0</v>
      </c>
      <c r="N2258">
        <f>COUNTIF(E2258, "*perempuan*")</f>
        <v>0</v>
      </c>
      <c r="O2258" t="e">
        <f>FIND("HAM", E2258)</f>
        <v>#VALUE!</v>
      </c>
      <c r="P2258" t="e">
        <f>SEARCH("millennial", E2258)</f>
        <v>#VALUE!</v>
      </c>
      <c r="Q2258" t="e">
        <f>SEARCH("lingkungan", E2258)</f>
        <v>#VALUE!</v>
      </c>
      <c r="R2258" t="e">
        <f>SEARCH("asasi", E2258)</f>
        <v>#VALUE!</v>
      </c>
      <c r="S2258">
        <f t="shared" si="45"/>
        <v>34</v>
      </c>
      <c r="T2258">
        <f>COUNTIF(E2258, "*212*")</f>
        <v>0</v>
      </c>
    </row>
    <row r="2259" spans="1:20" ht="43.2" hidden="1" x14ac:dyDescent="0.3">
      <c r="A2259" s="2" t="s">
        <v>3192</v>
      </c>
      <c r="B2259" s="2" t="s">
        <v>3485</v>
      </c>
      <c r="C2259" s="2" t="s">
        <v>3752</v>
      </c>
      <c r="D2259" s="2" t="s">
        <v>4906</v>
      </c>
      <c r="E2259" s="1" t="s">
        <v>1708</v>
      </c>
      <c r="F2259" s="1">
        <f>COUNTIF(E2259, "*#*")</f>
        <v>0</v>
      </c>
      <c r="G2259" s="1" t="e">
        <f>FIND("#", E2259)</f>
        <v>#VALUE!</v>
      </c>
      <c r="I2259" s="1">
        <f>COUNTIF(E2259, "*RT*")</f>
        <v>0</v>
      </c>
      <c r="K2259">
        <v>7</v>
      </c>
      <c r="L2259">
        <v>6</v>
      </c>
      <c r="M2259">
        <f>COUNTIF(E2259, "*Jokowi*")</f>
        <v>0</v>
      </c>
      <c r="N2259">
        <f>COUNTIF(E2259, "*perempuan*")</f>
        <v>0</v>
      </c>
      <c r="O2259" t="e">
        <f>FIND("HAM", E2259)</f>
        <v>#VALUE!</v>
      </c>
      <c r="P2259" t="e">
        <f>SEARCH("millennial", E2259)</f>
        <v>#VALUE!</v>
      </c>
      <c r="Q2259" t="e">
        <f>SEARCH("lingkungan", E2259)</f>
        <v>#VALUE!</v>
      </c>
      <c r="R2259" t="e">
        <f>SEARCH("asasi", E2259)</f>
        <v>#VALUE!</v>
      </c>
      <c r="S2259" t="e">
        <f t="shared" si="45"/>
        <v>#VALUE!</v>
      </c>
      <c r="T2259">
        <f>COUNTIF(E2259, "*212*")</f>
        <v>0</v>
      </c>
    </row>
    <row r="2260" spans="1:20" ht="28.8" hidden="1" x14ac:dyDescent="0.3">
      <c r="A2260" s="2" t="s">
        <v>3245</v>
      </c>
      <c r="B2260" s="2" t="s">
        <v>3485</v>
      </c>
      <c r="C2260" s="2" t="s">
        <v>3752</v>
      </c>
      <c r="D2260" s="2" t="s">
        <v>4938</v>
      </c>
      <c r="E2260" s="1" t="s">
        <v>1744</v>
      </c>
      <c r="F2260" s="1">
        <f>COUNTIF(E2260, "*#*")</f>
        <v>0</v>
      </c>
      <c r="G2260" s="1" t="e">
        <f>FIND("#", E2260)</f>
        <v>#VALUE!</v>
      </c>
      <c r="I2260" s="1">
        <f>COUNTIF(E2260, "*RT*")</f>
        <v>0</v>
      </c>
      <c r="K2260">
        <v>7</v>
      </c>
      <c r="L2260">
        <v>10</v>
      </c>
      <c r="M2260">
        <f>COUNTIF(E2260, "*Jokowi*")</f>
        <v>0</v>
      </c>
      <c r="N2260">
        <f>COUNTIF(E2260, "*perempuan*")</f>
        <v>0</v>
      </c>
      <c r="O2260" t="e">
        <f>FIND("HAM", E2260)</f>
        <v>#VALUE!</v>
      </c>
      <c r="P2260" t="e">
        <f>SEARCH("millennial", E2260)</f>
        <v>#VALUE!</v>
      </c>
      <c r="Q2260" t="e">
        <f>SEARCH("lingkungan", E2260)</f>
        <v>#VALUE!</v>
      </c>
      <c r="R2260" t="e">
        <f>SEARCH("asasi", E2260)</f>
        <v>#VALUE!</v>
      </c>
      <c r="S2260" t="e">
        <f t="shared" si="45"/>
        <v>#VALUE!</v>
      </c>
      <c r="T2260">
        <f>COUNTIF(E2260, "*212*")</f>
        <v>0</v>
      </c>
    </row>
    <row r="2261" spans="1:20" ht="43.2" hidden="1" x14ac:dyDescent="0.3">
      <c r="A2261" s="2" t="s">
        <v>3437</v>
      </c>
      <c r="B2261" s="2" t="s">
        <v>3485</v>
      </c>
      <c r="C2261" s="2" t="s">
        <v>3752</v>
      </c>
      <c r="D2261" s="2" t="s">
        <v>4951</v>
      </c>
      <c r="E2261" s="1" t="s">
        <v>1758</v>
      </c>
      <c r="F2261" s="1">
        <f>COUNTIF(E2261, "*#*")</f>
        <v>0</v>
      </c>
      <c r="G2261" s="1" t="e">
        <f>FIND("#", E2261)</f>
        <v>#VALUE!</v>
      </c>
      <c r="I2261" s="1">
        <f>COUNTIF(E2261, "*RT*")</f>
        <v>0</v>
      </c>
      <c r="K2261">
        <v>7</v>
      </c>
      <c r="L2261">
        <v>8</v>
      </c>
      <c r="M2261">
        <f>COUNTIF(E2261, "*Jokowi*")</f>
        <v>0</v>
      </c>
      <c r="N2261">
        <f>COUNTIF(E2261, "*perempuan*")</f>
        <v>0</v>
      </c>
      <c r="O2261" t="e">
        <f>FIND("HAM", E2261)</f>
        <v>#VALUE!</v>
      </c>
      <c r="P2261" t="e">
        <f>SEARCH("millennial", E2261)</f>
        <v>#VALUE!</v>
      </c>
      <c r="Q2261" t="e">
        <f>SEARCH("lingkungan", E2261)</f>
        <v>#VALUE!</v>
      </c>
      <c r="R2261" t="e">
        <f>SEARCH("asasi", E2261)</f>
        <v>#VALUE!</v>
      </c>
      <c r="S2261" t="e">
        <f t="shared" si="45"/>
        <v>#VALUE!</v>
      </c>
      <c r="T2261">
        <f>COUNTIF(E2261, "*212*")</f>
        <v>0</v>
      </c>
    </row>
    <row r="2262" spans="1:20" ht="43.2" hidden="1" x14ac:dyDescent="0.3">
      <c r="A2262" s="2" t="s">
        <v>3437</v>
      </c>
      <c r="B2262" s="2" t="s">
        <v>3485</v>
      </c>
      <c r="C2262" s="2" t="s">
        <v>3752</v>
      </c>
      <c r="D2262" s="2" t="s">
        <v>4907</v>
      </c>
      <c r="E2262" s="1" t="s">
        <v>1770</v>
      </c>
      <c r="F2262" s="1">
        <f>COUNTIF(E2262, "*#*")</f>
        <v>0</v>
      </c>
      <c r="G2262" s="1" t="e">
        <f>FIND("#", E2262)</f>
        <v>#VALUE!</v>
      </c>
      <c r="I2262" s="1">
        <f>COUNTIF(E2262, "*RT*")</f>
        <v>0</v>
      </c>
      <c r="K2262">
        <v>7</v>
      </c>
      <c r="L2262">
        <v>4</v>
      </c>
      <c r="M2262">
        <f>COUNTIF(E2262, "*Jokowi*")</f>
        <v>0</v>
      </c>
      <c r="N2262">
        <f>COUNTIF(E2262, "*perempuan*")</f>
        <v>0</v>
      </c>
      <c r="O2262" t="e">
        <f>FIND("HAM", E2262)</f>
        <v>#VALUE!</v>
      </c>
      <c r="P2262" t="e">
        <f>SEARCH("millennial", E2262)</f>
        <v>#VALUE!</v>
      </c>
      <c r="Q2262" t="e">
        <f>SEARCH("lingkungan", E2262)</f>
        <v>#VALUE!</v>
      </c>
      <c r="R2262" t="e">
        <f>SEARCH("asasi", E2262)</f>
        <v>#VALUE!</v>
      </c>
      <c r="S2262" t="e">
        <f t="shared" si="45"/>
        <v>#VALUE!</v>
      </c>
      <c r="T2262">
        <f>COUNTIF(E2262, "*212*")</f>
        <v>0</v>
      </c>
    </row>
    <row r="2263" spans="1:20" ht="43.2" hidden="1" x14ac:dyDescent="0.3">
      <c r="A2263" s="2" t="s">
        <v>3325</v>
      </c>
      <c r="B2263" s="2" t="s">
        <v>3485</v>
      </c>
      <c r="C2263" s="2" t="s">
        <v>3752</v>
      </c>
      <c r="D2263" s="2" t="s">
        <v>5009</v>
      </c>
      <c r="E2263" s="1" t="s">
        <v>1819</v>
      </c>
      <c r="F2263" s="1">
        <f>COUNTIF(E2263, "*#*")</f>
        <v>0</v>
      </c>
      <c r="G2263" s="1" t="e">
        <f>FIND("#", E2263)</f>
        <v>#VALUE!</v>
      </c>
      <c r="I2263" s="1">
        <f>COUNTIF(E2263, "*RT*")</f>
        <v>0</v>
      </c>
      <c r="K2263">
        <v>7</v>
      </c>
      <c r="L2263">
        <v>2</v>
      </c>
      <c r="M2263">
        <f>COUNTIF(E2263, "*Jokowi*")</f>
        <v>0</v>
      </c>
      <c r="N2263">
        <f>COUNTIF(E2263, "*perempuan*")</f>
        <v>0</v>
      </c>
      <c r="O2263" t="e">
        <f>FIND("HAM", E2263)</f>
        <v>#VALUE!</v>
      </c>
      <c r="P2263" t="e">
        <f>SEARCH("millennial", E2263)</f>
        <v>#VALUE!</v>
      </c>
      <c r="Q2263" t="e">
        <f>SEARCH("lingkungan", E2263)</f>
        <v>#VALUE!</v>
      </c>
      <c r="R2263" t="e">
        <f>SEARCH("asasi", E2263)</f>
        <v>#VALUE!</v>
      </c>
      <c r="S2263" t="e">
        <f t="shared" si="45"/>
        <v>#VALUE!</v>
      </c>
      <c r="T2263">
        <f>COUNTIF(E2263, "*212*")</f>
        <v>0</v>
      </c>
    </row>
    <row r="2264" spans="1:20" ht="43.2" hidden="1" x14ac:dyDescent="0.3">
      <c r="A2264" s="2" t="s">
        <v>3325</v>
      </c>
      <c r="B2264" s="2" t="s">
        <v>3485</v>
      </c>
      <c r="C2264" s="2" t="s">
        <v>3752</v>
      </c>
      <c r="D2264" s="2" t="s">
        <v>3936</v>
      </c>
      <c r="E2264" s="1" t="s">
        <v>1857</v>
      </c>
      <c r="F2264" s="1">
        <f>COUNTIF(E2264, "*#*")</f>
        <v>0</v>
      </c>
      <c r="G2264" s="1" t="e">
        <f>FIND("#", E2264)</f>
        <v>#VALUE!</v>
      </c>
      <c r="I2264" s="1">
        <f>COUNTIF(E2264, "*RT*")</f>
        <v>1</v>
      </c>
      <c r="J2264" s="1" t="e">
        <f>FIND("RT",E2264)</f>
        <v>#VALUE!</v>
      </c>
      <c r="K2264">
        <v>7</v>
      </c>
      <c r="L2264">
        <v>1</v>
      </c>
      <c r="M2264">
        <f>COUNTIF(E2264, "*Jokowi*")</f>
        <v>0</v>
      </c>
      <c r="N2264">
        <f>COUNTIF(E2264, "*perempuan*")</f>
        <v>0</v>
      </c>
      <c r="O2264" t="e">
        <f>FIND("HAM", E2264)</f>
        <v>#VALUE!</v>
      </c>
      <c r="P2264" t="e">
        <f>SEARCH("millennial", E2264)</f>
        <v>#VALUE!</v>
      </c>
      <c r="Q2264" t="e">
        <f>SEARCH("lingkungan", E2264)</f>
        <v>#VALUE!</v>
      </c>
      <c r="R2264" t="e">
        <f>SEARCH("asasi", E2264)</f>
        <v>#VALUE!</v>
      </c>
      <c r="S2264" t="e">
        <f t="shared" si="45"/>
        <v>#VALUE!</v>
      </c>
      <c r="T2264">
        <f>COUNTIF(E2264, "*212*")</f>
        <v>0</v>
      </c>
    </row>
    <row r="2265" spans="1:20" ht="43.2" hidden="1" x14ac:dyDescent="0.3">
      <c r="A2265" s="2" t="s">
        <v>3391</v>
      </c>
      <c r="B2265" s="2" t="s">
        <v>3485</v>
      </c>
      <c r="C2265" s="2" t="s">
        <v>3752</v>
      </c>
      <c r="D2265" s="2" t="s">
        <v>5085</v>
      </c>
      <c r="E2265" s="1" t="s">
        <v>1901</v>
      </c>
      <c r="F2265" s="1">
        <f>COUNTIF(E2265, "*#*")</f>
        <v>0</v>
      </c>
      <c r="G2265" s="1" t="e">
        <f>FIND("#", E2265)</f>
        <v>#VALUE!</v>
      </c>
      <c r="I2265" s="1">
        <f>COUNTIF(E2265, "*RT*")</f>
        <v>1</v>
      </c>
      <c r="J2265" s="1" t="e">
        <f>FIND("RT",E2265)</f>
        <v>#VALUE!</v>
      </c>
      <c r="K2265">
        <v>7</v>
      </c>
      <c r="L2265">
        <v>1</v>
      </c>
      <c r="M2265">
        <f>COUNTIF(E2265, "*Jokowi*")</f>
        <v>0</v>
      </c>
      <c r="N2265">
        <f>COUNTIF(E2265, "*perempuan*")</f>
        <v>0</v>
      </c>
      <c r="O2265" t="e">
        <f>FIND("HAM", E2265)</f>
        <v>#VALUE!</v>
      </c>
      <c r="P2265" t="e">
        <f>SEARCH("millennial", E2265)</f>
        <v>#VALUE!</v>
      </c>
      <c r="Q2265" t="e">
        <f>SEARCH("lingkungan", E2265)</f>
        <v>#VALUE!</v>
      </c>
      <c r="R2265" t="e">
        <f>SEARCH("asasi", E2265)</f>
        <v>#VALUE!</v>
      </c>
      <c r="S2265" t="e">
        <f t="shared" si="45"/>
        <v>#VALUE!</v>
      </c>
      <c r="T2265">
        <f>COUNTIF(E2265, "*212*")</f>
        <v>0</v>
      </c>
    </row>
    <row r="2266" spans="1:20" ht="57.6" hidden="1" x14ac:dyDescent="0.3">
      <c r="A2266" s="2" t="s">
        <v>3391</v>
      </c>
      <c r="B2266" s="2" t="s">
        <v>3485</v>
      </c>
      <c r="C2266" s="2" t="s">
        <v>3752</v>
      </c>
      <c r="D2266" s="2" t="s">
        <v>5125</v>
      </c>
      <c r="E2266" s="1" t="s">
        <v>1947</v>
      </c>
      <c r="F2266" s="1">
        <f>COUNTIF(E2266, "*#*")</f>
        <v>0</v>
      </c>
      <c r="G2266" s="1" t="e">
        <f>FIND("#", E2266)</f>
        <v>#VALUE!</v>
      </c>
      <c r="I2266" s="1">
        <f>COUNTIF(E2266, "*RT*")</f>
        <v>0</v>
      </c>
      <c r="K2266">
        <v>7</v>
      </c>
      <c r="L2266">
        <v>2</v>
      </c>
      <c r="M2266">
        <f>COUNTIF(E2266, "*Jokowi*")</f>
        <v>0</v>
      </c>
      <c r="N2266">
        <f>COUNTIF(E2266, "*perempuan*")</f>
        <v>0</v>
      </c>
      <c r="O2266" t="e">
        <f>FIND("HAM", E2266)</f>
        <v>#VALUE!</v>
      </c>
      <c r="P2266" t="e">
        <f>SEARCH("millennial", E2266)</f>
        <v>#VALUE!</v>
      </c>
      <c r="Q2266" t="e">
        <f>SEARCH("lingkungan", E2266)</f>
        <v>#VALUE!</v>
      </c>
      <c r="R2266" t="e">
        <f>SEARCH("asasi", E2266)</f>
        <v>#VALUE!</v>
      </c>
      <c r="S2266" t="e">
        <f t="shared" si="45"/>
        <v>#VALUE!</v>
      </c>
      <c r="T2266">
        <f>COUNTIF(E2266, "*212*")</f>
        <v>0</v>
      </c>
    </row>
    <row r="2267" spans="1:20" ht="43.2" hidden="1" x14ac:dyDescent="0.3">
      <c r="A2267" s="2" t="s">
        <v>3391</v>
      </c>
      <c r="B2267" s="2" t="s">
        <v>3485</v>
      </c>
      <c r="C2267" s="2" t="s">
        <v>3752</v>
      </c>
      <c r="D2267" s="2" t="s">
        <v>5126</v>
      </c>
      <c r="E2267" s="1" t="s">
        <v>1948</v>
      </c>
      <c r="F2267" s="1">
        <f>COUNTIF(E2267, "*#*")</f>
        <v>0</v>
      </c>
      <c r="G2267" s="1" t="e">
        <f>FIND("#", E2267)</f>
        <v>#VALUE!</v>
      </c>
      <c r="I2267" s="1">
        <f>COUNTIF(E2267, "*RT*")</f>
        <v>0</v>
      </c>
      <c r="K2267">
        <v>7</v>
      </c>
      <c r="L2267">
        <v>2</v>
      </c>
      <c r="M2267">
        <f>COUNTIF(E2267, "*Jokowi*")</f>
        <v>0</v>
      </c>
      <c r="N2267">
        <f>COUNTIF(E2267, "*perempuan*")</f>
        <v>0</v>
      </c>
      <c r="O2267" t="e">
        <f>FIND("HAM", E2267)</f>
        <v>#VALUE!</v>
      </c>
      <c r="P2267" t="e">
        <f>SEARCH("millennial", E2267)</f>
        <v>#VALUE!</v>
      </c>
      <c r="Q2267" t="e">
        <f>SEARCH("lingkungan", E2267)</f>
        <v>#VALUE!</v>
      </c>
      <c r="R2267" t="e">
        <f>SEARCH("asasi", E2267)</f>
        <v>#VALUE!</v>
      </c>
      <c r="S2267" t="e">
        <f t="shared" si="45"/>
        <v>#VALUE!</v>
      </c>
      <c r="T2267">
        <f>COUNTIF(E2267, "*212*")</f>
        <v>0</v>
      </c>
    </row>
    <row r="2268" spans="1:20" ht="43.2" hidden="1" x14ac:dyDescent="0.3">
      <c r="A2268" s="2" t="s">
        <v>3391</v>
      </c>
      <c r="B2268" s="2" t="s">
        <v>3485</v>
      </c>
      <c r="C2268" s="2" t="s">
        <v>3752</v>
      </c>
      <c r="D2268" s="2" t="s">
        <v>5148</v>
      </c>
      <c r="E2268" s="1" t="s">
        <v>1972</v>
      </c>
      <c r="F2268" s="1">
        <f>COUNTIF(E2268, "*#*")</f>
        <v>0</v>
      </c>
      <c r="G2268" s="1" t="e">
        <f>FIND("#", E2268)</f>
        <v>#VALUE!</v>
      </c>
      <c r="I2268" s="1">
        <f>COUNTIF(E2268, "*RT*")</f>
        <v>1</v>
      </c>
      <c r="J2268" s="1" t="e">
        <f>FIND("RT",E2268)</f>
        <v>#VALUE!</v>
      </c>
      <c r="K2268">
        <v>7</v>
      </c>
      <c r="L2268">
        <v>5</v>
      </c>
      <c r="M2268">
        <f>COUNTIF(E2268, "*Jokowi*")</f>
        <v>0</v>
      </c>
      <c r="N2268">
        <f>COUNTIF(E2268, "*perempuan*")</f>
        <v>0</v>
      </c>
      <c r="O2268" t="e">
        <f>FIND("HAM", E2268)</f>
        <v>#VALUE!</v>
      </c>
      <c r="P2268" t="e">
        <f>SEARCH("millennial", E2268)</f>
        <v>#VALUE!</v>
      </c>
      <c r="Q2268" t="e">
        <f>SEARCH("lingkungan", E2268)</f>
        <v>#VALUE!</v>
      </c>
      <c r="R2268" t="e">
        <f>SEARCH("asasi", E2268)</f>
        <v>#VALUE!</v>
      </c>
      <c r="S2268" t="e">
        <f t="shared" si="45"/>
        <v>#VALUE!</v>
      </c>
      <c r="T2268">
        <f>COUNTIF(E2268, "*212*")</f>
        <v>0</v>
      </c>
    </row>
    <row r="2269" spans="1:20" ht="57.6" hidden="1" x14ac:dyDescent="0.3">
      <c r="A2269" s="2" t="s">
        <v>3391</v>
      </c>
      <c r="B2269" s="2" t="s">
        <v>3485</v>
      </c>
      <c r="C2269" s="2" t="s">
        <v>3752</v>
      </c>
      <c r="D2269" s="2" t="s">
        <v>5154</v>
      </c>
      <c r="E2269" s="1" t="s">
        <v>1979</v>
      </c>
      <c r="F2269" s="1">
        <f>COUNTIF(E2269, "*#*")</f>
        <v>0</v>
      </c>
      <c r="G2269" s="1" t="e">
        <f>FIND("#", E2269)</f>
        <v>#VALUE!</v>
      </c>
      <c r="I2269" s="1">
        <f>COUNTIF(E2269, "*RT*")</f>
        <v>0</v>
      </c>
      <c r="K2269">
        <v>7</v>
      </c>
      <c r="L2269">
        <v>3</v>
      </c>
      <c r="M2269">
        <f>COUNTIF(E2269, "*Jokowi*")</f>
        <v>0</v>
      </c>
      <c r="N2269">
        <f>COUNTIF(E2269, "*perempuan*")</f>
        <v>0</v>
      </c>
      <c r="O2269" t="e">
        <f>FIND("HAM", E2269)</f>
        <v>#VALUE!</v>
      </c>
      <c r="P2269" t="e">
        <f>SEARCH("millennial", E2269)</f>
        <v>#VALUE!</v>
      </c>
      <c r="Q2269" t="e">
        <f>SEARCH("lingkungan", E2269)</f>
        <v>#VALUE!</v>
      </c>
      <c r="R2269" t="e">
        <f>SEARCH("asasi", E2269)</f>
        <v>#VALUE!</v>
      </c>
      <c r="S2269" t="e">
        <f t="shared" si="45"/>
        <v>#VALUE!</v>
      </c>
      <c r="T2269">
        <f>COUNTIF(E2269, "*212*")</f>
        <v>0</v>
      </c>
    </row>
    <row r="2270" spans="1:20" ht="57.6" hidden="1" x14ac:dyDescent="0.3">
      <c r="A2270" s="2" t="s">
        <v>3518</v>
      </c>
      <c r="B2270" s="2" t="s">
        <v>3485</v>
      </c>
      <c r="C2270" s="2" t="s">
        <v>3752</v>
      </c>
      <c r="D2270" s="2" t="s">
        <v>5185</v>
      </c>
      <c r="E2270" s="1" t="s">
        <v>2010</v>
      </c>
      <c r="F2270" s="1">
        <f>COUNTIF(E2270, "*#*")</f>
        <v>0</v>
      </c>
      <c r="G2270" s="1" t="e">
        <f>FIND("#", E2270)</f>
        <v>#VALUE!</v>
      </c>
      <c r="I2270" s="1">
        <f>COUNTIF(E2270, "*RT*")</f>
        <v>0</v>
      </c>
      <c r="K2270">
        <v>7</v>
      </c>
      <c r="L2270">
        <v>4</v>
      </c>
      <c r="M2270">
        <f>COUNTIF(E2270, "*Jokowi*")</f>
        <v>0</v>
      </c>
      <c r="N2270">
        <f>COUNTIF(E2270, "*perempuan*")</f>
        <v>0</v>
      </c>
      <c r="O2270" t="e">
        <f>FIND("HAM", E2270)</f>
        <v>#VALUE!</v>
      </c>
      <c r="P2270" t="e">
        <f>SEARCH("millennial", E2270)</f>
        <v>#VALUE!</v>
      </c>
      <c r="Q2270" t="e">
        <f>SEARCH("lingkungan", E2270)</f>
        <v>#VALUE!</v>
      </c>
      <c r="R2270" t="e">
        <f>SEARCH("asasi", E2270)</f>
        <v>#VALUE!</v>
      </c>
      <c r="S2270" t="e">
        <f t="shared" si="45"/>
        <v>#VALUE!</v>
      </c>
      <c r="T2270">
        <f>COUNTIF(E2270, "*212*")</f>
        <v>0</v>
      </c>
    </row>
    <row r="2271" spans="1:20" ht="43.2" hidden="1" x14ac:dyDescent="0.3">
      <c r="A2271" s="2" t="s">
        <v>3518</v>
      </c>
      <c r="B2271" s="2" t="s">
        <v>3485</v>
      </c>
      <c r="C2271" s="2" t="s">
        <v>3752</v>
      </c>
      <c r="D2271" s="2" t="s">
        <v>5202</v>
      </c>
      <c r="E2271" s="1" t="s">
        <v>2028</v>
      </c>
      <c r="F2271" s="1">
        <f>COUNTIF(E2271, "*#*")</f>
        <v>0</v>
      </c>
      <c r="G2271" s="1" t="e">
        <f>FIND("#", E2271)</f>
        <v>#VALUE!</v>
      </c>
      <c r="I2271" s="1">
        <f>COUNTIF(E2271, "*RT*")</f>
        <v>0</v>
      </c>
      <c r="K2271">
        <v>7</v>
      </c>
      <c r="L2271">
        <v>4</v>
      </c>
      <c r="M2271">
        <f>COUNTIF(E2271, "*Jokowi*")</f>
        <v>0</v>
      </c>
      <c r="N2271">
        <f>COUNTIF(E2271, "*perempuan*")</f>
        <v>0</v>
      </c>
      <c r="O2271" t="e">
        <f>FIND("HAM", E2271)</f>
        <v>#VALUE!</v>
      </c>
      <c r="P2271" t="e">
        <f>SEARCH("millennial", E2271)</f>
        <v>#VALUE!</v>
      </c>
      <c r="Q2271" t="e">
        <f>SEARCH("lingkungan", E2271)</f>
        <v>#VALUE!</v>
      </c>
      <c r="R2271" t="e">
        <f>SEARCH("asasi", E2271)</f>
        <v>#VALUE!</v>
      </c>
      <c r="S2271" t="e">
        <f t="shared" si="45"/>
        <v>#VALUE!</v>
      </c>
      <c r="T2271">
        <f>COUNTIF(E2271, "*212*")</f>
        <v>0</v>
      </c>
    </row>
    <row r="2272" spans="1:20" ht="43.2" hidden="1" x14ac:dyDescent="0.3">
      <c r="A2272" s="2" t="s">
        <v>3518</v>
      </c>
      <c r="B2272" s="2" t="s">
        <v>3485</v>
      </c>
      <c r="C2272" s="2" t="s">
        <v>3752</v>
      </c>
      <c r="D2272" s="2" t="s">
        <v>5221</v>
      </c>
      <c r="E2272" s="1" t="s">
        <v>2047</v>
      </c>
      <c r="F2272" s="1">
        <f>COUNTIF(E2272, "*#*")</f>
        <v>0</v>
      </c>
      <c r="G2272" s="1" t="e">
        <f>FIND("#", E2272)</f>
        <v>#VALUE!</v>
      </c>
      <c r="I2272" s="1">
        <f>COUNTIF(E2272, "*RT*")</f>
        <v>0</v>
      </c>
      <c r="K2272">
        <v>7</v>
      </c>
      <c r="L2272">
        <v>0</v>
      </c>
      <c r="M2272">
        <f>COUNTIF(E2272, "*Jokowi*")</f>
        <v>0</v>
      </c>
      <c r="N2272">
        <f>COUNTIF(E2272, "*perempuan*")</f>
        <v>0</v>
      </c>
      <c r="O2272" t="e">
        <f>FIND("HAM", E2272)</f>
        <v>#VALUE!</v>
      </c>
      <c r="P2272" t="e">
        <f>SEARCH("millennial", E2272)</f>
        <v>#VALUE!</v>
      </c>
      <c r="Q2272" t="e">
        <f>SEARCH("lingkungan", E2272)</f>
        <v>#VALUE!</v>
      </c>
      <c r="R2272" t="e">
        <f>SEARCH("asasi", E2272)</f>
        <v>#VALUE!</v>
      </c>
      <c r="S2272" t="e">
        <f t="shared" si="45"/>
        <v>#VALUE!</v>
      </c>
      <c r="T2272">
        <f>COUNTIF(E2272, "*212*")</f>
        <v>0</v>
      </c>
    </row>
    <row r="2273" spans="1:20" ht="43.2" hidden="1" x14ac:dyDescent="0.3">
      <c r="A2273" s="2" t="s">
        <v>3518</v>
      </c>
      <c r="B2273" s="2" t="s">
        <v>3485</v>
      </c>
      <c r="C2273" s="2" t="s">
        <v>3752</v>
      </c>
      <c r="D2273" s="2" t="s">
        <v>5222</v>
      </c>
      <c r="E2273" s="1" t="s">
        <v>2048</v>
      </c>
      <c r="F2273" s="1">
        <f>COUNTIF(E2273, "*#*")</f>
        <v>0</v>
      </c>
      <c r="G2273" s="1" t="e">
        <f>FIND("#", E2273)</f>
        <v>#VALUE!</v>
      </c>
      <c r="I2273" s="1">
        <f>COUNTIF(E2273, "*RT*")</f>
        <v>1</v>
      </c>
      <c r="J2273" s="1" t="e">
        <f>FIND("RT",E2273)</f>
        <v>#VALUE!</v>
      </c>
      <c r="K2273">
        <v>7</v>
      </c>
      <c r="L2273">
        <v>2</v>
      </c>
      <c r="M2273">
        <f>COUNTIF(E2273, "*Jokowi*")</f>
        <v>0</v>
      </c>
      <c r="N2273">
        <f>COUNTIF(E2273, "*perempuan*")</f>
        <v>0</v>
      </c>
      <c r="O2273" t="e">
        <f>FIND("HAM", E2273)</f>
        <v>#VALUE!</v>
      </c>
      <c r="P2273" t="e">
        <f>SEARCH("millennial", E2273)</f>
        <v>#VALUE!</v>
      </c>
      <c r="Q2273" t="e">
        <f>SEARCH("lingkungan", E2273)</f>
        <v>#VALUE!</v>
      </c>
      <c r="R2273" t="e">
        <f>SEARCH("asasi", E2273)</f>
        <v>#VALUE!</v>
      </c>
      <c r="S2273" t="e">
        <f t="shared" si="45"/>
        <v>#VALUE!</v>
      </c>
      <c r="T2273">
        <f>COUNTIF(E2273, "*212*")</f>
        <v>0</v>
      </c>
    </row>
    <row r="2274" spans="1:20" ht="43.2" hidden="1" x14ac:dyDescent="0.3">
      <c r="A2274" s="2" t="s">
        <v>3263</v>
      </c>
      <c r="B2274" s="2" t="s">
        <v>3485</v>
      </c>
      <c r="C2274" s="2" t="s">
        <v>3752</v>
      </c>
      <c r="D2274" s="2" t="s">
        <v>5354</v>
      </c>
      <c r="E2274" s="1" t="s">
        <v>2190</v>
      </c>
      <c r="F2274" s="1">
        <f>COUNTIF(E2274, "*#*")</f>
        <v>0</v>
      </c>
      <c r="G2274" s="1" t="e">
        <f>FIND("#", E2274)</f>
        <v>#VALUE!</v>
      </c>
      <c r="I2274" s="1">
        <f>COUNTIF(E2274, "*RT*")</f>
        <v>0</v>
      </c>
      <c r="K2274">
        <v>7</v>
      </c>
      <c r="L2274">
        <v>3</v>
      </c>
      <c r="M2274">
        <f>COUNTIF(E2274, "*Jokowi*")</f>
        <v>0</v>
      </c>
      <c r="N2274">
        <f>COUNTIF(E2274, "*perempuan*")</f>
        <v>0</v>
      </c>
      <c r="O2274" t="e">
        <f>FIND("HAM", E2274)</f>
        <v>#VALUE!</v>
      </c>
      <c r="P2274" t="e">
        <f>SEARCH("millennial", E2274)</f>
        <v>#VALUE!</v>
      </c>
      <c r="Q2274" t="e">
        <f>SEARCH("lingkungan", E2274)</f>
        <v>#VALUE!</v>
      </c>
      <c r="R2274" t="e">
        <f>SEARCH("asasi", E2274)</f>
        <v>#VALUE!</v>
      </c>
      <c r="S2274" t="e">
        <f t="shared" si="45"/>
        <v>#VALUE!</v>
      </c>
      <c r="T2274">
        <f>COUNTIF(E2274, "*212*")</f>
        <v>0</v>
      </c>
    </row>
    <row r="2275" spans="1:20" ht="43.2" hidden="1" x14ac:dyDescent="0.3">
      <c r="A2275" s="2" t="s">
        <v>3263</v>
      </c>
      <c r="B2275" s="2" t="s">
        <v>3485</v>
      </c>
      <c r="C2275" s="2" t="s">
        <v>3752</v>
      </c>
      <c r="D2275" s="2" t="s">
        <v>4723</v>
      </c>
      <c r="E2275" s="1" t="s">
        <v>2196</v>
      </c>
      <c r="F2275" s="1">
        <f>COUNTIF(E2275, "*#*")</f>
        <v>0</v>
      </c>
      <c r="G2275" s="1" t="e">
        <f>FIND("#", E2275)</f>
        <v>#VALUE!</v>
      </c>
      <c r="I2275" s="1">
        <f>COUNTIF(E2275, "*RT*")</f>
        <v>1</v>
      </c>
      <c r="J2275" s="1">
        <f>FIND("RT",E2275)</f>
        <v>116</v>
      </c>
      <c r="K2275">
        <v>7</v>
      </c>
      <c r="L2275">
        <v>2</v>
      </c>
      <c r="M2275">
        <f>COUNTIF(E2275, "*Jokowi*")</f>
        <v>0</v>
      </c>
      <c r="N2275">
        <f>COUNTIF(E2275, "*perempuan*")</f>
        <v>0</v>
      </c>
      <c r="O2275" t="e">
        <f>FIND("HAM", E2275)</f>
        <v>#VALUE!</v>
      </c>
      <c r="P2275" t="e">
        <f>SEARCH("millennial", E2275)</f>
        <v>#VALUE!</v>
      </c>
      <c r="Q2275" t="e">
        <f>SEARCH("lingkungan", E2275)</f>
        <v>#VALUE!</v>
      </c>
      <c r="R2275" t="e">
        <f>SEARCH("asasi", E2275)</f>
        <v>#VALUE!</v>
      </c>
      <c r="S2275" t="e">
        <f t="shared" si="45"/>
        <v>#VALUE!</v>
      </c>
      <c r="T2275">
        <f>COUNTIF(E2275, "*212*")</f>
        <v>0</v>
      </c>
    </row>
    <row r="2276" spans="1:20" ht="57.6" hidden="1" x14ac:dyDescent="0.3">
      <c r="A2276" s="2" t="s">
        <v>3263</v>
      </c>
      <c r="B2276" s="2" t="s">
        <v>3485</v>
      </c>
      <c r="C2276" s="2" t="s">
        <v>3752</v>
      </c>
      <c r="D2276" s="2" t="s">
        <v>5368</v>
      </c>
      <c r="E2276" s="1" t="s">
        <v>2206</v>
      </c>
      <c r="F2276" s="1">
        <f>COUNTIF(E2276, "*#*")</f>
        <v>0</v>
      </c>
      <c r="G2276" s="1" t="e">
        <f>FIND("#", E2276)</f>
        <v>#VALUE!</v>
      </c>
      <c r="I2276" s="1">
        <f>COUNTIF(E2276, "*RT*")</f>
        <v>0</v>
      </c>
      <c r="K2276">
        <v>7</v>
      </c>
      <c r="L2276">
        <v>3</v>
      </c>
      <c r="M2276">
        <f>COUNTIF(E2276, "*Jokowi*")</f>
        <v>0</v>
      </c>
      <c r="N2276">
        <f>COUNTIF(E2276, "*perempuan*")</f>
        <v>0</v>
      </c>
      <c r="O2276" t="e">
        <f>FIND("HAM", E2276)</f>
        <v>#VALUE!</v>
      </c>
      <c r="P2276" t="e">
        <f>SEARCH("millennial", E2276)</f>
        <v>#VALUE!</v>
      </c>
      <c r="Q2276" t="e">
        <f>SEARCH("lingkungan", E2276)</f>
        <v>#VALUE!</v>
      </c>
      <c r="R2276" t="e">
        <f>SEARCH("asasi", E2276)</f>
        <v>#VALUE!</v>
      </c>
      <c r="S2276" t="e">
        <f t="shared" si="45"/>
        <v>#VALUE!</v>
      </c>
      <c r="T2276">
        <f>COUNTIF(E2276, "*212*")</f>
        <v>0</v>
      </c>
    </row>
    <row r="2277" spans="1:20" ht="43.2" hidden="1" x14ac:dyDescent="0.3">
      <c r="A2277" s="2" t="s">
        <v>3265</v>
      </c>
      <c r="B2277" s="2" t="s">
        <v>3485</v>
      </c>
      <c r="C2277" s="2" t="s">
        <v>3752</v>
      </c>
      <c r="D2277" s="2" t="s">
        <v>4915</v>
      </c>
      <c r="E2277" s="1" t="s">
        <v>2235</v>
      </c>
      <c r="F2277" s="1">
        <f>COUNTIF(E2277, "*#*")</f>
        <v>0</v>
      </c>
      <c r="G2277" s="1" t="e">
        <f>FIND("#", E2277)</f>
        <v>#VALUE!</v>
      </c>
      <c r="I2277" s="1">
        <f>COUNTIF(E2277, "*RT*")</f>
        <v>0</v>
      </c>
      <c r="K2277">
        <v>7</v>
      </c>
      <c r="L2277">
        <v>5</v>
      </c>
      <c r="M2277">
        <f>COUNTIF(E2277, "*Jokowi*")</f>
        <v>0</v>
      </c>
      <c r="N2277">
        <f>COUNTIF(E2277, "*perempuan*")</f>
        <v>0</v>
      </c>
      <c r="O2277" t="e">
        <f>FIND("HAM", E2277)</f>
        <v>#VALUE!</v>
      </c>
      <c r="P2277" t="e">
        <f>SEARCH("millennial", E2277)</f>
        <v>#VALUE!</v>
      </c>
      <c r="Q2277" t="e">
        <f>SEARCH("lingkungan", E2277)</f>
        <v>#VALUE!</v>
      </c>
      <c r="R2277" t="e">
        <f>SEARCH("asasi", E2277)</f>
        <v>#VALUE!</v>
      </c>
      <c r="S2277" t="e">
        <f t="shared" si="45"/>
        <v>#VALUE!</v>
      </c>
      <c r="T2277">
        <f>COUNTIF(E2277, "*212*")</f>
        <v>0</v>
      </c>
    </row>
    <row r="2278" spans="1:20" ht="57.6" hidden="1" x14ac:dyDescent="0.3">
      <c r="A2278" s="2" t="s">
        <v>3298</v>
      </c>
      <c r="B2278" s="2" t="s">
        <v>3193</v>
      </c>
      <c r="C2278" s="2" t="s">
        <v>5415</v>
      </c>
      <c r="D2278" s="2" t="s">
        <v>5432</v>
      </c>
      <c r="E2278" s="1" t="s">
        <v>2275</v>
      </c>
      <c r="F2278" s="1">
        <f>COUNTIF(E2278, "*#*")</f>
        <v>0</v>
      </c>
      <c r="G2278" s="1" t="e">
        <f>FIND("#", E2278)</f>
        <v>#VALUE!</v>
      </c>
      <c r="I2278" s="1">
        <f>COUNTIF(E2278, "*RT*")</f>
        <v>0</v>
      </c>
      <c r="K2278">
        <v>7</v>
      </c>
      <c r="L2278">
        <v>5</v>
      </c>
      <c r="M2278">
        <f>COUNTIF(E2278, "*Jokowi*")</f>
        <v>0</v>
      </c>
      <c r="N2278">
        <f>COUNTIF(E2278, "*perempuan*")</f>
        <v>0</v>
      </c>
      <c r="O2278" t="e">
        <f>FIND("HAM", E2278)</f>
        <v>#VALUE!</v>
      </c>
      <c r="P2278" t="e">
        <f>SEARCH("millennial", E2278)</f>
        <v>#VALUE!</v>
      </c>
      <c r="Q2278" t="e">
        <f>SEARCH("lingkungan", E2278)</f>
        <v>#VALUE!</v>
      </c>
      <c r="R2278" t="e">
        <f>SEARCH("asasi", E2278)</f>
        <v>#VALUE!</v>
      </c>
      <c r="S2278" t="e">
        <f t="shared" si="45"/>
        <v>#VALUE!</v>
      </c>
      <c r="T2278">
        <f>COUNTIF(E2278, "*212*")</f>
        <v>0</v>
      </c>
    </row>
    <row r="2279" spans="1:20" ht="43.2" hidden="1" x14ac:dyDescent="0.3">
      <c r="A2279" s="2" t="s">
        <v>3245</v>
      </c>
      <c r="B2279" s="2" t="s">
        <v>3193</v>
      </c>
      <c r="C2279" s="2" t="s">
        <v>5415</v>
      </c>
      <c r="D2279" s="2" t="s">
        <v>5476</v>
      </c>
      <c r="E2279" s="1" t="s">
        <v>2329</v>
      </c>
      <c r="F2279" s="1">
        <f>COUNTIF(E2279, "*#*")</f>
        <v>0</v>
      </c>
      <c r="G2279" s="1" t="e">
        <f>FIND("#", E2279)</f>
        <v>#VALUE!</v>
      </c>
      <c r="I2279" s="1">
        <f>COUNTIF(E2279, "*RT*")</f>
        <v>1</v>
      </c>
      <c r="J2279" s="1" t="e">
        <f>FIND("RT",E2279)</f>
        <v>#VALUE!</v>
      </c>
      <c r="K2279">
        <v>7</v>
      </c>
      <c r="L2279">
        <v>7</v>
      </c>
      <c r="M2279">
        <f>COUNTIF(E2279, "*Jokowi*")</f>
        <v>0</v>
      </c>
      <c r="N2279">
        <f>COUNTIF(E2279, "*perempuan*")</f>
        <v>0</v>
      </c>
      <c r="O2279" t="e">
        <f>FIND("HAM", E2279)</f>
        <v>#VALUE!</v>
      </c>
      <c r="P2279" t="e">
        <f>SEARCH("millennial", E2279)</f>
        <v>#VALUE!</v>
      </c>
      <c r="Q2279" t="e">
        <f>SEARCH("lingkungan", E2279)</f>
        <v>#VALUE!</v>
      </c>
      <c r="R2279" t="e">
        <f>SEARCH("asasi", E2279)</f>
        <v>#VALUE!</v>
      </c>
      <c r="S2279" t="e">
        <f t="shared" si="45"/>
        <v>#VALUE!</v>
      </c>
      <c r="T2279">
        <f>COUNTIF(E2279, "*212*")</f>
        <v>0</v>
      </c>
    </row>
    <row r="2280" spans="1:20" ht="43.2" hidden="1" x14ac:dyDescent="0.3">
      <c r="A2280" s="2" t="s">
        <v>3245</v>
      </c>
      <c r="B2280" s="2" t="s">
        <v>3193</v>
      </c>
      <c r="C2280" s="2" t="s">
        <v>5415</v>
      </c>
      <c r="D2280" s="2" t="s">
        <v>5478</v>
      </c>
      <c r="E2280" s="1" t="s">
        <v>2331</v>
      </c>
      <c r="F2280" s="1">
        <f>COUNTIF(E2280, "*#*")</f>
        <v>0</v>
      </c>
      <c r="G2280" s="1" t="e">
        <f>FIND("#", E2280)</f>
        <v>#VALUE!</v>
      </c>
      <c r="I2280" s="1">
        <f>COUNTIF(E2280, "*RT*")</f>
        <v>0</v>
      </c>
      <c r="K2280">
        <v>7</v>
      </c>
      <c r="L2280">
        <v>5</v>
      </c>
      <c r="M2280">
        <f>COUNTIF(E2280, "*Jokowi*")</f>
        <v>0</v>
      </c>
      <c r="N2280">
        <f>COUNTIF(E2280, "*perempuan*")</f>
        <v>0</v>
      </c>
      <c r="O2280" t="e">
        <f>FIND("HAM", E2280)</f>
        <v>#VALUE!</v>
      </c>
      <c r="P2280" t="e">
        <f>SEARCH("millennial", E2280)</f>
        <v>#VALUE!</v>
      </c>
      <c r="Q2280" t="e">
        <f>SEARCH("lingkungan", E2280)</f>
        <v>#VALUE!</v>
      </c>
      <c r="R2280" t="e">
        <f>SEARCH("asasi", E2280)</f>
        <v>#VALUE!</v>
      </c>
      <c r="S2280" t="e">
        <f t="shared" si="45"/>
        <v>#VALUE!</v>
      </c>
      <c r="T2280">
        <f>COUNTIF(E2280, "*212*")</f>
        <v>0</v>
      </c>
    </row>
    <row r="2281" spans="1:20" ht="43.2" hidden="1" x14ac:dyDescent="0.3">
      <c r="A2281" s="2" t="s">
        <v>3325</v>
      </c>
      <c r="B2281" s="2" t="s">
        <v>3193</v>
      </c>
      <c r="C2281" s="2" t="s">
        <v>5415</v>
      </c>
      <c r="D2281" s="2" t="s">
        <v>5509</v>
      </c>
      <c r="E2281" s="1" t="s">
        <v>2364</v>
      </c>
      <c r="F2281" s="1">
        <f>COUNTIF(E2281, "*#*")</f>
        <v>0</v>
      </c>
      <c r="G2281" s="1" t="e">
        <f>FIND("#", E2281)</f>
        <v>#VALUE!</v>
      </c>
      <c r="I2281" s="1">
        <f>COUNTIF(E2281, "*RT*")</f>
        <v>0</v>
      </c>
      <c r="K2281">
        <v>7</v>
      </c>
      <c r="L2281">
        <v>2</v>
      </c>
      <c r="M2281">
        <f>COUNTIF(E2281, "*Jokowi*")</f>
        <v>0</v>
      </c>
      <c r="N2281">
        <f>COUNTIF(E2281, "*perempuan*")</f>
        <v>0</v>
      </c>
      <c r="O2281" t="e">
        <f>FIND("HAM", E2281)</f>
        <v>#VALUE!</v>
      </c>
      <c r="P2281" t="e">
        <f>SEARCH("millennial", E2281)</f>
        <v>#VALUE!</v>
      </c>
      <c r="Q2281" t="e">
        <f>SEARCH("lingkungan", E2281)</f>
        <v>#VALUE!</v>
      </c>
      <c r="R2281" t="e">
        <f>SEARCH("asasi", E2281)</f>
        <v>#VALUE!</v>
      </c>
      <c r="S2281" t="e">
        <f t="shared" si="45"/>
        <v>#VALUE!</v>
      </c>
      <c r="T2281">
        <f>COUNTIF(E2281, "*212*")</f>
        <v>0</v>
      </c>
    </row>
    <row r="2282" spans="1:20" ht="43.2" hidden="1" x14ac:dyDescent="0.3">
      <c r="A2282" s="2" t="s">
        <v>3433</v>
      </c>
      <c r="B2282" s="2" t="s">
        <v>3193</v>
      </c>
      <c r="C2282" s="2" t="s">
        <v>5415</v>
      </c>
      <c r="D2282" s="2" t="s">
        <v>5569</v>
      </c>
      <c r="E2282" s="1" t="s">
        <v>2424</v>
      </c>
      <c r="F2282" s="1">
        <f>COUNTIF(E2282, "*#*")</f>
        <v>0</v>
      </c>
      <c r="G2282" s="1" t="e">
        <f>FIND("#", E2282)</f>
        <v>#VALUE!</v>
      </c>
      <c r="I2282" s="1">
        <f>COUNTIF(E2282, "*RT*")</f>
        <v>0</v>
      </c>
      <c r="K2282">
        <v>7</v>
      </c>
      <c r="L2282">
        <v>3</v>
      </c>
      <c r="M2282">
        <f>COUNTIF(E2282, "*Jokowi*")</f>
        <v>0</v>
      </c>
      <c r="N2282">
        <f>COUNTIF(E2282, "*perempuan*")</f>
        <v>0</v>
      </c>
      <c r="O2282" t="e">
        <f>FIND("HAM", E2282)</f>
        <v>#VALUE!</v>
      </c>
      <c r="P2282" t="e">
        <f>SEARCH("millennial", E2282)</f>
        <v>#VALUE!</v>
      </c>
      <c r="Q2282" t="e">
        <f>SEARCH("lingkungan", E2282)</f>
        <v>#VALUE!</v>
      </c>
      <c r="R2282" t="e">
        <f>SEARCH("asasi", E2282)</f>
        <v>#VALUE!</v>
      </c>
      <c r="S2282" t="e">
        <f t="shared" si="45"/>
        <v>#VALUE!</v>
      </c>
      <c r="T2282">
        <f>COUNTIF(E2282, "*212*")</f>
        <v>0</v>
      </c>
    </row>
    <row r="2283" spans="1:20" ht="43.2" hidden="1" x14ac:dyDescent="0.3">
      <c r="A2283" s="2" t="s">
        <v>3285</v>
      </c>
      <c r="B2283" s="2" t="s">
        <v>3193</v>
      </c>
      <c r="C2283" s="2" t="s">
        <v>5415</v>
      </c>
      <c r="D2283" s="2" t="s">
        <v>5592</v>
      </c>
      <c r="E2283" s="1" t="s">
        <v>2448</v>
      </c>
      <c r="F2283" s="1">
        <f>COUNTIF(E2283, "*#*")</f>
        <v>0</v>
      </c>
      <c r="G2283" s="1" t="e">
        <f>FIND("#", E2283)</f>
        <v>#VALUE!</v>
      </c>
      <c r="I2283" s="1">
        <f>COUNTIF(E2283, "*RT*")</f>
        <v>0</v>
      </c>
      <c r="K2283">
        <v>7</v>
      </c>
      <c r="L2283">
        <v>3</v>
      </c>
      <c r="M2283">
        <f>COUNTIF(E2283, "*Jokowi*")</f>
        <v>0</v>
      </c>
      <c r="N2283">
        <f>COUNTIF(E2283, "*perempuan*")</f>
        <v>0</v>
      </c>
      <c r="O2283" t="e">
        <f>FIND("HAM", E2283)</f>
        <v>#VALUE!</v>
      </c>
      <c r="P2283" t="e">
        <f>SEARCH("millennial", E2283)</f>
        <v>#VALUE!</v>
      </c>
      <c r="Q2283" t="e">
        <f>SEARCH("lingkungan", E2283)</f>
        <v>#VALUE!</v>
      </c>
      <c r="R2283" t="e">
        <f>SEARCH("asasi", E2283)</f>
        <v>#VALUE!</v>
      </c>
      <c r="S2283" t="e">
        <f t="shared" si="45"/>
        <v>#VALUE!</v>
      </c>
      <c r="T2283">
        <f>COUNTIF(E2283, "*212*")</f>
        <v>0</v>
      </c>
    </row>
    <row r="2284" spans="1:20" ht="43.2" hidden="1" x14ac:dyDescent="0.3">
      <c r="A2284" s="2" t="s">
        <v>3285</v>
      </c>
      <c r="B2284" s="2" t="s">
        <v>3193</v>
      </c>
      <c r="C2284" s="2" t="s">
        <v>5415</v>
      </c>
      <c r="D2284" s="2" t="s">
        <v>5601</v>
      </c>
      <c r="E2284" s="1" t="s">
        <v>2457</v>
      </c>
      <c r="F2284" s="1">
        <f>COUNTIF(E2284, "*#*")</f>
        <v>0</v>
      </c>
      <c r="G2284" s="1" t="e">
        <f>FIND("#", E2284)</f>
        <v>#VALUE!</v>
      </c>
      <c r="I2284" s="1">
        <f>COUNTIF(E2284, "*RT*")</f>
        <v>0</v>
      </c>
      <c r="K2284">
        <v>7</v>
      </c>
      <c r="L2284">
        <v>5</v>
      </c>
      <c r="M2284">
        <f>COUNTIF(E2284, "*Jokowi*")</f>
        <v>0</v>
      </c>
      <c r="N2284">
        <f>COUNTIF(E2284, "*perempuan*")</f>
        <v>0</v>
      </c>
      <c r="O2284" t="e">
        <f>FIND("HAM", E2284)</f>
        <v>#VALUE!</v>
      </c>
      <c r="P2284" t="e">
        <f>SEARCH("millennial", E2284)</f>
        <v>#VALUE!</v>
      </c>
      <c r="Q2284" t="e">
        <f>SEARCH("lingkungan", E2284)</f>
        <v>#VALUE!</v>
      </c>
      <c r="R2284" t="e">
        <f>SEARCH("asasi", E2284)</f>
        <v>#VALUE!</v>
      </c>
      <c r="S2284" t="e">
        <f t="shared" si="45"/>
        <v>#VALUE!</v>
      </c>
      <c r="T2284">
        <f>COUNTIF(E2284, "*212*")</f>
        <v>0</v>
      </c>
    </row>
    <row r="2285" spans="1:20" ht="57.6" hidden="1" x14ac:dyDescent="0.3">
      <c r="A2285" s="2" t="s">
        <v>3230</v>
      </c>
      <c r="B2285" s="2" t="s">
        <v>3285</v>
      </c>
      <c r="C2285" s="2" t="s">
        <v>5415</v>
      </c>
      <c r="D2285" s="2" t="s">
        <v>5650</v>
      </c>
      <c r="E2285" s="1" t="s">
        <v>2517</v>
      </c>
      <c r="F2285" s="1">
        <f>COUNTIF(E2285, "*#*")</f>
        <v>0</v>
      </c>
      <c r="G2285" s="1" t="e">
        <f>FIND("#", E2285)</f>
        <v>#VALUE!</v>
      </c>
      <c r="I2285" s="1">
        <f>COUNTIF(E2285, "*RT*")</f>
        <v>1</v>
      </c>
      <c r="J2285" s="1" t="e">
        <f>FIND("RT",E2285)</f>
        <v>#VALUE!</v>
      </c>
      <c r="K2285">
        <v>7</v>
      </c>
      <c r="L2285">
        <v>4</v>
      </c>
      <c r="M2285">
        <f>COUNTIF(E2285, "*Jokowi*")</f>
        <v>0</v>
      </c>
      <c r="N2285">
        <f>COUNTIF(E2285, "*perempuan*")</f>
        <v>0</v>
      </c>
      <c r="O2285" t="e">
        <f>FIND("HAM", E2285)</f>
        <v>#VALUE!</v>
      </c>
      <c r="P2285" t="e">
        <f>SEARCH("millennial", E2285)</f>
        <v>#VALUE!</v>
      </c>
      <c r="Q2285" t="e">
        <f>SEARCH("lingkungan", E2285)</f>
        <v>#VALUE!</v>
      </c>
      <c r="R2285" t="e">
        <f>SEARCH("asasi", E2285)</f>
        <v>#VALUE!</v>
      </c>
      <c r="S2285" t="e">
        <f t="shared" si="45"/>
        <v>#VALUE!</v>
      </c>
      <c r="T2285">
        <f>COUNTIF(E2285, "*212*")</f>
        <v>0</v>
      </c>
    </row>
    <row r="2286" spans="1:20" ht="43.2" hidden="1" x14ac:dyDescent="0.3">
      <c r="A2286" s="2" t="s">
        <v>3230</v>
      </c>
      <c r="B2286" s="2" t="s">
        <v>3285</v>
      </c>
      <c r="C2286" s="2" t="s">
        <v>5415</v>
      </c>
      <c r="D2286" s="2" t="s">
        <v>5659</v>
      </c>
      <c r="E2286" s="1" t="s">
        <v>2528</v>
      </c>
      <c r="F2286" s="1">
        <f>COUNTIF(E2286, "*#*")</f>
        <v>0</v>
      </c>
      <c r="G2286" s="1" t="e">
        <f>FIND("#", E2286)</f>
        <v>#VALUE!</v>
      </c>
      <c r="I2286" s="1">
        <f>COUNTIF(E2286, "*RT*")</f>
        <v>0</v>
      </c>
      <c r="K2286">
        <v>7</v>
      </c>
      <c r="L2286">
        <v>5</v>
      </c>
      <c r="M2286">
        <f>COUNTIF(E2286, "*Jokowi*")</f>
        <v>0</v>
      </c>
      <c r="N2286">
        <f>COUNTIF(E2286, "*perempuan*")</f>
        <v>0</v>
      </c>
      <c r="O2286" t="e">
        <f>FIND("HAM", E2286)</f>
        <v>#VALUE!</v>
      </c>
      <c r="P2286" t="e">
        <f>SEARCH("millennial", E2286)</f>
        <v>#VALUE!</v>
      </c>
      <c r="Q2286" t="e">
        <f>SEARCH("lingkungan", E2286)</f>
        <v>#VALUE!</v>
      </c>
      <c r="R2286" t="e">
        <f>SEARCH("asasi", E2286)</f>
        <v>#VALUE!</v>
      </c>
      <c r="S2286">
        <f t="shared" si="45"/>
        <v>1</v>
      </c>
      <c r="T2286">
        <f>COUNTIF(E2286, "*212*")</f>
        <v>0</v>
      </c>
    </row>
    <row r="2287" spans="1:20" ht="43.2" hidden="1" x14ac:dyDescent="0.3">
      <c r="A2287" s="2" t="s">
        <v>3391</v>
      </c>
      <c r="B2287" s="2" t="s">
        <v>3285</v>
      </c>
      <c r="C2287" s="2" t="s">
        <v>5415</v>
      </c>
      <c r="D2287" s="2" t="s">
        <v>5697</v>
      </c>
      <c r="E2287" s="1" t="s">
        <v>2570</v>
      </c>
      <c r="F2287" s="1">
        <f>COUNTIF(E2287, "*#*")</f>
        <v>0</v>
      </c>
      <c r="G2287" s="1" t="e">
        <f>FIND("#", E2287)</f>
        <v>#VALUE!</v>
      </c>
      <c r="I2287" s="1">
        <f>COUNTIF(E2287, "*RT*")</f>
        <v>0</v>
      </c>
      <c r="K2287">
        <v>7</v>
      </c>
      <c r="L2287">
        <v>0</v>
      </c>
      <c r="M2287">
        <f>COUNTIF(E2287, "*Jokowi*")</f>
        <v>0</v>
      </c>
      <c r="N2287">
        <f>COUNTIF(E2287, "*perempuan*")</f>
        <v>0</v>
      </c>
      <c r="O2287" t="e">
        <f>FIND("HAM", E2287)</f>
        <v>#VALUE!</v>
      </c>
      <c r="P2287" t="e">
        <f>SEARCH("millennial", E2287)</f>
        <v>#VALUE!</v>
      </c>
      <c r="Q2287" t="e">
        <f>SEARCH("lingkungan", E2287)</f>
        <v>#VALUE!</v>
      </c>
      <c r="R2287" t="e">
        <f>SEARCH("asasi", E2287)</f>
        <v>#VALUE!</v>
      </c>
      <c r="S2287" t="e">
        <f t="shared" si="45"/>
        <v>#VALUE!</v>
      </c>
      <c r="T2287">
        <f>COUNTIF(E2287, "*212*")</f>
        <v>0</v>
      </c>
    </row>
    <row r="2288" spans="1:20" ht="43.2" hidden="1" x14ac:dyDescent="0.3">
      <c r="A2288" s="2" t="s">
        <v>3298</v>
      </c>
      <c r="B2288" s="2" t="s">
        <v>3193</v>
      </c>
      <c r="C2288" s="2" t="s">
        <v>5415</v>
      </c>
      <c r="D2288" s="2" t="s">
        <v>5443</v>
      </c>
      <c r="E2288" s="1" t="s">
        <v>2288</v>
      </c>
      <c r="F2288" s="1">
        <f>COUNTIF(E2288, "*#*")</f>
        <v>1</v>
      </c>
      <c r="G2288" s="1">
        <f>FIND("#", E2288)</f>
        <v>17</v>
      </c>
      <c r="H2288" s="1" t="str">
        <f>MID(E2288,G2288-1, 25)</f>
        <v> #BeritaGerindra Silatura</v>
      </c>
      <c r="I2288" s="1">
        <f>COUNTIF(E2288, "*RT*")</f>
        <v>1</v>
      </c>
      <c r="J2288" s="1">
        <f>FIND("RT",E2288)</f>
        <v>1</v>
      </c>
      <c r="K2288">
        <v>6</v>
      </c>
      <c r="L2288">
        <v>0</v>
      </c>
      <c r="M2288">
        <f>COUNTIF(E2288, "*Jokowi*")</f>
        <v>0</v>
      </c>
      <c r="N2288">
        <f>COUNTIF(E2288, "*perempuan*")</f>
        <v>0</v>
      </c>
      <c r="O2288" t="e">
        <f>FIND("HAM", E2288)</f>
        <v>#VALUE!</v>
      </c>
      <c r="P2288" t="e">
        <f>SEARCH("millennial", E2288)</f>
        <v>#VALUE!</v>
      </c>
      <c r="Q2288" t="e">
        <f>SEARCH("lingkungan", E2288)</f>
        <v>#VALUE!</v>
      </c>
      <c r="R2288" t="e">
        <f>SEARCH("asasi", E2288)</f>
        <v>#VALUE!</v>
      </c>
      <c r="S2288" t="e">
        <f t="shared" si="45"/>
        <v>#VALUE!</v>
      </c>
      <c r="T2288">
        <f>COUNTIF(E2288, "*212*")</f>
        <v>0</v>
      </c>
    </row>
    <row r="2289" spans="1:20" ht="43.2" hidden="1" x14ac:dyDescent="0.3">
      <c r="A2289" s="2" t="s">
        <v>3298</v>
      </c>
      <c r="B2289" s="2" t="s">
        <v>3193</v>
      </c>
      <c r="C2289" s="2" t="s">
        <v>5415</v>
      </c>
      <c r="D2289" s="2" t="s">
        <v>5444</v>
      </c>
      <c r="E2289" s="1" t="s">
        <v>2289</v>
      </c>
      <c r="F2289" s="1">
        <f>COUNTIF(E2289, "*#*")</f>
        <v>1</v>
      </c>
      <c r="G2289" s="1">
        <f>FIND("#", E2289)</f>
        <v>17</v>
      </c>
      <c r="H2289" s="1" t="str">
        <f>MID(E2289,G2289-1, 25)</f>
        <v> #BeritaGerindra Silatura</v>
      </c>
      <c r="I2289" s="1">
        <f>COUNTIF(E2289, "*RT*")</f>
        <v>1</v>
      </c>
      <c r="J2289" s="1">
        <f>FIND("RT",E2289)</f>
        <v>1</v>
      </c>
      <c r="K2289">
        <v>5</v>
      </c>
      <c r="L2289">
        <v>0</v>
      </c>
      <c r="M2289">
        <f>COUNTIF(E2289, "*Jokowi*")</f>
        <v>0</v>
      </c>
      <c r="N2289">
        <f>COUNTIF(E2289, "*perempuan*")</f>
        <v>0</v>
      </c>
      <c r="O2289" t="e">
        <f>FIND("HAM", E2289)</f>
        <v>#VALUE!</v>
      </c>
      <c r="P2289" t="e">
        <f>SEARCH("millennial", E2289)</f>
        <v>#VALUE!</v>
      </c>
      <c r="Q2289" t="e">
        <f>SEARCH("lingkungan", E2289)</f>
        <v>#VALUE!</v>
      </c>
      <c r="R2289" t="e">
        <f>SEARCH("asasi", E2289)</f>
        <v>#VALUE!</v>
      </c>
      <c r="S2289" t="e">
        <f t="shared" si="45"/>
        <v>#VALUE!</v>
      </c>
      <c r="T2289">
        <f>COUNTIF(E2289, "*212*")</f>
        <v>0</v>
      </c>
    </row>
    <row r="2290" spans="1:20" ht="43.2" hidden="1" x14ac:dyDescent="0.3">
      <c r="A2290" s="2" t="s">
        <v>3518</v>
      </c>
      <c r="B2290" s="2" t="s">
        <v>3285</v>
      </c>
      <c r="C2290" s="2" t="s">
        <v>5415</v>
      </c>
      <c r="D2290" s="2" t="s">
        <v>5713</v>
      </c>
      <c r="E2290" s="1" t="s">
        <v>2586</v>
      </c>
      <c r="F2290" s="1">
        <f>COUNTIF(E2290, "*#*")</f>
        <v>0</v>
      </c>
      <c r="G2290" s="1" t="e">
        <f>FIND("#", E2290)</f>
        <v>#VALUE!</v>
      </c>
      <c r="I2290" s="1">
        <f>COUNTIF(E2290, "*RT*")</f>
        <v>0</v>
      </c>
      <c r="K2290">
        <v>7</v>
      </c>
      <c r="L2290">
        <v>3</v>
      </c>
      <c r="M2290">
        <f>COUNTIF(E2290, "*Jokowi*")</f>
        <v>0</v>
      </c>
      <c r="N2290">
        <f>COUNTIF(E2290, "*perempuan*")</f>
        <v>0</v>
      </c>
      <c r="O2290" t="e">
        <f>FIND("HAM", E2290)</f>
        <v>#VALUE!</v>
      </c>
      <c r="P2290" t="e">
        <f>SEARCH("millennial", E2290)</f>
        <v>#VALUE!</v>
      </c>
      <c r="Q2290" t="e">
        <f>SEARCH("lingkungan", E2290)</f>
        <v>#VALUE!</v>
      </c>
      <c r="R2290" t="e">
        <f>SEARCH("asasi", E2290)</f>
        <v>#VALUE!</v>
      </c>
      <c r="S2290" t="e">
        <f t="shared" si="45"/>
        <v>#VALUE!</v>
      </c>
      <c r="T2290">
        <f>COUNTIF(E2290, "*212*")</f>
        <v>0</v>
      </c>
    </row>
    <row r="2291" spans="1:20" ht="43.2" hidden="1" x14ac:dyDescent="0.3">
      <c r="A2291" s="2" t="s">
        <v>3285</v>
      </c>
      <c r="B2291" s="2" t="s">
        <v>3285</v>
      </c>
      <c r="C2291" s="2" t="s">
        <v>5415</v>
      </c>
      <c r="D2291" s="2" t="s">
        <v>5756</v>
      </c>
      <c r="E2291" s="1" t="s">
        <v>2635</v>
      </c>
      <c r="F2291" s="1">
        <f>COUNTIF(E2291, "*#*")</f>
        <v>0</v>
      </c>
      <c r="G2291" s="1" t="e">
        <f>FIND("#", E2291)</f>
        <v>#VALUE!</v>
      </c>
      <c r="I2291" s="1">
        <f>COUNTIF(E2291, "*RT*")</f>
        <v>0</v>
      </c>
      <c r="K2291">
        <v>7</v>
      </c>
      <c r="L2291">
        <v>2</v>
      </c>
      <c r="M2291">
        <f>COUNTIF(E2291, "*Jokowi*")</f>
        <v>0</v>
      </c>
      <c r="N2291">
        <f>COUNTIF(E2291, "*perempuan*")</f>
        <v>0</v>
      </c>
      <c r="O2291" t="e">
        <f>FIND("HAM", E2291)</f>
        <v>#VALUE!</v>
      </c>
      <c r="P2291" t="e">
        <f>SEARCH("millennial", E2291)</f>
        <v>#VALUE!</v>
      </c>
      <c r="Q2291" t="e">
        <f>SEARCH("lingkungan", E2291)</f>
        <v>#VALUE!</v>
      </c>
      <c r="R2291" t="e">
        <f>SEARCH("asasi", E2291)</f>
        <v>#VALUE!</v>
      </c>
      <c r="S2291" t="e">
        <f t="shared" si="45"/>
        <v>#VALUE!</v>
      </c>
      <c r="T2291">
        <f>COUNTIF(E2291, "*212*")</f>
        <v>0</v>
      </c>
    </row>
    <row r="2292" spans="1:20" ht="43.2" hidden="1" x14ac:dyDescent="0.3">
      <c r="A2292" s="2" t="s">
        <v>3263</v>
      </c>
      <c r="B2292" s="2" t="s">
        <v>3285</v>
      </c>
      <c r="C2292" s="2" t="s">
        <v>5415</v>
      </c>
      <c r="D2292" s="2" t="s">
        <v>5777</v>
      </c>
      <c r="E2292" s="1" t="s">
        <v>2657</v>
      </c>
      <c r="F2292" s="1">
        <f>COUNTIF(E2292, "*#*")</f>
        <v>0</v>
      </c>
      <c r="G2292" s="1" t="e">
        <f>FIND("#", E2292)</f>
        <v>#VALUE!</v>
      </c>
      <c r="I2292" s="1">
        <f>COUNTIF(E2292, "*RT*")</f>
        <v>0</v>
      </c>
      <c r="K2292">
        <v>7</v>
      </c>
      <c r="L2292">
        <v>0</v>
      </c>
      <c r="M2292">
        <f>COUNTIF(E2292, "*Jokowi*")</f>
        <v>0</v>
      </c>
      <c r="N2292">
        <f>COUNTIF(E2292, "*perempuan*")</f>
        <v>0</v>
      </c>
      <c r="O2292" t="e">
        <f>FIND("HAM", E2292)</f>
        <v>#VALUE!</v>
      </c>
      <c r="P2292" t="e">
        <f>SEARCH("millennial", E2292)</f>
        <v>#VALUE!</v>
      </c>
      <c r="Q2292" t="e">
        <f>SEARCH("lingkungan", E2292)</f>
        <v>#VALUE!</v>
      </c>
      <c r="R2292" t="e">
        <f>SEARCH("asasi", E2292)</f>
        <v>#VALUE!</v>
      </c>
      <c r="S2292">
        <f t="shared" si="45"/>
        <v>66</v>
      </c>
      <c r="T2292">
        <f>COUNTIF(E2292, "*212*")</f>
        <v>0</v>
      </c>
    </row>
    <row r="2293" spans="1:20" ht="43.2" hidden="1" x14ac:dyDescent="0.3">
      <c r="A2293" s="2" t="s">
        <v>3263</v>
      </c>
      <c r="B2293" s="2" t="s">
        <v>3285</v>
      </c>
      <c r="C2293" s="2" t="s">
        <v>5415</v>
      </c>
      <c r="D2293" s="2" t="s">
        <v>5781</v>
      </c>
      <c r="E2293" s="1" t="s">
        <v>2661</v>
      </c>
      <c r="F2293" s="1">
        <f>COUNTIF(E2293, "*#*")</f>
        <v>0</v>
      </c>
      <c r="G2293" s="1" t="e">
        <f>FIND("#", E2293)</f>
        <v>#VALUE!</v>
      </c>
      <c r="I2293" s="1">
        <f>COUNTIF(E2293, "*RT*")</f>
        <v>0</v>
      </c>
      <c r="K2293">
        <v>7</v>
      </c>
      <c r="L2293">
        <v>2</v>
      </c>
      <c r="M2293">
        <f>COUNTIF(E2293, "*Jokowi*")</f>
        <v>0</v>
      </c>
      <c r="N2293">
        <f>COUNTIF(E2293, "*perempuan*")</f>
        <v>0</v>
      </c>
      <c r="O2293" t="e">
        <f>FIND("HAM", E2293)</f>
        <v>#VALUE!</v>
      </c>
      <c r="P2293" t="e">
        <f>SEARCH("millennial", E2293)</f>
        <v>#VALUE!</v>
      </c>
      <c r="Q2293" t="e">
        <f>SEARCH("lingkungan", E2293)</f>
        <v>#VALUE!</v>
      </c>
      <c r="R2293" t="e">
        <f>SEARCH("asasi", E2293)</f>
        <v>#VALUE!</v>
      </c>
      <c r="S2293" t="e">
        <f t="shared" si="45"/>
        <v>#VALUE!</v>
      </c>
      <c r="T2293">
        <f>COUNTIF(E2293, "*212*")</f>
        <v>0</v>
      </c>
    </row>
    <row r="2294" spans="1:20" ht="43.2" hidden="1" x14ac:dyDescent="0.3">
      <c r="A2294" s="2" t="s">
        <v>3298</v>
      </c>
      <c r="B2294" s="2" t="s">
        <v>3333</v>
      </c>
      <c r="C2294" s="2" t="s">
        <v>5415</v>
      </c>
      <c r="D2294" s="2" t="s">
        <v>5810</v>
      </c>
      <c r="E2294" s="1" t="s">
        <v>2690</v>
      </c>
      <c r="F2294" s="1">
        <f>COUNTIF(E2294, "*#*")</f>
        <v>0</v>
      </c>
      <c r="G2294" s="1" t="e">
        <f>FIND("#", E2294)</f>
        <v>#VALUE!</v>
      </c>
      <c r="I2294" s="1">
        <f>COUNTIF(E2294, "*RT*")</f>
        <v>0</v>
      </c>
      <c r="K2294">
        <v>7</v>
      </c>
      <c r="L2294">
        <v>3</v>
      </c>
      <c r="M2294">
        <f>COUNTIF(E2294, "*Jokowi*")</f>
        <v>0</v>
      </c>
      <c r="N2294">
        <f>COUNTIF(E2294, "*perempuan*")</f>
        <v>0</v>
      </c>
      <c r="O2294" t="e">
        <f>FIND("HAM", E2294)</f>
        <v>#VALUE!</v>
      </c>
      <c r="P2294" t="e">
        <f>SEARCH("millennial", E2294)</f>
        <v>#VALUE!</v>
      </c>
      <c r="Q2294" t="e">
        <f>SEARCH("lingkungan", E2294)</f>
        <v>#VALUE!</v>
      </c>
      <c r="R2294" t="e">
        <f>SEARCH("asasi", E2294)</f>
        <v>#VALUE!</v>
      </c>
      <c r="S2294" t="e">
        <f t="shared" si="45"/>
        <v>#VALUE!</v>
      </c>
      <c r="T2294">
        <f>COUNTIF(E2294, "*212*")</f>
        <v>0</v>
      </c>
    </row>
    <row r="2295" spans="1:20" ht="43.2" hidden="1" x14ac:dyDescent="0.3">
      <c r="A2295" s="2" t="s">
        <v>3298</v>
      </c>
      <c r="B2295" s="2" t="s">
        <v>3333</v>
      </c>
      <c r="C2295" s="2" t="s">
        <v>5415</v>
      </c>
      <c r="D2295" s="2" t="s">
        <v>5817</v>
      </c>
      <c r="E2295" s="1" t="s">
        <v>2697</v>
      </c>
      <c r="F2295" s="1">
        <f>COUNTIF(E2295, "*#*")</f>
        <v>0</v>
      </c>
      <c r="G2295" s="1" t="e">
        <f>FIND("#", E2295)</f>
        <v>#VALUE!</v>
      </c>
      <c r="I2295" s="1">
        <f>COUNTIF(E2295, "*RT*")</f>
        <v>0</v>
      </c>
      <c r="K2295">
        <v>7</v>
      </c>
      <c r="L2295">
        <v>0</v>
      </c>
      <c r="M2295">
        <f>COUNTIF(E2295, "*Jokowi*")</f>
        <v>0</v>
      </c>
      <c r="N2295">
        <f>COUNTIF(E2295, "*perempuan*")</f>
        <v>0</v>
      </c>
      <c r="O2295" t="e">
        <f>FIND("HAM", E2295)</f>
        <v>#VALUE!</v>
      </c>
      <c r="P2295" t="e">
        <f>SEARCH("millennial", E2295)</f>
        <v>#VALUE!</v>
      </c>
      <c r="Q2295" t="e">
        <f>SEARCH("lingkungan", E2295)</f>
        <v>#VALUE!</v>
      </c>
      <c r="R2295" t="e">
        <f>SEARCH("asasi", E2295)</f>
        <v>#VALUE!</v>
      </c>
      <c r="S2295" t="e">
        <f t="shared" si="45"/>
        <v>#VALUE!</v>
      </c>
      <c r="T2295">
        <f>COUNTIF(E2295, "*212*")</f>
        <v>0</v>
      </c>
    </row>
    <row r="2296" spans="1:20" ht="57.6" hidden="1" x14ac:dyDescent="0.3">
      <c r="A2296" s="2" t="s">
        <v>3298</v>
      </c>
      <c r="B2296" s="2" t="s">
        <v>3333</v>
      </c>
      <c r="C2296" s="2" t="s">
        <v>5415</v>
      </c>
      <c r="D2296" s="2" t="s">
        <v>5827</v>
      </c>
      <c r="E2296" s="1" t="s">
        <v>2708</v>
      </c>
      <c r="F2296" s="1">
        <f>COUNTIF(E2296, "*#*")</f>
        <v>0</v>
      </c>
      <c r="G2296" s="1" t="e">
        <f>FIND("#", E2296)</f>
        <v>#VALUE!</v>
      </c>
      <c r="I2296" s="1">
        <f>COUNTIF(E2296, "*RT*")</f>
        <v>0</v>
      </c>
      <c r="K2296">
        <v>7</v>
      </c>
      <c r="L2296">
        <v>0</v>
      </c>
      <c r="M2296">
        <f>COUNTIF(E2296, "*Jokowi*")</f>
        <v>0</v>
      </c>
      <c r="N2296">
        <f>COUNTIF(E2296, "*perempuan*")</f>
        <v>0</v>
      </c>
      <c r="O2296" t="e">
        <f>FIND("HAM", E2296)</f>
        <v>#VALUE!</v>
      </c>
      <c r="P2296" t="e">
        <f>SEARCH("millennial", E2296)</f>
        <v>#VALUE!</v>
      </c>
      <c r="Q2296" t="e">
        <f>SEARCH("lingkungan", E2296)</f>
        <v>#VALUE!</v>
      </c>
      <c r="R2296" t="e">
        <f>SEARCH("asasi", E2296)</f>
        <v>#VALUE!</v>
      </c>
      <c r="S2296" t="e">
        <f t="shared" si="45"/>
        <v>#VALUE!</v>
      </c>
      <c r="T2296">
        <f>COUNTIF(E2296, "*212*")</f>
        <v>0</v>
      </c>
    </row>
    <row r="2297" spans="1:20" ht="43.2" hidden="1" x14ac:dyDescent="0.3">
      <c r="A2297" s="2" t="s">
        <v>3221</v>
      </c>
      <c r="B2297" s="2" t="s">
        <v>3333</v>
      </c>
      <c r="C2297" s="2" t="s">
        <v>5415</v>
      </c>
      <c r="D2297" s="2" t="s">
        <v>5326</v>
      </c>
      <c r="E2297" s="1" t="s">
        <v>2717</v>
      </c>
      <c r="F2297" s="1">
        <f>COUNTIF(E2297, "*#*")</f>
        <v>0</v>
      </c>
      <c r="G2297" s="1" t="e">
        <f>FIND("#", E2297)</f>
        <v>#VALUE!</v>
      </c>
      <c r="I2297" s="1">
        <f>COUNTIF(E2297, "*RT*")</f>
        <v>0</v>
      </c>
      <c r="K2297">
        <v>7</v>
      </c>
      <c r="L2297">
        <v>2</v>
      </c>
      <c r="M2297">
        <f>COUNTIF(E2297, "*Jokowi*")</f>
        <v>0</v>
      </c>
      <c r="N2297">
        <f>COUNTIF(E2297, "*perempuan*")</f>
        <v>0</v>
      </c>
      <c r="O2297" t="e">
        <f>FIND("HAM", E2297)</f>
        <v>#VALUE!</v>
      </c>
      <c r="P2297" t="e">
        <f>SEARCH("millennial", E2297)</f>
        <v>#VALUE!</v>
      </c>
      <c r="Q2297" t="e">
        <f>SEARCH("lingkungan", E2297)</f>
        <v>#VALUE!</v>
      </c>
      <c r="R2297" t="e">
        <f>SEARCH("asasi", E2297)</f>
        <v>#VALUE!</v>
      </c>
      <c r="S2297" t="e">
        <f t="shared" si="45"/>
        <v>#VALUE!</v>
      </c>
      <c r="T2297">
        <f>COUNTIF(E2297, "*212*")</f>
        <v>0</v>
      </c>
    </row>
    <row r="2298" spans="1:20" ht="57.6" hidden="1" x14ac:dyDescent="0.3">
      <c r="A2298" s="2" t="s">
        <v>3221</v>
      </c>
      <c r="B2298" s="2" t="s">
        <v>3333</v>
      </c>
      <c r="C2298" s="2" t="s">
        <v>5415</v>
      </c>
      <c r="D2298" s="2" t="s">
        <v>5840</v>
      </c>
      <c r="E2298" s="1" t="s">
        <v>2723</v>
      </c>
      <c r="F2298" s="1">
        <f>COUNTIF(E2298, "*#*")</f>
        <v>0</v>
      </c>
      <c r="G2298" s="1" t="e">
        <f>FIND("#", E2298)</f>
        <v>#VALUE!</v>
      </c>
      <c r="I2298" s="1">
        <f>COUNTIF(E2298, "*RT*")</f>
        <v>0</v>
      </c>
      <c r="K2298">
        <v>7</v>
      </c>
      <c r="L2298">
        <v>2</v>
      </c>
      <c r="M2298">
        <f>COUNTIF(E2298, "*Jokowi*")</f>
        <v>0</v>
      </c>
      <c r="N2298">
        <f>COUNTIF(E2298, "*perempuan*")</f>
        <v>0</v>
      </c>
      <c r="O2298" t="e">
        <f>FIND("HAM", E2298)</f>
        <v>#VALUE!</v>
      </c>
      <c r="P2298" t="e">
        <f>SEARCH("millennial", E2298)</f>
        <v>#VALUE!</v>
      </c>
      <c r="Q2298" t="e">
        <f>SEARCH("lingkungan", E2298)</f>
        <v>#VALUE!</v>
      </c>
      <c r="R2298" t="e">
        <f>SEARCH("asasi", E2298)</f>
        <v>#VALUE!</v>
      </c>
      <c r="S2298" t="e">
        <f t="shared" si="45"/>
        <v>#VALUE!</v>
      </c>
      <c r="T2298">
        <f>COUNTIF(E2298, "*212*")</f>
        <v>0</v>
      </c>
    </row>
    <row r="2299" spans="1:20" ht="57.6" hidden="1" x14ac:dyDescent="0.3">
      <c r="A2299" s="2" t="s">
        <v>3518</v>
      </c>
      <c r="B2299" s="2" t="s">
        <v>3333</v>
      </c>
      <c r="C2299" s="2" t="s">
        <v>5415</v>
      </c>
      <c r="D2299" s="2" t="s">
        <v>5895</v>
      </c>
      <c r="E2299" s="1" t="s">
        <v>2782</v>
      </c>
      <c r="F2299" s="1">
        <f>COUNTIF(E2299, "*#*")</f>
        <v>0</v>
      </c>
      <c r="G2299" s="1" t="e">
        <f>FIND("#", E2299)</f>
        <v>#VALUE!</v>
      </c>
      <c r="I2299" s="1">
        <f>COUNTIF(E2299, "*RT*")</f>
        <v>0</v>
      </c>
      <c r="K2299">
        <v>7</v>
      </c>
      <c r="L2299">
        <v>1</v>
      </c>
      <c r="M2299">
        <f>COUNTIF(E2299, "*Jokowi*")</f>
        <v>0</v>
      </c>
      <c r="N2299">
        <f>COUNTIF(E2299, "*perempuan*")</f>
        <v>0</v>
      </c>
      <c r="O2299" t="e">
        <f>FIND("HAM", E2299)</f>
        <v>#VALUE!</v>
      </c>
      <c r="P2299" t="e">
        <f>SEARCH("millennial", E2299)</f>
        <v>#VALUE!</v>
      </c>
      <c r="Q2299" t="e">
        <f>SEARCH("lingkungan", E2299)</f>
        <v>#VALUE!</v>
      </c>
      <c r="R2299" t="e">
        <f>SEARCH("asasi", E2299)</f>
        <v>#VALUE!</v>
      </c>
      <c r="S2299" t="e">
        <f t="shared" si="45"/>
        <v>#VALUE!</v>
      </c>
      <c r="T2299">
        <f>COUNTIF(E2299, "*212*")</f>
        <v>0</v>
      </c>
    </row>
    <row r="2300" spans="1:20" ht="57.6" hidden="1" x14ac:dyDescent="0.3">
      <c r="A2300" s="2" t="s">
        <v>3518</v>
      </c>
      <c r="B2300" s="2" t="s">
        <v>3333</v>
      </c>
      <c r="C2300" s="2" t="s">
        <v>5415</v>
      </c>
      <c r="D2300" s="2" t="s">
        <v>5906</v>
      </c>
      <c r="E2300" s="1" t="s">
        <v>2794</v>
      </c>
      <c r="F2300" s="1">
        <f>COUNTIF(E2300, "*#*")</f>
        <v>0</v>
      </c>
      <c r="G2300" s="1" t="e">
        <f>FIND("#", E2300)</f>
        <v>#VALUE!</v>
      </c>
      <c r="I2300" s="1">
        <f>COUNTIF(E2300, "*RT*")</f>
        <v>0</v>
      </c>
      <c r="K2300">
        <v>7</v>
      </c>
      <c r="L2300">
        <v>5</v>
      </c>
      <c r="M2300">
        <f>COUNTIF(E2300, "*Jokowi*")</f>
        <v>0</v>
      </c>
      <c r="N2300">
        <f>COUNTIF(E2300, "*perempuan*")</f>
        <v>0</v>
      </c>
      <c r="O2300" t="e">
        <f>FIND("HAM", E2300)</f>
        <v>#VALUE!</v>
      </c>
      <c r="P2300" t="e">
        <f>SEARCH("millennial", E2300)</f>
        <v>#VALUE!</v>
      </c>
      <c r="Q2300" t="e">
        <f>SEARCH("lingkungan", E2300)</f>
        <v>#VALUE!</v>
      </c>
      <c r="R2300" t="e">
        <f>SEARCH("asasi", E2300)</f>
        <v>#VALUE!</v>
      </c>
      <c r="S2300" t="e">
        <f t="shared" si="45"/>
        <v>#VALUE!</v>
      </c>
      <c r="T2300">
        <f>COUNTIF(E2300, "*212*")</f>
        <v>0</v>
      </c>
    </row>
    <row r="2301" spans="1:20" ht="43.2" hidden="1" x14ac:dyDescent="0.3">
      <c r="A2301" s="2" t="s">
        <v>3518</v>
      </c>
      <c r="B2301" s="2" t="s">
        <v>3333</v>
      </c>
      <c r="C2301" s="2" t="s">
        <v>5415</v>
      </c>
      <c r="D2301" s="2" t="s">
        <v>5909</v>
      </c>
      <c r="E2301" s="1" t="s">
        <v>2797</v>
      </c>
      <c r="F2301" s="1">
        <f>COUNTIF(E2301, "*#*")</f>
        <v>0</v>
      </c>
      <c r="G2301" s="1" t="e">
        <f>FIND("#", E2301)</f>
        <v>#VALUE!</v>
      </c>
      <c r="I2301" s="1">
        <f>COUNTIF(E2301, "*RT*")</f>
        <v>0</v>
      </c>
      <c r="K2301">
        <v>7</v>
      </c>
      <c r="L2301">
        <v>1</v>
      </c>
      <c r="M2301">
        <f>COUNTIF(E2301, "*Jokowi*")</f>
        <v>0</v>
      </c>
      <c r="N2301">
        <f>COUNTIF(E2301, "*perempuan*")</f>
        <v>0</v>
      </c>
      <c r="O2301" t="e">
        <f>FIND("HAM", E2301)</f>
        <v>#VALUE!</v>
      </c>
      <c r="P2301" t="e">
        <f>SEARCH("millennial", E2301)</f>
        <v>#VALUE!</v>
      </c>
      <c r="Q2301" t="e">
        <f>SEARCH("lingkungan", E2301)</f>
        <v>#VALUE!</v>
      </c>
      <c r="R2301" t="e">
        <f>SEARCH("asasi", E2301)</f>
        <v>#VALUE!</v>
      </c>
      <c r="S2301" t="e">
        <f t="shared" si="45"/>
        <v>#VALUE!</v>
      </c>
      <c r="T2301">
        <f>COUNTIF(E2301, "*212*")</f>
        <v>0</v>
      </c>
    </row>
    <row r="2302" spans="1:20" ht="57.6" hidden="1" x14ac:dyDescent="0.3">
      <c r="A2302" s="2" t="s">
        <v>3518</v>
      </c>
      <c r="B2302" s="2" t="s">
        <v>3333</v>
      </c>
      <c r="C2302" s="2" t="s">
        <v>5415</v>
      </c>
      <c r="D2302" s="2" t="s">
        <v>5911</v>
      </c>
      <c r="E2302" s="1" t="s">
        <v>2799</v>
      </c>
      <c r="F2302" s="1">
        <f>COUNTIF(E2302, "*#*")</f>
        <v>0</v>
      </c>
      <c r="G2302" s="1" t="e">
        <f>FIND("#", E2302)</f>
        <v>#VALUE!</v>
      </c>
      <c r="I2302" s="1">
        <f>COUNTIF(E2302, "*RT*")</f>
        <v>0</v>
      </c>
      <c r="K2302">
        <v>7</v>
      </c>
      <c r="L2302">
        <v>3</v>
      </c>
      <c r="M2302">
        <f>COUNTIF(E2302, "*Jokowi*")</f>
        <v>0</v>
      </c>
      <c r="N2302">
        <f>COUNTIF(E2302, "*perempuan*")</f>
        <v>0</v>
      </c>
      <c r="O2302" t="e">
        <f>FIND("HAM", E2302)</f>
        <v>#VALUE!</v>
      </c>
      <c r="P2302" t="e">
        <f>SEARCH("millennial", E2302)</f>
        <v>#VALUE!</v>
      </c>
      <c r="Q2302" t="e">
        <f>SEARCH("lingkungan", E2302)</f>
        <v>#VALUE!</v>
      </c>
      <c r="R2302" t="e">
        <f>SEARCH("asasi", E2302)</f>
        <v>#VALUE!</v>
      </c>
      <c r="S2302" t="e">
        <f t="shared" si="45"/>
        <v>#VALUE!</v>
      </c>
      <c r="T2302">
        <f>COUNTIF(E2302, "*212*")</f>
        <v>0</v>
      </c>
    </row>
    <row r="2303" spans="1:20" ht="57.6" hidden="1" x14ac:dyDescent="0.3">
      <c r="A2303" s="2" t="s">
        <v>3254</v>
      </c>
      <c r="B2303" s="2" t="s">
        <v>3333</v>
      </c>
      <c r="C2303" s="2" t="s">
        <v>5415</v>
      </c>
      <c r="D2303" s="2" t="s">
        <v>5934</v>
      </c>
      <c r="E2303" s="1" t="s">
        <v>2824</v>
      </c>
      <c r="F2303" s="1">
        <f>COUNTIF(E2303, "*#*")</f>
        <v>0</v>
      </c>
      <c r="G2303" s="1" t="e">
        <f>FIND("#", E2303)</f>
        <v>#VALUE!</v>
      </c>
      <c r="I2303" s="1">
        <f>COUNTIF(E2303, "*RT*")</f>
        <v>0</v>
      </c>
      <c r="K2303">
        <v>7</v>
      </c>
      <c r="L2303">
        <v>4</v>
      </c>
      <c r="M2303">
        <f>COUNTIF(E2303, "*Jokowi*")</f>
        <v>0</v>
      </c>
      <c r="N2303">
        <f>COUNTIF(E2303, "*perempuan*")</f>
        <v>0</v>
      </c>
      <c r="O2303" t="e">
        <f>FIND("HAM", E2303)</f>
        <v>#VALUE!</v>
      </c>
      <c r="P2303" t="e">
        <f>SEARCH("millennial", E2303)</f>
        <v>#VALUE!</v>
      </c>
      <c r="Q2303" t="e">
        <f>SEARCH("lingkungan", E2303)</f>
        <v>#VALUE!</v>
      </c>
      <c r="R2303" t="e">
        <f>SEARCH("asasi", E2303)</f>
        <v>#VALUE!</v>
      </c>
      <c r="S2303" t="e">
        <f t="shared" si="45"/>
        <v>#VALUE!</v>
      </c>
      <c r="T2303">
        <f>COUNTIF(E2303, "*212*")</f>
        <v>0</v>
      </c>
    </row>
    <row r="2304" spans="1:20" ht="57.6" hidden="1" x14ac:dyDescent="0.3">
      <c r="A2304" s="2" t="s">
        <v>3254</v>
      </c>
      <c r="B2304" s="2" t="s">
        <v>3333</v>
      </c>
      <c r="C2304" s="2" t="s">
        <v>5415</v>
      </c>
      <c r="D2304" s="2" t="s">
        <v>5938</v>
      </c>
      <c r="E2304" s="1" t="s">
        <v>2829</v>
      </c>
      <c r="F2304" s="1">
        <f>COUNTIF(E2304, "*#*")</f>
        <v>0</v>
      </c>
      <c r="G2304" s="1" t="e">
        <f>FIND("#", E2304)</f>
        <v>#VALUE!</v>
      </c>
      <c r="I2304" s="1">
        <f>COUNTIF(E2304, "*RT*")</f>
        <v>0</v>
      </c>
      <c r="K2304">
        <v>7</v>
      </c>
      <c r="L2304">
        <v>2</v>
      </c>
      <c r="M2304">
        <f>COUNTIF(E2304, "*Jokowi*")</f>
        <v>0</v>
      </c>
      <c r="N2304">
        <f>COUNTIF(E2304, "*perempuan*")</f>
        <v>0</v>
      </c>
      <c r="O2304" t="e">
        <f>FIND("HAM", E2304)</f>
        <v>#VALUE!</v>
      </c>
      <c r="P2304" t="e">
        <f>SEARCH("millennial", E2304)</f>
        <v>#VALUE!</v>
      </c>
      <c r="Q2304" t="e">
        <f>SEARCH("lingkungan", E2304)</f>
        <v>#VALUE!</v>
      </c>
      <c r="R2304" t="e">
        <f>SEARCH("asasi", E2304)</f>
        <v>#VALUE!</v>
      </c>
      <c r="S2304" t="e">
        <f t="shared" si="45"/>
        <v>#VALUE!</v>
      </c>
      <c r="T2304">
        <f>COUNTIF(E2304, "*212*")</f>
        <v>0</v>
      </c>
    </row>
    <row r="2305" spans="1:20" ht="43.2" hidden="1" x14ac:dyDescent="0.3">
      <c r="A2305" s="2" t="s">
        <v>3254</v>
      </c>
      <c r="B2305" s="2" t="s">
        <v>3333</v>
      </c>
      <c r="C2305" s="2" t="s">
        <v>5415</v>
      </c>
      <c r="D2305" s="2" t="s">
        <v>4343</v>
      </c>
      <c r="E2305" s="1" t="s">
        <v>2832</v>
      </c>
      <c r="F2305" s="1">
        <f>COUNTIF(E2305, "*#*")</f>
        <v>0</v>
      </c>
      <c r="G2305" s="1" t="e">
        <f>FIND("#", E2305)</f>
        <v>#VALUE!</v>
      </c>
      <c r="I2305" s="1">
        <f>COUNTIF(E2305, "*RT*")</f>
        <v>0</v>
      </c>
      <c r="K2305">
        <v>7</v>
      </c>
      <c r="L2305">
        <v>3</v>
      </c>
      <c r="M2305">
        <f>COUNTIF(E2305, "*Jokowi*")</f>
        <v>0</v>
      </c>
      <c r="N2305">
        <f>COUNTIF(E2305, "*perempuan*")</f>
        <v>0</v>
      </c>
      <c r="O2305" t="e">
        <f>FIND("HAM", E2305)</f>
        <v>#VALUE!</v>
      </c>
      <c r="P2305" t="e">
        <f>SEARCH("millennial", E2305)</f>
        <v>#VALUE!</v>
      </c>
      <c r="Q2305" t="e">
        <f>SEARCH("lingkungan", E2305)</f>
        <v>#VALUE!</v>
      </c>
      <c r="R2305" t="e">
        <f>SEARCH("asasi", E2305)</f>
        <v>#VALUE!</v>
      </c>
      <c r="S2305" t="e">
        <f t="shared" si="45"/>
        <v>#VALUE!</v>
      </c>
      <c r="T2305">
        <f>COUNTIF(E2305, "*212*")</f>
        <v>0</v>
      </c>
    </row>
    <row r="2306" spans="1:20" ht="43.2" hidden="1" x14ac:dyDescent="0.3">
      <c r="A2306" s="2" t="s">
        <v>3254</v>
      </c>
      <c r="B2306" s="2" t="s">
        <v>3333</v>
      </c>
      <c r="C2306" s="2" t="s">
        <v>5415</v>
      </c>
      <c r="D2306" s="2" t="s">
        <v>5946</v>
      </c>
      <c r="E2306" s="1" t="s">
        <v>2838</v>
      </c>
      <c r="F2306" s="1">
        <f>COUNTIF(E2306, "*#*")</f>
        <v>0</v>
      </c>
      <c r="G2306" s="1" t="e">
        <f>FIND("#", E2306)</f>
        <v>#VALUE!</v>
      </c>
      <c r="I2306" s="1">
        <f>COUNTIF(E2306, "*RT*")</f>
        <v>0</v>
      </c>
      <c r="K2306">
        <v>7</v>
      </c>
      <c r="L2306">
        <v>1</v>
      </c>
      <c r="M2306">
        <f>COUNTIF(E2306, "*Jokowi*")</f>
        <v>0</v>
      </c>
      <c r="N2306">
        <f>COUNTIF(E2306, "*perempuan*")</f>
        <v>0</v>
      </c>
      <c r="O2306" t="e">
        <f>FIND("HAM", E2306)</f>
        <v>#VALUE!</v>
      </c>
      <c r="P2306" t="e">
        <f>SEARCH("millennial", E2306)</f>
        <v>#VALUE!</v>
      </c>
      <c r="Q2306" t="e">
        <f>SEARCH("lingkungan", E2306)</f>
        <v>#VALUE!</v>
      </c>
      <c r="R2306" t="e">
        <f>SEARCH("asasi", E2306)</f>
        <v>#VALUE!</v>
      </c>
      <c r="S2306" t="e">
        <f t="shared" si="45"/>
        <v>#VALUE!</v>
      </c>
      <c r="T2306">
        <f>COUNTIF(E2306, "*212*")</f>
        <v>0</v>
      </c>
    </row>
    <row r="2307" spans="1:20" ht="57.6" hidden="1" x14ac:dyDescent="0.3">
      <c r="A2307" s="2" t="s">
        <v>3254</v>
      </c>
      <c r="B2307" s="2" t="s">
        <v>3333</v>
      </c>
      <c r="C2307" s="2" t="s">
        <v>5415</v>
      </c>
      <c r="D2307" s="2" t="s">
        <v>5948</v>
      </c>
      <c r="E2307" s="1" t="s">
        <v>2842</v>
      </c>
      <c r="F2307" s="1">
        <f>COUNTIF(E2307, "*#*")</f>
        <v>0</v>
      </c>
      <c r="G2307" s="1" t="e">
        <f>FIND("#", E2307)</f>
        <v>#VALUE!</v>
      </c>
      <c r="I2307" s="1">
        <f>COUNTIF(E2307, "*RT*")</f>
        <v>0</v>
      </c>
      <c r="K2307">
        <v>7</v>
      </c>
      <c r="L2307">
        <v>0</v>
      </c>
      <c r="M2307">
        <f>COUNTIF(E2307, "*Jokowi*")</f>
        <v>0</v>
      </c>
      <c r="N2307">
        <f>COUNTIF(E2307, "*perempuan*")</f>
        <v>0</v>
      </c>
      <c r="O2307" t="e">
        <f>FIND("HAM", E2307)</f>
        <v>#VALUE!</v>
      </c>
      <c r="P2307" t="e">
        <f>SEARCH("millennial", E2307)</f>
        <v>#VALUE!</v>
      </c>
      <c r="Q2307" t="e">
        <f>SEARCH("lingkungan", E2307)</f>
        <v>#VALUE!</v>
      </c>
      <c r="R2307" t="e">
        <f>SEARCH("asasi", E2307)</f>
        <v>#VALUE!</v>
      </c>
      <c r="S2307" t="e">
        <f t="shared" ref="S2307:S2370" si="46">SEARCH("semoga",E2307)</f>
        <v>#VALUE!</v>
      </c>
      <c r="T2307">
        <f>COUNTIF(E2307, "*212*")</f>
        <v>0</v>
      </c>
    </row>
    <row r="2308" spans="1:20" ht="43.2" hidden="1" x14ac:dyDescent="0.3">
      <c r="A2308" s="2" t="s">
        <v>3257</v>
      </c>
      <c r="B2308" s="2" t="s">
        <v>3333</v>
      </c>
      <c r="C2308" s="2" t="s">
        <v>5415</v>
      </c>
      <c r="D2308" s="2" t="s">
        <v>5962</v>
      </c>
      <c r="E2308" s="1" t="s">
        <v>2858</v>
      </c>
      <c r="F2308" s="1">
        <f>COUNTIF(E2308, "*#*")</f>
        <v>0</v>
      </c>
      <c r="G2308" s="1" t="e">
        <f>FIND("#", E2308)</f>
        <v>#VALUE!</v>
      </c>
      <c r="I2308" s="1">
        <f>COUNTIF(E2308, "*RT*")</f>
        <v>0</v>
      </c>
      <c r="K2308">
        <v>7</v>
      </c>
      <c r="L2308">
        <v>3</v>
      </c>
      <c r="M2308">
        <f>COUNTIF(E2308, "*Jokowi*")</f>
        <v>0</v>
      </c>
      <c r="N2308">
        <f>COUNTIF(E2308, "*perempuan*")</f>
        <v>0</v>
      </c>
      <c r="O2308" t="e">
        <f>FIND("HAM", E2308)</f>
        <v>#VALUE!</v>
      </c>
      <c r="P2308" t="e">
        <f>SEARCH("millennial", E2308)</f>
        <v>#VALUE!</v>
      </c>
      <c r="Q2308" t="e">
        <f>SEARCH("lingkungan", E2308)</f>
        <v>#VALUE!</v>
      </c>
      <c r="R2308" t="e">
        <f>SEARCH("asasi", E2308)</f>
        <v>#VALUE!</v>
      </c>
      <c r="S2308" t="e">
        <f t="shared" si="46"/>
        <v>#VALUE!</v>
      </c>
      <c r="T2308">
        <f>COUNTIF(E2308, "*212*")</f>
        <v>0</v>
      </c>
    </row>
    <row r="2309" spans="1:20" ht="43.2" hidden="1" x14ac:dyDescent="0.3">
      <c r="A2309" s="2" t="s">
        <v>3257</v>
      </c>
      <c r="B2309" s="2" t="s">
        <v>3333</v>
      </c>
      <c r="C2309" s="2" t="s">
        <v>5415</v>
      </c>
      <c r="D2309" s="2" t="s">
        <v>5981</v>
      </c>
      <c r="E2309" s="1" t="s">
        <v>2879</v>
      </c>
      <c r="F2309" s="1">
        <f>COUNTIF(E2309, "*#*")</f>
        <v>0</v>
      </c>
      <c r="G2309" s="1" t="e">
        <f>FIND("#", E2309)</f>
        <v>#VALUE!</v>
      </c>
      <c r="I2309" s="1">
        <f>COUNTIF(E2309, "*RT*")</f>
        <v>1</v>
      </c>
      <c r="J2309" s="1" t="e">
        <f>FIND("RT",E2309)</f>
        <v>#VALUE!</v>
      </c>
      <c r="K2309">
        <v>7</v>
      </c>
      <c r="L2309">
        <v>1</v>
      </c>
      <c r="M2309">
        <f>COUNTIF(E2309, "*Jokowi*")</f>
        <v>0</v>
      </c>
      <c r="N2309">
        <f>COUNTIF(E2309, "*perempuan*")</f>
        <v>0</v>
      </c>
      <c r="O2309" t="e">
        <f>FIND("HAM", E2309)</f>
        <v>#VALUE!</v>
      </c>
      <c r="P2309" t="e">
        <f>SEARCH("millennial", E2309)</f>
        <v>#VALUE!</v>
      </c>
      <c r="Q2309" t="e">
        <f>SEARCH("lingkungan", E2309)</f>
        <v>#VALUE!</v>
      </c>
      <c r="R2309" t="e">
        <f>SEARCH("asasi", E2309)</f>
        <v>#VALUE!</v>
      </c>
      <c r="S2309" t="e">
        <f t="shared" si="46"/>
        <v>#VALUE!</v>
      </c>
      <c r="T2309">
        <f>COUNTIF(E2309, "*212*")</f>
        <v>0</v>
      </c>
    </row>
    <row r="2310" spans="1:20" ht="57.6" hidden="1" x14ac:dyDescent="0.3">
      <c r="A2310" s="2" t="s">
        <v>3438</v>
      </c>
      <c r="B2310" s="2" t="s">
        <v>3333</v>
      </c>
      <c r="C2310" s="2" t="s">
        <v>5415</v>
      </c>
      <c r="D2310" s="2" t="s">
        <v>5999</v>
      </c>
      <c r="E2310" s="1" t="s">
        <v>2897</v>
      </c>
      <c r="F2310" s="1">
        <f>COUNTIF(E2310, "*#*")</f>
        <v>0</v>
      </c>
      <c r="G2310" s="1" t="e">
        <f>FIND("#", E2310)</f>
        <v>#VALUE!</v>
      </c>
      <c r="I2310" s="1">
        <f>COUNTIF(E2310, "*RT*")</f>
        <v>1</v>
      </c>
      <c r="J2310" s="1" t="e">
        <f>FIND("RT",E2310)</f>
        <v>#VALUE!</v>
      </c>
      <c r="K2310">
        <v>7</v>
      </c>
      <c r="L2310">
        <v>2</v>
      </c>
      <c r="M2310">
        <f>COUNTIF(E2310, "*Jokowi*")</f>
        <v>0</v>
      </c>
      <c r="N2310">
        <f>COUNTIF(E2310, "*perempuan*")</f>
        <v>0</v>
      </c>
      <c r="O2310" t="e">
        <f>FIND("HAM", E2310)</f>
        <v>#VALUE!</v>
      </c>
      <c r="P2310" t="e">
        <f>SEARCH("millennial", E2310)</f>
        <v>#VALUE!</v>
      </c>
      <c r="Q2310" t="e">
        <f>SEARCH("lingkungan", E2310)</f>
        <v>#VALUE!</v>
      </c>
      <c r="R2310" t="e">
        <f>SEARCH("asasi", E2310)</f>
        <v>#VALUE!</v>
      </c>
      <c r="S2310" t="e">
        <f t="shared" si="46"/>
        <v>#VALUE!</v>
      </c>
      <c r="T2310">
        <f>COUNTIF(E2310, "*212*")</f>
        <v>0</v>
      </c>
    </row>
    <row r="2311" spans="1:20" hidden="1" x14ac:dyDescent="0.3">
      <c r="A2311" s="2" t="s">
        <v>3485</v>
      </c>
      <c r="B2311" s="2" t="s">
        <v>3333</v>
      </c>
      <c r="C2311" s="2" t="s">
        <v>5415</v>
      </c>
      <c r="D2311" s="2" t="s">
        <v>6034</v>
      </c>
      <c r="E2311" s="1" t="s">
        <v>2936</v>
      </c>
      <c r="F2311" s="1">
        <f>COUNTIF(E2311, "*#*")</f>
        <v>0</v>
      </c>
      <c r="G2311" s="1" t="e">
        <f>FIND("#", E2311)</f>
        <v>#VALUE!</v>
      </c>
      <c r="I2311" s="1">
        <f>COUNTIF(E2311, "*RT*")</f>
        <v>0</v>
      </c>
      <c r="K2311">
        <v>7</v>
      </c>
      <c r="L2311">
        <v>5</v>
      </c>
      <c r="M2311">
        <f>COUNTIF(E2311, "*Jokowi*")</f>
        <v>0</v>
      </c>
      <c r="N2311">
        <f>COUNTIF(E2311, "*perempuan*")</f>
        <v>0</v>
      </c>
      <c r="O2311" t="e">
        <f>FIND("HAM", E2311)</f>
        <v>#VALUE!</v>
      </c>
      <c r="P2311" t="e">
        <f>SEARCH("millennial", E2311)</f>
        <v>#VALUE!</v>
      </c>
      <c r="Q2311" t="e">
        <f>SEARCH("lingkungan", E2311)</f>
        <v>#VALUE!</v>
      </c>
      <c r="R2311" t="e">
        <f>SEARCH("asasi", E2311)</f>
        <v>#VALUE!</v>
      </c>
      <c r="S2311" t="e">
        <f t="shared" si="46"/>
        <v>#VALUE!</v>
      </c>
      <c r="T2311">
        <f>COUNTIF(E2311, "*212*")</f>
        <v>0</v>
      </c>
    </row>
    <row r="2312" spans="1:20" ht="57.6" hidden="1" x14ac:dyDescent="0.3">
      <c r="A2312" s="2" t="s">
        <v>3485</v>
      </c>
      <c r="B2312" s="2" t="s">
        <v>3333</v>
      </c>
      <c r="C2312" s="2" t="s">
        <v>5415</v>
      </c>
      <c r="D2312" s="2" t="s">
        <v>6015</v>
      </c>
      <c r="E2312" s="1" t="s">
        <v>2948</v>
      </c>
      <c r="F2312" s="1">
        <f>COUNTIF(E2312, "*#*")</f>
        <v>0</v>
      </c>
      <c r="G2312" s="1" t="e">
        <f>FIND("#", E2312)</f>
        <v>#VALUE!</v>
      </c>
      <c r="I2312" s="1">
        <f>COUNTIF(E2312, "*RT*")</f>
        <v>0</v>
      </c>
      <c r="K2312">
        <v>7</v>
      </c>
      <c r="L2312">
        <v>2</v>
      </c>
      <c r="M2312">
        <f>COUNTIF(E2312, "*Jokowi*")</f>
        <v>0</v>
      </c>
      <c r="N2312">
        <f>COUNTIF(E2312, "*perempuan*")</f>
        <v>0</v>
      </c>
      <c r="O2312" t="e">
        <f>FIND("HAM", E2312)</f>
        <v>#VALUE!</v>
      </c>
      <c r="P2312" t="e">
        <f>SEARCH("millennial", E2312)</f>
        <v>#VALUE!</v>
      </c>
      <c r="Q2312" t="e">
        <f>SEARCH("lingkungan", E2312)</f>
        <v>#VALUE!</v>
      </c>
      <c r="R2312" t="e">
        <f>SEARCH("asasi", E2312)</f>
        <v>#VALUE!</v>
      </c>
      <c r="S2312" t="e">
        <f t="shared" si="46"/>
        <v>#VALUE!</v>
      </c>
      <c r="T2312">
        <f>COUNTIF(E2312, "*212*")</f>
        <v>0</v>
      </c>
    </row>
    <row r="2313" spans="1:20" ht="57.6" hidden="1" x14ac:dyDescent="0.3">
      <c r="A2313" s="2" t="s">
        <v>3284</v>
      </c>
      <c r="B2313" s="2" t="s">
        <v>3247</v>
      </c>
      <c r="C2313" s="2" t="s">
        <v>5415</v>
      </c>
      <c r="D2313" s="2" t="s">
        <v>6053</v>
      </c>
      <c r="E2313" s="1" t="s">
        <v>2959</v>
      </c>
      <c r="F2313" s="1">
        <f>COUNTIF(E2313, "*#*")</f>
        <v>0</v>
      </c>
      <c r="G2313" s="1" t="e">
        <f>FIND("#", E2313)</f>
        <v>#VALUE!</v>
      </c>
      <c r="I2313" s="1">
        <f>COUNTIF(E2313, "*RT*")</f>
        <v>1</v>
      </c>
      <c r="J2313" s="1" t="e">
        <f>FIND("RT",E2313)</f>
        <v>#VALUE!</v>
      </c>
      <c r="K2313">
        <v>7</v>
      </c>
      <c r="L2313">
        <v>0</v>
      </c>
      <c r="M2313">
        <f>COUNTIF(E2313, "*Jokowi*")</f>
        <v>0</v>
      </c>
      <c r="N2313">
        <f>COUNTIF(E2313, "*perempuan*")</f>
        <v>0</v>
      </c>
      <c r="O2313" t="e">
        <f>FIND("HAM", E2313)</f>
        <v>#VALUE!</v>
      </c>
      <c r="P2313" t="e">
        <f>SEARCH("millennial", E2313)</f>
        <v>#VALUE!</v>
      </c>
      <c r="Q2313" t="e">
        <f>SEARCH("lingkungan", E2313)</f>
        <v>#VALUE!</v>
      </c>
      <c r="R2313" t="e">
        <f>SEARCH("asasi", E2313)</f>
        <v>#VALUE!</v>
      </c>
      <c r="S2313" t="e">
        <f t="shared" si="46"/>
        <v>#VALUE!</v>
      </c>
      <c r="T2313">
        <f>COUNTIF(E2313, "*212*")</f>
        <v>0</v>
      </c>
    </row>
    <row r="2314" spans="1:20" ht="57.6" hidden="1" x14ac:dyDescent="0.3">
      <c r="A2314" s="2" t="s">
        <v>3284</v>
      </c>
      <c r="B2314" s="2" t="s">
        <v>3247</v>
      </c>
      <c r="C2314" s="2" t="s">
        <v>5415</v>
      </c>
      <c r="D2314" s="2" t="s">
        <v>4784</v>
      </c>
      <c r="E2314" s="1" t="s">
        <v>2960</v>
      </c>
      <c r="F2314" s="1">
        <f>COUNTIF(E2314, "*#*")</f>
        <v>0</v>
      </c>
      <c r="G2314" s="1" t="e">
        <f>FIND("#", E2314)</f>
        <v>#VALUE!</v>
      </c>
      <c r="I2314" s="1">
        <f>COUNTIF(E2314, "*RT*")</f>
        <v>0</v>
      </c>
      <c r="K2314">
        <v>7</v>
      </c>
      <c r="L2314">
        <v>1</v>
      </c>
      <c r="M2314">
        <f>COUNTIF(E2314, "*Jokowi*")</f>
        <v>0</v>
      </c>
      <c r="N2314">
        <f>COUNTIF(E2314, "*perempuan*")</f>
        <v>0</v>
      </c>
      <c r="O2314" t="e">
        <f>FIND("HAM", E2314)</f>
        <v>#VALUE!</v>
      </c>
      <c r="P2314" t="e">
        <f>SEARCH("millennial", E2314)</f>
        <v>#VALUE!</v>
      </c>
      <c r="Q2314" t="e">
        <f>SEARCH("lingkungan", E2314)</f>
        <v>#VALUE!</v>
      </c>
      <c r="R2314" t="e">
        <f>SEARCH("asasi", E2314)</f>
        <v>#VALUE!</v>
      </c>
      <c r="S2314" t="e">
        <f t="shared" si="46"/>
        <v>#VALUE!</v>
      </c>
      <c r="T2314">
        <f>COUNTIF(E2314, "*212*")</f>
        <v>0</v>
      </c>
    </row>
    <row r="2315" spans="1:20" ht="57.6" hidden="1" x14ac:dyDescent="0.3">
      <c r="A2315" s="2" t="s">
        <v>3290</v>
      </c>
      <c r="B2315" s="2" t="s">
        <v>3247</v>
      </c>
      <c r="C2315" s="2" t="s">
        <v>5415</v>
      </c>
      <c r="D2315" s="2" t="s">
        <v>6067</v>
      </c>
      <c r="E2315" s="1" t="s">
        <v>2974</v>
      </c>
      <c r="F2315" s="1">
        <f>COUNTIF(E2315, "*#*")</f>
        <v>0</v>
      </c>
      <c r="G2315" s="1" t="e">
        <f>FIND("#", E2315)</f>
        <v>#VALUE!</v>
      </c>
      <c r="I2315" s="1">
        <f>COUNTIF(E2315, "*RT*")</f>
        <v>0</v>
      </c>
      <c r="K2315">
        <v>7</v>
      </c>
      <c r="L2315">
        <v>1</v>
      </c>
      <c r="M2315">
        <f>COUNTIF(E2315, "*Jokowi*")</f>
        <v>0</v>
      </c>
      <c r="N2315">
        <f>COUNTIF(E2315, "*perempuan*")</f>
        <v>0</v>
      </c>
      <c r="O2315" t="e">
        <f>FIND("HAM", E2315)</f>
        <v>#VALUE!</v>
      </c>
      <c r="P2315" t="e">
        <f>SEARCH("millennial", E2315)</f>
        <v>#VALUE!</v>
      </c>
      <c r="Q2315" t="e">
        <f>SEARCH("lingkungan", E2315)</f>
        <v>#VALUE!</v>
      </c>
      <c r="R2315" t="e">
        <f>SEARCH("asasi", E2315)</f>
        <v>#VALUE!</v>
      </c>
      <c r="S2315" t="e">
        <f t="shared" si="46"/>
        <v>#VALUE!</v>
      </c>
      <c r="T2315">
        <f>COUNTIF(E2315, "*212*")</f>
        <v>0</v>
      </c>
    </row>
    <row r="2316" spans="1:20" ht="43.2" hidden="1" x14ac:dyDescent="0.3">
      <c r="A2316" s="2" t="s">
        <v>3290</v>
      </c>
      <c r="B2316" s="2" t="s">
        <v>3247</v>
      </c>
      <c r="C2316" s="2" t="s">
        <v>5415</v>
      </c>
      <c r="D2316" s="2" t="s">
        <v>6069</v>
      </c>
      <c r="E2316" s="1" t="s">
        <v>2976</v>
      </c>
      <c r="F2316" s="1">
        <f>COUNTIF(E2316, "*#*")</f>
        <v>0</v>
      </c>
      <c r="G2316" s="1" t="e">
        <f>FIND("#", E2316)</f>
        <v>#VALUE!</v>
      </c>
      <c r="I2316" s="1">
        <f>COUNTIF(E2316, "*RT*")</f>
        <v>0</v>
      </c>
      <c r="K2316">
        <v>7</v>
      </c>
      <c r="L2316">
        <v>2</v>
      </c>
      <c r="M2316">
        <f>COUNTIF(E2316, "*Jokowi*")</f>
        <v>0</v>
      </c>
      <c r="N2316">
        <f>COUNTIF(E2316, "*perempuan*")</f>
        <v>0</v>
      </c>
      <c r="O2316" t="e">
        <f>FIND("HAM", E2316)</f>
        <v>#VALUE!</v>
      </c>
      <c r="P2316" t="e">
        <f>SEARCH("millennial", E2316)</f>
        <v>#VALUE!</v>
      </c>
      <c r="Q2316" t="e">
        <f>SEARCH("lingkungan", E2316)</f>
        <v>#VALUE!</v>
      </c>
      <c r="R2316" t="e">
        <f>SEARCH("asasi", E2316)</f>
        <v>#VALUE!</v>
      </c>
      <c r="S2316" t="e">
        <f t="shared" si="46"/>
        <v>#VALUE!</v>
      </c>
      <c r="T2316">
        <f>COUNTIF(E2316, "*212*")</f>
        <v>0</v>
      </c>
    </row>
    <row r="2317" spans="1:20" ht="43.2" hidden="1" x14ac:dyDescent="0.3">
      <c r="A2317" s="2" t="s">
        <v>3221</v>
      </c>
      <c r="B2317" s="2" t="s">
        <v>3247</v>
      </c>
      <c r="C2317" s="2" t="s">
        <v>5415</v>
      </c>
      <c r="D2317" s="2" t="s">
        <v>6087</v>
      </c>
      <c r="E2317" s="1" t="s">
        <v>2999</v>
      </c>
      <c r="F2317" s="1">
        <f>COUNTIF(E2317, "*#*")</f>
        <v>0</v>
      </c>
      <c r="G2317" s="1" t="e">
        <f>FIND("#", E2317)</f>
        <v>#VALUE!</v>
      </c>
      <c r="I2317" s="1">
        <f>COUNTIF(E2317, "*RT*")</f>
        <v>1</v>
      </c>
      <c r="J2317" s="1" t="e">
        <f>FIND("RT",E2317)</f>
        <v>#VALUE!</v>
      </c>
      <c r="K2317">
        <v>7</v>
      </c>
      <c r="L2317">
        <v>2</v>
      </c>
      <c r="M2317">
        <f>COUNTIF(E2317, "*Jokowi*")</f>
        <v>0</v>
      </c>
      <c r="N2317">
        <f>COUNTIF(E2317, "*perempuan*")</f>
        <v>0</v>
      </c>
      <c r="O2317" t="e">
        <f>FIND("HAM", E2317)</f>
        <v>#VALUE!</v>
      </c>
      <c r="P2317" t="e">
        <f>SEARCH("millennial", E2317)</f>
        <v>#VALUE!</v>
      </c>
      <c r="Q2317" t="e">
        <f>SEARCH("lingkungan", E2317)</f>
        <v>#VALUE!</v>
      </c>
      <c r="R2317" t="e">
        <f>SEARCH("asasi", E2317)</f>
        <v>#VALUE!</v>
      </c>
      <c r="S2317" t="e">
        <f t="shared" si="46"/>
        <v>#VALUE!</v>
      </c>
      <c r="T2317">
        <f>COUNTIF(E2317, "*212*")</f>
        <v>0</v>
      </c>
    </row>
    <row r="2318" spans="1:20" ht="43.2" hidden="1" x14ac:dyDescent="0.3">
      <c r="A2318" s="2" t="s">
        <v>3230</v>
      </c>
      <c r="B2318" s="2" t="s">
        <v>3247</v>
      </c>
      <c r="C2318" s="2" t="s">
        <v>5415</v>
      </c>
      <c r="D2318" s="2" t="s">
        <v>6117</v>
      </c>
      <c r="E2318" s="1" t="s">
        <v>3029</v>
      </c>
      <c r="F2318" s="1">
        <f>COUNTIF(E2318, "*#*")</f>
        <v>0</v>
      </c>
      <c r="G2318" s="1" t="e">
        <f>FIND("#", E2318)</f>
        <v>#VALUE!</v>
      </c>
      <c r="I2318" s="1">
        <f>COUNTIF(E2318, "*RT*")</f>
        <v>0</v>
      </c>
      <c r="K2318">
        <v>7</v>
      </c>
      <c r="L2318">
        <v>3</v>
      </c>
      <c r="M2318">
        <f>COUNTIF(E2318, "*Jokowi*")</f>
        <v>0</v>
      </c>
      <c r="N2318">
        <f>COUNTIF(E2318, "*perempuan*")</f>
        <v>0</v>
      </c>
      <c r="O2318" t="e">
        <f>FIND("HAM", E2318)</f>
        <v>#VALUE!</v>
      </c>
      <c r="P2318" t="e">
        <f>SEARCH("millennial", E2318)</f>
        <v>#VALUE!</v>
      </c>
      <c r="Q2318" t="e">
        <f>SEARCH("lingkungan", E2318)</f>
        <v>#VALUE!</v>
      </c>
      <c r="R2318" t="e">
        <f>SEARCH("asasi", E2318)</f>
        <v>#VALUE!</v>
      </c>
      <c r="S2318" t="e">
        <f t="shared" si="46"/>
        <v>#VALUE!</v>
      </c>
      <c r="T2318">
        <f>COUNTIF(E2318, "*212*")</f>
        <v>0</v>
      </c>
    </row>
    <row r="2319" spans="1:20" ht="72" hidden="1" x14ac:dyDescent="0.3">
      <c r="A2319" s="2" t="s">
        <v>3230</v>
      </c>
      <c r="B2319" s="2" t="s">
        <v>3247</v>
      </c>
      <c r="C2319" s="2" t="s">
        <v>5415</v>
      </c>
      <c r="D2319" s="2" t="s">
        <v>6131</v>
      </c>
      <c r="E2319" s="1" t="s">
        <v>3043</v>
      </c>
      <c r="F2319" s="1">
        <f>COUNTIF(E2319, "*#*")</f>
        <v>1</v>
      </c>
      <c r="G2319" s="1">
        <f>FIND("#", E2319)</f>
        <v>36</v>
      </c>
      <c r="H2319" s="1" t="str">
        <f>MID(E2319,G2319-1, 25)</f>
        <v xml:space="preserve"> #6ProgramAksi @Gerindra.</v>
      </c>
      <c r="I2319" s="1">
        <f>COUNTIF(E2319, "*RT*")</f>
        <v>1</v>
      </c>
      <c r="J2319" s="1" t="e">
        <f>FIND("RT",E2319)</f>
        <v>#VALUE!</v>
      </c>
      <c r="K2319">
        <v>7</v>
      </c>
      <c r="L2319">
        <v>3</v>
      </c>
      <c r="M2319">
        <f>COUNTIF(E2319, "*Jokowi*")</f>
        <v>0</v>
      </c>
      <c r="N2319">
        <f>COUNTIF(E2319, "*perempuan*")</f>
        <v>0</v>
      </c>
      <c r="O2319" t="e">
        <f>FIND("HAM", E2319)</f>
        <v>#VALUE!</v>
      </c>
      <c r="P2319" t="e">
        <f>SEARCH("millennial", E2319)</f>
        <v>#VALUE!</v>
      </c>
      <c r="Q2319" t="e">
        <f>SEARCH("lingkungan", E2319)</f>
        <v>#VALUE!</v>
      </c>
      <c r="R2319" t="e">
        <f>SEARCH("asasi", E2319)</f>
        <v>#VALUE!</v>
      </c>
      <c r="S2319" t="e">
        <f t="shared" si="46"/>
        <v>#VALUE!</v>
      </c>
      <c r="T2319">
        <f>COUNTIF(E2319, "*212*")</f>
        <v>0</v>
      </c>
    </row>
    <row r="2320" spans="1:20" ht="43.2" hidden="1" x14ac:dyDescent="0.3">
      <c r="A2320" s="2" t="s">
        <v>3230</v>
      </c>
      <c r="B2320" s="2" t="s">
        <v>3247</v>
      </c>
      <c r="C2320" s="2" t="s">
        <v>5415</v>
      </c>
      <c r="D2320" s="2" t="s">
        <v>4777</v>
      </c>
      <c r="E2320" s="1" t="s">
        <v>3045</v>
      </c>
      <c r="F2320" s="1">
        <f>COUNTIF(E2320, "*#*")</f>
        <v>0</v>
      </c>
      <c r="G2320" s="1" t="e">
        <f>FIND("#", E2320)</f>
        <v>#VALUE!</v>
      </c>
      <c r="I2320" s="1">
        <f>COUNTIF(E2320, "*RT*")</f>
        <v>1</v>
      </c>
      <c r="J2320" s="1" t="e">
        <f>FIND("RT",E2320)</f>
        <v>#VALUE!</v>
      </c>
      <c r="K2320">
        <v>7</v>
      </c>
      <c r="L2320">
        <v>0</v>
      </c>
      <c r="M2320">
        <f>COUNTIF(E2320, "*Jokowi*")</f>
        <v>0</v>
      </c>
      <c r="N2320">
        <f>COUNTIF(E2320, "*perempuan*")</f>
        <v>0</v>
      </c>
      <c r="O2320" t="e">
        <f>FIND("HAM", E2320)</f>
        <v>#VALUE!</v>
      </c>
      <c r="P2320" t="e">
        <f>SEARCH("millennial", E2320)</f>
        <v>#VALUE!</v>
      </c>
      <c r="Q2320" t="e">
        <f>SEARCH("lingkungan", E2320)</f>
        <v>#VALUE!</v>
      </c>
      <c r="R2320" t="e">
        <f>SEARCH("asasi", E2320)</f>
        <v>#VALUE!</v>
      </c>
      <c r="S2320" t="e">
        <f t="shared" si="46"/>
        <v>#VALUE!</v>
      </c>
      <c r="T2320">
        <f>COUNTIF(E2320, "*212*")</f>
        <v>0</v>
      </c>
    </row>
    <row r="2321" spans="1:20" ht="43.2" hidden="1" x14ac:dyDescent="0.3">
      <c r="A2321" s="2" t="s">
        <v>3230</v>
      </c>
      <c r="B2321" s="2" t="s">
        <v>3247</v>
      </c>
      <c r="C2321" s="2" t="s">
        <v>5415</v>
      </c>
      <c r="D2321" s="2" t="s">
        <v>6136</v>
      </c>
      <c r="E2321" s="1" t="s">
        <v>3049</v>
      </c>
      <c r="F2321" s="1">
        <f>COUNTIF(E2321, "*#*")</f>
        <v>0</v>
      </c>
      <c r="G2321" s="1" t="e">
        <f>FIND("#", E2321)</f>
        <v>#VALUE!</v>
      </c>
      <c r="I2321" s="1">
        <f>COUNTIF(E2321, "*RT*")</f>
        <v>0</v>
      </c>
      <c r="K2321">
        <v>7</v>
      </c>
      <c r="L2321">
        <v>4</v>
      </c>
      <c r="M2321">
        <f>COUNTIF(E2321, "*Jokowi*")</f>
        <v>0</v>
      </c>
      <c r="N2321">
        <f>COUNTIF(E2321, "*perempuan*")</f>
        <v>0</v>
      </c>
      <c r="O2321" t="e">
        <f>FIND("HAM", E2321)</f>
        <v>#VALUE!</v>
      </c>
      <c r="P2321" t="e">
        <f>SEARCH("millennial", E2321)</f>
        <v>#VALUE!</v>
      </c>
      <c r="Q2321" t="e">
        <f>SEARCH("lingkungan", E2321)</f>
        <v>#VALUE!</v>
      </c>
      <c r="R2321" t="e">
        <f>SEARCH("asasi", E2321)</f>
        <v>#VALUE!</v>
      </c>
      <c r="S2321" t="e">
        <f t="shared" si="46"/>
        <v>#VALUE!</v>
      </c>
      <c r="T2321">
        <f>COUNTIF(E2321, "*212*")</f>
        <v>0</v>
      </c>
    </row>
    <row r="2322" spans="1:20" ht="43.2" hidden="1" x14ac:dyDescent="0.3">
      <c r="A2322" s="2" t="s">
        <v>3245</v>
      </c>
      <c r="B2322" s="2" t="s">
        <v>3247</v>
      </c>
      <c r="C2322" s="2" t="s">
        <v>5415</v>
      </c>
      <c r="D2322" s="2" t="s">
        <v>6142</v>
      </c>
      <c r="E2322" s="1" t="s">
        <v>3058</v>
      </c>
      <c r="F2322" s="1">
        <f>COUNTIF(E2322, "*#*")</f>
        <v>0</v>
      </c>
      <c r="G2322" s="1" t="e">
        <f>FIND("#", E2322)</f>
        <v>#VALUE!</v>
      </c>
      <c r="I2322" s="1">
        <f>COUNTIF(E2322, "*RT*")</f>
        <v>1</v>
      </c>
      <c r="J2322" s="1" t="e">
        <f>FIND("RT",E2322)</f>
        <v>#VALUE!</v>
      </c>
      <c r="K2322">
        <v>7</v>
      </c>
      <c r="L2322">
        <v>1</v>
      </c>
      <c r="M2322">
        <f>COUNTIF(E2322, "*Jokowi*")</f>
        <v>0</v>
      </c>
      <c r="N2322">
        <f>COUNTIF(E2322, "*perempuan*")</f>
        <v>0</v>
      </c>
      <c r="O2322" t="e">
        <f>FIND("HAM", E2322)</f>
        <v>#VALUE!</v>
      </c>
      <c r="P2322" t="e">
        <f>SEARCH("millennial", E2322)</f>
        <v>#VALUE!</v>
      </c>
      <c r="Q2322" t="e">
        <f>SEARCH("lingkungan", E2322)</f>
        <v>#VALUE!</v>
      </c>
      <c r="R2322" t="e">
        <f>SEARCH("asasi", E2322)</f>
        <v>#VALUE!</v>
      </c>
      <c r="S2322" t="e">
        <f t="shared" si="46"/>
        <v>#VALUE!</v>
      </c>
      <c r="T2322">
        <f>COUNTIF(E2322, "*212*")</f>
        <v>0</v>
      </c>
    </row>
    <row r="2323" spans="1:20" ht="28.8" hidden="1" x14ac:dyDescent="0.3">
      <c r="A2323" s="2" t="s">
        <v>3193</v>
      </c>
      <c r="B2323" s="2" t="s">
        <v>3247</v>
      </c>
      <c r="C2323" s="2" t="s">
        <v>5415</v>
      </c>
      <c r="D2323" s="2" t="s">
        <v>6162</v>
      </c>
      <c r="E2323" s="1" t="s">
        <v>3083</v>
      </c>
      <c r="F2323" s="1">
        <f>COUNTIF(E2323, "*#*")</f>
        <v>0</v>
      </c>
      <c r="G2323" s="1" t="e">
        <f>FIND("#", E2323)</f>
        <v>#VALUE!</v>
      </c>
      <c r="I2323" s="1">
        <f>COUNTIF(E2323, "*RT*")</f>
        <v>0</v>
      </c>
      <c r="K2323">
        <v>7</v>
      </c>
      <c r="L2323">
        <v>0</v>
      </c>
      <c r="M2323">
        <f>COUNTIF(E2323, "*Jokowi*")</f>
        <v>0</v>
      </c>
      <c r="N2323">
        <f>COUNTIF(E2323, "*perempuan*")</f>
        <v>0</v>
      </c>
      <c r="O2323" t="e">
        <f>FIND("HAM", E2323)</f>
        <v>#VALUE!</v>
      </c>
      <c r="P2323" t="e">
        <f>SEARCH("millennial", E2323)</f>
        <v>#VALUE!</v>
      </c>
      <c r="Q2323" t="e">
        <f>SEARCH("lingkungan", E2323)</f>
        <v>#VALUE!</v>
      </c>
      <c r="R2323" t="e">
        <f>SEARCH("asasi", E2323)</f>
        <v>#VALUE!</v>
      </c>
      <c r="S2323" t="e">
        <f t="shared" si="46"/>
        <v>#VALUE!</v>
      </c>
      <c r="T2323">
        <f>COUNTIF(E2323, "*212*")</f>
        <v>0</v>
      </c>
    </row>
    <row r="2324" spans="1:20" ht="43.2" hidden="1" x14ac:dyDescent="0.3">
      <c r="A2324" s="2" t="s">
        <v>3193</v>
      </c>
      <c r="B2324" s="2" t="s">
        <v>3247</v>
      </c>
      <c r="C2324" s="2" t="s">
        <v>5415</v>
      </c>
      <c r="D2324" s="2" t="s">
        <v>5112</v>
      </c>
      <c r="E2324" s="1" t="s">
        <v>3084</v>
      </c>
      <c r="F2324" s="1">
        <f>COUNTIF(E2324, "*#*")</f>
        <v>0</v>
      </c>
      <c r="G2324" s="1" t="e">
        <f>FIND("#", E2324)</f>
        <v>#VALUE!</v>
      </c>
      <c r="I2324" s="1">
        <f>COUNTIF(E2324, "*RT*")</f>
        <v>0</v>
      </c>
      <c r="K2324">
        <v>7</v>
      </c>
      <c r="L2324">
        <v>6</v>
      </c>
      <c r="M2324">
        <f>COUNTIF(E2324, "*Jokowi*")</f>
        <v>0</v>
      </c>
      <c r="N2324">
        <f>COUNTIF(E2324, "*perempuan*")</f>
        <v>0</v>
      </c>
      <c r="O2324" t="e">
        <f>FIND("HAM", E2324)</f>
        <v>#VALUE!</v>
      </c>
      <c r="P2324" t="e">
        <f>SEARCH("millennial", E2324)</f>
        <v>#VALUE!</v>
      </c>
      <c r="Q2324" t="e">
        <f>SEARCH("lingkungan", E2324)</f>
        <v>#VALUE!</v>
      </c>
      <c r="R2324" t="e">
        <f>SEARCH("asasi", E2324)</f>
        <v>#VALUE!</v>
      </c>
      <c r="S2324" t="e">
        <f t="shared" si="46"/>
        <v>#VALUE!</v>
      </c>
      <c r="T2324">
        <f>COUNTIF(E2324, "*212*")</f>
        <v>0</v>
      </c>
    </row>
    <row r="2325" spans="1:20" ht="43.2" hidden="1" x14ac:dyDescent="0.3">
      <c r="A2325" s="2" t="s">
        <v>3252</v>
      </c>
      <c r="B2325" s="2" t="s">
        <v>3247</v>
      </c>
      <c r="C2325" s="2" t="s">
        <v>5415</v>
      </c>
      <c r="D2325" s="2" t="s">
        <v>6189</v>
      </c>
      <c r="E2325" s="1" t="s">
        <v>3116</v>
      </c>
      <c r="F2325" s="1">
        <f>COUNTIF(E2325, "*#*")</f>
        <v>0</v>
      </c>
      <c r="G2325" s="1" t="e">
        <f>FIND("#", E2325)</f>
        <v>#VALUE!</v>
      </c>
      <c r="I2325" s="1">
        <f>COUNTIF(E2325, "*RT*")</f>
        <v>0</v>
      </c>
      <c r="K2325">
        <v>7</v>
      </c>
      <c r="L2325">
        <v>0</v>
      </c>
      <c r="M2325">
        <f>COUNTIF(E2325, "*Jokowi*")</f>
        <v>0</v>
      </c>
      <c r="N2325">
        <f>COUNTIF(E2325, "*perempuan*")</f>
        <v>0</v>
      </c>
      <c r="O2325" t="e">
        <f>FIND("HAM", E2325)</f>
        <v>#VALUE!</v>
      </c>
      <c r="P2325" t="e">
        <f>SEARCH("millennial", E2325)</f>
        <v>#VALUE!</v>
      </c>
      <c r="Q2325" t="e">
        <f>SEARCH("lingkungan", E2325)</f>
        <v>#VALUE!</v>
      </c>
      <c r="R2325" t="e">
        <f>SEARCH("asasi", E2325)</f>
        <v>#VALUE!</v>
      </c>
      <c r="S2325" t="e">
        <f t="shared" si="46"/>
        <v>#VALUE!</v>
      </c>
      <c r="T2325">
        <f>COUNTIF(E2325, "*212*")</f>
        <v>0</v>
      </c>
    </row>
    <row r="2326" spans="1:20" ht="43.2" hidden="1" x14ac:dyDescent="0.3">
      <c r="A2326" s="2" t="s">
        <v>3588</v>
      </c>
      <c r="B2326" s="2" t="s">
        <v>3252</v>
      </c>
      <c r="C2326" s="2" t="s">
        <v>5415</v>
      </c>
      <c r="D2326" s="2" t="s">
        <v>6227</v>
      </c>
      <c r="E2326" s="1" t="s">
        <v>3157</v>
      </c>
      <c r="F2326" s="1">
        <f>COUNTIF(E2326, "*#*")</f>
        <v>0</v>
      </c>
      <c r="G2326" s="1" t="e">
        <f>FIND("#", E2326)</f>
        <v>#VALUE!</v>
      </c>
      <c r="I2326" s="1">
        <f>COUNTIF(E2326, "*RT*")</f>
        <v>1</v>
      </c>
      <c r="J2326" s="1" t="e">
        <f>FIND("RT",E2326)</f>
        <v>#VALUE!</v>
      </c>
      <c r="K2326">
        <v>7</v>
      </c>
      <c r="L2326">
        <v>0</v>
      </c>
      <c r="M2326">
        <f>COUNTIF(E2326, "*Jokowi*")</f>
        <v>0</v>
      </c>
      <c r="N2326">
        <f>COUNTIF(E2326, "*perempuan*")</f>
        <v>0</v>
      </c>
      <c r="O2326" t="e">
        <f>FIND("HAM", E2326)</f>
        <v>#VALUE!</v>
      </c>
      <c r="P2326" t="e">
        <f>SEARCH("millennial", E2326)</f>
        <v>#VALUE!</v>
      </c>
      <c r="Q2326" t="e">
        <f>SEARCH("lingkungan", E2326)</f>
        <v>#VALUE!</v>
      </c>
      <c r="R2326" t="e">
        <f>SEARCH("asasi", E2326)</f>
        <v>#VALUE!</v>
      </c>
      <c r="S2326" t="e">
        <f t="shared" si="46"/>
        <v>#VALUE!</v>
      </c>
      <c r="T2326">
        <f>COUNTIF(E2326, "*212*")</f>
        <v>0</v>
      </c>
    </row>
    <row r="2327" spans="1:20" ht="43.2" hidden="1" x14ac:dyDescent="0.3">
      <c r="A2327" s="2" t="s">
        <v>3518</v>
      </c>
      <c r="B2327" s="2" t="s">
        <v>3252</v>
      </c>
      <c r="C2327" s="2" t="s">
        <v>5415</v>
      </c>
      <c r="D2327" s="2" t="s">
        <v>6239</v>
      </c>
      <c r="E2327" s="1" t="s">
        <v>3169</v>
      </c>
      <c r="F2327" s="1">
        <f>COUNTIF(E2327, "*#*")</f>
        <v>0</v>
      </c>
      <c r="G2327" s="1" t="e">
        <f>FIND("#", E2327)</f>
        <v>#VALUE!</v>
      </c>
      <c r="I2327" s="1">
        <f>COUNTIF(E2327, "*RT*")</f>
        <v>0</v>
      </c>
      <c r="K2327">
        <v>7</v>
      </c>
      <c r="L2327">
        <v>1</v>
      </c>
      <c r="M2327">
        <f>COUNTIF(E2327, "*Jokowi*")</f>
        <v>0</v>
      </c>
      <c r="N2327">
        <f>COUNTIF(E2327, "*perempuan*")</f>
        <v>0</v>
      </c>
      <c r="O2327" t="e">
        <f>FIND("HAM", E2327)</f>
        <v>#VALUE!</v>
      </c>
      <c r="P2327" t="e">
        <f>SEARCH("millennial", E2327)</f>
        <v>#VALUE!</v>
      </c>
      <c r="Q2327" t="e">
        <f>SEARCH("lingkungan", E2327)</f>
        <v>#VALUE!</v>
      </c>
      <c r="R2327" t="e">
        <f>SEARCH("asasi", E2327)</f>
        <v>#VALUE!</v>
      </c>
      <c r="S2327" t="e">
        <f t="shared" si="46"/>
        <v>#VALUE!</v>
      </c>
      <c r="T2327">
        <f>COUNTIF(E2327, "*212*")</f>
        <v>0</v>
      </c>
    </row>
    <row r="2328" spans="1:20" ht="43.2" hidden="1" x14ac:dyDescent="0.3">
      <c r="A2328" s="2" t="s">
        <v>3518</v>
      </c>
      <c r="B2328" s="2" t="s">
        <v>3252</v>
      </c>
      <c r="C2328" s="2" t="s">
        <v>5415</v>
      </c>
      <c r="D2328" s="2" t="s">
        <v>6246</v>
      </c>
      <c r="E2328" s="1" t="s">
        <v>3177</v>
      </c>
      <c r="F2328" s="1">
        <f>COUNTIF(E2328, "*#*")</f>
        <v>0</v>
      </c>
      <c r="G2328" s="1" t="e">
        <f>FIND("#", E2328)</f>
        <v>#VALUE!</v>
      </c>
      <c r="I2328" s="1">
        <f>COUNTIF(E2328, "*RT*")</f>
        <v>0</v>
      </c>
      <c r="K2328">
        <v>7</v>
      </c>
      <c r="L2328">
        <v>3</v>
      </c>
      <c r="M2328">
        <f>COUNTIF(E2328, "*Jokowi*")</f>
        <v>0</v>
      </c>
      <c r="N2328">
        <f>COUNTIF(E2328, "*perempuan*")</f>
        <v>0</v>
      </c>
      <c r="O2328" t="e">
        <f>FIND("HAM", E2328)</f>
        <v>#VALUE!</v>
      </c>
      <c r="P2328" t="e">
        <f>SEARCH("millennial", E2328)</f>
        <v>#VALUE!</v>
      </c>
      <c r="Q2328" t="e">
        <f>SEARCH("lingkungan", E2328)</f>
        <v>#VALUE!</v>
      </c>
      <c r="R2328" t="e">
        <f>SEARCH("asasi", E2328)</f>
        <v>#VALUE!</v>
      </c>
      <c r="S2328" t="e">
        <f t="shared" si="46"/>
        <v>#VALUE!</v>
      </c>
      <c r="T2328">
        <f>COUNTIF(E2328, "*212*")</f>
        <v>0</v>
      </c>
    </row>
    <row r="2329" spans="1:20" ht="57.6" x14ac:dyDescent="0.3">
      <c r="A2329" s="2" t="s">
        <v>3276</v>
      </c>
      <c r="B2329" s="2" t="s">
        <v>3193</v>
      </c>
      <c r="C2329" s="2" t="s">
        <v>3194</v>
      </c>
      <c r="D2329" s="2" t="s">
        <v>3278</v>
      </c>
      <c r="E2329" s="1" t="s">
        <v>72</v>
      </c>
      <c r="F2329" s="1">
        <f>COUNTIF(E2329, "*#*")</f>
        <v>0</v>
      </c>
      <c r="G2329" s="1" t="e">
        <f>FIND("#", E2329)</f>
        <v>#VALUE!</v>
      </c>
      <c r="I2329" s="1">
        <f>COUNTIF(E2329, "*RT*")</f>
        <v>0</v>
      </c>
      <c r="K2329">
        <v>6</v>
      </c>
      <c r="L2329">
        <v>33</v>
      </c>
      <c r="M2329">
        <f>COUNTIF(E2329, "*Jokowi*")</f>
        <v>0</v>
      </c>
      <c r="N2329">
        <f>COUNTIF(E2329, "*perempuan*")</f>
        <v>0</v>
      </c>
      <c r="O2329" t="e">
        <f>FIND("HAM", E2329)</f>
        <v>#VALUE!</v>
      </c>
      <c r="P2329" t="e">
        <f>SEARCH("millennial", E2329)</f>
        <v>#VALUE!</v>
      </c>
      <c r="Q2329" t="e">
        <f>SEARCH("lingkungan", E2329)</f>
        <v>#VALUE!</v>
      </c>
      <c r="R2329" t="e">
        <f>SEARCH("asasi", E2329)</f>
        <v>#VALUE!</v>
      </c>
      <c r="S2329">
        <f t="shared" si="46"/>
        <v>91</v>
      </c>
      <c r="T2329">
        <f>COUNTIF(E2329, "*212*")</f>
        <v>0</v>
      </c>
    </row>
    <row r="2330" spans="1:20" ht="28.8" hidden="1" x14ac:dyDescent="0.3">
      <c r="A2330" s="2" t="s">
        <v>3325</v>
      </c>
      <c r="B2330" s="2" t="s">
        <v>3285</v>
      </c>
      <c r="C2330" s="2" t="s">
        <v>3194</v>
      </c>
      <c r="D2330" s="2" t="s">
        <v>3330</v>
      </c>
      <c r="E2330" s="1" t="s">
        <v>119</v>
      </c>
      <c r="F2330" s="1">
        <f>COUNTIF(E2330, "*#*")</f>
        <v>0</v>
      </c>
      <c r="G2330" s="1" t="e">
        <f>FIND("#", E2330)</f>
        <v>#VALUE!</v>
      </c>
      <c r="I2330" s="1">
        <f>COUNTIF(E2330, "*RT*")</f>
        <v>0</v>
      </c>
      <c r="K2330">
        <v>6</v>
      </c>
      <c r="L2330">
        <v>106</v>
      </c>
      <c r="M2330">
        <f>COUNTIF(E2330, "*Jokowi*")</f>
        <v>0</v>
      </c>
      <c r="N2330">
        <f>COUNTIF(E2330, "*perempuan*")</f>
        <v>0</v>
      </c>
      <c r="O2330" t="e">
        <f>FIND("HAM", E2330)</f>
        <v>#VALUE!</v>
      </c>
      <c r="P2330" t="e">
        <f>SEARCH("millennial", E2330)</f>
        <v>#VALUE!</v>
      </c>
      <c r="Q2330" t="e">
        <f>SEARCH("lingkungan", E2330)</f>
        <v>#VALUE!</v>
      </c>
      <c r="R2330" t="e">
        <f>SEARCH("asasi", E2330)</f>
        <v>#VALUE!</v>
      </c>
      <c r="S2330">
        <f t="shared" si="46"/>
        <v>14</v>
      </c>
      <c r="T2330">
        <f>COUNTIF(E2330, "*212*")</f>
        <v>0</v>
      </c>
    </row>
    <row r="2331" spans="1:20" ht="28.8" hidden="1" x14ac:dyDescent="0.3">
      <c r="A2331" s="2" t="s">
        <v>3192</v>
      </c>
      <c r="B2331" s="2" t="s">
        <v>3333</v>
      </c>
      <c r="C2331" s="2" t="s">
        <v>3194</v>
      </c>
      <c r="D2331" s="2" t="s">
        <v>3335</v>
      </c>
      <c r="E2331" s="1" t="s">
        <v>123</v>
      </c>
      <c r="F2331" s="1">
        <f>COUNTIF(E2331, "*#*")</f>
        <v>0</v>
      </c>
      <c r="G2331" s="1" t="e">
        <f>FIND("#", E2331)</f>
        <v>#VALUE!</v>
      </c>
      <c r="I2331" s="1">
        <f>COUNTIF(E2331, "*RT*")</f>
        <v>0</v>
      </c>
      <c r="K2331">
        <v>6</v>
      </c>
      <c r="L2331">
        <v>34</v>
      </c>
      <c r="M2331">
        <f>COUNTIF(E2331, "*Jokowi*")</f>
        <v>0</v>
      </c>
      <c r="N2331">
        <f>COUNTIF(E2331, "*perempuan*")</f>
        <v>0</v>
      </c>
      <c r="O2331" t="e">
        <f>FIND("HAM", E2331)</f>
        <v>#VALUE!</v>
      </c>
      <c r="P2331" t="e">
        <f>SEARCH("millennial", E2331)</f>
        <v>#VALUE!</v>
      </c>
      <c r="Q2331" t="e">
        <f>SEARCH("lingkungan", E2331)</f>
        <v>#VALUE!</v>
      </c>
      <c r="R2331" t="e">
        <f>SEARCH("asasi", E2331)</f>
        <v>#VALUE!</v>
      </c>
      <c r="S2331" t="e">
        <f t="shared" si="46"/>
        <v>#VALUE!</v>
      </c>
      <c r="T2331">
        <f>COUNTIF(E2331, "*212*")</f>
        <v>0</v>
      </c>
    </row>
    <row r="2332" spans="1:20" ht="28.8" hidden="1" x14ac:dyDescent="0.3">
      <c r="A2332" s="2" t="s">
        <v>3199</v>
      </c>
      <c r="B2332" s="2" t="s">
        <v>3247</v>
      </c>
      <c r="C2332" s="2" t="s">
        <v>3194</v>
      </c>
      <c r="D2332" s="2" t="s">
        <v>3370</v>
      </c>
      <c r="E2332" s="1" t="s">
        <v>157</v>
      </c>
      <c r="F2332" s="1">
        <f>COUNTIF(E2332, "*#*")</f>
        <v>0</v>
      </c>
      <c r="G2332" s="1" t="e">
        <f>FIND("#", E2332)</f>
        <v>#VALUE!</v>
      </c>
      <c r="I2332" s="1">
        <f>COUNTIF(E2332, "*RT*")</f>
        <v>0</v>
      </c>
      <c r="K2332">
        <v>6</v>
      </c>
      <c r="L2332">
        <v>74</v>
      </c>
      <c r="M2332">
        <f>COUNTIF(E2332, "*Jokowi*")</f>
        <v>0</v>
      </c>
      <c r="N2332">
        <f>COUNTIF(E2332, "*perempuan*")</f>
        <v>0</v>
      </c>
      <c r="O2332" t="e">
        <f>FIND("HAM", E2332)</f>
        <v>#VALUE!</v>
      </c>
      <c r="P2332" t="e">
        <f>SEARCH("millennial", E2332)</f>
        <v>#VALUE!</v>
      </c>
      <c r="Q2332" t="e">
        <f>SEARCH("lingkungan", E2332)</f>
        <v>#VALUE!</v>
      </c>
      <c r="R2332" t="e">
        <f>SEARCH("asasi", E2332)</f>
        <v>#VALUE!</v>
      </c>
      <c r="S2332">
        <f t="shared" si="46"/>
        <v>25</v>
      </c>
      <c r="T2332">
        <f>COUNTIF(E2332, "*212*")</f>
        <v>0</v>
      </c>
    </row>
    <row r="2333" spans="1:20" ht="43.2" hidden="1" x14ac:dyDescent="0.3">
      <c r="A2333" s="2" t="s">
        <v>3333</v>
      </c>
      <c r="B2333" s="2" t="s">
        <v>3247</v>
      </c>
      <c r="C2333" s="2" t="s">
        <v>3194</v>
      </c>
      <c r="D2333" s="2" t="s">
        <v>3385</v>
      </c>
      <c r="E2333" s="1" t="s">
        <v>172</v>
      </c>
      <c r="F2333" s="1">
        <f>COUNTIF(E2333, "*#*")</f>
        <v>0</v>
      </c>
      <c r="G2333" s="1" t="e">
        <f>FIND("#", E2333)</f>
        <v>#VALUE!</v>
      </c>
      <c r="I2333" s="1">
        <f>COUNTIF(E2333, "*RT*")</f>
        <v>0</v>
      </c>
      <c r="K2333">
        <v>6</v>
      </c>
      <c r="L2333">
        <v>41</v>
      </c>
      <c r="M2333">
        <f>COUNTIF(E2333, "*Jokowi*")</f>
        <v>0</v>
      </c>
      <c r="N2333">
        <f>COUNTIF(E2333, "*perempuan*")</f>
        <v>0</v>
      </c>
      <c r="O2333" t="e">
        <f>FIND("HAM", E2333)</f>
        <v>#VALUE!</v>
      </c>
      <c r="P2333" t="e">
        <f>SEARCH("millennial", E2333)</f>
        <v>#VALUE!</v>
      </c>
      <c r="Q2333" t="e">
        <f>SEARCH("lingkungan", E2333)</f>
        <v>#VALUE!</v>
      </c>
      <c r="R2333" t="e">
        <f>SEARCH("asasi", E2333)</f>
        <v>#VALUE!</v>
      </c>
      <c r="S2333" t="e">
        <f t="shared" si="46"/>
        <v>#VALUE!</v>
      </c>
      <c r="T2333">
        <f>COUNTIF(E2333, "*212*")</f>
        <v>0</v>
      </c>
    </row>
    <row r="2334" spans="1:20" ht="28.8" hidden="1" x14ac:dyDescent="0.3">
      <c r="A2334" s="2" t="s">
        <v>3391</v>
      </c>
      <c r="B2334" s="2" t="s">
        <v>3254</v>
      </c>
      <c r="C2334" s="2" t="s">
        <v>3194</v>
      </c>
      <c r="D2334" s="2" t="s">
        <v>3412</v>
      </c>
      <c r="E2334" s="1" t="s">
        <v>196</v>
      </c>
      <c r="F2334" s="1">
        <f>COUNTIF(E2334, "*#*")</f>
        <v>0</v>
      </c>
      <c r="G2334" s="1" t="e">
        <f>FIND("#", E2334)</f>
        <v>#VALUE!</v>
      </c>
      <c r="I2334" s="1">
        <f>COUNTIF(E2334, "*RT*")</f>
        <v>0</v>
      </c>
      <c r="K2334">
        <v>6</v>
      </c>
      <c r="L2334">
        <v>37</v>
      </c>
      <c r="M2334">
        <f>COUNTIF(E2334, "*Jokowi*")</f>
        <v>1</v>
      </c>
      <c r="N2334">
        <f>COUNTIF(E2334, "*perempuan*")</f>
        <v>0</v>
      </c>
      <c r="O2334" t="e">
        <f>FIND("HAM", E2334)</f>
        <v>#VALUE!</v>
      </c>
      <c r="P2334" t="e">
        <f>SEARCH("millennial", E2334)</f>
        <v>#VALUE!</v>
      </c>
      <c r="Q2334" t="e">
        <f>SEARCH("lingkungan", E2334)</f>
        <v>#VALUE!</v>
      </c>
      <c r="R2334" t="e">
        <f>SEARCH("asasi", E2334)</f>
        <v>#VALUE!</v>
      </c>
      <c r="S2334">
        <f t="shared" si="46"/>
        <v>57</v>
      </c>
      <c r="T2334">
        <f>COUNTIF(E2334, "*212*")</f>
        <v>0</v>
      </c>
    </row>
    <row r="2335" spans="1:20" hidden="1" x14ac:dyDescent="0.3">
      <c r="A2335" s="2" t="s">
        <v>3433</v>
      </c>
      <c r="B2335" s="2" t="s">
        <v>3257</v>
      </c>
      <c r="C2335" s="2" t="s">
        <v>3194</v>
      </c>
      <c r="D2335" s="2" t="s">
        <v>3435</v>
      </c>
      <c r="E2335" s="1" t="s">
        <v>219</v>
      </c>
      <c r="F2335" s="1">
        <f>COUNTIF(E2335, "*#*")</f>
        <v>0</v>
      </c>
      <c r="G2335" s="1" t="e">
        <f>FIND("#", E2335)</f>
        <v>#VALUE!</v>
      </c>
      <c r="I2335" s="1">
        <f>COUNTIF(E2335, "*RT*")</f>
        <v>0</v>
      </c>
      <c r="K2335">
        <v>6</v>
      </c>
      <c r="L2335">
        <v>115</v>
      </c>
      <c r="M2335">
        <f>COUNTIF(E2335, "*Jokowi*")</f>
        <v>0</v>
      </c>
      <c r="N2335">
        <f>COUNTIF(E2335, "*perempuan*")</f>
        <v>0</v>
      </c>
      <c r="O2335" t="e">
        <f>FIND("HAM", E2335)</f>
        <v>#VALUE!</v>
      </c>
      <c r="P2335" t="e">
        <f>SEARCH("millennial", E2335)</f>
        <v>#VALUE!</v>
      </c>
      <c r="Q2335" t="e">
        <f>SEARCH("lingkungan", E2335)</f>
        <v>#VALUE!</v>
      </c>
      <c r="R2335" t="e">
        <f>SEARCH("asasi", E2335)</f>
        <v>#VALUE!</v>
      </c>
      <c r="S2335" t="e">
        <f t="shared" si="46"/>
        <v>#VALUE!</v>
      </c>
      <c r="T2335">
        <f>COUNTIF(E2335, "*212*")</f>
        <v>0</v>
      </c>
    </row>
    <row r="2336" spans="1:20" ht="57.6" hidden="1" x14ac:dyDescent="0.3">
      <c r="A2336" s="2" t="s">
        <v>3254</v>
      </c>
      <c r="B2336" s="2" t="s">
        <v>3265</v>
      </c>
      <c r="C2336" s="2" t="s">
        <v>3194</v>
      </c>
      <c r="D2336" s="2" t="s">
        <v>3490</v>
      </c>
      <c r="E2336" s="1" t="s">
        <v>271</v>
      </c>
      <c r="F2336" s="1">
        <f>COUNTIF(E2336, "*#*")</f>
        <v>0</v>
      </c>
      <c r="G2336" s="1" t="e">
        <f>FIND("#", E2336)</f>
        <v>#VALUE!</v>
      </c>
      <c r="I2336" s="1">
        <f>COUNTIF(E2336, "*RT*")</f>
        <v>0</v>
      </c>
      <c r="K2336">
        <v>6</v>
      </c>
      <c r="L2336">
        <v>43</v>
      </c>
      <c r="M2336">
        <f>COUNTIF(E2336, "*Jokowi*")</f>
        <v>0</v>
      </c>
      <c r="N2336">
        <f>COUNTIF(E2336, "*perempuan*")</f>
        <v>0</v>
      </c>
      <c r="O2336" t="e">
        <f>FIND("HAM", E2336)</f>
        <v>#VALUE!</v>
      </c>
      <c r="P2336" t="e">
        <f>SEARCH("millennial", E2336)</f>
        <v>#VALUE!</v>
      </c>
      <c r="Q2336" t="e">
        <f>SEARCH("lingkungan", E2336)</f>
        <v>#VALUE!</v>
      </c>
      <c r="R2336" t="e">
        <f>SEARCH("asasi", E2336)</f>
        <v>#VALUE!</v>
      </c>
      <c r="S2336">
        <f t="shared" si="46"/>
        <v>29</v>
      </c>
      <c r="T2336">
        <f>COUNTIF(E2336, "*212*")</f>
        <v>0</v>
      </c>
    </row>
    <row r="2337" spans="1:20" hidden="1" x14ac:dyDescent="0.3">
      <c r="A2337" s="2" t="s">
        <v>3257</v>
      </c>
      <c r="B2337" s="2" t="s">
        <v>3254</v>
      </c>
      <c r="C2337" s="2" t="s">
        <v>3589</v>
      </c>
      <c r="D2337" s="2" t="s">
        <v>3647</v>
      </c>
      <c r="E2337" s="1" t="s">
        <v>424</v>
      </c>
      <c r="F2337" s="1">
        <f>COUNTIF(E2337, "*#*")</f>
        <v>0</v>
      </c>
      <c r="G2337" s="1" t="e">
        <f>FIND("#", E2337)</f>
        <v>#VALUE!</v>
      </c>
      <c r="I2337" s="1">
        <f>COUNTIF(E2337, "*RT*")</f>
        <v>0</v>
      </c>
      <c r="K2337">
        <v>6</v>
      </c>
      <c r="L2337">
        <v>30</v>
      </c>
      <c r="M2337">
        <f>COUNTIF(E2337, "*Jokowi*")</f>
        <v>0</v>
      </c>
      <c r="N2337">
        <f>COUNTIF(E2337, "*perempuan*")</f>
        <v>0</v>
      </c>
      <c r="O2337" t="e">
        <f>FIND("HAM", E2337)</f>
        <v>#VALUE!</v>
      </c>
      <c r="P2337" t="e">
        <f>SEARCH("millennial", E2337)</f>
        <v>#VALUE!</v>
      </c>
      <c r="Q2337" t="e">
        <f>SEARCH("lingkungan", E2337)</f>
        <v>#VALUE!</v>
      </c>
      <c r="R2337" t="e">
        <f>SEARCH("asasi", E2337)</f>
        <v>#VALUE!</v>
      </c>
      <c r="S2337" t="e">
        <f t="shared" si="46"/>
        <v>#VALUE!</v>
      </c>
      <c r="T2337">
        <f>COUNTIF(E2337, "*212*")</f>
        <v>0</v>
      </c>
    </row>
    <row r="2338" spans="1:20" hidden="1" x14ac:dyDescent="0.3">
      <c r="A2338" s="2" t="s">
        <v>3438</v>
      </c>
      <c r="B2338" s="2" t="s">
        <v>3285</v>
      </c>
      <c r="C2338" s="2" t="s">
        <v>3752</v>
      </c>
      <c r="D2338" s="2" t="s">
        <v>3791</v>
      </c>
      <c r="E2338" s="1" t="s">
        <v>566</v>
      </c>
      <c r="F2338" s="1">
        <f>COUNTIF(E2338, "*#*")</f>
        <v>0</v>
      </c>
      <c r="G2338" s="1" t="e">
        <f>FIND("#", E2338)</f>
        <v>#VALUE!</v>
      </c>
      <c r="I2338" s="1">
        <f>COUNTIF(E2338, "*RT*")</f>
        <v>0</v>
      </c>
      <c r="K2338">
        <v>6</v>
      </c>
      <c r="L2338">
        <v>11</v>
      </c>
      <c r="M2338">
        <f>COUNTIF(E2338, "*Jokowi*")</f>
        <v>0</v>
      </c>
      <c r="N2338">
        <f>COUNTIF(E2338, "*perempuan*")</f>
        <v>0</v>
      </c>
      <c r="O2338" t="e">
        <f>FIND("HAM", E2338)</f>
        <v>#VALUE!</v>
      </c>
      <c r="P2338" t="e">
        <f>SEARCH("millennial", E2338)</f>
        <v>#VALUE!</v>
      </c>
      <c r="Q2338" t="e">
        <f>SEARCH("lingkungan", E2338)</f>
        <v>#VALUE!</v>
      </c>
      <c r="R2338" t="e">
        <f>SEARCH("asasi", E2338)</f>
        <v>#VALUE!</v>
      </c>
      <c r="S2338" t="e">
        <f t="shared" si="46"/>
        <v>#VALUE!</v>
      </c>
      <c r="T2338">
        <f>COUNTIF(E2338, "*212*")</f>
        <v>0</v>
      </c>
    </row>
    <row r="2339" spans="1:20" hidden="1" x14ac:dyDescent="0.3">
      <c r="A2339" s="2" t="s">
        <v>3438</v>
      </c>
      <c r="B2339" s="2" t="s">
        <v>3285</v>
      </c>
      <c r="C2339" s="2" t="s">
        <v>3752</v>
      </c>
      <c r="D2339" s="2" t="s">
        <v>3793</v>
      </c>
      <c r="E2339" s="1" t="s">
        <v>568</v>
      </c>
      <c r="F2339" s="1">
        <f>COUNTIF(E2339, "*#*")</f>
        <v>0</v>
      </c>
      <c r="G2339" s="1" t="e">
        <f>FIND("#", E2339)</f>
        <v>#VALUE!</v>
      </c>
      <c r="I2339" s="1">
        <f>COUNTIF(E2339, "*RT*")</f>
        <v>0</v>
      </c>
      <c r="K2339">
        <v>6</v>
      </c>
      <c r="L2339">
        <v>11</v>
      </c>
      <c r="M2339">
        <f>COUNTIF(E2339, "*Jokowi*")</f>
        <v>0</v>
      </c>
      <c r="N2339">
        <f>COUNTIF(E2339, "*perempuan*")</f>
        <v>0</v>
      </c>
      <c r="O2339" t="e">
        <f>FIND("HAM", E2339)</f>
        <v>#VALUE!</v>
      </c>
      <c r="P2339" t="e">
        <f>SEARCH("millennial", E2339)</f>
        <v>#VALUE!</v>
      </c>
      <c r="Q2339" t="e">
        <f>SEARCH("lingkungan", E2339)</f>
        <v>#VALUE!</v>
      </c>
      <c r="R2339" t="e">
        <f>SEARCH("asasi", E2339)</f>
        <v>#VALUE!</v>
      </c>
      <c r="S2339">
        <f t="shared" si="46"/>
        <v>10</v>
      </c>
      <c r="T2339">
        <f>COUNTIF(E2339, "*212*")</f>
        <v>0</v>
      </c>
    </row>
    <row r="2340" spans="1:20" hidden="1" x14ac:dyDescent="0.3">
      <c r="A2340" s="2" t="s">
        <v>3252</v>
      </c>
      <c r="B2340" s="2" t="s">
        <v>3333</v>
      </c>
      <c r="C2340" s="2" t="s">
        <v>3752</v>
      </c>
      <c r="D2340" s="2" t="s">
        <v>3807</v>
      </c>
      <c r="E2340" s="1" t="s">
        <v>582</v>
      </c>
      <c r="F2340" s="1">
        <f>COUNTIF(E2340, "*#*")</f>
        <v>0</v>
      </c>
      <c r="G2340" s="1" t="e">
        <f>FIND("#", E2340)</f>
        <v>#VALUE!</v>
      </c>
      <c r="I2340" s="1">
        <f>COUNTIF(E2340, "*RT*")</f>
        <v>0</v>
      </c>
      <c r="K2340">
        <v>6</v>
      </c>
      <c r="L2340">
        <v>18</v>
      </c>
      <c r="M2340">
        <f>COUNTIF(E2340, "*Jokowi*")</f>
        <v>0</v>
      </c>
      <c r="N2340">
        <f>COUNTIF(E2340, "*perempuan*")</f>
        <v>0</v>
      </c>
      <c r="O2340" t="e">
        <f>FIND("HAM", E2340)</f>
        <v>#VALUE!</v>
      </c>
      <c r="P2340" t="e">
        <f>SEARCH("millennial", E2340)</f>
        <v>#VALUE!</v>
      </c>
      <c r="Q2340" t="e">
        <f>SEARCH("lingkungan", E2340)</f>
        <v>#VALUE!</v>
      </c>
      <c r="R2340" t="e">
        <f>SEARCH("asasi", E2340)</f>
        <v>#VALUE!</v>
      </c>
      <c r="S2340" t="e">
        <f t="shared" si="46"/>
        <v>#VALUE!</v>
      </c>
      <c r="T2340">
        <f>COUNTIF(E2340, "*212*")</f>
        <v>0</v>
      </c>
    </row>
    <row r="2341" spans="1:20" hidden="1" x14ac:dyDescent="0.3">
      <c r="A2341" s="2" t="s">
        <v>3438</v>
      </c>
      <c r="B2341" s="2" t="s">
        <v>3254</v>
      </c>
      <c r="C2341" s="2" t="s">
        <v>3752</v>
      </c>
      <c r="D2341" s="2" t="s">
        <v>3869</v>
      </c>
      <c r="E2341" s="1" t="s">
        <v>645</v>
      </c>
      <c r="F2341" s="1">
        <f>COUNTIF(E2341, "*#*")</f>
        <v>0</v>
      </c>
      <c r="G2341" s="1" t="e">
        <f>FIND("#", E2341)</f>
        <v>#VALUE!</v>
      </c>
      <c r="I2341" s="1">
        <f>COUNTIF(E2341, "*RT*")</f>
        <v>0</v>
      </c>
      <c r="K2341">
        <v>6</v>
      </c>
      <c r="L2341">
        <v>13</v>
      </c>
      <c r="M2341">
        <f>COUNTIF(E2341, "*Jokowi*")</f>
        <v>0</v>
      </c>
      <c r="N2341">
        <f>COUNTIF(E2341, "*perempuan*")</f>
        <v>0</v>
      </c>
      <c r="O2341" t="e">
        <f>FIND("HAM", E2341)</f>
        <v>#VALUE!</v>
      </c>
      <c r="P2341" t="e">
        <f>SEARCH("millennial", E2341)</f>
        <v>#VALUE!</v>
      </c>
      <c r="Q2341" t="e">
        <f>SEARCH("lingkungan", E2341)</f>
        <v>#VALUE!</v>
      </c>
      <c r="R2341" t="e">
        <f>SEARCH("asasi", E2341)</f>
        <v>#VALUE!</v>
      </c>
      <c r="S2341" t="e">
        <f t="shared" si="46"/>
        <v>#VALUE!</v>
      </c>
      <c r="T2341">
        <f>COUNTIF(E2341, "*212*")</f>
        <v>0</v>
      </c>
    </row>
    <row r="2342" spans="1:20" ht="28.8" hidden="1" x14ac:dyDescent="0.3">
      <c r="A2342" s="2" t="s">
        <v>3263</v>
      </c>
      <c r="B2342" s="2" t="s">
        <v>3254</v>
      </c>
      <c r="C2342" s="2" t="s">
        <v>3752</v>
      </c>
      <c r="D2342" s="2" t="s">
        <v>3878</v>
      </c>
      <c r="E2342" s="1" t="s">
        <v>654</v>
      </c>
      <c r="F2342" s="1">
        <f>COUNTIF(E2342, "*#*")</f>
        <v>0</v>
      </c>
      <c r="G2342" s="1" t="e">
        <f>FIND("#", E2342)</f>
        <v>#VALUE!</v>
      </c>
      <c r="I2342" s="1">
        <f>COUNTIF(E2342, "*RT*")</f>
        <v>0</v>
      </c>
      <c r="K2342">
        <v>6</v>
      </c>
      <c r="L2342">
        <v>14</v>
      </c>
      <c r="M2342">
        <f>COUNTIF(E2342, "*Jokowi*")</f>
        <v>0</v>
      </c>
      <c r="N2342">
        <f>COUNTIF(E2342, "*perempuan*")</f>
        <v>0</v>
      </c>
      <c r="O2342" t="e">
        <f>FIND("HAM", E2342)</f>
        <v>#VALUE!</v>
      </c>
      <c r="P2342" t="e">
        <f>SEARCH("millennial", E2342)</f>
        <v>#VALUE!</v>
      </c>
      <c r="Q2342" t="e">
        <f>SEARCH("lingkungan", E2342)</f>
        <v>#VALUE!</v>
      </c>
      <c r="R2342" t="e">
        <f>SEARCH("asasi", E2342)</f>
        <v>#VALUE!</v>
      </c>
      <c r="S2342">
        <f t="shared" si="46"/>
        <v>27</v>
      </c>
      <c r="T2342">
        <f>COUNTIF(E2342, "*212*")</f>
        <v>0</v>
      </c>
    </row>
    <row r="2343" spans="1:20" hidden="1" x14ac:dyDescent="0.3">
      <c r="A2343" s="2" t="s">
        <v>3485</v>
      </c>
      <c r="B2343" s="2" t="s">
        <v>3254</v>
      </c>
      <c r="C2343" s="2" t="s">
        <v>3752</v>
      </c>
      <c r="D2343" s="2" t="s">
        <v>3906</v>
      </c>
      <c r="E2343" s="1" t="s">
        <v>682</v>
      </c>
      <c r="F2343" s="1">
        <f>COUNTIF(E2343, "*#*")</f>
        <v>0</v>
      </c>
      <c r="G2343" s="1" t="e">
        <f>FIND("#", E2343)</f>
        <v>#VALUE!</v>
      </c>
      <c r="I2343" s="1">
        <f>COUNTIF(E2343, "*RT*")</f>
        <v>0</v>
      </c>
      <c r="K2343">
        <v>6</v>
      </c>
      <c r="L2343">
        <v>15</v>
      </c>
      <c r="M2343">
        <f>COUNTIF(E2343, "*Jokowi*")</f>
        <v>0</v>
      </c>
      <c r="N2343">
        <f>COUNTIF(E2343, "*perempuan*")</f>
        <v>0</v>
      </c>
      <c r="O2343" t="e">
        <f>FIND("HAM", E2343)</f>
        <v>#VALUE!</v>
      </c>
      <c r="P2343" t="e">
        <f>SEARCH("millennial", E2343)</f>
        <v>#VALUE!</v>
      </c>
      <c r="Q2343" t="e">
        <f>SEARCH("lingkungan", E2343)</f>
        <v>#VALUE!</v>
      </c>
      <c r="R2343" t="e">
        <f>SEARCH("asasi", E2343)</f>
        <v>#VALUE!</v>
      </c>
      <c r="S2343" t="e">
        <f t="shared" si="46"/>
        <v>#VALUE!</v>
      </c>
      <c r="T2343">
        <f>COUNTIF(E2343, "*212*")</f>
        <v>0</v>
      </c>
    </row>
    <row r="2344" spans="1:20" ht="28.8" hidden="1" x14ac:dyDescent="0.3">
      <c r="A2344" s="2" t="s">
        <v>3485</v>
      </c>
      <c r="B2344" s="2" t="s">
        <v>3254</v>
      </c>
      <c r="C2344" s="2" t="s">
        <v>3752</v>
      </c>
      <c r="D2344" s="2" t="s">
        <v>3913</v>
      </c>
      <c r="E2344" s="1" t="s">
        <v>689</v>
      </c>
      <c r="F2344" s="1">
        <f>COUNTIF(E2344, "*#*")</f>
        <v>0</v>
      </c>
      <c r="G2344" s="1" t="e">
        <f>FIND("#", E2344)</f>
        <v>#VALUE!</v>
      </c>
      <c r="I2344" s="1">
        <f>COUNTIF(E2344, "*RT*")</f>
        <v>0</v>
      </c>
      <c r="K2344">
        <v>6</v>
      </c>
      <c r="L2344">
        <v>12</v>
      </c>
      <c r="M2344">
        <f>COUNTIF(E2344, "*Jokowi*")</f>
        <v>0</v>
      </c>
      <c r="N2344">
        <f>COUNTIF(E2344, "*perempuan*")</f>
        <v>0</v>
      </c>
      <c r="O2344" t="e">
        <f>FIND("HAM", E2344)</f>
        <v>#VALUE!</v>
      </c>
      <c r="P2344" t="e">
        <f>SEARCH("millennial", E2344)</f>
        <v>#VALUE!</v>
      </c>
      <c r="Q2344" t="e">
        <f>SEARCH("lingkungan", E2344)</f>
        <v>#VALUE!</v>
      </c>
      <c r="R2344" t="e">
        <f>SEARCH("asasi", E2344)</f>
        <v>#VALUE!</v>
      </c>
      <c r="S2344">
        <f t="shared" si="46"/>
        <v>17</v>
      </c>
      <c r="T2344">
        <f>COUNTIF(E2344, "*212*")</f>
        <v>0</v>
      </c>
    </row>
    <row r="2345" spans="1:20" ht="28.8" hidden="1" x14ac:dyDescent="0.3">
      <c r="A2345" s="2" t="s">
        <v>3298</v>
      </c>
      <c r="B2345" s="2" t="s">
        <v>3257</v>
      </c>
      <c r="C2345" s="2" t="s">
        <v>3752</v>
      </c>
      <c r="D2345" s="2" t="s">
        <v>3949</v>
      </c>
      <c r="E2345" s="1" t="s">
        <v>725</v>
      </c>
      <c r="F2345" s="1">
        <f>COUNTIF(E2345, "*#*")</f>
        <v>0</v>
      </c>
      <c r="G2345" s="1" t="e">
        <f>FIND("#", E2345)</f>
        <v>#VALUE!</v>
      </c>
      <c r="I2345" s="1">
        <f>COUNTIF(E2345, "*RT*")</f>
        <v>0</v>
      </c>
      <c r="K2345">
        <v>6</v>
      </c>
      <c r="L2345">
        <v>11</v>
      </c>
      <c r="M2345">
        <f>COUNTIF(E2345, "*Jokowi*")</f>
        <v>0</v>
      </c>
      <c r="N2345">
        <f>COUNTIF(E2345, "*perempuan*")</f>
        <v>0</v>
      </c>
      <c r="O2345" t="e">
        <f>FIND("HAM", E2345)</f>
        <v>#VALUE!</v>
      </c>
      <c r="P2345" t="e">
        <f>SEARCH("millennial", E2345)</f>
        <v>#VALUE!</v>
      </c>
      <c r="Q2345" t="e">
        <f>SEARCH("lingkungan", E2345)</f>
        <v>#VALUE!</v>
      </c>
      <c r="R2345" t="e">
        <f>SEARCH("asasi", E2345)</f>
        <v>#VALUE!</v>
      </c>
      <c r="S2345" t="e">
        <f t="shared" si="46"/>
        <v>#VALUE!</v>
      </c>
      <c r="T2345">
        <f>COUNTIF(E2345, "*212*")</f>
        <v>0</v>
      </c>
    </row>
    <row r="2346" spans="1:20" hidden="1" x14ac:dyDescent="0.3">
      <c r="A2346" s="2" t="s">
        <v>3238</v>
      </c>
      <c r="B2346" s="2" t="s">
        <v>3257</v>
      </c>
      <c r="C2346" s="2" t="s">
        <v>3752</v>
      </c>
      <c r="D2346" s="2" t="s">
        <v>3978</v>
      </c>
      <c r="E2346" s="1" t="s">
        <v>756</v>
      </c>
      <c r="F2346" s="1">
        <f>COUNTIF(E2346, "*#*")</f>
        <v>0</v>
      </c>
      <c r="G2346" s="1" t="e">
        <f>FIND("#", E2346)</f>
        <v>#VALUE!</v>
      </c>
      <c r="I2346" s="1">
        <f>COUNTIF(E2346, "*RT*")</f>
        <v>0</v>
      </c>
      <c r="K2346">
        <v>6</v>
      </c>
      <c r="L2346">
        <v>9</v>
      </c>
      <c r="M2346">
        <f>COUNTIF(E2346, "*Jokowi*")</f>
        <v>0</v>
      </c>
      <c r="N2346">
        <f>COUNTIF(E2346, "*perempuan*")</f>
        <v>0</v>
      </c>
      <c r="O2346" t="e">
        <f>FIND("HAM", E2346)</f>
        <v>#VALUE!</v>
      </c>
      <c r="P2346" t="e">
        <f>SEARCH("millennial", E2346)</f>
        <v>#VALUE!</v>
      </c>
      <c r="Q2346" t="e">
        <f>SEARCH("lingkungan", E2346)</f>
        <v>#VALUE!</v>
      </c>
      <c r="R2346" t="e">
        <f>SEARCH("asasi", E2346)</f>
        <v>#VALUE!</v>
      </c>
      <c r="S2346" t="e">
        <f t="shared" si="46"/>
        <v>#VALUE!</v>
      </c>
      <c r="T2346">
        <f>COUNTIF(E2346, "*212*")</f>
        <v>0</v>
      </c>
    </row>
    <row r="2347" spans="1:20" hidden="1" x14ac:dyDescent="0.3">
      <c r="A2347" s="2" t="s">
        <v>3238</v>
      </c>
      <c r="B2347" s="2" t="s">
        <v>3257</v>
      </c>
      <c r="C2347" s="2" t="s">
        <v>3752</v>
      </c>
      <c r="D2347" s="2" t="s">
        <v>3979</v>
      </c>
      <c r="E2347" s="1" t="s">
        <v>757</v>
      </c>
      <c r="F2347" s="1">
        <f>COUNTIF(E2347, "*#*")</f>
        <v>0</v>
      </c>
      <c r="G2347" s="1" t="e">
        <f>FIND("#", E2347)</f>
        <v>#VALUE!</v>
      </c>
      <c r="I2347" s="1">
        <f>COUNTIF(E2347, "*RT*")</f>
        <v>0</v>
      </c>
      <c r="K2347">
        <v>6</v>
      </c>
      <c r="L2347">
        <v>5</v>
      </c>
      <c r="M2347">
        <f>COUNTIF(E2347, "*Jokowi*")</f>
        <v>0</v>
      </c>
      <c r="N2347">
        <f>COUNTIF(E2347, "*perempuan*")</f>
        <v>0</v>
      </c>
      <c r="O2347" t="e">
        <f>FIND("HAM", E2347)</f>
        <v>#VALUE!</v>
      </c>
      <c r="P2347" t="e">
        <f>SEARCH("millennial", E2347)</f>
        <v>#VALUE!</v>
      </c>
      <c r="Q2347" t="e">
        <f>SEARCH("lingkungan", E2347)</f>
        <v>#VALUE!</v>
      </c>
      <c r="R2347" t="e">
        <f>SEARCH("asasi", E2347)</f>
        <v>#VALUE!</v>
      </c>
      <c r="S2347" t="e">
        <f t="shared" si="46"/>
        <v>#VALUE!</v>
      </c>
      <c r="T2347">
        <f>COUNTIF(E2347, "*212*")</f>
        <v>0</v>
      </c>
    </row>
    <row r="2348" spans="1:20" hidden="1" x14ac:dyDescent="0.3">
      <c r="A2348" s="2" t="s">
        <v>3437</v>
      </c>
      <c r="B2348" s="2" t="s">
        <v>3257</v>
      </c>
      <c r="C2348" s="2" t="s">
        <v>3752</v>
      </c>
      <c r="D2348" s="2" t="s">
        <v>4002</v>
      </c>
      <c r="E2348" s="1" t="s">
        <v>781</v>
      </c>
      <c r="F2348" s="1">
        <f>COUNTIF(E2348, "*#*")</f>
        <v>0</v>
      </c>
      <c r="G2348" s="1" t="e">
        <f>FIND("#", E2348)</f>
        <v>#VALUE!</v>
      </c>
      <c r="I2348" s="1">
        <f>COUNTIF(E2348, "*RT*")</f>
        <v>0</v>
      </c>
      <c r="K2348">
        <v>6</v>
      </c>
      <c r="L2348">
        <v>5</v>
      </c>
      <c r="M2348">
        <f>COUNTIF(E2348, "*Jokowi*")</f>
        <v>0</v>
      </c>
      <c r="N2348">
        <f>COUNTIF(E2348, "*perempuan*")</f>
        <v>0</v>
      </c>
      <c r="O2348" t="e">
        <f>FIND("HAM", E2348)</f>
        <v>#VALUE!</v>
      </c>
      <c r="P2348" t="e">
        <f>SEARCH("millennial", E2348)</f>
        <v>#VALUE!</v>
      </c>
      <c r="Q2348" t="e">
        <f>SEARCH("lingkungan", E2348)</f>
        <v>#VALUE!</v>
      </c>
      <c r="R2348" t="e">
        <f>SEARCH("asasi", E2348)</f>
        <v>#VALUE!</v>
      </c>
      <c r="S2348" t="e">
        <f t="shared" si="46"/>
        <v>#VALUE!</v>
      </c>
      <c r="T2348">
        <f>COUNTIF(E2348, "*212*")</f>
        <v>0</v>
      </c>
    </row>
    <row r="2349" spans="1:20" hidden="1" x14ac:dyDescent="0.3">
      <c r="A2349" s="2" t="s">
        <v>3437</v>
      </c>
      <c r="B2349" s="2" t="s">
        <v>3257</v>
      </c>
      <c r="C2349" s="2" t="s">
        <v>3752</v>
      </c>
      <c r="D2349" s="2" t="s">
        <v>4005</v>
      </c>
      <c r="E2349" s="1" t="s">
        <v>784</v>
      </c>
      <c r="F2349" s="1">
        <f>COUNTIF(E2349, "*#*")</f>
        <v>0</v>
      </c>
      <c r="G2349" s="1" t="e">
        <f>FIND("#", E2349)</f>
        <v>#VALUE!</v>
      </c>
      <c r="I2349" s="1">
        <f>COUNTIF(E2349, "*RT*")</f>
        <v>0</v>
      </c>
      <c r="K2349">
        <v>6</v>
      </c>
      <c r="L2349">
        <v>8</v>
      </c>
      <c r="M2349">
        <f>COUNTIF(E2349, "*Jokowi*")</f>
        <v>0</v>
      </c>
      <c r="N2349">
        <f>COUNTIF(E2349, "*perempuan*")</f>
        <v>0</v>
      </c>
      <c r="O2349" t="e">
        <f>FIND("HAM", E2349)</f>
        <v>#VALUE!</v>
      </c>
      <c r="P2349" t="e">
        <f>SEARCH("millennial", E2349)</f>
        <v>#VALUE!</v>
      </c>
      <c r="Q2349" t="e">
        <f>SEARCH("lingkungan", E2349)</f>
        <v>#VALUE!</v>
      </c>
      <c r="R2349" t="e">
        <f>SEARCH("asasi", E2349)</f>
        <v>#VALUE!</v>
      </c>
      <c r="S2349" t="e">
        <f t="shared" si="46"/>
        <v>#VALUE!</v>
      </c>
      <c r="T2349">
        <f>COUNTIF(E2349, "*212*")</f>
        <v>0</v>
      </c>
    </row>
    <row r="2350" spans="1:20" hidden="1" x14ac:dyDescent="0.3">
      <c r="A2350" s="2" t="s">
        <v>3325</v>
      </c>
      <c r="B2350" s="2" t="s">
        <v>3257</v>
      </c>
      <c r="C2350" s="2" t="s">
        <v>3752</v>
      </c>
      <c r="D2350" s="2" t="s">
        <v>4030</v>
      </c>
      <c r="E2350" s="1" t="s">
        <v>809</v>
      </c>
      <c r="F2350" s="1">
        <f>COUNTIF(E2350, "*#*")</f>
        <v>0</v>
      </c>
      <c r="G2350" s="1" t="e">
        <f>FIND("#", E2350)</f>
        <v>#VALUE!</v>
      </c>
      <c r="I2350" s="1">
        <f>COUNTIF(E2350, "*RT*")</f>
        <v>0</v>
      </c>
      <c r="K2350">
        <v>6</v>
      </c>
      <c r="L2350">
        <v>8</v>
      </c>
      <c r="M2350">
        <f>COUNTIF(E2350, "*Jokowi*")</f>
        <v>0</v>
      </c>
      <c r="N2350">
        <f>COUNTIF(E2350, "*perempuan*")</f>
        <v>0</v>
      </c>
      <c r="O2350" t="e">
        <f>FIND("HAM", E2350)</f>
        <v>#VALUE!</v>
      </c>
      <c r="P2350" t="e">
        <f>SEARCH("millennial", E2350)</f>
        <v>#VALUE!</v>
      </c>
      <c r="Q2350" t="e">
        <f>SEARCH("lingkungan", E2350)</f>
        <v>#VALUE!</v>
      </c>
      <c r="R2350" t="e">
        <f>SEARCH("asasi", E2350)</f>
        <v>#VALUE!</v>
      </c>
      <c r="S2350" t="e">
        <f t="shared" si="46"/>
        <v>#VALUE!</v>
      </c>
      <c r="T2350">
        <f>COUNTIF(E2350, "*212*")</f>
        <v>0</v>
      </c>
    </row>
    <row r="2351" spans="1:20" hidden="1" x14ac:dyDescent="0.3">
      <c r="A2351" s="2" t="s">
        <v>3588</v>
      </c>
      <c r="B2351" s="2" t="s">
        <v>3257</v>
      </c>
      <c r="C2351" s="2" t="s">
        <v>3752</v>
      </c>
      <c r="D2351" s="2" t="s">
        <v>4051</v>
      </c>
      <c r="E2351" s="1" t="s">
        <v>830</v>
      </c>
      <c r="F2351" s="1">
        <f>COUNTIF(E2351, "*#*")</f>
        <v>0</v>
      </c>
      <c r="G2351" s="1" t="e">
        <f>FIND("#", E2351)</f>
        <v>#VALUE!</v>
      </c>
      <c r="I2351" s="1">
        <f>COUNTIF(E2351, "*RT*")</f>
        <v>0</v>
      </c>
      <c r="K2351">
        <v>6</v>
      </c>
      <c r="L2351">
        <v>16</v>
      </c>
      <c r="M2351">
        <f>COUNTIF(E2351, "*Jokowi*")</f>
        <v>0</v>
      </c>
      <c r="N2351">
        <f>COUNTIF(E2351, "*perempuan*")</f>
        <v>0</v>
      </c>
      <c r="O2351" t="e">
        <f>FIND("HAM", E2351)</f>
        <v>#VALUE!</v>
      </c>
      <c r="P2351" t="e">
        <f>SEARCH("millennial", E2351)</f>
        <v>#VALUE!</v>
      </c>
      <c r="Q2351" t="e">
        <f>SEARCH("lingkungan", E2351)</f>
        <v>#VALUE!</v>
      </c>
      <c r="R2351" t="e">
        <f>SEARCH("asasi", E2351)</f>
        <v>#VALUE!</v>
      </c>
      <c r="S2351" t="e">
        <f t="shared" si="46"/>
        <v>#VALUE!</v>
      </c>
      <c r="T2351">
        <f>COUNTIF(E2351, "*212*")</f>
        <v>0</v>
      </c>
    </row>
    <row r="2352" spans="1:20" hidden="1" x14ac:dyDescent="0.3">
      <c r="A2352" s="2" t="s">
        <v>3588</v>
      </c>
      <c r="B2352" s="2" t="s">
        <v>3257</v>
      </c>
      <c r="C2352" s="2" t="s">
        <v>3752</v>
      </c>
      <c r="D2352" s="2" t="s">
        <v>4053</v>
      </c>
      <c r="E2352" s="1" t="s">
        <v>832</v>
      </c>
      <c r="F2352" s="1">
        <f>COUNTIF(E2352, "*#*")</f>
        <v>0</v>
      </c>
      <c r="G2352" s="1" t="e">
        <f>FIND("#", E2352)</f>
        <v>#VALUE!</v>
      </c>
      <c r="I2352" s="1">
        <f>COUNTIF(E2352, "*RT*")</f>
        <v>0</v>
      </c>
      <c r="K2352">
        <v>6</v>
      </c>
      <c r="L2352">
        <v>5</v>
      </c>
      <c r="M2352">
        <f>COUNTIF(E2352, "*Jokowi*")</f>
        <v>0</v>
      </c>
      <c r="N2352">
        <f>COUNTIF(E2352, "*perempuan*")</f>
        <v>0</v>
      </c>
      <c r="O2352" t="e">
        <f>FIND("HAM", E2352)</f>
        <v>#VALUE!</v>
      </c>
      <c r="P2352" t="e">
        <f>SEARCH("millennial", E2352)</f>
        <v>#VALUE!</v>
      </c>
      <c r="Q2352" t="e">
        <f>SEARCH("lingkungan", E2352)</f>
        <v>#VALUE!</v>
      </c>
      <c r="R2352" t="e">
        <f>SEARCH("asasi", E2352)</f>
        <v>#VALUE!</v>
      </c>
      <c r="S2352" t="e">
        <f t="shared" si="46"/>
        <v>#VALUE!</v>
      </c>
      <c r="T2352">
        <f>COUNTIF(E2352, "*212*")</f>
        <v>0</v>
      </c>
    </row>
    <row r="2353" spans="1:20" hidden="1" x14ac:dyDescent="0.3">
      <c r="A2353" s="2" t="s">
        <v>3247</v>
      </c>
      <c r="B2353" s="2" t="s">
        <v>3263</v>
      </c>
      <c r="C2353" s="2" t="s">
        <v>3752</v>
      </c>
      <c r="D2353" s="2" t="s">
        <v>4226</v>
      </c>
      <c r="E2353" s="1" t="s">
        <v>1006</v>
      </c>
      <c r="F2353" s="1">
        <f>COUNTIF(E2353, "*#*")</f>
        <v>0</v>
      </c>
      <c r="G2353" s="1" t="e">
        <f>FIND("#", E2353)</f>
        <v>#VALUE!</v>
      </c>
      <c r="I2353" s="1">
        <f>COUNTIF(E2353, "*RT*")</f>
        <v>0</v>
      </c>
      <c r="K2353">
        <v>6</v>
      </c>
      <c r="L2353">
        <v>14</v>
      </c>
      <c r="M2353">
        <f>COUNTIF(E2353, "*Jokowi*")</f>
        <v>0</v>
      </c>
      <c r="N2353">
        <f>COUNTIF(E2353, "*perempuan*")</f>
        <v>0</v>
      </c>
      <c r="O2353" t="e">
        <f>FIND("HAM", E2353)</f>
        <v>#VALUE!</v>
      </c>
      <c r="P2353" t="e">
        <f>SEARCH("millennial", E2353)</f>
        <v>#VALUE!</v>
      </c>
      <c r="Q2353" t="e">
        <f>SEARCH("lingkungan", E2353)</f>
        <v>#VALUE!</v>
      </c>
      <c r="R2353" t="e">
        <f>SEARCH("asasi", E2353)</f>
        <v>#VALUE!</v>
      </c>
      <c r="S2353" t="e">
        <f t="shared" si="46"/>
        <v>#VALUE!</v>
      </c>
      <c r="T2353">
        <f>COUNTIF(E2353, "*212*")</f>
        <v>0</v>
      </c>
    </row>
    <row r="2354" spans="1:20" hidden="1" x14ac:dyDescent="0.3">
      <c r="A2354" s="2" t="s">
        <v>3485</v>
      </c>
      <c r="B2354" s="2" t="s">
        <v>3263</v>
      </c>
      <c r="C2354" s="2" t="s">
        <v>3752</v>
      </c>
      <c r="D2354" s="2" t="s">
        <v>4304</v>
      </c>
      <c r="E2354" s="1" t="s">
        <v>1087</v>
      </c>
      <c r="F2354" s="1">
        <f>COUNTIF(E2354, "*#*")</f>
        <v>0</v>
      </c>
      <c r="G2354" s="1" t="e">
        <f>FIND("#", E2354)</f>
        <v>#VALUE!</v>
      </c>
      <c r="I2354" s="1">
        <f>COUNTIF(E2354, "*RT*")</f>
        <v>0</v>
      </c>
      <c r="K2354">
        <v>6</v>
      </c>
      <c r="L2354">
        <v>15</v>
      </c>
      <c r="M2354">
        <f>COUNTIF(E2354, "*Jokowi*")</f>
        <v>0</v>
      </c>
      <c r="N2354">
        <f>COUNTIF(E2354, "*perempuan*")</f>
        <v>0</v>
      </c>
      <c r="O2354" t="e">
        <f>FIND("HAM", E2354)</f>
        <v>#VALUE!</v>
      </c>
      <c r="P2354" t="e">
        <f>SEARCH("millennial", E2354)</f>
        <v>#VALUE!</v>
      </c>
      <c r="Q2354" t="e">
        <f>SEARCH("lingkungan", E2354)</f>
        <v>#VALUE!</v>
      </c>
      <c r="R2354" t="e">
        <f>SEARCH("asasi", E2354)</f>
        <v>#VALUE!</v>
      </c>
      <c r="S2354" t="e">
        <f t="shared" si="46"/>
        <v>#VALUE!</v>
      </c>
      <c r="T2354">
        <f>COUNTIF(E2354, "*212*")</f>
        <v>0</v>
      </c>
    </row>
    <row r="2355" spans="1:20" ht="43.2" hidden="1" x14ac:dyDescent="0.3">
      <c r="A2355" s="2" t="s">
        <v>3290</v>
      </c>
      <c r="B2355" s="2" t="s">
        <v>3265</v>
      </c>
      <c r="C2355" s="2" t="s">
        <v>3752</v>
      </c>
      <c r="D2355" s="2" t="s">
        <v>4326</v>
      </c>
      <c r="E2355" s="1" t="s">
        <v>1109</v>
      </c>
      <c r="F2355" s="1">
        <f>COUNTIF(E2355, "*#*")</f>
        <v>0</v>
      </c>
      <c r="G2355" s="1" t="e">
        <f>FIND("#", E2355)</f>
        <v>#VALUE!</v>
      </c>
      <c r="I2355" s="1">
        <f>COUNTIF(E2355, "*RT*")</f>
        <v>1</v>
      </c>
      <c r="J2355" s="1" t="e">
        <f>FIND("RT",E2355)</f>
        <v>#VALUE!</v>
      </c>
      <c r="K2355">
        <v>6</v>
      </c>
      <c r="L2355">
        <v>2</v>
      </c>
      <c r="M2355">
        <f>COUNTIF(E2355, "*Jokowi*")</f>
        <v>0</v>
      </c>
      <c r="N2355">
        <f>COUNTIF(E2355, "*perempuan*")</f>
        <v>0</v>
      </c>
      <c r="O2355" t="e">
        <f>FIND("HAM", E2355)</f>
        <v>#VALUE!</v>
      </c>
      <c r="P2355" t="e">
        <f>SEARCH("millennial", E2355)</f>
        <v>#VALUE!</v>
      </c>
      <c r="Q2355" t="e">
        <f>SEARCH("lingkungan", E2355)</f>
        <v>#VALUE!</v>
      </c>
      <c r="R2355" t="e">
        <f>SEARCH("asasi", E2355)</f>
        <v>#VALUE!</v>
      </c>
      <c r="S2355" t="e">
        <f t="shared" si="46"/>
        <v>#VALUE!</v>
      </c>
      <c r="T2355">
        <f>COUNTIF(E2355, "*212*")</f>
        <v>0</v>
      </c>
    </row>
    <row r="2356" spans="1:20" hidden="1" x14ac:dyDescent="0.3">
      <c r="A2356" s="2" t="s">
        <v>3221</v>
      </c>
      <c r="B2356" s="2" t="s">
        <v>3265</v>
      </c>
      <c r="C2356" s="2" t="s">
        <v>3752</v>
      </c>
      <c r="D2356" s="2" t="s">
        <v>4357</v>
      </c>
      <c r="E2356" s="1" t="s">
        <v>1142</v>
      </c>
      <c r="F2356" s="1">
        <f>COUNTIF(E2356, "*#*")</f>
        <v>0</v>
      </c>
      <c r="G2356" s="1" t="e">
        <f>FIND("#", E2356)</f>
        <v>#VALUE!</v>
      </c>
      <c r="I2356" s="1">
        <f>COUNTIF(E2356, "*RT*")</f>
        <v>0</v>
      </c>
      <c r="K2356">
        <v>6</v>
      </c>
      <c r="L2356">
        <v>5</v>
      </c>
      <c r="M2356">
        <f>COUNTIF(E2356, "*Jokowi*")</f>
        <v>0</v>
      </c>
      <c r="N2356">
        <f>COUNTIF(E2356, "*perempuan*")</f>
        <v>0</v>
      </c>
      <c r="O2356" t="e">
        <f>FIND("HAM", E2356)</f>
        <v>#VALUE!</v>
      </c>
      <c r="P2356" t="e">
        <f>SEARCH("millennial", E2356)</f>
        <v>#VALUE!</v>
      </c>
      <c r="Q2356" t="e">
        <f>SEARCH("lingkungan", E2356)</f>
        <v>#VALUE!</v>
      </c>
      <c r="R2356" t="e">
        <f>SEARCH("asasi", E2356)</f>
        <v>#VALUE!</v>
      </c>
      <c r="S2356" t="e">
        <f t="shared" si="46"/>
        <v>#VALUE!</v>
      </c>
      <c r="T2356">
        <f>COUNTIF(E2356, "*212*")</f>
        <v>0</v>
      </c>
    </row>
    <row r="2357" spans="1:20" ht="57.6" hidden="1" x14ac:dyDescent="0.3">
      <c r="A2357" s="2" t="s">
        <v>3221</v>
      </c>
      <c r="B2357" s="2" t="s">
        <v>3265</v>
      </c>
      <c r="C2357" s="2" t="s">
        <v>3752</v>
      </c>
      <c r="D2357" s="2" t="s">
        <v>4391</v>
      </c>
      <c r="E2357" s="1" t="s">
        <v>1177</v>
      </c>
      <c r="F2357" s="1">
        <f>COUNTIF(E2357, "*#*")</f>
        <v>0</v>
      </c>
      <c r="G2357" s="1" t="e">
        <f>FIND("#", E2357)</f>
        <v>#VALUE!</v>
      </c>
      <c r="I2357" s="1">
        <f>COUNTIF(E2357, "*RT*")</f>
        <v>1</v>
      </c>
      <c r="J2357" s="1" t="e">
        <f>FIND("RT",E2357)</f>
        <v>#VALUE!</v>
      </c>
      <c r="K2357">
        <v>6</v>
      </c>
      <c r="L2357">
        <v>2</v>
      </c>
      <c r="M2357">
        <f>COUNTIF(E2357, "*Jokowi*")</f>
        <v>0</v>
      </c>
      <c r="N2357">
        <f>COUNTIF(E2357, "*perempuan*")</f>
        <v>0</v>
      </c>
      <c r="O2357" t="e">
        <f>FIND("HAM", E2357)</f>
        <v>#VALUE!</v>
      </c>
      <c r="P2357" t="e">
        <f>SEARCH("millennial", E2357)</f>
        <v>#VALUE!</v>
      </c>
      <c r="Q2357" t="e">
        <f>SEARCH("lingkungan", E2357)</f>
        <v>#VALUE!</v>
      </c>
      <c r="R2357" t="e">
        <f>SEARCH("asasi", E2357)</f>
        <v>#VALUE!</v>
      </c>
      <c r="S2357" t="e">
        <f t="shared" si="46"/>
        <v>#VALUE!</v>
      </c>
      <c r="T2357">
        <f>COUNTIF(E2357, "*212*")</f>
        <v>0</v>
      </c>
    </row>
    <row r="2358" spans="1:20" ht="43.2" hidden="1" x14ac:dyDescent="0.3">
      <c r="A2358" s="2" t="s">
        <v>3333</v>
      </c>
      <c r="B2358" s="2" t="s">
        <v>3265</v>
      </c>
      <c r="C2358" s="2" t="s">
        <v>3752</v>
      </c>
      <c r="D2358" s="2" t="s">
        <v>4487</v>
      </c>
      <c r="E2358" s="1" t="s">
        <v>1276</v>
      </c>
      <c r="F2358" s="1">
        <f>COUNTIF(E2358, "*#*")</f>
        <v>0</v>
      </c>
      <c r="G2358" s="1" t="e">
        <f>FIND("#", E2358)</f>
        <v>#VALUE!</v>
      </c>
      <c r="I2358" s="1">
        <f>COUNTIF(E2358, "*RT*")</f>
        <v>0</v>
      </c>
      <c r="K2358">
        <v>6</v>
      </c>
      <c r="L2358">
        <v>5</v>
      </c>
      <c r="M2358">
        <f>COUNTIF(E2358, "*Jokowi*")</f>
        <v>0</v>
      </c>
      <c r="N2358">
        <f>COUNTIF(E2358, "*perempuan*")</f>
        <v>0</v>
      </c>
      <c r="O2358" t="e">
        <f>FIND("HAM", E2358)</f>
        <v>#VALUE!</v>
      </c>
      <c r="P2358" t="e">
        <f>SEARCH("millennial", E2358)</f>
        <v>#VALUE!</v>
      </c>
      <c r="Q2358" t="e">
        <f>SEARCH("lingkungan", E2358)</f>
        <v>#VALUE!</v>
      </c>
      <c r="R2358" t="e">
        <f>SEARCH("asasi", E2358)</f>
        <v>#VALUE!</v>
      </c>
      <c r="S2358" t="e">
        <f t="shared" si="46"/>
        <v>#VALUE!</v>
      </c>
      <c r="T2358">
        <f>COUNTIF(E2358, "*212*")</f>
        <v>0</v>
      </c>
    </row>
    <row r="2359" spans="1:20" ht="28.8" hidden="1" x14ac:dyDescent="0.3">
      <c r="A2359" s="2" t="s">
        <v>3199</v>
      </c>
      <c r="B2359" s="2" t="s">
        <v>3276</v>
      </c>
      <c r="C2359" s="2" t="s">
        <v>3752</v>
      </c>
      <c r="D2359" s="2" t="s">
        <v>4597</v>
      </c>
      <c r="E2359" s="1" t="s">
        <v>1390</v>
      </c>
      <c r="F2359" s="1">
        <f>COUNTIF(E2359, "*#*")</f>
        <v>0</v>
      </c>
      <c r="G2359" s="1" t="e">
        <f>FIND("#", E2359)</f>
        <v>#VALUE!</v>
      </c>
      <c r="I2359" s="1">
        <f>COUNTIF(E2359, "*RT*")</f>
        <v>0</v>
      </c>
      <c r="K2359">
        <v>6</v>
      </c>
      <c r="L2359">
        <v>4</v>
      </c>
      <c r="M2359">
        <f>COUNTIF(E2359, "*Jokowi*")</f>
        <v>0</v>
      </c>
      <c r="N2359">
        <f>COUNTIF(E2359, "*perempuan*")</f>
        <v>0</v>
      </c>
      <c r="O2359" t="e">
        <f>FIND("HAM", E2359)</f>
        <v>#VALUE!</v>
      </c>
      <c r="P2359" t="e">
        <f>SEARCH("millennial", E2359)</f>
        <v>#VALUE!</v>
      </c>
      <c r="Q2359" t="e">
        <f>SEARCH("lingkungan", E2359)</f>
        <v>#VALUE!</v>
      </c>
      <c r="R2359" t="e">
        <f>SEARCH("asasi", E2359)</f>
        <v>#VALUE!</v>
      </c>
      <c r="S2359" t="e">
        <f t="shared" si="46"/>
        <v>#VALUE!</v>
      </c>
      <c r="T2359">
        <f>COUNTIF(E2359, "*212*")</f>
        <v>0</v>
      </c>
    </row>
    <row r="2360" spans="1:20" hidden="1" x14ac:dyDescent="0.3">
      <c r="A2360" s="2" t="s">
        <v>3588</v>
      </c>
      <c r="B2360" s="2" t="s">
        <v>3276</v>
      </c>
      <c r="C2360" s="2" t="s">
        <v>3752</v>
      </c>
      <c r="D2360" s="2" t="s">
        <v>4676</v>
      </c>
      <c r="E2360" s="1" t="s">
        <v>1471</v>
      </c>
      <c r="F2360" s="1">
        <f>COUNTIF(E2360, "*#*")</f>
        <v>0</v>
      </c>
      <c r="G2360" s="1" t="e">
        <f>FIND("#", E2360)</f>
        <v>#VALUE!</v>
      </c>
      <c r="I2360" s="1">
        <f>COUNTIF(E2360, "*RT*")</f>
        <v>0</v>
      </c>
      <c r="K2360">
        <v>6</v>
      </c>
      <c r="L2360">
        <v>2</v>
      </c>
      <c r="M2360">
        <f>COUNTIF(E2360, "*Jokowi*")</f>
        <v>0</v>
      </c>
      <c r="N2360">
        <f>COUNTIF(E2360, "*perempuan*")</f>
        <v>0</v>
      </c>
      <c r="O2360" t="e">
        <f>FIND("HAM", E2360)</f>
        <v>#VALUE!</v>
      </c>
      <c r="P2360" t="e">
        <f>SEARCH("millennial", E2360)</f>
        <v>#VALUE!</v>
      </c>
      <c r="Q2360" t="e">
        <f>SEARCH("lingkungan", E2360)</f>
        <v>#VALUE!</v>
      </c>
      <c r="R2360" t="e">
        <f>SEARCH("asasi", E2360)</f>
        <v>#VALUE!</v>
      </c>
      <c r="S2360" t="e">
        <f t="shared" si="46"/>
        <v>#VALUE!</v>
      </c>
      <c r="T2360">
        <f>COUNTIF(E2360, "*212*")</f>
        <v>0</v>
      </c>
    </row>
    <row r="2361" spans="1:20" ht="43.2" hidden="1" x14ac:dyDescent="0.3">
      <c r="A2361" s="2" t="s">
        <v>3588</v>
      </c>
      <c r="B2361" s="2" t="s">
        <v>3276</v>
      </c>
      <c r="C2361" s="2" t="s">
        <v>3752</v>
      </c>
      <c r="D2361" s="2" t="s">
        <v>4684</v>
      </c>
      <c r="E2361" s="1" t="s">
        <v>1479</v>
      </c>
      <c r="F2361" s="1">
        <f>COUNTIF(E2361, "*#*")</f>
        <v>0</v>
      </c>
      <c r="G2361" s="1" t="e">
        <f>FIND("#", E2361)</f>
        <v>#VALUE!</v>
      </c>
      <c r="I2361" s="1">
        <f>COUNTIF(E2361, "*RT*")</f>
        <v>1</v>
      </c>
      <c r="J2361" s="1" t="e">
        <f>FIND("RT",E2361)</f>
        <v>#VALUE!</v>
      </c>
      <c r="K2361">
        <v>6</v>
      </c>
      <c r="L2361">
        <v>3</v>
      </c>
      <c r="M2361">
        <f>COUNTIF(E2361, "*Jokowi*")</f>
        <v>0</v>
      </c>
      <c r="N2361">
        <f>COUNTIF(E2361, "*perempuan*")</f>
        <v>0</v>
      </c>
      <c r="O2361" t="e">
        <f>FIND("HAM", E2361)</f>
        <v>#VALUE!</v>
      </c>
      <c r="P2361" t="e">
        <f>SEARCH("millennial", E2361)</f>
        <v>#VALUE!</v>
      </c>
      <c r="Q2361" t="e">
        <f>SEARCH("lingkungan", E2361)</f>
        <v>#VALUE!</v>
      </c>
      <c r="R2361" t="e">
        <f>SEARCH("asasi", E2361)</f>
        <v>#VALUE!</v>
      </c>
      <c r="S2361" t="e">
        <f t="shared" si="46"/>
        <v>#VALUE!</v>
      </c>
      <c r="T2361">
        <f>COUNTIF(E2361, "*212*")</f>
        <v>0</v>
      </c>
    </row>
    <row r="2362" spans="1:20" ht="43.2" hidden="1" x14ac:dyDescent="0.3">
      <c r="A2362" s="2" t="s">
        <v>3588</v>
      </c>
      <c r="B2362" s="2" t="s">
        <v>3276</v>
      </c>
      <c r="C2362" s="2" t="s">
        <v>3752</v>
      </c>
      <c r="D2362" s="2" t="s">
        <v>4648</v>
      </c>
      <c r="E2362" s="1" t="s">
        <v>1491</v>
      </c>
      <c r="F2362" s="1">
        <f>COUNTIF(E2362, "*#*")</f>
        <v>0</v>
      </c>
      <c r="G2362" s="1" t="e">
        <f>FIND("#", E2362)</f>
        <v>#VALUE!</v>
      </c>
      <c r="I2362" s="1">
        <f>COUNTIF(E2362, "*RT*")</f>
        <v>0</v>
      </c>
      <c r="K2362">
        <v>6</v>
      </c>
      <c r="L2362">
        <v>1</v>
      </c>
      <c r="M2362">
        <f>COUNTIF(E2362, "*Jokowi*")</f>
        <v>0</v>
      </c>
      <c r="N2362">
        <f>COUNTIF(E2362, "*perempuan*")</f>
        <v>0</v>
      </c>
      <c r="O2362" t="e">
        <f>FIND("HAM", E2362)</f>
        <v>#VALUE!</v>
      </c>
      <c r="P2362" t="e">
        <f>SEARCH("millennial", E2362)</f>
        <v>#VALUE!</v>
      </c>
      <c r="Q2362" t="e">
        <f>SEARCH("lingkungan", E2362)</f>
        <v>#VALUE!</v>
      </c>
      <c r="R2362" t="e">
        <f>SEARCH("asasi", E2362)</f>
        <v>#VALUE!</v>
      </c>
      <c r="S2362" t="e">
        <f t="shared" si="46"/>
        <v>#VALUE!</v>
      </c>
      <c r="T2362">
        <f>COUNTIF(E2362, "*212*")</f>
        <v>0</v>
      </c>
    </row>
    <row r="2363" spans="1:20" ht="57.6" hidden="1" x14ac:dyDescent="0.3">
      <c r="A2363" s="2" t="s">
        <v>3333</v>
      </c>
      <c r="B2363" s="2" t="s">
        <v>3276</v>
      </c>
      <c r="C2363" s="2" t="s">
        <v>3752</v>
      </c>
      <c r="D2363" s="2" t="s">
        <v>4725</v>
      </c>
      <c r="E2363" s="1" t="s">
        <v>1521</v>
      </c>
      <c r="F2363" s="1">
        <f>COUNTIF(E2363, "*#*")</f>
        <v>0</v>
      </c>
      <c r="G2363" s="1" t="e">
        <f>FIND("#", E2363)</f>
        <v>#VALUE!</v>
      </c>
      <c r="I2363" s="1">
        <f>COUNTIF(E2363, "*RT*")</f>
        <v>0</v>
      </c>
      <c r="K2363">
        <v>6</v>
      </c>
      <c r="L2363">
        <v>9</v>
      </c>
      <c r="M2363">
        <f>COUNTIF(E2363, "*Jokowi*")</f>
        <v>0</v>
      </c>
      <c r="N2363">
        <f>COUNTIF(E2363, "*perempuan*")</f>
        <v>0</v>
      </c>
      <c r="O2363" t="e">
        <f>FIND("HAM", E2363)</f>
        <v>#VALUE!</v>
      </c>
      <c r="P2363" t="e">
        <f>SEARCH("millennial", E2363)</f>
        <v>#VALUE!</v>
      </c>
      <c r="Q2363" t="e">
        <f>SEARCH("lingkungan", E2363)</f>
        <v>#VALUE!</v>
      </c>
      <c r="R2363" t="e">
        <f>SEARCH("asasi", E2363)</f>
        <v>#VALUE!</v>
      </c>
      <c r="S2363" t="e">
        <f t="shared" si="46"/>
        <v>#VALUE!</v>
      </c>
      <c r="T2363">
        <f>COUNTIF(E2363, "*212*")</f>
        <v>0</v>
      </c>
    </row>
    <row r="2364" spans="1:20" hidden="1" x14ac:dyDescent="0.3">
      <c r="A2364" s="2" t="s">
        <v>3252</v>
      </c>
      <c r="B2364" s="2" t="s">
        <v>3276</v>
      </c>
      <c r="C2364" s="2" t="s">
        <v>3752</v>
      </c>
      <c r="D2364" s="2" t="s">
        <v>4797</v>
      </c>
      <c r="E2364" s="1" t="s">
        <v>1596</v>
      </c>
      <c r="F2364" s="1">
        <f>COUNTIF(E2364, "*#*")</f>
        <v>0</v>
      </c>
      <c r="G2364" s="1" t="e">
        <f>FIND("#", E2364)</f>
        <v>#VALUE!</v>
      </c>
      <c r="I2364" s="1">
        <f>COUNTIF(E2364, "*RT*")</f>
        <v>0</v>
      </c>
      <c r="K2364">
        <v>6</v>
      </c>
      <c r="L2364">
        <v>1</v>
      </c>
      <c r="M2364">
        <f>COUNTIF(E2364, "*Jokowi*")</f>
        <v>0</v>
      </c>
      <c r="N2364">
        <f>COUNTIF(E2364, "*perempuan*")</f>
        <v>0</v>
      </c>
      <c r="O2364" t="e">
        <f>FIND("HAM", E2364)</f>
        <v>#VALUE!</v>
      </c>
      <c r="P2364" t="e">
        <f>SEARCH("millennial", E2364)</f>
        <v>#VALUE!</v>
      </c>
      <c r="Q2364" t="e">
        <f>SEARCH("lingkungan", E2364)</f>
        <v>#VALUE!</v>
      </c>
      <c r="R2364" t="e">
        <f>SEARCH("asasi", E2364)</f>
        <v>#VALUE!</v>
      </c>
      <c r="S2364" t="e">
        <f t="shared" si="46"/>
        <v>#VALUE!</v>
      </c>
      <c r="T2364">
        <f>COUNTIF(E2364, "*212*")</f>
        <v>0</v>
      </c>
    </row>
    <row r="2365" spans="1:20" ht="43.2" hidden="1" x14ac:dyDescent="0.3">
      <c r="A2365" s="2" t="s">
        <v>3252</v>
      </c>
      <c r="B2365" s="2" t="s">
        <v>3276</v>
      </c>
      <c r="C2365" s="2" t="s">
        <v>3752</v>
      </c>
      <c r="D2365" s="2" t="s">
        <v>4820</v>
      </c>
      <c r="E2365" s="1" t="s">
        <v>1619</v>
      </c>
      <c r="F2365" s="1">
        <f>COUNTIF(E2365, "*#*")</f>
        <v>0</v>
      </c>
      <c r="G2365" s="1" t="e">
        <f>FIND("#", E2365)</f>
        <v>#VALUE!</v>
      </c>
      <c r="I2365" s="1">
        <f>COUNTIF(E2365, "*RT*")</f>
        <v>0</v>
      </c>
      <c r="K2365">
        <v>6</v>
      </c>
      <c r="L2365">
        <v>1</v>
      </c>
      <c r="M2365">
        <f>COUNTIF(E2365, "*Jokowi*")</f>
        <v>0</v>
      </c>
      <c r="N2365">
        <f>COUNTIF(E2365, "*perempuan*")</f>
        <v>0</v>
      </c>
      <c r="O2365" t="e">
        <f>FIND("HAM", E2365)</f>
        <v>#VALUE!</v>
      </c>
      <c r="P2365" t="e">
        <f>SEARCH("millennial", E2365)</f>
        <v>#VALUE!</v>
      </c>
      <c r="Q2365" t="e">
        <f>SEARCH("lingkungan", E2365)</f>
        <v>#VALUE!</v>
      </c>
      <c r="R2365" t="e">
        <f>SEARCH("asasi", E2365)</f>
        <v>#VALUE!</v>
      </c>
      <c r="S2365" t="e">
        <f t="shared" si="46"/>
        <v>#VALUE!</v>
      </c>
      <c r="T2365">
        <f>COUNTIF(E2365, "*212*")</f>
        <v>0</v>
      </c>
    </row>
    <row r="2366" spans="1:20" ht="57.6" hidden="1" x14ac:dyDescent="0.3">
      <c r="A2366" s="2" t="s">
        <v>3485</v>
      </c>
      <c r="B2366" s="2" t="s">
        <v>3276</v>
      </c>
      <c r="C2366" s="2" t="s">
        <v>3752</v>
      </c>
      <c r="D2366" s="2" t="s">
        <v>4835</v>
      </c>
      <c r="E2366" s="1" t="s">
        <v>1634</v>
      </c>
      <c r="F2366" s="1">
        <f>COUNTIF(E2366, "*#*")</f>
        <v>0</v>
      </c>
      <c r="G2366" s="1" t="e">
        <f>FIND("#", E2366)</f>
        <v>#VALUE!</v>
      </c>
      <c r="I2366" s="1">
        <f>COUNTIF(E2366, "*RT*")</f>
        <v>1</v>
      </c>
      <c r="J2366" s="1" t="e">
        <f>FIND("RT",E2366)</f>
        <v>#VALUE!</v>
      </c>
      <c r="K2366">
        <v>6</v>
      </c>
      <c r="L2366">
        <v>3</v>
      </c>
      <c r="M2366">
        <f>COUNTIF(E2366, "*Jokowi*")</f>
        <v>0</v>
      </c>
      <c r="N2366">
        <f>COUNTIF(E2366, "*perempuan*")</f>
        <v>0</v>
      </c>
      <c r="O2366" t="e">
        <f>FIND("HAM", E2366)</f>
        <v>#VALUE!</v>
      </c>
      <c r="P2366" t="e">
        <f>SEARCH("millennial", E2366)</f>
        <v>#VALUE!</v>
      </c>
      <c r="Q2366" t="e">
        <f>SEARCH("lingkungan", E2366)</f>
        <v>#VALUE!</v>
      </c>
      <c r="R2366" t="e">
        <f>SEARCH("asasi", E2366)</f>
        <v>#VALUE!</v>
      </c>
      <c r="S2366" t="e">
        <f t="shared" si="46"/>
        <v>#VALUE!</v>
      </c>
      <c r="T2366">
        <f>COUNTIF(E2366, "*212*")</f>
        <v>0</v>
      </c>
    </row>
    <row r="2367" spans="1:20" hidden="1" x14ac:dyDescent="0.3">
      <c r="A2367" s="2" t="s">
        <v>3298</v>
      </c>
      <c r="B2367" s="2" t="s">
        <v>3485</v>
      </c>
      <c r="C2367" s="2" t="s">
        <v>3752</v>
      </c>
      <c r="D2367" s="2" t="s">
        <v>4908</v>
      </c>
      <c r="E2367" s="1" t="s">
        <v>1710</v>
      </c>
      <c r="F2367" s="1">
        <f>COUNTIF(E2367, "*#*")</f>
        <v>0</v>
      </c>
      <c r="G2367" s="1" t="e">
        <f>FIND("#", E2367)</f>
        <v>#VALUE!</v>
      </c>
      <c r="I2367" s="1">
        <f>COUNTIF(E2367, "*RT*")</f>
        <v>0</v>
      </c>
      <c r="K2367">
        <v>6</v>
      </c>
      <c r="L2367">
        <v>5</v>
      </c>
      <c r="M2367">
        <f>COUNTIF(E2367, "*Jokowi*")</f>
        <v>0</v>
      </c>
      <c r="N2367">
        <f>COUNTIF(E2367, "*perempuan*")</f>
        <v>0</v>
      </c>
      <c r="O2367" t="e">
        <f>FIND("HAM", E2367)</f>
        <v>#VALUE!</v>
      </c>
      <c r="P2367" t="e">
        <f>SEARCH("millennial", E2367)</f>
        <v>#VALUE!</v>
      </c>
      <c r="Q2367" t="e">
        <f>SEARCH("lingkungan", E2367)</f>
        <v>#VALUE!</v>
      </c>
      <c r="R2367" t="e">
        <f>SEARCH("asasi", E2367)</f>
        <v>#VALUE!</v>
      </c>
      <c r="S2367" t="e">
        <f t="shared" si="46"/>
        <v>#VALUE!</v>
      </c>
      <c r="T2367">
        <f>COUNTIF(E2367, "*212*")</f>
        <v>0</v>
      </c>
    </row>
    <row r="2368" spans="1:20" hidden="1" x14ac:dyDescent="0.3">
      <c r="A2368" s="2" t="s">
        <v>3298</v>
      </c>
      <c r="B2368" s="2" t="s">
        <v>3485</v>
      </c>
      <c r="C2368" s="2" t="s">
        <v>3752</v>
      </c>
      <c r="D2368" s="2" t="s">
        <v>4910</v>
      </c>
      <c r="E2368" s="1" t="s">
        <v>1712</v>
      </c>
      <c r="F2368" s="1">
        <f>COUNTIF(E2368, "*#*")</f>
        <v>0</v>
      </c>
      <c r="G2368" s="1" t="e">
        <f>FIND("#", E2368)</f>
        <v>#VALUE!</v>
      </c>
      <c r="I2368" s="1">
        <f>COUNTIF(E2368, "*RT*")</f>
        <v>0</v>
      </c>
      <c r="K2368">
        <v>6</v>
      </c>
      <c r="L2368">
        <v>2</v>
      </c>
      <c r="M2368">
        <f>COUNTIF(E2368, "*Jokowi*")</f>
        <v>0</v>
      </c>
      <c r="N2368">
        <f>COUNTIF(E2368, "*perempuan*")</f>
        <v>0</v>
      </c>
      <c r="O2368" t="e">
        <f>FIND("HAM", E2368)</f>
        <v>#VALUE!</v>
      </c>
      <c r="P2368" t="e">
        <f>SEARCH("millennial", E2368)</f>
        <v>#VALUE!</v>
      </c>
      <c r="Q2368" t="e">
        <f>SEARCH("lingkungan", E2368)</f>
        <v>#VALUE!</v>
      </c>
      <c r="R2368" t="e">
        <f>SEARCH("asasi", E2368)</f>
        <v>#VALUE!</v>
      </c>
      <c r="S2368" t="e">
        <f t="shared" si="46"/>
        <v>#VALUE!</v>
      </c>
      <c r="T2368">
        <f>COUNTIF(E2368, "*212*")</f>
        <v>0</v>
      </c>
    </row>
    <row r="2369" spans="1:20" ht="43.2" hidden="1" x14ac:dyDescent="0.3">
      <c r="A2369" s="2" t="s">
        <v>3245</v>
      </c>
      <c r="B2369" s="2" t="s">
        <v>3485</v>
      </c>
      <c r="C2369" s="2" t="s">
        <v>3752</v>
      </c>
      <c r="D2369" s="2" t="s">
        <v>4935</v>
      </c>
      <c r="E2369" s="1" t="s">
        <v>1741</v>
      </c>
      <c r="F2369" s="1">
        <f>COUNTIF(E2369, "*#*")</f>
        <v>0</v>
      </c>
      <c r="G2369" s="1" t="e">
        <f>FIND("#", E2369)</f>
        <v>#VALUE!</v>
      </c>
      <c r="I2369" s="1">
        <f>COUNTIF(E2369, "*RT*")</f>
        <v>0</v>
      </c>
      <c r="K2369">
        <v>6</v>
      </c>
      <c r="L2369">
        <v>2</v>
      </c>
      <c r="M2369">
        <f>COUNTIF(E2369, "*Jokowi*")</f>
        <v>0</v>
      </c>
      <c r="N2369">
        <f>COUNTIF(E2369, "*perempuan*")</f>
        <v>0</v>
      </c>
      <c r="O2369" t="e">
        <f>FIND("HAM", E2369)</f>
        <v>#VALUE!</v>
      </c>
      <c r="P2369" t="e">
        <f>SEARCH("millennial", E2369)</f>
        <v>#VALUE!</v>
      </c>
      <c r="Q2369" t="e">
        <f>SEARCH("lingkungan", E2369)</f>
        <v>#VALUE!</v>
      </c>
      <c r="R2369" t="e">
        <f>SEARCH("asasi", E2369)</f>
        <v>#VALUE!</v>
      </c>
      <c r="S2369" t="e">
        <f t="shared" si="46"/>
        <v>#VALUE!</v>
      </c>
      <c r="T2369">
        <f>COUNTIF(E2369, "*212*")</f>
        <v>0</v>
      </c>
    </row>
    <row r="2370" spans="1:20" ht="28.8" hidden="1" x14ac:dyDescent="0.3">
      <c r="A2370" s="2" t="s">
        <v>3325</v>
      </c>
      <c r="B2370" s="2" t="s">
        <v>3485</v>
      </c>
      <c r="C2370" s="2" t="s">
        <v>3752</v>
      </c>
      <c r="D2370" s="2" t="s">
        <v>4968</v>
      </c>
      <c r="E2370" s="1" t="s">
        <v>1776</v>
      </c>
      <c r="F2370" s="1">
        <f>COUNTIF(E2370, "*#*")</f>
        <v>0</v>
      </c>
      <c r="G2370" s="1" t="e">
        <f>FIND("#", E2370)</f>
        <v>#VALUE!</v>
      </c>
      <c r="I2370" s="1">
        <f>COUNTIF(E2370, "*RT*")</f>
        <v>0</v>
      </c>
      <c r="K2370">
        <v>6</v>
      </c>
      <c r="L2370">
        <v>7</v>
      </c>
      <c r="M2370">
        <f>COUNTIF(E2370, "*Jokowi*")</f>
        <v>0</v>
      </c>
      <c r="N2370">
        <f>COUNTIF(E2370, "*perempuan*")</f>
        <v>0</v>
      </c>
      <c r="O2370" t="e">
        <f>FIND("HAM", E2370)</f>
        <v>#VALUE!</v>
      </c>
      <c r="P2370" t="e">
        <f>SEARCH("millennial", E2370)</f>
        <v>#VALUE!</v>
      </c>
      <c r="Q2370" t="e">
        <f>SEARCH("lingkungan", E2370)</f>
        <v>#VALUE!</v>
      </c>
      <c r="R2370" t="e">
        <f>SEARCH("asasi", E2370)</f>
        <v>#VALUE!</v>
      </c>
      <c r="S2370" t="e">
        <f t="shared" si="46"/>
        <v>#VALUE!</v>
      </c>
      <c r="T2370">
        <f>COUNTIF(E2370, "*212*")</f>
        <v>0</v>
      </c>
    </row>
    <row r="2371" spans="1:20" ht="43.2" hidden="1" x14ac:dyDescent="0.3">
      <c r="A2371" s="2" t="s">
        <v>3325</v>
      </c>
      <c r="B2371" s="2" t="s">
        <v>3485</v>
      </c>
      <c r="C2371" s="2" t="s">
        <v>3752</v>
      </c>
      <c r="D2371" s="2" t="s">
        <v>5013</v>
      </c>
      <c r="E2371" s="1" t="s">
        <v>1823</v>
      </c>
      <c r="F2371" s="1">
        <f>COUNTIF(E2371, "*#*")</f>
        <v>0</v>
      </c>
      <c r="G2371" s="1" t="e">
        <f>FIND("#", E2371)</f>
        <v>#VALUE!</v>
      </c>
      <c r="I2371" s="1">
        <f>COUNTIF(E2371, "*RT*")</f>
        <v>0</v>
      </c>
      <c r="K2371">
        <v>6</v>
      </c>
      <c r="L2371">
        <v>4</v>
      </c>
      <c r="M2371">
        <f>COUNTIF(E2371, "*Jokowi*")</f>
        <v>0</v>
      </c>
      <c r="N2371">
        <f>COUNTIF(E2371, "*perempuan*")</f>
        <v>0</v>
      </c>
      <c r="O2371" t="e">
        <f>FIND("HAM", E2371)</f>
        <v>#VALUE!</v>
      </c>
      <c r="P2371" t="e">
        <f>SEARCH("millennial", E2371)</f>
        <v>#VALUE!</v>
      </c>
      <c r="Q2371" t="e">
        <f>SEARCH("lingkungan", E2371)</f>
        <v>#VALUE!</v>
      </c>
      <c r="R2371" t="e">
        <f>SEARCH("asasi", E2371)</f>
        <v>#VALUE!</v>
      </c>
      <c r="S2371" t="e">
        <f t="shared" ref="S2371:S2434" si="47">SEARCH("semoga",E2371)</f>
        <v>#VALUE!</v>
      </c>
      <c r="T2371">
        <f>COUNTIF(E2371, "*212*")</f>
        <v>0</v>
      </c>
    </row>
    <row r="2372" spans="1:20" ht="57.6" hidden="1" x14ac:dyDescent="0.3">
      <c r="A2372" s="2" t="s">
        <v>3400</v>
      </c>
      <c r="B2372" s="2" t="s">
        <v>3485</v>
      </c>
      <c r="C2372" s="2" t="s">
        <v>3752</v>
      </c>
      <c r="D2372" s="2" t="s">
        <v>5071</v>
      </c>
      <c r="E2372" s="1" t="s">
        <v>1886</v>
      </c>
      <c r="F2372" s="1">
        <f>COUNTIF(E2372, "*#*")</f>
        <v>0</v>
      </c>
      <c r="G2372" s="1" t="e">
        <f>FIND("#", E2372)</f>
        <v>#VALUE!</v>
      </c>
      <c r="I2372" s="1">
        <f>COUNTIF(E2372, "*RT*")</f>
        <v>0</v>
      </c>
      <c r="K2372">
        <v>6</v>
      </c>
      <c r="L2372">
        <v>5</v>
      </c>
      <c r="M2372">
        <f>COUNTIF(E2372, "*Jokowi*")</f>
        <v>0</v>
      </c>
      <c r="N2372">
        <f>COUNTIF(E2372, "*perempuan*")</f>
        <v>0</v>
      </c>
      <c r="O2372" t="e">
        <f>FIND("HAM", E2372)</f>
        <v>#VALUE!</v>
      </c>
      <c r="P2372" t="e">
        <f>SEARCH("millennial", E2372)</f>
        <v>#VALUE!</v>
      </c>
      <c r="Q2372" t="e">
        <f>SEARCH("lingkungan", E2372)</f>
        <v>#VALUE!</v>
      </c>
      <c r="R2372" t="e">
        <f>SEARCH("asasi", E2372)</f>
        <v>#VALUE!</v>
      </c>
      <c r="S2372" t="e">
        <f t="shared" si="47"/>
        <v>#VALUE!</v>
      </c>
      <c r="T2372">
        <f>COUNTIF(E2372, "*212*")</f>
        <v>0</v>
      </c>
    </row>
    <row r="2373" spans="1:20" ht="43.2" hidden="1" x14ac:dyDescent="0.3">
      <c r="A2373" s="2" t="s">
        <v>3391</v>
      </c>
      <c r="B2373" s="2" t="s">
        <v>3485</v>
      </c>
      <c r="C2373" s="2" t="s">
        <v>3752</v>
      </c>
      <c r="D2373" s="2" t="s">
        <v>5105</v>
      </c>
      <c r="E2373" s="1" t="s">
        <v>1923</v>
      </c>
      <c r="F2373" s="1">
        <f>COUNTIF(E2373, "*#*")</f>
        <v>0</v>
      </c>
      <c r="G2373" s="1" t="e">
        <f>FIND("#", E2373)</f>
        <v>#VALUE!</v>
      </c>
      <c r="I2373" s="1">
        <f>COUNTIF(E2373, "*RT*")</f>
        <v>0</v>
      </c>
      <c r="K2373">
        <v>6</v>
      </c>
      <c r="L2373">
        <v>1</v>
      </c>
      <c r="M2373">
        <f>COUNTIF(E2373, "*Jokowi*")</f>
        <v>0</v>
      </c>
      <c r="N2373">
        <f>COUNTIF(E2373, "*perempuan*")</f>
        <v>0</v>
      </c>
      <c r="O2373" t="e">
        <f>FIND("HAM", E2373)</f>
        <v>#VALUE!</v>
      </c>
      <c r="P2373" t="e">
        <f>SEARCH("millennial", E2373)</f>
        <v>#VALUE!</v>
      </c>
      <c r="Q2373" t="e">
        <f>SEARCH("lingkungan", E2373)</f>
        <v>#VALUE!</v>
      </c>
      <c r="R2373" t="e">
        <f>SEARCH("asasi", E2373)</f>
        <v>#VALUE!</v>
      </c>
      <c r="S2373" t="e">
        <f t="shared" si="47"/>
        <v>#VALUE!</v>
      </c>
      <c r="T2373">
        <f>COUNTIF(E2373, "*212*")</f>
        <v>0</v>
      </c>
    </row>
    <row r="2374" spans="1:20" ht="43.2" hidden="1" x14ac:dyDescent="0.3">
      <c r="A2374" s="2" t="s">
        <v>3391</v>
      </c>
      <c r="B2374" s="2" t="s">
        <v>3485</v>
      </c>
      <c r="C2374" s="2" t="s">
        <v>3752</v>
      </c>
      <c r="D2374" s="2" t="s">
        <v>5112</v>
      </c>
      <c r="E2374" s="1" t="s">
        <v>1930</v>
      </c>
      <c r="F2374" s="1">
        <f>COUNTIF(E2374, "*#*")</f>
        <v>0</v>
      </c>
      <c r="G2374" s="1" t="e">
        <f>FIND("#", E2374)</f>
        <v>#VALUE!</v>
      </c>
      <c r="I2374" s="1">
        <f>COUNTIF(E2374, "*RT*")</f>
        <v>0</v>
      </c>
      <c r="K2374">
        <v>6</v>
      </c>
      <c r="L2374">
        <v>0</v>
      </c>
      <c r="M2374">
        <f>COUNTIF(E2374, "*Jokowi*")</f>
        <v>0</v>
      </c>
      <c r="N2374">
        <f>COUNTIF(E2374, "*perempuan*")</f>
        <v>0</v>
      </c>
      <c r="O2374" t="e">
        <f>FIND("HAM", E2374)</f>
        <v>#VALUE!</v>
      </c>
      <c r="P2374" t="e">
        <f>SEARCH("millennial", E2374)</f>
        <v>#VALUE!</v>
      </c>
      <c r="Q2374" t="e">
        <f>SEARCH("lingkungan", E2374)</f>
        <v>#VALUE!</v>
      </c>
      <c r="R2374" t="e">
        <f>SEARCH("asasi", E2374)</f>
        <v>#VALUE!</v>
      </c>
      <c r="S2374" t="e">
        <f t="shared" si="47"/>
        <v>#VALUE!</v>
      </c>
      <c r="T2374">
        <f>COUNTIF(E2374, "*212*")</f>
        <v>0</v>
      </c>
    </row>
    <row r="2375" spans="1:20" ht="57.6" hidden="1" x14ac:dyDescent="0.3">
      <c r="A2375" s="2" t="s">
        <v>3391</v>
      </c>
      <c r="B2375" s="2" t="s">
        <v>3485</v>
      </c>
      <c r="C2375" s="2" t="s">
        <v>3752</v>
      </c>
      <c r="D2375" s="2" t="s">
        <v>5127</v>
      </c>
      <c r="E2375" s="1" t="s">
        <v>1949</v>
      </c>
      <c r="F2375" s="1">
        <f>COUNTIF(E2375, "*#*")</f>
        <v>0</v>
      </c>
      <c r="G2375" s="1" t="e">
        <f>FIND("#", E2375)</f>
        <v>#VALUE!</v>
      </c>
      <c r="I2375" s="1">
        <f>COUNTIF(E2375, "*RT*")</f>
        <v>0</v>
      </c>
      <c r="K2375">
        <v>6</v>
      </c>
      <c r="L2375">
        <v>1</v>
      </c>
      <c r="M2375">
        <f>COUNTIF(E2375, "*Jokowi*")</f>
        <v>0</v>
      </c>
      <c r="N2375">
        <f>COUNTIF(E2375, "*perempuan*")</f>
        <v>0</v>
      </c>
      <c r="O2375" t="e">
        <f>FIND("HAM", E2375)</f>
        <v>#VALUE!</v>
      </c>
      <c r="P2375" t="e">
        <f>SEARCH("millennial", E2375)</f>
        <v>#VALUE!</v>
      </c>
      <c r="Q2375" t="e">
        <f>SEARCH("lingkungan", E2375)</f>
        <v>#VALUE!</v>
      </c>
      <c r="R2375" t="e">
        <f>SEARCH("asasi", E2375)</f>
        <v>#VALUE!</v>
      </c>
      <c r="S2375" t="e">
        <f t="shared" si="47"/>
        <v>#VALUE!</v>
      </c>
      <c r="T2375">
        <f>COUNTIF(E2375, "*212*")</f>
        <v>0</v>
      </c>
    </row>
    <row r="2376" spans="1:20" ht="43.2" hidden="1" x14ac:dyDescent="0.3">
      <c r="A2376" s="2" t="s">
        <v>3325</v>
      </c>
      <c r="B2376" s="2" t="s">
        <v>3193</v>
      </c>
      <c r="C2376" s="2" t="s">
        <v>5415</v>
      </c>
      <c r="D2376" s="2" t="s">
        <v>5521</v>
      </c>
      <c r="E2376" s="1" t="s">
        <v>2376</v>
      </c>
      <c r="F2376" s="1">
        <f>COUNTIF(E2376, "*#*")</f>
        <v>0</v>
      </c>
      <c r="G2376" s="1" t="e">
        <f>FIND("#", E2376)</f>
        <v>#VALUE!</v>
      </c>
      <c r="I2376" s="1">
        <f>COUNTIF(E2376, "*RT*")</f>
        <v>1</v>
      </c>
      <c r="J2376" s="1">
        <f>FIND("RT",E2376)</f>
        <v>1</v>
      </c>
      <c r="K2376">
        <v>8</v>
      </c>
      <c r="L2376">
        <v>0</v>
      </c>
      <c r="M2376">
        <f>COUNTIF(E2376, "*Jokowi*")</f>
        <v>0</v>
      </c>
      <c r="N2376">
        <f>COUNTIF(E2376, "*perempuan*")</f>
        <v>0</v>
      </c>
      <c r="O2376" t="e">
        <f>FIND("HAM", E2376)</f>
        <v>#VALUE!</v>
      </c>
      <c r="P2376" t="e">
        <f>SEARCH("millennial", E2376)</f>
        <v>#VALUE!</v>
      </c>
      <c r="Q2376" t="e">
        <f>SEARCH("lingkungan", E2376)</f>
        <v>#VALUE!</v>
      </c>
      <c r="R2376" t="e">
        <f>SEARCH("asasi", E2376)</f>
        <v>#VALUE!</v>
      </c>
      <c r="S2376" t="e">
        <f t="shared" si="47"/>
        <v>#VALUE!</v>
      </c>
      <c r="T2376">
        <f>COUNTIF(E2376, "*212*")</f>
        <v>0</v>
      </c>
    </row>
    <row r="2377" spans="1:20" ht="43.2" hidden="1" x14ac:dyDescent="0.3">
      <c r="A2377" s="2" t="s">
        <v>3391</v>
      </c>
      <c r="B2377" s="2" t="s">
        <v>3485</v>
      </c>
      <c r="C2377" s="2" t="s">
        <v>3752</v>
      </c>
      <c r="D2377" s="2" t="s">
        <v>5159</v>
      </c>
      <c r="E2377" s="1" t="s">
        <v>1984</v>
      </c>
      <c r="F2377" s="1">
        <f>COUNTIF(E2377, "*#*")</f>
        <v>0</v>
      </c>
      <c r="G2377" s="1" t="e">
        <f>FIND("#", E2377)</f>
        <v>#VALUE!</v>
      </c>
      <c r="I2377" s="1">
        <f>COUNTIF(E2377, "*RT*")</f>
        <v>0</v>
      </c>
      <c r="K2377">
        <v>6</v>
      </c>
      <c r="L2377">
        <v>6</v>
      </c>
      <c r="M2377">
        <f>COUNTIF(E2377, "*Jokowi*")</f>
        <v>0</v>
      </c>
      <c r="N2377">
        <f>COUNTIF(E2377, "*perempuan*")</f>
        <v>0</v>
      </c>
      <c r="O2377" t="e">
        <f>FIND("HAM", E2377)</f>
        <v>#VALUE!</v>
      </c>
      <c r="P2377" t="e">
        <f>SEARCH("millennial", E2377)</f>
        <v>#VALUE!</v>
      </c>
      <c r="Q2377" t="e">
        <f>SEARCH("lingkungan", E2377)</f>
        <v>#VALUE!</v>
      </c>
      <c r="R2377" t="e">
        <f>SEARCH("asasi", E2377)</f>
        <v>#VALUE!</v>
      </c>
      <c r="S2377" t="e">
        <f t="shared" si="47"/>
        <v>#VALUE!</v>
      </c>
      <c r="T2377">
        <f>COUNTIF(E2377, "*212*")</f>
        <v>0</v>
      </c>
    </row>
    <row r="2378" spans="1:20" ht="43.2" hidden="1" x14ac:dyDescent="0.3">
      <c r="A2378" s="2" t="s">
        <v>3518</v>
      </c>
      <c r="B2378" s="2" t="s">
        <v>3485</v>
      </c>
      <c r="C2378" s="2" t="s">
        <v>3752</v>
      </c>
      <c r="D2378" s="2" t="s">
        <v>5180</v>
      </c>
      <c r="E2378" s="1" t="s">
        <v>2005</v>
      </c>
      <c r="F2378" s="1">
        <f>COUNTIF(E2378, "*#*")</f>
        <v>0</v>
      </c>
      <c r="G2378" s="1" t="e">
        <f>FIND("#", E2378)</f>
        <v>#VALUE!</v>
      </c>
      <c r="I2378" s="1">
        <f>COUNTIF(E2378, "*RT*")</f>
        <v>0</v>
      </c>
      <c r="K2378">
        <v>6</v>
      </c>
      <c r="L2378">
        <v>1</v>
      </c>
      <c r="M2378">
        <f>COUNTIF(E2378, "*Jokowi*")</f>
        <v>0</v>
      </c>
      <c r="N2378">
        <f>COUNTIF(E2378, "*perempuan*")</f>
        <v>0</v>
      </c>
      <c r="O2378" t="e">
        <f>FIND("HAM", E2378)</f>
        <v>#VALUE!</v>
      </c>
      <c r="P2378" t="e">
        <f>SEARCH("millennial", E2378)</f>
        <v>#VALUE!</v>
      </c>
      <c r="Q2378" t="e">
        <f>SEARCH("lingkungan", E2378)</f>
        <v>#VALUE!</v>
      </c>
      <c r="R2378" t="e">
        <f>SEARCH("asasi", E2378)</f>
        <v>#VALUE!</v>
      </c>
      <c r="S2378" t="e">
        <f t="shared" si="47"/>
        <v>#VALUE!</v>
      </c>
      <c r="T2378">
        <f>COUNTIF(E2378, "*212*")</f>
        <v>0</v>
      </c>
    </row>
    <row r="2379" spans="1:20" ht="57.6" hidden="1" x14ac:dyDescent="0.3">
      <c r="A2379" s="2" t="s">
        <v>3518</v>
      </c>
      <c r="B2379" s="2" t="s">
        <v>3485</v>
      </c>
      <c r="C2379" s="2" t="s">
        <v>3752</v>
      </c>
      <c r="D2379" s="2" t="s">
        <v>5184</v>
      </c>
      <c r="E2379" s="1" t="s">
        <v>2009</v>
      </c>
      <c r="F2379" s="1">
        <f>COUNTIF(E2379, "*#*")</f>
        <v>0</v>
      </c>
      <c r="G2379" s="1" t="e">
        <f>FIND("#", E2379)</f>
        <v>#VALUE!</v>
      </c>
      <c r="I2379" s="1">
        <f>COUNTIF(E2379, "*RT*")</f>
        <v>0</v>
      </c>
      <c r="K2379">
        <v>6</v>
      </c>
      <c r="L2379">
        <v>3</v>
      </c>
      <c r="M2379">
        <f>COUNTIF(E2379, "*Jokowi*")</f>
        <v>0</v>
      </c>
      <c r="N2379">
        <f>COUNTIF(E2379, "*perempuan*")</f>
        <v>0</v>
      </c>
      <c r="O2379" t="e">
        <f>FIND("HAM", E2379)</f>
        <v>#VALUE!</v>
      </c>
      <c r="P2379" t="e">
        <f>SEARCH("millennial", E2379)</f>
        <v>#VALUE!</v>
      </c>
      <c r="Q2379" t="e">
        <f>SEARCH("lingkungan", E2379)</f>
        <v>#VALUE!</v>
      </c>
      <c r="R2379" t="e">
        <f>SEARCH("asasi", E2379)</f>
        <v>#VALUE!</v>
      </c>
      <c r="S2379" t="e">
        <f t="shared" si="47"/>
        <v>#VALUE!</v>
      </c>
      <c r="T2379">
        <f>COUNTIF(E2379, "*212*")</f>
        <v>0</v>
      </c>
    </row>
    <row r="2380" spans="1:20" ht="43.2" hidden="1" x14ac:dyDescent="0.3">
      <c r="A2380" s="2" t="s">
        <v>3518</v>
      </c>
      <c r="B2380" s="2" t="s">
        <v>3485</v>
      </c>
      <c r="C2380" s="2" t="s">
        <v>3752</v>
      </c>
      <c r="D2380" s="2" t="s">
        <v>5188</v>
      </c>
      <c r="E2380" s="1" t="s">
        <v>2013</v>
      </c>
      <c r="F2380" s="1">
        <f>COUNTIF(E2380, "*#*")</f>
        <v>0</v>
      </c>
      <c r="G2380" s="1" t="e">
        <f>FIND("#", E2380)</f>
        <v>#VALUE!</v>
      </c>
      <c r="I2380" s="1">
        <f>COUNTIF(E2380, "*RT*")</f>
        <v>0</v>
      </c>
      <c r="K2380">
        <v>6</v>
      </c>
      <c r="L2380">
        <v>1</v>
      </c>
      <c r="M2380">
        <f>COUNTIF(E2380, "*Jokowi*")</f>
        <v>0</v>
      </c>
      <c r="N2380">
        <f>COUNTIF(E2380, "*perempuan*")</f>
        <v>0</v>
      </c>
      <c r="O2380" t="e">
        <f>FIND("HAM", E2380)</f>
        <v>#VALUE!</v>
      </c>
      <c r="P2380" t="e">
        <f>SEARCH("millennial", E2380)</f>
        <v>#VALUE!</v>
      </c>
      <c r="Q2380" t="e">
        <f>SEARCH("lingkungan", E2380)</f>
        <v>#VALUE!</v>
      </c>
      <c r="R2380" t="e">
        <f>SEARCH("asasi", E2380)</f>
        <v>#VALUE!</v>
      </c>
      <c r="S2380" t="e">
        <f t="shared" si="47"/>
        <v>#VALUE!</v>
      </c>
      <c r="T2380">
        <f>COUNTIF(E2380, "*212*")</f>
        <v>0</v>
      </c>
    </row>
    <row r="2381" spans="1:20" ht="43.2" hidden="1" x14ac:dyDescent="0.3">
      <c r="A2381" s="2" t="s">
        <v>3518</v>
      </c>
      <c r="B2381" s="2" t="s">
        <v>3485</v>
      </c>
      <c r="C2381" s="2" t="s">
        <v>3752</v>
      </c>
      <c r="D2381" s="2" t="s">
        <v>5192</v>
      </c>
      <c r="E2381" s="1" t="s">
        <v>2017</v>
      </c>
      <c r="F2381" s="1">
        <f>COUNTIF(E2381, "*#*")</f>
        <v>0</v>
      </c>
      <c r="G2381" s="1" t="e">
        <f>FIND("#", E2381)</f>
        <v>#VALUE!</v>
      </c>
      <c r="I2381" s="1">
        <f>COUNTIF(E2381, "*RT*")</f>
        <v>0</v>
      </c>
      <c r="K2381">
        <v>6</v>
      </c>
      <c r="L2381">
        <v>0</v>
      </c>
      <c r="M2381">
        <f>COUNTIF(E2381, "*Jokowi*")</f>
        <v>0</v>
      </c>
      <c r="N2381">
        <f>COUNTIF(E2381, "*perempuan*")</f>
        <v>0</v>
      </c>
      <c r="O2381" t="e">
        <f>FIND("HAM", E2381)</f>
        <v>#VALUE!</v>
      </c>
      <c r="P2381" t="e">
        <f>SEARCH("millennial", E2381)</f>
        <v>#VALUE!</v>
      </c>
      <c r="Q2381" t="e">
        <f>SEARCH("lingkungan", E2381)</f>
        <v>#VALUE!</v>
      </c>
      <c r="R2381" t="e">
        <f>SEARCH("asasi", E2381)</f>
        <v>#VALUE!</v>
      </c>
      <c r="S2381" t="e">
        <f t="shared" si="47"/>
        <v>#VALUE!</v>
      </c>
      <c r="T2381">
        <f>COUNTIF(E2381, "*212*")</f>
        <v>0</v>
      </c>
    </row>
    <row r="2382" spans="1:20" ht="57.6" hidden="1" x14ac:dyDescent="0.3">
      <c r="A2382" s="2" t="s">
        <v>3518</v>
      </c>
      <c r="B2382" s="2" t="s">
        <v>3485</v>
      </c>
      <c r="C2382" s="2" t="s">
        <v>3752</v>
      </c>
      <c r="D2382" s="2" t="s">
        <v>5196</v>
      </c>
      <c r="E2382" s="1" t="s">
        <v>2021</v>
      </c>
      <c r="F2382" s="1">
        <f>COUNTIF(E2382, "*#*")</f>
        <v>0</v>
      </c>
      <c r="G2382" s="1" t="e">
        <f>FIND("#", E2382)</f>
        <v>#VALUE!</v>
      </c>
      <c r="I2382" s="1">
        <f>COUNTIF(E2382, "*RT*")</f>
        <v>0</v>
      </c>
      <c r="K2382">
        <v>6</v>
      </c>
      <c r="L2382">
        <v>3</v>
      </c>
      <c r="M2382">
        <f>COUNTIF(E2382, "*Jokowi*")</f>
        <v>0</v>
      </c>
      <c r="N2382">
        <f>COUNTIF(E2382, "*perempuan*")</f>
        <v>0</v>
      </c>
      <c r="O2382" t="e">
        <f>FIND("HAM", E2382)</f>
        <v>#VALUE!</v>
      </c>
      <c r="P2382" t="e">
        <f>SEARCH("millennial", E2382)</f>
        <v>#VALUE!</v>
      </c>
      <c r="Q2382" t="e">
        <f>SEARCH("lingkungan", E2382)</f>
        <v>#VALUE!</v>
      </c>
      <c r="R2382" t="e">
        <f>SEARCH("asasi", E2382)</f>
        <v>#VALUE!</v>
      </c>
      <c r="S2382" t="e">
        <f t="shared" si="47"/>
        <v>#VALUE!</v>
      </c>
      <c r="T2382">
        <f>COUNTIF(E2382, "*212*")</f>
        <v>0</v>
      </c>
    </row>
    <row r="2383" spans="1:20" ht="43.2" hidden="1" x14ac:dyDescent="0.3">
      <c r="A2383" s="2" t="s">
        <v>3518</v>
      </c>
      <c r="B2383" s="2" t="s">
        <v>3485</v>
      </c>
      <c r="C2383" s="2" t="s">
        <v>3752</v>
      </c>
      <c r="D2383" s="2" t="s">
        <v>5204</v>
      </c>
      <c r="E2383" s="1" t="s">
        <v>2030</v>
      </c>
      <c r="F2383" s="1">
        <f>COUNTIF(E2383, "*#*")</f>
        <v>0</v>
      </c>
      <c r="G2383" s="1" t="e">
        <f>FIND("#", E2383)</f>
        <v>#VALUE!</v>
      </c>
      <c r="I2383" s="1">
        <f>COUNTIF(E2383, "*RT*")</f>
        <v>0</v>
      </c>
      <c r="K2383">
        <v>6</v>
      </c>
      <c r="L2383">
        <v>2</v>
      </c>
      <c r="M2383">
        <f>COUNTIF(E2383, "*Jokowi*")</f>
        <v>0</v>
      </c>
      <c r="N2383">
        <f>COUNTIF(E2383, "*perempuan*")</f>
        <v>0</v>
      </c>
      <c r="O2383" t="e">
        <f>FIND("HAM", E2383)</f>
        <v>#VALUE!</v>
      </c>
      <c r="P2383" t="e">
        <f>SEARCH("millennial", E2383)</f>
        <v>#VALUE!</v>
      </c>
      <c r="Q2383" t="e">
        <f>SEARCH("lingkungan", E2383)</f>
        <v>#VALUE!</v>
      </c>
      <c r="R2383" t="e">
        <f>SEARCH("asasi", E2383)</f>
        <v>#VALUE!</v>
      </c>
      <c r="S2383" t="e">
        <f t="shared" si="47"/>
        <v>#VALUE!</v>
      </c>
      <c r="T2383">
        <f>COUNTIF(E2383, "*212*")</f>
        <v>0</v>
      </c>
    </row>
    <row r="2384" spans="1:20" ht="28.8" hidden="1" x14ac:dyDescent="0.3">
      <c r="A2384" s="2" t="s">
        <v>3518</v>
      </c>
      <c r="B2384" s="2" t="s">
        <v>3485</v>
      </c>
      <c r="C2384" s="2" t="s">
        <v>3752</v>
      </c>
      <c r="D2384" s="2" t="s">
        <v>5214</v>
      </c>
      <c r="E2384" s="1" t="s">
        <v>2040</v>
      </c>
      <c r="F2384" s="1">
        <f>COUNTIF(E2384, "*#*")</f>
        <v>0</v>
      </c>
      <c r="G2384" s="1" t="e">
        <f>FIND("#", E2384)</f>
        <v>#VALUE!</v>
      </c>
      <c r="I2384" s="1">
        <f>COUNTIF(E2384, "*RT*")</f>
        <v>0</v>
      </c>
      <c r="K2384">
        <v>6</v>
      </c>
      <c r="L2384">
        <v>0</v>
      </c>
      <c r="M2384">
        <f>COUNTIF(E2384, "*Jokowi*")</f>
        <v>0</v>
      </c>
      <c r="N2384">
        <f>COUNTIF(E2384, "*perempuan*")</f>
        <v>0</v>
      </c>
      <c r="O2384" t="e">
        <f>FIND("HAM", E2384)</f>
        <v>#VALUE!</v>
      </c>
      <c r="P2384" t="e">
        <f>SEARCH("millennial", E2384)</f>
        <v>#VALUE!</v>
      </c>
      <c r="Q2384" t="e">
        <f>SEARCH("lingkungan", E2384)</f>
        <v>#VALUE!</v>
      </c>
      <c r="R2384" t="e">
        <f>SEARCH("asasi", E2384)</f>
        <v>#VALUE!</v>
      </c>
      <c r="S2384" t="e">
        <f t="shared" si="47"/>
        <v>#VALUE!</v>
      </c>
      <c r="T2384">
        <f>COUNTIF(E2384, "*212*")</f>
        <v>0</v>
      </c>
    </row>
    <row r="2385" spans="1:20" ht="43.2" hidden="1" x14ac:dyDescent="0.3">
      <c r="A2385" s="2" t="s">
        <v>3518</v>
      </c>
      <c r="B2385" s="2" t="s">
        <v>3485</v>
      </c>
      <c r="C2385" s="2" t="s">
        <v>3752</v>
      </c>
      <c r="D2385" s="2" t="s">
        <v>5227</v>
      </c>
      <c r="E2385" s="1" t="s">
        <v>2053</v>
      </c>
      <c r="F2385" s="1">
        <f>COUNTIF(E2385, "*#*")</f>
        <v>0</v>
      </c>
      <c r="G2385" s="1" t="e">
        <f>FIND("#", E2385)</f>
        <v>#VALUE!</v>
      </c>
      <c r="I2385" s="1">
        <f>COUNTIF(E2385, "*RT*")</f>
        <v>0</v>
      </c>
      <c r="K2385">
        <v>6</v>
      </c>
      <c r="L2385">
        <v>1</v>
      </c>
      <c r="M2385">
        <f>COUNTIF(E2385, "*Jokowi*")</f>
        <v>0</v>
      </c>
      <c r="N2385">
        <f>COUNTIF(E2385, "*perempuan*")</f>
        <v>0</v>
      </c>
      <c r="O2385" t="e">
        <f>FIND("HAM", E2385)</f>
        <v>#VALUE!</v>
      </c>
      <c r="P2385" t="e">
        <f>SEARCH("millennial", E2385)</f>
        <v>#VALUE!</v>
      </c>
      <c r="Q2385" t="e">
        <f>SEARCH("lingkungan", E2385)</f>
        <v>#VALUE!</v>
      </c>
      <c r="R2385" t="e">
        <f>SEARCH("asasi", E2385)</f>
        <v>#VALUE!</v>
      </c>
      <c r="S2385" t="e">
        <f t="shared" si="47"/>
        <v>#VALUE!</v>
      </c>
      <c r="T2385">
        <f>COUNTIF(E2385, "*212*")</f>
        <v>0</v>
      </c>
    </row>
    <row r="2386" spans="1:20" ht="43.2" hidden="1" x14ac:dyDescent="0.3">
      <c r="A2386" s="2" t="s">
        <v>3518</v>
      </c>
      <c r="B2386" s="2" t="s">
        <v>3485</v>
      </c>
      <c r="C2386" s="2" t="s">
        <v>3752</v>
      </c>
      <c r="D2386" s="2" t="s">
        <v>5241</v>
      </c>
      <c r="E2386" s="1" t="s">
        <v>2068</v>
      </c>
      <c r="F2386" s="1">
        <f>COUNTIF(E2386, "*#*")</f>
        <v>0</v>
      </c>
      <c r="G2386" s="1" t="e">
        <f>FIND("#", E2386)</f>
        <v>#VALUE!</v>
      </c>
      <c r="I2386" s="1">
        <f>COUNTIF(E2386, "*RT*")</f>
        <v>0</v>
      </c>
      <c r="K2386">
        <v>6</v>
      </c>
      <c r="L2386">
        <v>2</v>
      </c>
      <c r="M2386">
        <f>COUNTIF(E2386, "*Jokowi*")</f>
        <v>0</v>
      </c>
      <c r="N2386">
        <f>COUNTIF(E2386, "*perempuan*")</f>
        <v>0</v>
      </c>
      <c r="O2386" t="e">
        <f>FIND("HAM", E2386)</f>
        <v>#VALUE!</v>
      </c>
      <c r="P2386" t="e">
        <f>SEARCH("millennial", E2386)</f>
        <v>#VALUE!</v>
      </c>
      <c r="Q2386" t="e">
        <f>SEARCH("lingkungan", E2386)</f>
        <v>#VALUE!</v>
      </c>
      <c r="R2386" t="e">
        <f>SEARCH("asasi", E2386)</f>
        <v>#VALUE!</v>
      </c>
      <c r="S2386" t="e">
        <f t="shared" si="47"/>
        <v>#VALUE!</v>
      </c>
      <c r="T2386">
        <f>COUNTIF(E2386, "*212*")</f>
        <v>0</v>
      </c>
    </row>
    <row r="2387" spans="1:20" hidden="1" x14ac:dyDescent="0.3">
      <c r="A2387" s="2" t="s">
        <v>3193</v>
      </c>
      <c r="B2387" s="2" t="s">
        <v>3485</v>
      </c>
      <c r="C2387" s="2" t="s">
        <v>3752</v>
      </c>
      <c r="D2387" s="2" t="s">
        <v>5266</v>
      </c>
      <c r="E2387" s="1" t="s">
        <v>2098</v>
      </c>
      <c r="F2387" s="1">
        <f>COUNTIF(E2387, "*#*")</f>
        <v>0</v>
      </c>
      <c r="G2387" s="1" t="e">
        <f>FIND("#", E2387)</f>
        <v>#VALUE!</v>
      </c>
      <c r="I2387" s="1">
        <f>COUNTIF(E2387, "*RT*")</f>
        <v>0</v>
      </c>
      <c r="K2387">
        <v>6</v>
      </c>
      <c r="L2387">
        <v>3</v>
      </c>
      <c r="M2387">
        <f>COUNTIF(E2387, "*Jokowi*")</f>
        <v>0</v>
      </c>
      <c r="N2387">
        <f>COUNTIF(E2387, "*perempuan*")</f>
        <v>0</v>
      </c>
      <c r="O2387" t="e">
        <f>FIND("HAM", E2387)</f>
        <v>#VALUE!</v>
      </c>
      <c r="P2387" t="e">
        <f>SEARCH("millennial", E2387)</f>
        <v>#VALUE!</v>
      </c>
      <c r="Q2387" t="e">
        <f>SEARCH("lingkungan", E2387)</f>
        <v>#VALUE!</v>
      </c>
      <c r="R2387" t="e">
        <f>SEARCH("asasi", E2387)</f>
        <v>#VALUE!</v>
      </c>
      <c r="S2387" t="e">
        <f t="shared" si="47"/>
        <v>#VALUE!</v>
      </c>
      <c r="T2387">
        <f>COUNTIF(E2387, "*212*")</f>
        <v>0</v>
      </c>
    </row>
    <row r="2388" spans="1:20" ht="43.2" hidden="1" x14ac:dyDescent="0.3">
      <c r="A2388" s="2" t="s">
        <v>3361</v>
      </c>
      <c r="B2388" s="2" t="s">
        <v>3193</v>
      </c>
      <c r="C2388" s="2" t="s">
        <v>5415</v>
      </c>
      <c r="D2388" s="2" t="s">
        <v>5533</v>
      </c>
      <c r="E2388" s="1" t="s">
        <v>2388</v>
      </c>
      <c r="F2388" s="1">
        <f>COUNTIF(E2388, "*#*")</f>
        <v>0</v>
      </c>
      <c r="G2388" s="1" t="e">
        <f>FIND("#", E2388)</f>
        <v>#VALUE!</v>
      </c>
      <c r="I2388" s="1">
        <f>COUNTIF(E2388, "*RT*")</f>
        <v>1</v>
      </c>
      <c r="J2388" s="1">
        <f>FIND("RT",E2388)</f>
        <v>1</v>
      </c>
      <c r="K2388">
        <v>10</v>
      </c>
      <c r="L2388">
        <v>0</v>
      </c>
      <c r="M2388">
        <f>COUNTIF(E2388, "*Jokowi*")</f>
        <v>0</v>
      </c>
      <c r="N2388">
        <f>COUNTIF(E2388, "*perempuan*")</f>
        <v>0</v>
      </c>
      <c r="O2388" t="e">
        <f>FIND("HAM", E2388)</f>
        <v>#VALUE!</v>
      </c>
      <c r="P2388" t="e">
        <f>SEARCH("millennial", E2388)</f>
        <v>#VALUE!</v>
      </c>
      <c r="Q2388" t="e">
        <f>SEARCH("lingkungan", E2388)</f>
        <v>#VALUE!</v>
      </c>
      <c r="R2388" t="e">
        <f>SEARCH("asasi", E2388)</f>
        <v>#VALUE!</v>
      </c>
      <c r="S2388" t="e">
        <f t="shared" si="47"/>
        <v>#VALUE!</v>
      </c>
      <c r="T2388">
        <f>COUNTIF(E2388, "*212*")</f>
        <v>0</v>
      </c>
    </row>
    <row r="2389" spans="1:20" ht="43.2" hidden="1" x14ac:dyDescent="0.3">
      <c r="A2389" s="2" t="s">
        <v>3361</v>
      </c>
      <c r="B2389" s="2" t="s">
        <v>3193</v>
      </c>
      <c r="C2389" s="2" t="s">
        <v>5415</v>
      </c>
      <c r="D2389" s="2" t="s">
        <v>5534</v>
      </c>
      <c r="E2389" s="1" t="s">
        <v>2389</v>
      </c>
      <c r="F2389" s="1">
        <f>COUNTIF(E2389, "*#*")</f>
        <v>1</v>
      </c>
      <c r="G2389" s="1">
        <f>FIND("#", E2389)</f>
        <v>110</v>
      </c>
      <c r="H2389" s="1" t="str">
        <f>MID(E2389,G2389-1, 25)</f>
        <v xml:space="preserve"> #JaringanGerinda</v>
      </c>
      <c r="I2389" s="1">
        <f>COUNTIF(E2389, "*RT*")</f>
        <v>1</v>
      </c>
      <c r="J2389" s="1">
        <f>FIND("RT",E2389)</f>
        <v>1</v>
      </c>
      <c r="K2389">
        <v>12</v>
      </c>
      <c r="L2389">
        <v>0</v>
      </c>
      <c r="M2389">
        <f>COUNTIF(E2389, "*Jokowi*")</f>
        <v>0</v>
      </c>
      <c r="N2389">
        <f>COUNTIF(E2389, "*perempuan*")</f>
        <v>0</v>
      </c>
      <c r="O2389" t="e">
        <f>FIND("HAM", E2389)</f>
        <v>#VALUE!</v>
      </c>
      <c r="P2389" t="e">
        <f>SEARCH("millennial", E2389)</f>
        <v>#VALUE!</v>
      </c>
      <c r="Q2389" t="e">
        <f>SEARCH("lingkungan", E2389)</f>
        <v>#VALUE!</v>
      </c>
      <c r="R2389" t="e">
        <f>SEARCH("asasi", E2389)</f>
        <v>#VALUE!</v>
      </c>
      <c r="S2389" t="e">
        <f t="shared" si="47"/>
        <v>#VALUE!</v>
      </c>
      <c r="T2389">
        <f>COUNTIF(E2389, "*212*")</f>
        <v>0</v>
      </c>
    </row>
    <row r="2390" spans="1:20" ht="43.2" hidden="1" x14ac:dyDescent="0.3">
      <c r="A2390" s="2" t="s">
        <v>3361</v>
      </c>
      <c r="B2390" s="2" t="s">
        <v>3193</v>
      </c>
      <c r="C2390" s="2" t="s">
        <v>5415</v>
      </c>
      <c r="D2390" s="2" t="s">
        <v>5535</v>
      </c>
      <c r="E2390" s="1" t="s">
        <v>2390</v>
      </c>
      <c r="F2390" s="1">
        <f>COUNTIF(E2390, "*#*")</f>
        <v>1</v>
      </c>
      <c r="G2390" s="1">
        <f>FIND("#", E2390)</f>
        <v>121</v>
      </c>
      <c r="H2390" s="1" t="str">
        <f>MID(E2390,G2390-1, 25)</f>
        <v xml:space="preserve"> #JaringanGerindra</v>
      </c>
      <c r="I2390" s="1">
        <f>COUNTIF(E2390, "*RT*")</f>
        <v>1</v>
      </c>
      <c r="J2390" s="1">
        <f>FIND("RT",E2390)</f>
        <v>1</v>
      </c>
      <c r="K2390">
        <v>9</v>
      </c>
      <c r="L2390">
        <v>0</v>
      </c>
      <c r="M2390">
        <f>COUNTIF(E2390, "*Jokowi*")</f>
        <v>0</v>
      </c>
      <c r="N2390">
        <f>COUNTIF(E2390, "*perempuan*")</f>
        <v>0</v>
      </c>
      <c r="O2390" t="e">
        <f>FIND("HAM", E2390)</f>
        <v>#VALUE!</v>
      </c>
      <c r="P2390" t="e">
        <f>SEARCH("millennial", E2390)</f>
        <v>#VALUE!</v>
      </c>
      <c r="Q2390" t="e">
        <f>SEARCH("lingkungan", E2390)</f>
        <v>#VALUE!</v>
      </c>
      <c r="R2390" t="e">
        <f>SEARCH("asasi", E2390)</f>
        <v>#VALUE!</v>
      </c>
      <c r="S2390" t="e">
        <f t="shared" si="47"/>
        <v>#VALUE!</v>
      </c>
      <c r="T2390">
        <f>COUNTIF(E2390, "*212*")</f>
        <v>0</v>
      </c>
    </row>
    <row r="2391" spans="1:20" ht="43.2" hidden="1" x14ac:dyDescent="0.3">
      <c r="A2391" s="2" t="s">
        <v>3257</v>
      </c>
      <c r="B2391" s="2" t="s">
        <v>3485</v>
      </c>
      <c r="C2391" s="2" t="s">
        <v>3752</v>
      </c>
      <c r="D2391" s="2" t="s">
        <v>5333</v>
      </c>
      <c r="E2391" s="1" t="s">
        <v>2165</v>
      </c>
      <c r="F2391" s="1">
        <f>COUNTIF(E2391, "*#*")</f>
        <v>0</v>
      </c>
      <c r="G2391" s="1" t="e">
        <f>FIND("#", E2391)</f>
        <v>#VALUE!</v>
      </c>
      <c r="I2391" s="1">
        <f>COUNTIF(E2391, "*RT*")</f>
        <v>0</v>
      </c>
      <c r="K2391">
        <v>6</v>
      </c>
      <c r="L2391">
        <v>3</v>
      </c>
      <c r="M2391">
        <f>COUNTIF(E2391, "*Jokowi*")</f>
        <v>0</v>
      </c>
      <c r="N2391">
        <f>COUNTIF(E2391, "*perempuan*")</f>
        <v>0</v>
      </c>
      <c r="O2391" t="e">
        <f>FIND("HAM", E2391)</f>
        <v>#VALUE!</v>
      </c>
      <c r="P2391" t="e">
        <f>SEARCH("millennial", E2391)</f>
        <v>#VALUE!</v>
      </c>
      <c r="Q2391" t="e">
        <f>SEARCH("lingkungan", E2391)</f>
        <v>#VALUE!</v>
      </c>
      <c r="R2391" t="e">
        <f>SEARCH("asasi", E2391)</f>
        <v>#VALUE!</v>
      </c>
      <c r="S2391" t="e">
        <f t="shared" si="47"/>
        <v>#VALUE!</v>
      </c>
      <c r="T2391">
        <f>COUNTIF(E2391, "*212*")</f>
        <v>0</v>
      </c>
    </row>
    <row r="2392" spans="1:20" ht="28.8" hidden="1" x14ac:dyDescent="0.3">
      <c r="A2392" s="2" t="s">
        <v>3263</v>
      </c>
      <c r="B2392" s="2" t="s">
        <v>3485</v>
      </c>
      <c r="C2392" s="2" t="s">
        <v>3752</v>
      </c>
      <c r="D2392" s="2" t="s">
        <v>5355</v>
      </c>
      <c r="E2392" s="1" t="s">
        <v>2191</v>
      </c>
      <c r="F2392" s="1">
        <f>COUNTIF(E2392, "*#*")</f>
        <v>0</v>
      </c>
      <c r="G2392" s="1" t="e">
        <f>FIND("#", E2392)</f>
        <v>#VALUE!</v>
      </c>
      <c r="I2392" s="1">
        <f>COUNTIF(E2392, "*RT*")</f>
        <v>0</v>
      </c>
      <c r="K2392">
        <v>6</v>
      </c>
      <c r="L2392">
        <v>1</v>
      </c>
      <c r="M2392">
        <f>COUNTIF(E2392, "*Jokowi*")</f>
        <v>0</v>
      </c>
      <c r="N2392">
        <f>COUNTIF(E2392, "*perempuan*")</f>
        <v>0</v>
      </c>
      <c r="O2392" t="e">
        <f>FIND("HAM", E2392)</f>
        <v>#VALUE!</v>
      </c>
      <c r="P2392" t="e">
        <f>SEARCH("millennial", E2392)</f>
        <v>#VALUE!</v>
      </c>
      <c r="Q2392" t="e">
        <f>SEARCH("lingkungan", E2392)</f>
        <v>#VALUE!</v>
      </c>
      <c r="R2392" t="e">
        <f>SEARCH("asasi", E2392)</f>
        <v>#VALUE!</v>
      </c>
      <c r="S2392" t="e">
        <f t="shared" si="47"/>
        <v>#VALUE!</v>
      </c>
      <c r="T2392">
        <f>COUNTIF(E2392, "*212*")</f>
        <v>0</v>
      </c>
    </row>
    <row r="2393" spans="1:20" ht="43.2" hidden="1" x14ac:dyDescent="0.3">
      <c r="A2393" s="2" t="s">
        <v>3263</v>
      </c>
      <c r="B2393" s="2" t="s">
        <v>3485</v>
      </c>
      <c r="C2393" s="2" t="s">
        <v>3752</v>
      </c>
      <c r="D2393" s="2" t="s">
        <v>4330</v>
      </c>
      <c r="E2393" s="1" t="s">
        <v>2207</v>
      </c>
      <c r="F2393" s="1">
        <f>COUNTIF(E2393, "*#*")</f>
        <v>0</v>
      </c>
      <c r="G2393" s="1" t="e">
        <f>FIND("#", E2393)</f>
        <v>#VALUE!</v>
      </c>
      <c r="I2393" s="1">
        <f>COUNTIF(E2393, "*RT*")</f>
        <v>0</v>
      </c>
      <c r="K2393">
        <v>6</v>
      </c>
      <c r="L2393">
        <v>6</v>
      </c>
      <c r="M2393">
        <f>COUNTIF(E2393, "*Jokowi*")</f>
        <v>0</v>
      </c>
      <c r="N2393">
        <f>COUNTIF(E2393, "*perempuan*")</f>
        <v>0</v>
      </c>
      <c r="O2393" t="e">
        <f>FIND("HAM", E2393)</f>
        <v>#VALUE!</v>
      </c>
      <c r="P2393" t="e">
        <f>SEARCH("millennial", E2393)</f>
        <v>#VALUE!</v>
      </c>
      <c r="Q2393" t="e">
        <f>SEARCH("lingkungan", E2393)</f>
        <v>#VALUE!</v>
      </c>
      <c r="R2393" t="e">
        <f>SEARCH("asasi", E2393)</f>
        <v>#VALUE!</v>
      </c>
      <c r="S2393" t="e">
        <f t="shared" si="47"/>
        <v>#VALUE!</v>
      </c>
      <c r="T2393">
        <f>COUNTIF(E2393, "*212*")</f>
        <v>0</v>
      </c>
    </row>
    <row r="2394" spans="1:20" ht="57.6" hidden="1" x14ac:dyDescent="0.3">
      <c r="A2394" s="2" t="s">
        <v>3265</v>
      </c>
      <c r="B2394" s="2" t="s">
        <v>3485</v>
      </c>
      <c r="C2394" s="2" t="s">
        <v>3752</v>
      </c>
      <c r="D2394" s="2" t="s">
        <v>5392</v>
      </c>
      <c r="E2394" s="1" t="s">
        <v>2231</v>
      </c>
      <c r="F2394" s="1">
        <f>COUNTIF(E2394, "*#*")</f>
        <v>0</v>
      </c>
      <c r="G2394" s="1" t="e">
        <f>FIND("#", E2394)</f>
        <v>#VALUE!</v>
      </c>
      <c r="I2394" s="1">
        <f>COUNTIF(E2394, "*RT*")</f>
        <v>0</v>
      </c>
      <c r="K2394">
        <v>6</v>
      </c>
      <c r="L2394">
        <v>4</v>
      </c>
      <c r="M2394">
        <f>COUNTIF(E2394, "*Jokowi*")</f>
        <v>0</v>
      </c>
      <c r="N2394">
        <f>COUNTIF(E2394, "*perempuan*")</f>
        <v>0</v>
      </c>
      <c r="O2394" t="e">
        <f>FIND("HAM", E2394)</f>
        <v>#VALUE!</v>
      </c>
      <c r="P2394" t="e">
        <f>SEARCH("millennial", E2394)</f>
        <v>#VALUE!</v>
      </c>
      <c r="Q2394" t="e">
        <f>SEARCH("lingkungan", E2394)</f>
        <v>#VALUE!</v>
      </c>
      <c r="R2394" t="e">
        <f>SEARCH("asasi", E2394)</f>
        <v>#VALUE!</v>
      </c>
      <c r="S2394" t="e">
        <f t="shared" si="47"/>
        <v>#VALUE!</v>
      </c>
      <c r="T2394">
        <f>COUNTIF(E2394, "*212*")</f>
        <v>0</v>
      </c>
    </row>
    <row r="2395" spans="1:20" ht="43.2" hidden="1" x14ac:dyDescent="0.3">
      <c r="A2395" s="2" t="s">
        <v>3298</v>
      </c>
      <c r="B2395" s="2" t="s">
        <v>3193</v>
      </c>
      <c r="C2395" s="2" t="s">
        <v>5415</v>
      </c>
      <c r="D2395" s="2" t="s">
        <v>5430</v>
      </c>
      <c r="E2395" s="1" t="s">
        <v>2273</v>
      </c>
      <c r="F2395" s="1">
        <f>COUNTIF(E2395, "*#*")</f>
        <v>0</v>
      </c>
      <c r="G2395" s="1" t="e">
        <f>FIND("#", E2395)</f>
        <v>#VALUE!</v>
      </c>
      <c r="I2395" s="1">
        <f>COUNTIF(E2395, "*RT*")</f>
        <v>0</v>
      </c>
      <c r="K2395">
        <v>6</v>
      </c>
      <c r="L2395">
        <v>5</v>
      </c>
      <c r="M2395">
        <f>COUNTIF(E2395, "*Jokowi*")</f>
        <v>0</v>
      </c>
      <c r="N2395">
        <f>COUNTIF(E2395, "*perempuan*")</f>
        <v>0</v>
      </c>
      <c r="O2395" t="e">
        <f>FIND("HAM", E2395)</f>
        <v>#VALUE!</v>
      </c>
      <c r="P2395" t="e">
        <f>SEARCH("millennial", E2395)</f>
        <v>#VALUE!</v>
      </c>
      <c r="Q2395" t="e">
        <f>SEARCH("lingkungan", E2395)</f>
        <v>#VALUE!</v>
      </c>
      <c r="R2395" t="e">
        <f>SEARCH("asasi", E2395)</f>
        <v>#VALUE!</v>
      </c>
      <c r="S2395" t="e">
        <f t="shared" si="47"/>
        <v>#VALUE!</v>
      </c>
      <c r="T2395">
        <f>COUNTIF(E2395, "*212*")</f>
        <v>0</v>
      </c>
    </row>
    <row r="2396" spans="1:20" ht="43.2" hidden="1" x14ac:dyDescent="0.3">
      <c r="A2396" s="2" t="s">
        <v>3361</v>
      </c>
      <c r="B2396" s="2" t="s">
        <v>3193</v>
      </c>
      <c r="C2396" s="2" t="s">
        <v>5415</v>
      </c>
      <c r="D2396" s="2" t="s">
        <v>5541</v>
      </c>
      <c r="E2396" s="1" t="s">
        <v>2396</v>
      </c>
      <c r="F2396" s="1">
        <f>COUNTIF(E2396, "*#*")</f>
        <v>1</v>
      </c>
      <c r="G2396" s="1">
        <f>FIND("#", E2396)</f>
        <v>91</v>
      </c>
      <c r="H2396" s="1" t="str">
        <f>MID(E2396,G2396-1, 25)</f>
        <v xml:space="preserve"> #JaringanGerindra ?</v>
      </c>
      <c r="I2396" s="1">
        <f>COUNTIF(E2396, "*RT*")</f>
        <v>1</v>
      </c>
      <c r="J2396" s="1">
        <f>FIND("RT",E2396)</f>
        <v>1</v>
      </c>
      <c r="K2396">
        <v>40</v>
      </c>
      <c r="L2396">
        <v>0</v>
      </c>
      <c r="M2396">
        <f>COUNTIF(E2396, "*Jokowi*")</f>
        <v>0</v>
      </c>
      <c r="N2396">
        <f>COUNTIF(E2396, "*perempuan*")</f>
        <v>0</v>
      </c>
      <c r="O2396" t="e">
        <f>FIND("HAM", E2396)</f>
        <v>#VALUE!</v>
      </c>
      <c r="P2396" t="e">
        <f>SEARCH("millennial", E2396)</f>
        <v>#VALUE!</v>
      </c>
      <c r="Q2396" t="e">
        <f>SEARCH("lingkungan", E2396)</f>
        <v>#VALUE!</v>
      </c>
      <c r="R2396" t="e">
        <f>SEARCH("asasi", E2396)</f>
        <v>#VALUE!</v>
      </c>
      <c r="S2396" t="e">
        <f t="shared" si="47"/>
        <v>#VALUE!</v>
      </c>
      <c r="T2396">
        <f>COUNTIF(E2396, "*212*")</f>
        <v>0</v>
      </c>
    </row>
    <row r="2397" spans="1:20" ht="28.8" hidden="1" x14ac:dyDescent="0.3">
      <c r="A2397" s="2" t="s">
        <v>3238</v>
      </c>
      <c r="B2397" s="2" t="s">
        <v>3193</v>
      </c>
      <c r="C2397" s="2" t="s">
        <v>5415</v>
      </c>
      <c r="D2397" s="2" t="s">
        <v>5450</v>
      </c>
      <c r="E2397" s="1" t="s">
        <v>2297</v>
      </c>
      <c r="F2397" s="1">
        <f>COUNTIF(E2397, "*#*")</f>
        <v>0</v>
      </c>
      <c r="G2397" s="1" t="e">
        <f>FIND("#", E2397)</f>
        <v>#VALUE!</v>
      </c>
      <c r="I2397" s="1">
        <f>COUNTIF(E2397, "*RT*")</f>
        <v>0</v>
      </c>
      <c r="K2397">
        <v>6</v>
      </c>
      <c r="L2397">
        <v>0</v>
      </c>
      <c r="M2397">
        <f>COUNTIF(E2397, "*Jokowi*")</f>
        <v>0</v>
      </c>
      <c r="N2397">
        <f>COUNTIF(E2397, "*perempuan*")</f>
        <v>0</v>
      </c>
      <c r="O2397" t="e">
        <f>FIND("HAM", E2397)</f>
        <v>#VALUE!</v>
      </c>
      <c r="P2397" t="e">
        <f>SEARCH("millennial", E2397)</f>
        <v>#VALUE!</v>
      </c>
      <c r="Q2397" t="e">
        <f>SEARCH("lingkungan", E2397)</f>
        <v>#VALUE!</v>
      </c>
      <c r="R2397" t="e">
        <f>SEARCH("asasi", E2397)</f>
        <v>#VALUE!</v>
      </c>
      <c r="S2397" t="e">
        <f t="shared" si="47"/>
        <v>#VALUE!</v>
      </c>
      <c r="T2397">
        <f>COUNTIF(E2397, "*212*")</f>
        <v>0</v>
      </c>
    </row>
    <row r="2398" spans="1:20" ht="43.2" hidden="1" x14ac:dyDescent="0.3">
      <c r="A2398" s="2" t="s">
        <v>3245</v>
      </c>
      <c r="B2398" s="2" t="s">
        <v>3193</v>
      </c>
      <c r="C2398" s="2" t="s">
        <v>5415</v>
      </c>
      <c r="D2398" s="2" t="s">
        <v>5472</v>
      </c>
      <c r="E2398" s="1" t="s">
        <v>2325</v>
      </c>
      <c r="F2398" s="1">
        <f>COUNTIF(E2398, "*#*")</f>
        <v>0</v>
      </c>
      <c r="G2398" s="1" t="e">
        <f>FIND("#", E2398)</f>
        <v>#VALUE!</v>
      </c>
      <c r="I2398" s="1">
        <f>COUNTIF(E2398, "*RT*")</f>
        <v>0</v>
      </c>
      <c r="K2398">
        <v>6</v>
      </c>
      <c r="L2398">
        <v>5</v>
      </c>
      <c r="M2398">
        <f>COUNTIF(E2398, "*Jokowi*")</f>
        <v>0</v>
      </c>
      <c r="N2398">
        <f>COUNTIF(E2398, "*perempuan*")</f>
        <v>0</v>
      </c>
      <c r="O2398" t="e">
        <f>FIND("HAM", E2398)</f>
        <v>#VALUE!</v>
      </c>
      <c r="P2398" t="e">
        <f>SEARCH("millennial", E2398)</f>
        <v>#VALUE!</v>
      </c>
      <c r="Q2398" t="e">
        <f>SEARCH("lingkungan", E2398)</f>
        <v>#VALUE!</v>
      </c>
      <c r="R2398" t="e">
        <f>SEARCH("asasi", E2398)</f>
        <v>#VALUE!</v>
      </c>
      <c r="S2398" t="e">
        <f t="shared" si="47"/>
        <v>#VALUE!</v>
      </c>
      <c r="T2398">
        <f>COUNTIF(E2398, "*212*")</f>
        <v>0</v>
      </c>
    </row>
    <row r="2399" spans="1:20" ht="43.2" hidden="1" x14ac:dyDescent="0.3">
      <c r="A2399" s="2" t="s">
        <v>3245</v>
      </c>
      <c r="B2399" s="2" t="s">
        <v>3193</v>
      </c>
      <c r="C2399" s="2" t="s">
        <v>5415</v>
      </c>
      <c r="D2399" s="2" t="s">
        <v>5490</v>
      </c>
      <c r="E2399" s="1" t="s">
        <v>2345</v>
      </c>
      <c r="F2399" s="1">
        <f>COUNTIF(E2399, "*#*")</f>
        <v>0</v>
      </c>
      <c r="G2399" s="1" t="e">
        <f>FIND("#", E2399)</f>
        <v>#VALUE!</v>
      </c>
      <c r="I2399" s="1">
        <f>COUNTIF(E2399, "*RT*")</f>
        <v>0</v>
      </c>
      <c r="K2399">
        <v>6</v>
      </c>
      <c r="L2399">
        <v>5</v>
      </c>
      <c r="M2399">
        <f>COUNTIF(E2399, "*Jokowi*")</f>
        <v>0</v>
      </c>
      <c r="N2399">
        <f>COUNTIF(E2399, "*perempuan*")</f>
        <v>0</v>
      </c>
      <c r="O2399" t="e">
        <f>FIND("HAM", E2399)</f>
        <v>#VALUE!</v>
      </c>
      <c r="P2399" t="e">
        <f>SEARCH("millennial", E2399)</f>
        <v>#VALUE!</v>
      </c>
      <c r="Q2399" t="e">
        <f>SEARCH("lingkungan", E2399)</f>
        <v>#VALUE!</v>
      </c>
      <c r="R2399" t="e">
        <f>SEARCH("asasi", E2399)</f>
        <v>#VALUE!</v>
      </c>
      <c r="S2399" t="e">
        <f t="shared" si="47"/>
        <v>#VALUE!</v>
      </c>
      <c r="T2399">
        <f>COUNTIF(E2399, "*212*")</f>
        <v>0</v>
      </c>
    </row>
    <row r="2400" spans="1:20" ht="57.6" hidden="1" x14ac:dyDescent="0.3">
      <c r="A2400" s="2" t="s">
        <v>3245</v>
      </c>
      <c r="B2400" s="2" t="s">
        <v>3193</v>
      </c>
      <c r="C2400" s="2" t="s">
        <v>5415</v>
      </c>
      <c r="D2400" s="2" t="s">
        <v>5500</v>
      </c>
      <c r="E2400" s="1" t="s">
        <v>2355</v>
      </c>
      <c r="F2400" s="1">
        <f>COUNTIF(E2400, "*#*")</f>
        <v>0</v>
      </c>
      <c r="G2400" s="1" t="e">
        <f>FIND("#", E2400)</f>
        <v>#VALUE!</v>
      </c>
      <c r="I2400" s="1">
        <f>COUNTIF(E2400, "*RT*")</f>
        <v>0</v>
      </c>
      <c r="K2400">
        <v>6</v>
      </c>
      <c r="L2400">
        <v>3</v>
      </c>
      <c r="M2400">
        <f>COUNTIF(E2400, "*Jokowi*")</f>
        <v>0</v>
      </c>
      <c r="N2400">
        <f>COUNTIF(E2400, "*perempuan*")</f>
        <v>0</v>
      </c>
      <c r="O2400" t="e">
        <f>FIND("HAM", E2400)</f>
        <v>#VALUE!</v>
      </c>
      <c r="P2400" t="e">
        <f>SEARCH("millennial", E2400)</f>
        <v>#VALUE!</v>
      </c>
      <c r="Q2400" t="e">
        <f>SEARCH("lingkungan", E2400)</f>
        <v>#VALUE!</v>
      </c>
      <c r="R2400" t="e">
        <f>SEARCH("asasi", E2400)</f>
        <v>#VALUE!</v>
      </c>
      <c r="S2400" t="e">
        <f t="shared" si="47"/>
        <v>#VALUE!</v>
      </c>
      <c r="T2400">
        <f>COUNTIF(E2400, "*212*")</f>
        <v>0</v>
      </c>
    </row>
    <row r="2401" spans="1:20" ht="43.2" hidden="1" x14ac:dyDescent="0.3">
      <c r="A2401" s="2" t="s">
        <v>3245</v>
      </c>
      <c r="B2401" s="2" t="s">
        <v>3193</v>
      </c>
      <c r="C2401" s="2" t="s">
        <v>5415</v>
      </c>
      <c r="D2401" s="2" t="s">
        <v>5502</v>
      </c>
      <c r="E2401" s="1" t="s">
        <v>2357</v>
      </c>
      <c r="F2401" s="1">
        <f>COUNTIF(E2401, "*#*")</f>
        <v>0</v>
      </c>
      <c r="G2401" s="1" t="e">
        <f>FIND("#", E2401)</f>
        <v>#VALUE!</v>
      </c>
      <c r="I2401" s="1">
        <f>COUNTIF(E2401, "*RT*")</f>
        <v>0</v>
      </c>
      <c r="K2401">
        <v>6</v>
      </c>
      <c r="L2401">
        <v>1</v>
      </c>
      <c r="M2401">
        <f>COUNTIF(E2401, "*Jokowi*")</f>
        <v>0</v>
      </c>
      <c r="N2401">
        <f>COUNTIF(E2401, "*perempuan*")</f>
        <v>0</v>
      </c>
      <c r="O2401" t="e">
        <f>FIND("HAM", E2401)</f>
        <v>#VALUE!</v>
      </c>
      <c r="P2401" t="e">
        <f>SEARCH("millennial", E2401)</f>
        <v>#VALUE!</v>
      </c>
      <c r="Q2401" t="e">
        <f>SEARCH("lingkungan", E2401)</f>
        <v>#VALUE!</v>
      </c>
      <c r="R2401" t="e">
        <f>SEARCH("asasi", E2401)</f>
        <v>#VALUE!</v>
      </c>
      <c r="S2401" t="e">
        <f t="shared" si="47"/>
        <v>#VALUE!</v>
      </c>
      <c r="T2401">
        <f>COUNTIF(E2401, "*212*")</f>
        <v>0</v>
      </c>
    </row>
    <row r="2402" spans="1:20" ht="57.6" hidden="1" x14ac:dyDescent="0.3">
      <c r="A2402" s="2" t="s">
        <v>3361</v>
      </c>
      <c r="B2402" s="2" t="s">
        <v>3193</v>
      </c>
      <c r="C2402" s="2" t="s">
        <v>5415</v>
      </c>
      <c r="D2402" s="2" t="s">
        <v>5546</v>
      </c>
      <c r="E2402" s="1" t="s">
        <v>2401</v>
      </c>
      <c r="F2402" s="1">
        <f>COUNTIF(E2402, "*#*")</f>
        <v>0</v>
      </c>
      <c r="G2402" s="1" t="e">
        <f>FIND("#", E2402)</f>
        <v>#VALUE!</v>
      </c>
      <c r="I2402" s="1">
        <f>COUNTIF(E2402, "*RT*")</f>
        <v>1</v>
      </c>
      <c r="J2402" s="1" t="e">
        <f>FIND("RT",E2402)</f>
        <v>#VALUE!</v>
      </c>
      <c r="K2402">
        <v>6</v>
      </c>
      <c r="L2402">
        <v>4</v>
      </c>
      <c r="M2402">
        <f>COUNTIF(E2402, "*Jokowi*")</f>
        <v>0</v>
      </c>
      <c r="N2402">
        <f>COUNTIF(E2402, "*perempuan*")</f>
        <v>0</v>
      </c>
      <c r="O2402" t="e">
        <f>FIND("HAM", E2402)</f>
        <v>#VALUE!</v>
      </c>
      <c r="P2402" t="e">
        <f>SEARCH("millennial", E2402)</f>
        <v>#VALUE!</v>
      </c>
      <c r="Q2402" t="e">
        <f>SEARCH("lingkungan", E2402)</f>
        <v>#VALUE!</v>
      </c>
      <c r="R2402" t="e">
        <f>SEARCH("asasi", E2402)</f>
        <v>#VALUE!</v>
      </c>
      <c r="S2402" t="e">
        <f t="shared" si="47"/>
        <v>#VALUE!</v>
      </c>
      <c r="T2402">
        <f>COUNTIF(E2402, "*212*")</f>
        <v>0</v>
      </c>
    </row>
    <row r="2403" spans="1:20" ht="43.2" hidden="1" x14ac:dyDescent="0.3">
      <c r="A2403" s="2" t="s">
        <v>3361</v>
      </c>
      <c r="B2403" s="2" t="s">
        <v>3193</v>
      </c>
      <c r="C2403" s="2" t="s">
        <v>5415</v>
      </c>
      <c r="D2403" s="2" t="s">
        <v>5548</v>
      </c>
      <c r="E2403" s="1" t="s">
        <v>2403</v>
      </c>
      <c r="F2403" s="1">
        <f>COUNTIF(E2403, "*#*")</f>
        <v>0</v>
      </c>
      <c r="G2403" s="1" t="e">
        <f>FIND("#", E2403)</f>
        <v>#VALUE!</v>
      </c>
      <c r="I2403" s="1">
        <f>COUNTIF(E2403, "*RT*")</f>
        <v>0</v>
      </c>
      <c r="K2403">
        <v>6</v>
      </c>
      <c r="L2403">
        <v>5</v>
      </c>
      <c r="M2403">
        <f>COUNTIF(E2403, "*Jokowi*")</f>
        <v>0</v>
      </c>
      <c r="N2403">
        <f>COUNTIF(E2403, "*perempuan*")</f>
        <v>0</v>
      </c>
      <c r="O2403" t="e">
        <f>FIND("HAM", E2403)</f>
        <v>#VALUE!</v>
      </c>
      <c r="P2403" t="e">
        <f>SEARCH("millennial", E2403)</f>
        <v>#VALUE!</v>
      </c>
      <c r="Q2403" t="e">
        <f>SEARCH("lingkungan", E2403)</f>
        <v>#VALUE!</v>
      </c>
      <c r="R2403" t="e">
        <f>SEARCH("asasi", E2403)</f>
        <v>#VALUE!</v>
      </c>
      <c r="S2403" t="e">
        <f t="shared" si="47"/>
        <v>#VALUE!</v>
      </c>
      <c r="T2403">
        <f>COUNTIF(E2403, "*212*")</f>
        <v>0</v>
      </c>
    </row>
    <row r="2404" spans="1:20" ht="57.6" hidden="1" x14ac:dyDescent="0.3">
      <c r="A2404" s="2" t="s">
        <v>3230</v>
      </c>
      <c r="B2404" s="2" t="s">
        <v>3285</v>
      </c>
      <c r="C2404" s="2" t="s">
        <v>5415</v>
      </c>
      <c r="D2404" s="2" t="s">
        <v>5654</v>
      </c>
      <c r="E2404" s="1" t="s">
        <v>2521</v>
      </c>
      <c r="F2404" s="1">
        <f>COUNTIF(E2404, "*#*")</f>
        <v>0</v>
      </c>
      <c r="G2404" s="1" t="e">
        <f>FIND("#", E2404)</f>
        <v>#VALUE!</v>
      </c>
      <c r="I2404" s="1">
        <f>COUNTIF(E2404, "*RT*")</f>
        <v>0</v>
      </c>
      <c r="K2404">
        <v>6</v>
      </c>
      <c r="L2404">
        <v>3</v>
      </c>
      <c r="M2404">
        <f>COUNTIF(E2404, "*Jokowi*")</f>
        <v>0</v>
      </c>
      <c r="N2404">
        <f>COUNTIF(E2404, "*perempuan*")</f>
        <v>0</v>
      </c>
      <c r="O2404" t="e">
        <f>FIND("HAM", E2404)</f>
        <v>#VALUE!</v>
      </c>
      <c r="P2404" t="e">
        <f>SEARCH("millennial", E2404)</f>
        <v>#VALUE!</v>
      </c>
      <c r="Q2404" t="e">
        <f>SEARCH("lingkungan", E2404)</f>
        <v>#VALUE!</v>
      </c>
      <c r="R2404" t="e">
        <f>SEARCH("asasi", E2404)</f>
        <v>#VALUE!</v>
      </c>
      <c r="S2404" t="e">
        <f t="shared" si="47"/>
        <v>#VALUE!</v>
      </c>
      <c r="T2404">
        <f>COUNTIF(E2404, "*212*")</f>
        <v>0</v>
      </c>
    </row>
    <row r="2405" spans="1:20" ht="43.2" hidden="1" x14ac:dyDescent="0.3">
      <c r="A2405" s="2" t="s">
        <v>3230</v>
      </c>
      <c r="B2405" s="2" t="s">
        <v>3285</v>
      </c>
      <c r="C2405" s="2" t="s">
        <v>5415</v>
      </c>
      <c r="D2405" s="2" t="s">
        <v>5657</v>
      </c>
      <c r="E2405" s="1" t="s">
        <v>2525</v>
      </c>
      <c r="F2405" s="1">
        <f>COUNTIF(E2405, "*#*")</f>
        <v>0</v>
      </c>
      <c r="G2405" s="1" t="e">
        <f>FIND("#", E2405)</f>
        <v>#VALUE!</v>
      </c>
      <c r="I2405" s="1">
        <f>COUNTIF(E2405, "*RT*")</f>
        <v>0</v>
      </c>
      <c r="K2405">
        <v>6</v>
      </c>
      <c r="L2405">
        <v>3</v>
      </c>
      <c r="M2405">
        <f>COUNTIF(E2405, "*Jokowi*")</f>
        <v>0</v>
      </c>
      <c r="N2405">
        <f>COUNTIF(E2405, "*perempuan*")</f>
        <v>0</v>
      </c>
      <c r="O2405" t="e">
        <f>FIND("HAM", E2405)</f>
        <v>#VALUE!</v>
      </c>
      <c r="P2405" t="e">
        <f>SEARCH("millennial", E2405)</f>
        <v>#VALUE!</v>
      </c>
      <c r="Q2405" t="e">
        <f>SEARCH("lingkungan", E2405)</f>
        <v>#VALUE!</v>
      </c>
      <c r="R2405" t="e">
        <f>SEARCH("asasi", E2405)</f>
        <v>#VALUE!</v>
      </c>
      <c r="S2405" t="e">
        <f t="shared" si="47"/>
        <v>#VALUE!</v>
      </c>
      <c r="T2405">
        <f>COUNTIF(E2405, "*212*")</f>
        <v>0</v>
      </c>
    </row>
    <row r="2406" spans="1:20" ht="43.2" hidden="1" x14ac:dyDescent="0.3">
      <c r="A2406" s="2" t="s">
        <v>3588</v>
      </c>
      <c r="B2406" s="2" t="s">
        <v>3285</v>
      </c>
      <c r="C2406" s="2" t="s">
        <v>5415</v>
      </c>
      <c r="D2406" s="2" t="s">
        <v>5665</v>
      </c>
      <c r="E2406" s="1" t="s">
        <v>2534</v>
      </c>
      <c r="F2406" s="1">
        <f>COUNTIF(E2406, "*#*")</f>
        <v>0</v>
      </c>
      <c r="G2406" s="1" t="e">
        <f>FIND("#", E2406)</f>
        <v>#VALUE!</v>
      </c>
      <c r="I2406" s="1">
        <f>COUNTIF(E2406, "*RT*")</f>
        <v>0</v>
      </c>
      <c r="K2406">
        <v>6</v>
      </c>
      <c r="L2406">
        <v>6</v>
      </c>
      <c r="M2406">
        <f>COUNTIF(E2406, "*Jokowi*")</f>
        <v>0</v>
      </c>
      <c r="N2406">
        <f>COUNTIF(E2406, "*perempuan*")</f>
        <v>0</v>
      </c>
      <c r="O2406" t="e">
        <f>FIND("HAM", E2406)</f>
        <v>#VALUE!</v>
      </c>
      <c r="P2406" t="e">
        <f>SEARCH("millennial", E2406)</f>
        <v>#VALUE!</v>
      </c>
      <c r="Q2406" t="e">
        <f>SEARCH("lingkungan", E2406)</f>
        <v>#VALUE!</v>
      </c>
      <c r="R2406" t="e">
        <f>SEARCH("asasi", E2406)</f>
        <v>#VALUE!</v>
      </c>
      <c r="S2406" t="e">
        <f t="shared" si="47"/>
        <v>#VALUE!</v>
      </c>
      <c r="T2406">
        <f>COUNTIF(E2406, "*212*")</f>
        <v>0</v>
      </c>
    </row>
    <row r="2407" spans="1:20" ht="57.6" hidden="1" x14ac:dyDescent="0.3">
      <c r="A2407" s="2" t="s">
        <v>3285</v>
      </c>
      <c r="B2407" s="2" t="s">
        <v>3285</v>
      </c>
      <c r="C2407" s="2" t="s">
        <v>5415</v>
      </c>
      <c r="D2407" s="2" t="s">
        <v>5748</v>
      </c>
      <c r="E2407" s="1" t="s">
        <v>2627</v>
      </c>
      <c r="F2407" s="1">
        <f>COUNTIF(E2407, "*#*")</f>
        <v>0</v>
      </c>
      <c r="G2407" s="1" t="e">
        <f>FIND("#", E2407)</f>
        <v>#VALUE!</v>
      </c>
      <c r="I2407" s="1">
        <f>COUNTIF(E2407, "*RT*")</f>
        <v>0</v>
      </c>
      <c r="K2407">
        <v>6</v>
      </c>
      <c r="L2407">
        <v>2</v>
      </c>
      <c r="M2407">
        <f>COUNTIF(E2407, "*Jokowi*")</f>
        <v>0</v>
      </c>
      <c r="N2407">
        <f>COUNTIF(E2407, "*perempuan*")</f>
        <v>0</v>
      </c>
      <c r="O2407" t="e">
        <f>FIND("HAM", E2407)</f>
        <v>#VALUE!</v>
      </c>
      <c r="P2407" t="e">
        <f>SEARCH("millennial", E2407)</f>
        <v>#VALUE!</v>
      </c>
      <c r="Q2407" t="e">
        <f>SEARCH("lingkungan", E2407)</f>
        <v>#VALUE!</v>
      </c>
      <c r="R2407" t="e">
        <f>SEARCH("asasi", E2407)</f>
        <v>#VALUE!</v>
      </c>
      <c r="S2407" t="e">
        <f t="shared" si="47"/>
        <v>#VALUE!</v>
      </c>
      <c r="T2407">
        <f>COUNTIF(E2407, "*212*")</f>
        <v>0</v>
      </c>
    </row>
    <row r="2408" spans="1:20" ht="43.2" hidden="1" x14ac:dyDescent="0.3">
      <c r="A2408" s="2" t="s">
        <v>3298</v>
      </c>
      <c r="B2408" s="2" t="s">
        <v>3333</v>
      </c>
      <c r="C2408" s="2" t="s">
        <v>5415</v>
      </c>
      <c r="D2408" s="2" t="s">
        <v>5804</v>
      </c>
      <c r="E2408" s="1" t="s">
        <v>2684</v>
      </c>
      <c r="F2408" s="1">
        <f>COUNTIF(E2408, "*#*")</f>
        <v>0</v>
      </c>
      <c r="G2408" s="1" t="e">
        <f>FIND("#", E2408)</f>
        <v>#VALUE!</v>
      </c>
      <c r="I2408" s="1">
        <f>COUNTIF(E2408, "*RT*")</f>
        <v>0</v>
      </c>
      <c r="K2408">
        <v>6</v>
      </c>
      <c r="L2408">
        <v>1</v>
      </c>
      <c r="M2408">
        <f>COUNTIF(E2408, "*Jokowi*")</f>
        <v>0</v>
      </c>
      <c r="N2408">
        <f>COUNTIF(E2408, "*perempuan*")</f>
        <v>0</v>
      </c>
      <c r="O2408" t="e">
        <f>FIND("HAM", E2408)</f>
        <v>#VALUE!</v>
      </c>
      <c r="P2408" t="e">
        <f>SEARCH("millennial", E2408)</f>
        <v>#VALUE!</v>
      </c>
      <c r="Q2408" t="e">
        <f>SEARCH("lingkungan", E2408)</f>
        <v>#VALUE!</v>
      </c>
      <c r="R2408" t="e">
        <f>SEARCH("asasi", E2408)</f>
        <v>#VALUE!</v>
      </c>
      <c r="S2408" t="e">
        <f t="shared" si="47"/>
        <v>#VALUE!</v>
      </c>
      <c r="T2408">
        <f>COUNTIF(E2408, "*212*")</f>
        <v>0</v>
      </c>
    </row>
    <row r="2409" spans="1:20" ht="43.2" hidden="1" x14ac:dyDescent="0.3">
      <c r="A2409" s="2" t="s">
        <v>3298</v>
      </c>
      <c r="B2409" s="2" t="s">
        <v>3333</v>
      </c>
      <c r="C2409" s="2" t="s">
        <v>5415</v>
      </c>
      <c r="D2409" s="2" t="s">
        <v>5829</v>
      </c>
      <c r="E2409" s="1" t="s">
        <v>2710</v>
      </c>
      <c r="F2409" s="1">
        <f>COUNTIF(E2409, "*#*")</f>
        <v>0</v>
      </c>
      <c r="G2409" s="1" t="e">
        <f>FIND("#", E2409)</f>
        <v>#VALUE!</v>
      </c>
      <c r="I2409" s="1">
        <f>COUNTIF(E2409, "*RT*")</f>
        <v>0</v>
      </c>
      <c r="K2409">
        <v>6</v>
      </c>
      <c r="L2409">
        <v>3</v>
      </c>
      <c r="M2409">
        <f>COUNTIF(E2409, "*Jokowi*")</f>
        <v>0</v>
      </c>
      <c r="N2409">
        <f>COUNTIF(E2409, "*perempuan*")</f>
        <v>0</v>
      </c>
      <c r="O2409" t="e">
        <f>FIND("HAM", E2409)</f>
        <v>#VALUE!</v>
      </c>
      <c r="P2409" t="e">
        <f>SEARCH("millennial", E2409)</f>
        <v>#VALUE!</v>
      </c>
      <c r="Q2409" t="e">
        <f>SEARCH("lingkungan", E2409)</f>
        <v>#VALUE!</v>
      </c>
      <c r="R2409" t="e">
        <f>SEARCH("asasi", E2409)</f>
        <v>#VALUE!</v>
      </c>
      <c r="S2409" t="e">
        <f t="shared" si="47"/>
        <v>#VALUE!</v>
      </c>
      <c r="T2409">
        <f>COUNTIF(E2409, "*212*")</f>
        <v>0</v>
      </c>
    </row>
    <row r="2410" spans="1:20" ht="43.2" hidden="1" x14ac:dyDescent="0.3">
      <c r="A2410" s="2" t="s">
        <v>3230</v>
      </c>
      <c r="B2410" s="2" t="s">
        <v>3333</v>
      </c>
      <c r="C2410" s="2" t="s">
        <v>5415</v>
      </c>
      <c r="D2410" s="2" t="s">
        <v>5870</v>
      </c>
      <c r="E2410" s="1" t="s">
        <v>2757</v>
      </c>
      <c r="F2410" s="1">
        <f>COUNTIF(E2410, "*#*")</f>
        <v>0</v>
      </c>
      <c r="G2410" s="1" t="e">
        <f>FIND("#", E2410)</f>
        <v>#VALUE!</v>
      </c>
      <c r="I2410" s="1">
        <f>COUNTIF(E2410, "*RT*")</f>
        <v>0</v>
      </c>
      <c r="K2410">
        <v>6</v>
      </c>
      <c r="L2410">
        <v>0</v>
      </c>
      <c r="M2410">
        <f>COUNTIF(E2410, "*Jokowi*")</f>
        <v>0</v>
      </c>
      <c r="N2410">
        <f>COUNTIF(E2410, "*perempuan*")</f>
        <v>0</v>
      </c>
      <c r="O2410" t="e">
        <f>FIND("HAM", E2410)</f>
        <v>#VALUE!</v>
      </c>
      <c r="P2410" t="e">
        <f>SEARCH("millennial", E2410)</f>
        <v>#VALUE!</v>
      </c>
      <c r="Q2410" t="e">
        <f>SEARCH("lingkungan", E2410)</f>
        <v>#VALUE!</v>
      </c>
      <c r="R2410" t="e">
        <f>SEARCH("asasi", E2410)</f>
        <v>#VALUE!</v>
      </c>
      <c r="S2410" t="e">
        <f t="shared" si="47"/>
        <v>#VALUE!</v>
      </c>
      <c r="T2410">
        <f>COUNTIF(E2410, "*212*")</f>
        <v>0</v>
      </c>
    </row>
    <row r="2411" spans="1:20" ht="43.2" hidden="1" x14ac:dyDescent="0.3">
      <c r="A2411" s="2" t="s">
        <v>3285</v>
      </c>
      <c r="B2411" s="2" t="s">
        <v>3333</v>
      </c>
      <c r="C2411" s="2" t="s">
        <v>5415</v>
      </c>
      <c r="D2411" s="2" t="s">
        <v>5921</v>
      </c>
      <c r="E2411" s="1" t="s">
        <v>2810</v>
      </c>
      <c r="F2411" s="1">
        <f>COUNTIF(E2411, "*#*")</f>
        <v>0</v>
      </c>
      <c r="G2411" s="1" t="e">
        <f>FIND("#", E2411)</f>
        <v>#VALUE!</v>
      </c>
      <c r="I2411" s="1">
        <f>COUNTIF(E2411, "*RT*")</f>
        <v>0</v>
      </c>
      <c r="K2411">
        <v>6</v>
      </c>
      <c r="L2411">
        <v>1</v>
      </c>
      <c r="M2411">
        <f>COUNTIF(E2411, "*Jokowi*")</f>
        <v>0</v>
      </c>
      <c r="N2411">
        <f>COUNTIF(E2411, "*perempuan*")</f>
        <v>0</v>
      </c>
      <c r="O2411" t="e">
        <f>FIND("HAM", E2411)</f>
        <v>#VALUE!</v>
      </c>
      <c r="P2411" t="e">
        <f>SEARCH("millennial", E2411)</f>
        <v>#VALUE!</v>
      </c>
      <c r="Q2411" t="e">
        <f>SEARCH("lingkungan", E2411)</f>
        <v>#VALUE!</v>
      </c>
      <c r="R2411" t="e">
        <f>SEARCH("asasi", E2411)</f>
        <v>#VALUE!</v>
      </c>
      <c r="S2411" t="e">
        <f t="shared" si="47"/>
        <v>#VALUE!</v>
      </c>
      <c r="T2411">
        <f>COUNTIF(E2411, "*212*")</f>
        <v>0</v>
      </c>
    </row>
    <row r="2412" spans="1:20" ht="43.2" hidden="1" x14ac:dyDescent="0.3">
      <c r="A2412" s="2" t="s">
        <v>3285</v>
      </c>
      <c r="B2412" s="2" t="s">
        <v>3333</v>
      </c>
      <c r="C2412" s="2" t="s">
        <v>5415</v>
      </c>
      <c r="D2412" s="2" t="s">
        <v>5925</v>
      </c>
      <c r="E2412" s="1" t="s">
        <v>2814</v>
      </c>
      <c r="F2412" s="1">
        <f>COUNTIF(E2412, "*#*")</f>
        <v>0</v>
      </c>
      <c r="G2412" s="1" t="e">
        <f>FIND("#", E2412)</f>
        <v>#VALUE!</v>
      </c>
      <c r="I2412" s="1">
        <f>COUNTIF(E2412, "*RT*")</f>
        <v>0</v>
      </c>
      <c r="K2412">
        <v>6</v>
      </c>
      <c r="L2412">
        <v>2</v>
      </c>
      <c r="M2412">
        <f>COUNTIF(E2412, "*Jokowi*")</f>
        <v>0</v>
      </c>
      <c r="N2412">
        <f>COUNTIF(E2412, "*perempuan*")</f>
        <v>0</v>
      </c>
      <c r="O2412" t="e">
        <f>FIND("HAM", E2412)</f>
        <v>#VALUE!</v>
      </c>
      <c r="P2412" t="e">
        <f>SEARCH("millennial", E2412)</f>
        <v>#VALUE!</v>
      </c>
      <c r="Q2412" t="e">
        <f>SEARCH("lingkungan", E2412)</f>
        <v>#VALUE!</v>
      </c>
      <c r="R2412" t="e">
        <f>SEARCH("asasi", E2412)</f>
        <v>#VALUE!</v>
      </c>
      <c r="S2412" t="e">
        <f t="shared" si="47"/>
        <v>#VALUE!</v>
      </c>
      <c r="T2412">
        <f>COUNTIF(E2412, "*212*")</f>
        <v>0</v>
      </c>
    </row>
    <row r="2413" spans="1:20" ht="57.6" hidden="1" x14ac:dyDescent="0.3">
      <c r="A2413" s="2" t="s">
        <v>3285</v>
      </c>
      <c r="B2413" s="2" t="s">
        <v>3333</v>
      </c>
      <c r="C2413" s="2" t="s">
        <v>5415</v>
      </c>
      <c r="D2413" s="2" t="s">
        <v>5929</v>
      </c>
      <c r="E2413" s="1" t="s">
        <v>2819</v>
      </c>
      <c r="F2413" s="1">
        <f>COUNTIF(E2413, "*#*")</f>
        <v>1</v>
      </c>
      <c r="G2413" s="1">
        <f>FIND("#", E2413)</f>
        <v>7</v>
      </c>
      <c r="H2413" s="1" t="str">
        <f>MID(E2413,G2413-1, 25)</f>
        <v xml:space="preserve"> #IndonesiaRaya Selamat m</v>
      </c>
      <c r="I2413" s="1">
        <f>COUNTIF(E2413, "*RT*")</f>
        <v>0</v>
      </c>
      <c r="K2413">
        <v>6</v>
      </c>
      <c r="L2413">
        <v>3</v>
      </c>
      <c r="M2413">
        <f>COUNTIF(E2413, "*Jokowi*")</f>
        <v>0</v>
      </c>
      <c r="N2413">
        <f>COUNTIF(E2413, "*perempuan*")</f>
        <v>0</v>
      </c>
      <c r="O2413" t="e">
        <f>FIND("HAM", E2413)</f>
        <v>#VALUE!</v>
      </c>
      <c r="P2413" t="e">
        <f>SEARCH("millennial", E2413)</f>
        <v>#VALUE!</v>
      </c>
      <c r="Q2413" t="e">
        <f>SEARCH("lingkungan", E2413)</f>
        <v>#VALUE!</v>
      </c>
      <c r="R2413" t="e">
        <f>SEARCH("asasi", E2413)</f>
        <v>#VALUE!</v>
      </c>
      <c r="S2413" t="e">
        <f t="shared" si="47"/>
        <v>#VALUE!</v>
      </c>
      <c r="T2413">
        <f>COUNTIF(E2413, "*212*")</f>
        <v>0</v>
      </c>
    </row>
    <row r="2414" spans="1:20" ht="43.2" hidden="1" x14ac:dyDescent="0.3">
      <c r="A2414" s="2" t="s">
        <v>3257</v>
      </c>
      <c r="B2414" s="2" t="s">
        <v>3333</v>
      </c>
      <c r="C2414" s="2" t="s">
        <v>5415</v>
      </c>
      <c r="D2414" s="2" t="s">
        <v>5969</v>
      </c>
      <c r="E2414" s="1" t="s">
        <v>2866</v>
      </c>
      <c r="F2414" s="1">
        <f>COUNTIF(E2414, "*#*")</f>
        <v>0</v>
      </c>
      <c r="G2414" s="1" t="e">
        <f>FIND("#", E2414)</f>
        <v>#VALUE!</v>
      </c>
      <c r="I2414" s="1">
        <f>COUNTIF(E2414, "*RT*")</f>
        <v>0</v>
      </c>
      <c r="K2414">
        <v>6</v>
      </c>
      <c r="L2414">
        <v>0</v>
      </c>
      <c r="M2414">
        <f>COUNTIF(E2414, "*Jokowi*")</f>
        <v>0</v>
      </c>
      <c r="N2414">
        <f>COUNTIF(E2414, "*perempuan*")</f>
        <v>0</v>
      </c>
      <c r="O2414" t="e">
        <f>FIND("HAM", E2414)</f>
        <v>#VALUE!</v>
      </c>
      <c r="P2414" t="e">
        <f>SEARCH("millennial", E2414)</f>
        <v>#VALUE!</v>
      </c>
      <c r="Q2414" t="e">
        <f>SEARCH("lingkungan", E2414)</f>
        <v>#VALUE!</v>
      </c>
      <c r="R2414" t="e">
        <f>SEARCH("asasi", E2414)</f>
        <v>#VALUE!</v>
      </c>
      <c r="S2414" t="e">
        <f t="shared" si="47"/>
        <v>#VALUE!</v>
      </c>
      <c r="T2414">
        <f>COUNTIF(E2414, "*212*")</f>
        <v>0</v>
      </c>
    </row>
    <row r="2415" spans="1:20" ht="57.6" hidden="1" x14ac:dyDescent="0.3">
      <c r="A2415" s="2" t="s">
        <v>3257</v>
      </c>
      <c r="B2415" s="2" t="s">
        <v>3333</v>
      </c>
      <c r="C2415" s="2" t="s">
        <v>5415</v>
      </c>
      <c r="D2415" s="2" t="s">
        <v>5982</v>
      </c>
      <c r="E2415" s="1" t="s">
        <v>2880</v>
      </c>
      <c r="F2415" s="1">
        <f>COUNTIF(E2415, "*#*")</f>
        <v>0</v>
      </c>
      <c r="G2415" s="1" t="e">
        <f>FIND("#", E2415)</f>
        <v>#VALUE!</v>
      </c>
      <c r="I2415" s="1">
        <f>COUNTIF(E2415, "*RT*")</f>
        <v>0</v>
      </c>
      <c r="K2415">
        <v>6</v>
      </c>
      <c r="L2415">
        <v>3</v>
      </c>
      <c r="M2415">
        <f>COUNTIF(E2415, "*Jokowi*")</f>
        <v>0</v>
      </c>
      <c r="N2415">
        <f>COUNTIF(E2415, "*perempuan*")</f>
        <v>0</v>
      </c>
      <c r="O2415" t="e">
        <f>FIND("HAM", E2415)</f>
        <v>#VALUE!</v>
      </c>
      <c r="P2415" t="e">
        <f>SEARCH("millennial", E2415)</f>
        <v>#VALUE!</v>
      </c>
      <c r="Q2415" t="e">
        <f>SEARCH("lingkungan", E2415)</f>
        <v>#VALUE!</v>
      </c>
      <c r="R2415" t="e">
        <f>SEARCH("asasi", E2415)</f>
        <v>#VALUE!</v>
      </c>
      <c r="S2415" t="e">
        <f t="shared" si="47"/>
        <v>#VALUE!</v>
      </c>
      <c r="T2415">
        <f>COUNTIF(E2415, "*212*")</f>
        <v>0</v>
      </c>
    </row>
    <row r="2416" spans="1:20" ht="43.2" hidden="1" x14ac:dyDescent="0.3">
      <c r="A2416" s="2" t="s">
        <v>3438</v>
      </c>
      <c r="B2416" s="2" t="s">
        <v>3333</v>
      </c>
      <c r="C2416" s="2" t="s">
        <v>5415</v>
      </c>
      <c r="D2416" s="2" t="s">
        <v>6013</v>
      </c>
      <c r="E2416" s="1" t="s">
        <v>2914</v>
      </c>
      <c r="F2416" s="1">
        <f>COUNTIF(E2416, "*#*")</f>
        <v>0</v>
      </c>
      <c r="G2416" s="1" t="e">
        <f>FIND("#", E2416)</f>
        <v>#VALUE!</v>
      </c>
      <c r="I2416" s="1">
        <f>COUNTIF(E2416, "*RT*")</f>
        <v>1</v>
      </c>
      <c r="J2416" s="1" t="e">
        <f>FIND("RT",E2416)</f>
        <v>#VALUE!</v>
      </c>
      <c r="K2416">
        <v>6</v>
      </c>
      <c r="L2416">
        <v>2</v>
      </c>
      <c r="M2416">
        <f>COUNTIF(E2416, "*Jokowi*")</f>
        <v>0</v>
      </c>
      <c r="N2416">
        <f>COUNTIF(E2416, "*perempuan*")</f>
        <v>0</v>
      </c>
      <c r="O2416" t="e">
        <f>FIND("HAM", E2416)</f>
        <v>#VALUE!</v>
      </c>
      <c r="P2416" t="e">
        <f>SEARCH("millennial", E2416)</f>
        <v>#VALUE!</v>
      </c>
      <c r="Q2416" t="e">
        <f>SEARCH("lingkungan", E2416)</f>
        <v>#VALUE!</v>
      </c>
      <c r="R2416" t="e">
        <f>SEARCH("asasi", E2416)</f>
        <v>#VALUE!</v>
      </c>
      <c r="S2416" t="e">
        <f t="shared" si="47"/>
        <v>#VALUE!</v>
      </c>
      <c r="T2416">
        <f>COUNTIF(E2416, "*212*")</f>
        <v>0</v>
      </c>
    </row>
    <row r="2417" spans="1:20" ht="43.2" hidden="1" x14ac:dyDescent="0.3">
      <c r="A2417" s="2" t="s">
        <v>3438</v>
      </c>
      <c r="B2417" s="2" t="s">
        <v>3333</v>
      </c>
      <c r="C2417" s="2" t="s">
        <v>5415</v>
      </c>
      <c r="D2417" s="2" t="s">
        <v>6018</v>
      </c>
      <c r="E2417" s="1" t="s">
        <v>2920</v>
      </c>
      <c r="F2417" s="1">
        <f>COUNTIF(E2417, "*#*")</f>
        <v>0</v>
      </c>
      <c r="G2417" s="1" t="e">
        <f>FIND("#", E2417)</f>
        <v>#VALUE!</v>
      </c>
      <c r="I2417" s="1">
        <f>COUNTIF(E2417, "*RT*")</f>
        <v>0</v>
      </c>
      <c r="K2417">
        <v>6</v>
      </c>
      <c r="L2417">
        <v>2</v>
      </c>
      <c r="M2417">
        <f>COUNTIF(E2417, "*Jokowi*")</f>
        <v>0</v>
      </c>
      <c r="N2417">
        <f>COUNTIF(E2417, "*perempuan*")</f>
        <v>0</v>
      </c>
      <c r="O2417" t="e">
        <f>FIND("HAM", E2417)</f>
        <v>#VALUE!</v>
      </c>
      <c r="P2417" t="e">
        <f>SEARCH("millennial", E2417)</f>
        <v>#VALUE!</v>
      </c>
      <c r="Q2417" t="e">
        <f>SEARCH("lingkungan", E2417)</f>
        <v>#VALUE!</v>
      </c>
      <c r="R2417" t="e">
        <f>SEARCH("asasi", E2417)</f>
        <v>#VALUE!</v>
      </c>
      <c r="S2417" t="e">
        <f t="shared" si="47"/>
        <v>#VALUE!</v>
      </c>
      <c r="T2417">
        <f>COUNTIF(E2417, "*212*")</f>
        <v>0</v>
      </c>
    </row>
    <row r="2418" spans="1:20" ht="28.8" hidden="1" x14ac:dyDescent="0.3">
      <c r="A2418" s="2" t="s">
        <v>3485</v>
      </c>
      <c r="B2418" s="2" t="s">
        <v>3333</v>
      </c>
      <c r="C2418" s="2" t="s">
        <v>5415</v>
      </c>
      <c r="D2418" s="2" t="s">
        <v>6035</v>
      </c>
      <c r="E2418" s="1" t="s">
        <v>2937</v>
      </c>
      <c r="F2418" s="1">
        <f>COUNTIF(E2418, "*#*")</f>
        <v>0</v>
      </c>
      <c r="G2418" s="1" t="e">
        <f>FIND("#", E2418)</f>
        <v>#VALUE!</v>
      </c>
      <c r="I2418" s="1">
        <f>COUNTIF(E2418, "*RT*")</f>
        <v>0</v>
      </c>
      <c r="K2418">
        <v>6</v>
      </c>
      <c r="L2418">
        <v>5</v>
      </c>
      <c r="M2418">
        <f>COUNTIF(E2418, "*Jokowi*")</f>
        <v>0</v>
      </c>
      <c r="N2418">
        <f>COUNTIF(E2418, "*perempuan*")</f>
        <v>0</v>
      </c>
      <c r="O2418" t="e">
        <f>FIND("HAM", E2418)</f>
        <v>#VALUE!</v>
      </c>
      <c r="P2418" t="e">
        <f>SEARCH("millennial", E2418)</f>
        <v>#VALUE!</v>
      </c>
      <c r="Q2418" t="e">
        <f>SEARCH("lingkungan", E2418)</f>
        <v>#VALUE!</v>
      </c>
      <c r="R2418" t="e">
        <f>SEARCH("asasi", E2418)</f>
        <v>#VALUE!</v>
      </c>
      <c r="S2418" t="e">
        <f t="shared" si="47"/>
        <v>#VALUE!</v>
      </c>
      <c r="T2418">
        <f>COUNTIF(E2418, "*212*")</f>
        <v>0</v>
      </c>
    </row>
    <row r="2419" spans="1:20" ht="43.2" hidden="1" x14ac:dyDescent="0.3">
      <c r="A2419" s="2" t="s">
        <v>3485</v>
      </c>
      <c r="B2419" s="2" t="s">
        <v>3333</v>
      </c>
      <c r="C2419" s="2" t="s">
        <v>5415</v>
      </c>
      <c r="D2419" s="2" t="s">
        <v>6042</v>
      </c>
      <c r="E2419" s="1" t="s">
        <v>2945</v>
      </c>
      <c r="F2419" s="1">
        <f>COUNTIF(E2419, "*#*")</f>
        <v>0</v>
      </c>
      <c r="G2419" s="1" t="e">
        <f>FIND("#", E2419)</f>
        <v>#VALUE!</v>
      </c>
      <c r="I2419" s="1">
        <f>COUNTIF(E2419, "*RT*")</f>
        <v>0</v>
      </c>
      <c r="K2419">
        <v>6</v>
      </c>
      <c r="L2419">
        <v>0</v>
      </c>
      <c r="M2419">
        <f>COUNTIF(E2419, "*Jokowi*")</f>
        <v>0</v>
      </c>
      <c r="N2419">
        <f>COUNTIF(E2419, "*perempuan*")</f>
        <v>0</v>
      </c>
      <c r="O2419" t="e">
        <f>FIND("HAM", E2419)</f>
        <v>#VALUE!</v>
      </c>
      <c r="P2419" t="e">
        <f>SEARCH("millennial", E2419)</f>
        <v>#VALUE!</v>
      </c>
      <c r="Q2419" t="e">
        <f>SEARCH("lingkungan", E2419)</f>
        <v>#VALUE!</v>
      </c>
      <c r="R2419" t="e">
        <f>SEARCH("asasi", E2419)</f>
        <v>#VALUE!</v>
      </c>
      <c r="S2419" t="e">
        <f t="shared" si="47"/>
        <v>#VALUE!</v>
      </c>
      <c r="T2419">
        <f>COUNTIF(E2419, "*212*")</f>
        <v>0</v>
      </c>
    </row>
    <row r="2420" spans="1:20" ht="43.2" hidden="1" x14ac:dyDescent="0.3">
      <c r="A2420" s="2" t="s">
        <v>3290</v>
      </c>
      <c r="B2420" s="2" t="s">
        <v>3247</v>
      </c>
      <c r="C2420" s="2" t="s">
        <v>5415</v>
      </c>
      <c r="D2420" s="2" t="s">
        <v>6063</v>
      </c>
      <c r="E2420" s="1" t="s">
        <v>2970</v>
      </c>
      <c r="F2420" s="1">
        <f>COUNTIF(E2420, "*#*")</f>
        <v>0</v>
      </c>
      <c r="G2420" s="1" t="e">
        <f>FIND("#", E2420)</f>
        <v>#VALUE!</v>
      </c>
      <c r="I2420" s="1">
        <f>COUNTIF(E2420, "*RT*")</f>
        <v>0</v>
      </c>
      <c r="K2420">
        <v>6</v>
      </c>
      <c r="L2420">
        <v>4</v>
      </c>
      <c r="M2420">
        <f>COUNTIF(E2420, "*Jokowi*")</f>
        <v>0</v>
      </c>
      <c r="N2420">
        <f>COUNTIF(E2420, "*perempuan*")</f>
        <v>0</v>
      </c>
      <c r="O2420" t="e">
        <f>FIND("HAM", E2420)</f>
        <v>#VALUE!</v>
      </c>
      <c r="P2420" t="e">
        <f>SEARCH("millennial", E2420)</f>
        <v>#VALUE!</v>
      </c>
      <c r="Q2420" t="e">
        <f>SEARCH("lingkungan", E2420)</f>
        <v>#VALUE!</v>
      </c>
      <c r="R2420" t="e">
        <f>SEARCH("asasi", E2420)</f>
        <v>#VALUE!</v>
      </c>
      <c r="S2420" t="e">
        <f t="shared" si="47"/>
        <v>#VALUE!</v>
      </c>
      <c r="T2420">
        <f>COUNTIF(E2420, "*212*")</f>
        <v>0</v>
      </c>
    </row>
    <row r="2421" spans="1:20" ht="43.2" hidden="1" x14ac:dyDescent="0.3">
      <c r="A2421" s="2" t="s">
        <v>3290</v>
      </c>
      <c r="B2421" s="2" t="s">
        <v>3247</v>
      </c>
      <c r="C2421" s="2" t="s">
        <v>5415</v>
      </c>
      <c r="D2421" s="2" t="s">
        <v>6071</v>
      </c>
      <c r="E2421" s="1" t="s">
        <v>2978</v>
      </c>
      <c r="F2421" s="1">
        <f>COUNTIF(E2421, "*#*")</f>
        <v>0</v>
      </c>
      <c r="G2421" s="1" t="e">
        <f>FIND("#", E2421)</f>
        <v>#VALUE!</v>
      </c>
      <c r="I2421" s="1">
        <f>COUNTIF(E2421, "*RT*")</f>
        <v>1</v>
      </c>
      <c r="J2421" s="1" t="e">
        <f>FIND("RT",E2421)</f>
        <v>#VALUE!</v>
      </c>
      <c r="K2421">
        <v>6</v>
      </c>
      <c r="L2421">
        <v>1</v>
      </c>
      <c r="M2421">
        <f>COUNTIF(E2421, "*Jokowi*")</f>
        <v>0</v>
      </c>
      <c r="N2421">
        <f>COUNTIF(E2421, "*perempuan*")</f>
        <v>0</v>
      </c>
      <c r="O2421" t="e">
        <f>FIND("HAM", E2421)</f>
        <v>#VALUE!</v>
      </c>
      <c r="P2421" t="e">
        <f>SEARCH("millennial", E2421)</f>
        <v>#VALUE!</v>
      </c>
      <c r="Q2421" t="e">
        <f>SEARCH("lingkungan", E2421)</f>
        <v>#VALUE!</v>
      </c>
      <c r="R2421" t="e">
        <f>SEARCH("asasi", E2421)</f>
        <v>#VALUE!</v>
      </c>
      <c r="S2421" t="e">
        <f t="shared" si="47"/>
        <v>#VALUE!</v>
      </c>
      <c r="T2421">
        <f>COUNTIF(E2421, "*212*")</f>
        <v>0</v>
      </c>
    </row>
    <row r="2422" spans="1:20" ht="43.2" hidden="1" x14ac:dyDescent="0.3">
      <c r="A2422" s="2" t="s">
        <v>3433</v>
      </c>
      <c r="B2422" s="2" t="s">
        <v>3193</v>
      </c>
      <c r="C2422" s="2" t="s">
        <v>5415</v>
      </c>
      <c r="D2422" s="2" t="s">
        <v>5567</v>
      </c>
      <c r="E2422" s="1" t="s">
        <v>2422</v>
      </c>
      <c r="F2422" s="1">
        <f>COUNTIF(E2422, "*#*")</f>
        <v>0</v>
      </c>
      <c r="G2422" s="1" t="e">
        <f>FIND("#", E2422)</f>
        <v>#VALUE!</v>
      </c>
      <c r="I2422" s="1">
        <f>COUNTIF(E2422, "*RT*")</f>
        <v>1</v>
      </c>
      <c r="J2422" s="1">
        <f>FIND("RT",E2422)</f>
        <v>1</v>
      </c>
      <c r="K2422">
        <v>10</v>
      </c>
      <c r="L2422">
        <v>0</v>
      </c>
      <c r="M2422">
        <f>COUNTIF(E2422, "*Jokowi*")</f>
        <v>0</v>
      </c>
      <c r="N2422">
        <f>COUNTIF(E2422, "*perempuan*")</f>
        <v>0</v>
      </c>
      <c r="O2422" t="e">
        <f>FIND("HAM", E2422)</f>
        <v>#VALUE!</v>
      </c>
      <c r="P2422" t="e">
        <f>SEARCH("millennial", E2422)</f>
        <v>#VALUE!</v>
      </c>
      <c r="Q2422" t="e">
        <f>SEARCH("lingkungan", E2422)</f>
        <v>#VALUE!</v>
      </c>
      <c r="R2422" t="e">
        <f>SEARCH("asasi", E2422)</f>
        <v>#VALUE!</v>
      </c>
      <c r="S2422" t="e">
        <f t="shared" si="47"/>
        <v>#VALUE!</v>
      </c>
      <c r="T2422">
        <f>COUNTIF(E2422, "*212*")</f>
        <v>0</v>
      </c>
    </row>
    <row r="2423" spans="1:20" ht="57.6" hidden="1" x14ac:dyDescent="0.3">
      <c r="A2423" s="2" t="s">
        <v>3433</v>
      </c>
      <c r="B2423" s="2" t="s">
        <v>3193</v>
      </c>
      <c r="C2423" s="2" t="s">
        <v>5415</v>
      </c>
      <c r="D2423" s="2" t="s">
        <v>5568</v>
      </c>
      <c r="E2423" s="1" t="s">
        <v>2423</v>
      </c>
      <c r="F2423" s="1">
        <f>COUNTIF(E2423, "*#*")</f>
        <v>0</v>
      </c>
      <c r="G2423" s="1" t="e">
        <f>FIND("#", E2423)</f>
        <v>#VALUE!</v>
      </c>
      <c r="I2423" s="1">
        <f>COUNTIF(E2423, "*RT*")</f>
        <v>1</v>
      </c>
      <c r="J2423" s="1">
        <f>FIND("RT",E2423)</f>
        <v>1</v>
      </c>
      <c r="K2423">
        <v>10</v>
      </c>
      <c r="L2423">
        <v>0</v>
      </c>
      <c r="M2423">
        <f>COUNTIF(E2423, "*Jokowi*")</f>
        <v>0</v>
      </c>
      <c r="N2423">
        <f>COUNTIF(E2423, "*perempuan*")</f>
        <v>0</v>
      </c>
      <c r="O2423" t="e">
        <f>FIND("HAM", E2423)</f>
        <v>#VALUE!</v>
      </c>
      <c r="P2423" t="e">
        <f>SEARCH("millennial", E2423)</f>
        <v>#VALUE!</v>
      </c>
      <c r="Q2423" t="e">
        <f>SEARCH("lingkungan", E2423)</f>
        <v>#VALUE!</v>
      </c>
      <c r="R2423" t="e">
        <f>SEARCH("asasi", E2423)</f>
        <v>#VALUE!</v>
      </c>
      <c r="S2423" t="e">
        <f t="shared" si="47"/>
        <v>#VALUE!</v>
      </c>
      <c r="T2423">
        <f>COUNTIF(E2423, "*212*")</f>
        <v>0</v>
      </c>
    </row>
    <row r="2424" spans="1:20" ht="43.2" hidden="1" x14ac:dyDescent="0.3">
      <c r="A2424" s="2" t="s">
        <v>3227</v>
      </c>
      <c r="B2424" s="2" t="s">
        <v>3247</v>
      </c>
      <c r="C2424" s="2" t="s">
        <v>5415</v>
      </c>
      <c r="D2424" s="2" t="s">
        <v>6111</v>
      </c>
      <c r="E2424" s="1" t="s">
        <v>3023</v>
      </c>
      <c r="F2424" s="1">
        <f>COUNTIF(E2424, "*#*")</f>
        <v>0</v>
      </c>
      <c r="G2424" s="1" t="e">
        <f>FIND("#", E2424)</f>
        <v>#VALUE!</v>
      </c>
      <c r="I2424" s="1">
        <f>COUNTIF(E2424, "*RT*")</f>
        <v>1</v>
      </c>
      <c r="J2424" s="1" t="e">
        <f>FIND("RT",E2424)</f>
        <v>#VALUE!</v>
      </c>
      <c r="K2424">
        <v>6</v>
      </c>
      <c r="L2424">
        <v>9</v>
      </c>
      <c r="M2424">
        <f>COUNTIF(E2424, "*Jokowi*")</f>
        <v>0</v>
      </c>
      <c r="N2424">
        <f>COUNTIF(E2424, "*perempuan*")</f>
        <v>0</v>
      </c>
      <c r="O2424" t="e">
        <f>FIND("HAM", E2424)</f>
        <v>#VALUE!</v>
      </c>
      <c r="P2424" t="e">
        <f>SEARCH("millennial", E2424)</f>
        <v>#VALUE!</v>
      </c>
      <c r="Q2424" t="e">
        <f>SEARCH("lingkungan", E2424)</f>
        <v>#VALUE!</v>
      </c>
      <c r="R2424" t="e">
        <f>SEARCH("asasi", E2424)</f>
        <v>#VALUE!</v>
      </c>
      <c r="S2424">
        <f t="shared" si="47"/>
        <v>89</v>
      </c>
      <c r="T2424">
        <f>COUNTIF(E2424, "*212*")</f>
        <v>0</v>
      </c>
    </row>
    <row r="2425" spans="1:20" ht="57.6" hidden="1" x14ac:dyDescent="0.3">
      <c r="A2425" s="2" t="s">
        <v>3230</v>
      </c>
      <c r="B2425" s="2" t="s">
        <v>3247</v>
      </c>
      <c r="C2425" s="2" t="s">
        <v>5415</v>
      </c>
      <c r="D2425" s="2" t="s">
        <v>6124</v>
      </c>
      <c r="E2425" s="1" t="s">
        <v>3036</v>
      </c>
      <c r="F2425" s="1">
        <f>COUNTIF(E2425, "*#*")</f>
        <v>0</v>
      </c>
      <c r="G2425" s="1" t="e">
        <f>FIND("#", E2425)</f>
        <v>#VALUE!</v>
      </c>
      <c r="I2425" s="1">
        <f>COUNTIF(E2425, "*RT*")</f>
        <v>0</v>
      </c>
      <c r="K2425">
        <v>6</v>
      </c>
      <c r="L2425">
        <v>4</v>
      </c>
      <c r="M2425">
        <f>COUNTIF(E2425, "*Jokowi*")</f>
        <v>0</v>
      </c>
      <c r="N2425">
        <f>COUNTIF(E2425, "*perempuan*")</f>
        <v>0</v>
      </c>
      <c r="O2425" t="e">
        <f>FIND("HAM", E2425)</f>
        <v>#VALUE!</v>
      </c>
      <c r="P2425" t="e">
        <f>SEARCH("millennial", E2425)</f>
        <v>#VALUE!</v>
      </c>
      <c r="Q2425" t="e">
        <f>SEARCH("lingkungan", E2425)</f>
        <v>#VALUE!</v>
      </c>
      <c r="R2425" t="e">
        <f>SEARCH("asasi", E2425)</f>
        <v>#VALUE!</v>
      </c>
      <c r="S2425" t="e">
        <f t="shared" si="47"/>
        <v>#VALUE!</v>
      </c>
      <c r="T2425">
        <f>COUNTIF(E2425, "*212*")</f>
        <v>0</v>
      </c>
    </row>
    <row r="2426" spans="1:20" ht="43.2" hidden="1" x14ac:dyDescent="0.3">
      <c r="A2426" s="2" t="s">
        <v>3245</v>
      </c>
      <c r="B2426" s="2" t="s">
        <v>3247</v>
      </c>
      <c r="C2426" s="2" t="s">
        <v>5415</v>
      </c>
      <c r="D2426" s="2" t="s">
        <v>6149</v>
      </c>
      <c r="E2426" s="1" t="s">
        <v>3065</v>
      </c>
      <c r="F2426" s="1">
        <f>COUNTIF(E2426, "*#*")</f>
        <v>0</v>
      </c>
      <c r="G2426" s="1" t="e">
        <f>FIND("#", E2426)</f>
        <v>#VALUE!</v>
      </c>
      <c r="I2426" s="1">
        <f>COUNTIF(E2426, "*RT*")</f>
        <v>0</v>
      </c>
      <c r="K2426">
        <v>6</v>
      </c>
      <c r="L2426">
        <v>2</v>
      </c>
      <c r="M2426">
        <f>COUNTIF(E2426, "*Jokowi*")</f>
        <v>0</v>
      </c>
      <c r="N2426">
        <f>COUNTIF(E2426, "*perempuan*")</f>
        <v>0</v>
      </c>
      <c r="O2426" t="e">
        <f>FIND("HAM", E2426)</f>
        <v>#VALUE!</v>
      </c>
      <c r="P2426" t="e">
        <f>SEARCH("millennial", E2426)</f>
        <v>#VALUE!</v>
      </c>
      <c r="Q2426" t="e">
        <f>SEARCH("lingkungan", E2426)</f>
        <v>#VALUE!</v>
      </c>
      <c r="R2426" t="e">
        <f>SEARCH("asasi", E2426)</f>
        <v>#VALUE!</v>
      </c>
      <c r="S2426">
        <f t="shared" si="47"/>
        <v>65</v>
      </c>
      <c r="T2426">
        <f>COUNTIF(E2426, "*212*")</f>
        <v>0</v>
      </c>
    </row>
    <row r="2427" spans="1:20" ht="43.2" hidden="1" x14ac:dyDescent="0.3">
      <c r="A2427" s="2" t="s">
        <v>3437</v>
      </c>
      <c r="B2427" s="2" t="s">
        <v>3247</v>
      </c>
      <c r="C2427" s="2" t="s">
        <v>5415</v>
      </c>
      <c r="D2427" s="2" t="s">
        <v>6157</v>
      </c>
      <c r="E2427" s="1" t="s">
        <v>3077</v>
      </c>
      <c r="F2427" s="1">
        <f>COUNTIF(E2427, "*#*")</f>
        <v>0</v>
      </c>
      <c r="G2427" s="1" t="e">
        <f>FIND("#", E2427)</f>
        <v>#VALUE!</v>
      </c>
      <c r="I2427" s="1">
        <f>COUNTIF(E2427, "*RT*")</f>
        <v>0</v>
      </c>
      <c r="K2427">
        <v>6</v>
      </c>
      <c r="L2427">
        <v>2</v>
      </c>
      <c r="M2427">
        <f>COUNTIF(E2427, "*Jokowi*")</f>
        <v>0</v>
      </c>
      <c r="N2427">
        <f>COUNTIF(E2427, "*perempuan*")</f>
        <v>0</v>
      </c>
      <c r="O2427" t="e">
        <f>FIND("HAM", E2427)</f>
        <v>#VALUE!</v>
      </c>
      <c r="P2427" t="e">
        <f>SEARCH("millennial", E2427)</f>
        <v>#VALUE!</v>
      </c>
      <c r="Q2427" t="e">
        <f>SEARCH("lingkungan", E2427)</f>
        <v>#VALUE!</v>
      </c>
      <c r="R2427" t="e">
        <f>SEARCH("asasi", E2427)</f>
        <v>#VALUE!</v>
      </c>
      <c r="S2427" t="e">
        <f t="shared" si="47"/>
        <v>#VALUE!</v>
      </c>
      <c r="T2427">
        <f>COUNTIF(E2427, "*212*")</f>
        <v>0</v>
      </c>
    </row>
    <row r="2428" spans="1:20" ht="28.8" hidden="1" x14ac:dyDescent="0.3">
      <c r="A2428" s="2" t="s">
        <v>3193</v>
      </c>
      <c r="B2428" s="2" t="s">
        <v>3247</v>
      </c>
      <c r="C2428" s="2" t="s">
        <v>5415</v>
      </c>
      <c r="D2428" s="2" t="s">
        <v>6163</v>
      </c>
      <c r="E2428" s="1" t="s">
        <v>3085</v>
      </c>
      <c r="F2428" s="1">
        <f>COUNTIF(E2428, "*#*")</f>
        <v>0</v>
      </c>
      <c r="G2428" s="1" t="e">
        <f>FIND("#", E2428)</f>
        <v>#VALUE!</v>
      </c>
      <c r="I2428" s="1">
        <f>COUNTIF(E2428, "*RT*")</f>
        <v>0</v>
      </c>
      <c r="K2428">
        <v>6</v>
      </c>
      <c r="L2428">
        <v>2</v>
      </c>
      <c r="M2428">
        <f>COUNTIF(E2428, "*Jokowi*")</f>
        <v>0</v>
      </c>
      <c r="N2428">
        <f>COUNTIF(E2428, "*perempuan*")</f>
        <v>0</v>
      </c>
      <c r="O2428" t="e">
        <f>FIND("HAM", E2428)</f>
        <v>#VALUE!</v>
      </c>
      <c r="P2428" t="e">
        <f>SEARCH("millennial", E2428)</f>
        <v>#VALUE!</v>
      </c>
      <c r="Q2428" t="e">
        <f>SEARCH("lingkungan", E2428)</f>
        <v>#VALUE!</v>
      </c>
      <c r="R2428" t="e">
        <f>SEARCH("asasi", E2428)</f>
        <v>#VALUE!</v>
      </c>
      <c r="S2428" t="e">
        <f t="shared" si="47"/>
        <v>#VALUE!</v>
      </c>
      <c r="T2428">
        <f>COUNTIF(E2428, "*212*")</f>
        <v>0</v>
      </c>
    </row>
    <row r="2429" spans="1:20" ht="43.2" hidden="1" x14ac:dyDescent="0.3">
      <c r="A2429" s="2" t="s">
        <v>3193</v>
      </c>
      <c r="B2429" s="2" t="s">
        <v>3247</v>
      </c>
      <c r="C2429" s="2" t="s">
        <v>5415</v>
      </c>
      <c r="D2429" s="2" t="s">
        <v>5259</v>
      </c>
      <c r="E2429" s="1" t="s">
        <v>3087</v>
      </c>
      <c r="F2429" s="1">
        <f>COUNTIF(E2429, "*#*")</f>
        <v>0</v>
      </c>
      <c r="G2429" s="1" t="e">
        <f>FIND("#", E2429)</f>
        <v>#VALUE!</v>
      </c>
      <c r="I2429" s="1">
        <f>COUNTIF(E2429, "*RT*")</f>
        <v>0</v>
      </c>
      <c r="K2429">
        <v>6</v>
      </c>
      <c r="L2429">
        <v>2</v>
      </c>
      <c r="M2429">
        <f>COUNTIF(E2429, "*Jokowi*")</f>
        <v>0</v>
      </c>
      <c r="N2429">
        <f>COUNTIF(E2429, "*perempuan*")</f>
        <v>0</v>
      </c>
      <c r="O2429" t="e">
        <f>FIND("HAM", E2429)</f>
        <v>#VALUE!</v>
      </c>
      <c r="P2429" t="e">
        <f>SEARCH("millennial", E2429)</f>
        <v>#VALUE!</v>
      </c>
      <c r="Q2429" t="e">
        <f>SEARCH("lingkungan", E2429)</f>
        <v>#VALUE!</v>
      </c>
      <c r="R2429" t="e">
        <f>SEARCH("asasi", E2429)</f>
        <v>#VALUE!</v>
      </c>
      <c r="S2429" t="e">
        <f t="shared" si="47"/>
        <v>#VALUE!</v>
      </c>
      <c r="T2429">
        <f>COUNTIF(E2429, "*212*")</f>
        <v>0</v>
      </c>
    </row>
    <row r="2430" spans="1:20" ht="43.2" hidden="1" x14ac:dyDescent="0.3">
      <c r="A2430" s="2" t="s">
        <v>3252</v>
      </c>
      <c r="B2430" s="2" t="s">
        <v>3247</v>
      </c>
      <c r="C2430" s="2" t="s">
        <v>5415</v>
      </c>
      <c r="D2430" s="2" t="s">
        <v>6172</v>
      </c>
      <c r="E2430" s="1" t="s">
        <v>3096</v>
      </c>
      <c r="F2430" s="1">
        <f>COUNTIF(E2430, "*#*")</f>
        <v>0</v>
      </c>
      <c r="G2430" s="1" t="e">
        <f>FIND("#", E2430)</f>
        <v>#VALUE!</v>
      </c>
      <c r="I2430" s="1">
        <f>COUNTIF(E2430, "*RT*")</f>
        <v>0</v>
      </c>
      <c r="K2430">
        <v>6</v>
      </c>
      <c r="L2430">
        <v>0</v>
      </c>
      <c r="M2430">
        <f>COUNTIF(E2430, "*Jokowi*")</f>
        <v>0</v>
      </c>
      <c r="N2430">
        <f>COUNTIF(E2430, "*perempuan*")</f>
        <v>0</v>
      </c>
      <c r="O2430" t="e">
        <f>FIND("HAM", E2430)</f>
        <v>#VALUE!</v>
      </c>
      <c r="P2430" t="e">
        <f>SEARCH("millennial", E2430)</f>
        <v>#VALUE!</v>
      </c>
      <c r="Q2430" t="e">
        <f>SEARCH("lingkungan", E2430)</f>
        <v>#VALUE!</v>
      </c>
      <c r="R2430" t="e">
        <f>SEARCH("asasi", E2430)</f>
        <v>#VALUE!</v>
      </c>
      <c r="S2430" t="e">
        <f t="shared" si="47"/>
        <v>#VALUE!</v>
      </c>
      <c r="T2430">
        <f>COUNTIF(E2430, "*212*")</f>
        <v>0</v>
      </c>
    </row>
    <row r="2431" spans="1:20" ht="43.2" hidden="1" x14ac:dyDescent="0.3">
      <c r="A2431" s="2" t="s">
        <v>3252</v>
      </c>
      <c r="B2431" s="2" t="s">
        <v>3247</v>
      </c>
      <c r="C2431" s="2" t="s">
        <v>5415</v>
      </c>
      <c r="D2431" s="2" t="s">
        <v>6178</v>
      </c>
      <c r="E2431" s="1" t="s">
        <v>3104</v>
      </c>
      <c r="F2431" s="1">
        <f>COUNTIF(E2431, "*#*")</f>
        <v>0</v>
      </c>
      <c r="G2431" s="1" t="e">
        <f>FIND("#", E2431)</f>
        <v>#VALUE!</v>
      </c>
      <c r="I2431" s="1">
        <f>COUNTIF(E2431, "*RT*")</f>
        <v>0</v>
      </c>
      <c r="K2431">
        <v>6</v>
      </c>
      <c r="L2431">
        <v>2</v>
      </c>
      <c r="M2431">
        <f>COUNTIF(E2431, "*Jokowi*")</f>
        <v>0</v>
      </c>
      <c r="N2431">
        <f>COUNTIF(E2431, "*perempuan*")</f>
        <v>0</v>
      </c>
      <c r="O2431" t="e">
        <f>FIND("HAM", E2431)</f>
        <v>#VALUE!</v>
      </c>
      <c r="P2431" t="e">
        <f>SEARCH("millennial", E2431)</f>
        <v>#VALUE!</v>
      </c>
      <c r="Q2431" t="e">
        <f>SEARCH("lingkungan", E2431)</f>
        <v>#VALUE!</v>
      </c>
      <c r="R2431" t="e">
        <f>SEARCH("asasi", E2431)</f>
        <v>#VALUE!</v>
      </c>
      <c r="S2431" t="e">
        <f t="shared" si="47"/>
        <v>#VALUE!</v>
      </c>
      <c r="T2431">
        <f>COUNTIF(E2431, "*212*")</f>
        <v>0</v>
      </c>
    </row>
    <row r="2432" spans="1:20" ht="43.2" hidden="1" x14ac:dyDescent="0.3">
      <c r="A2432" s="2" t="s">
        <v>3437</v>
      </c>
      <c r="B2432" s="2" t="s">
        <v>3252</v>
      </c>
      <c r="C2432" s="2" t="s">
        <v>5415</v>
      </c>
      <c r="D2432" s="2" t="s">
        <v>6213</v>
      </c>
      <c r="E2432" s="1" t="s">
        <v>3141</v>
      </c>
      <c r="F2432" s="1">
        <f>COUNTIF(E2432, "*#*")</f>
        <v>0</v>
      </c>
      <c r="G2432" s="1" t="e">
        <f>FIND("#", E2432)</f>
        <v>#VALUE!</v>
      </c>
      <c r="I2432" s="1">
        <f>COUNTIF(E2432, "*RT*")</f>
        <v>0</v>
      </c>
      <c r="K2432">
        <v>6</v>
      </c>
      <c r="L2432">
        <v>5</v>
      </c>
      <c r="M2432">
        <f>COUNTIF(E2432, "*Jokowi*")</f>
        <v>0</v>
      </c>
      <c r="N2432">
        <f>COUNTIF(E2432, "*perempuan*")</f>
        <v>0</v>
      </c>
      <c r="O2432" t="e">
        <f>FIND("HAM", E2432)</f>
        <v>#VALUE!</v>
      </c>
      <c r="P2432" t="e">
        <f>SEARCH("millennial", E2432)</f>
        <v>#VALUE!</v>
      </c>
      <c r="Q2432" t="e">
        <f>SEARCH("lingkungan", E2432)</f>
        <v>#VALUE!</v>
      </c>
      <c r="R2432" t="e">
        <f>SEARCH("asasi", E2432)</f>
        <v>#VALUE!</v>
      </c>
      <c r="S2432" t="e">
        <f t="shared" si="47"/>
        <v>#VALUE!</v>
      </c>
      <c r="T2432">
        <f>COUNTIF(E2432, "*212*")</f>
        <v>0</v>
      </c>
    </row>
    <row r="2433" spans="1:20" ht="100.8" hidden="1" x14ac:dyDescent="0.3">
      <c r="A2433" s="2" t="s">
        <v>3265</v>
      </c>
      <c r="B2433" s="2" t="s">
        <v>3193</v>
      </c>
      <c r="C2433" s="2" t="s">
        <v>3194</v>
      </c>
      <c r="D2433" s="2" t="s">
        <v>3271</v>
      </c>
      <c r="E2433" s="1" t="s">
        <v>66</v>
      </c>
      <c r="F2433" s="1">
        <f>COUNTIF(E2433, "*#*")</f>
        <v>0</v>
      </c>
      <c r="G2433" s="1" t="e">
        <f>FIND("#", E2433)</f>
        <v>#VALUE!</v>
      </c>
      <c r="I2433" s="1">
        <f>COUNTIF(E2433, "*RT*")</f>
        <v>0</v>
      </c>
      <c r="K2433">
        <v>5</v>
      </c>
      <c r="L2433">
        <v>54</v>
      </c>
      <c r="M2433">
        <f>COUNTIF(E2433, "*Jokowi*")</f>
        <v>0</v>
      </c>
      <c r="N2433">
        <f>COUNTIF(E2433, "*perempuan*")</f>
        <v>0</v>
      </c>
      <c r="O2433" t="e">
        <f>FIND("HAM", E2433)</f>
        <v>#VALUE!</v>
      </c>
      <c r="P2433" t="e">
        <f>SEARCH("millennial", E2433)</f>
        <v>#VALUE!</v>
      </c>
      <c r="Q2433" t="e">
        <f>SEARCH("lingkungan", E2433)</f>
        <v>#VALUE!</v>
      </c>
      <c r="R2433" t="e">
        <f>SEARCH("asasi", E2433)</f>
        <v>#VALUE!</v>
      </c>
      <c r="S2433" t="e">
        <f t="shared" si="47"/>
        <v>#VALUE!</v>
      </c>
      <c r="T2433">
        <f>COUNTIF(E2433, "*212*")</f>
        <v>0</v>
      </c>
    </row>
    <row r="2434" spans="1:20" ht="28.8" hidden="1" x14ac:dyDescent="0.3">
      <c r="A2434" s="2" t="s">
        <v>3238</v>
      </c>
      <c r="B2434" s="2" t="s">
        <v>3193</v>
      </c>
      <c r="C2434" s="2" t="s">
        <v>3194</v>
      </c>
      <c r="D2434" s="2" t="s">
        <v>3239</v>
      </c>
      <c r="E2434" s="1" t="s">
        <v>41</v>
      </c>
      <c r="F2434" s="1">
        <f>COUNTIF(E2434, "*#*")</f>
        <v>0</v>
      </c>
      <c r="G2434" s="1" t="e">
        <f>FIND("#", E2434)</f>
        <v>#VALUE!</v>
      </c>
      <c r="I2434" s="1">
        <f>COUNTIF(E2434, "*RT*")</f>
        <v>0</v>
      </c>
      <c r="K2434">
        <v>5</v>
      </c>
      <c r="L2434">
        <v>89</v>
      </c>
      <c r="M2434">
        <f>COUNTIF(E2434, "*Jokowi*")</f>
        <v>0</v>
      </c>
      <c r="N2434">
        <f>COUNTIF(E2434, "*perempuan*")</f>
        <v>0</v>
      </c>
      <c r="O2434" t="e">
        <f>FIND("HAM", E2434)</f>
        <v>#VALUE!</v>
      </c>
      <c r="P2434" t="e">
        <f>SEARCH("millennial", E2434)</f>
        <v>#VALUE!</v>
      </c>
      <c r="Q2434" t="e">
        <f>SEARCH("lingkungan", E2434)</f>
        <v>#VALUE!</v>
      </c>
      <c r="R2434" t="e">
        <f>SEARCH("asasi", E2434)</f>
        <v>#VALUE!</v>
      </c>
      <c r="S2434" t="e">
        <f t="shared" si="47"/>
        <v>#VALUE!</v>
      </c>
      <c r="T2434">
        <f>COUNTIF(E2434, "*212*")</f>
        <v>0</v>
      </c>
    </row>
    <row r="2435" spans="1:20" ht="57.6" hidden="1" x14ac:dyDescent="0.3">
      <c r="A2435" s="2" t="s">
        <v>3193</v>
      </c>
      <c r="B2435" s="2" t="s">
        <v>3193</v>
      </c>
      <c r="C2435" s="2" t="s">
        <v>5415</v>
      </c>
      <c r="D2435" s="2" t="s">
        <v>5580</v>
      </c>
      <c r="E2435" s="1" t="s">
        <v>2435</v>
      </c>
      <c r="F2435" s="1">
        <f>COUNTIF(E2435, "*#*")</f>
        <v>0</v>
      </c>
      <c r="G2435" s="1" t="e">
        <f>FIND("#", E2435)</f>
        <v>#VALUE!</v>
      </c>
      <c r="I2435" s="1">
        <f>COUNTIF(E2435, "*RT*")</f>
        <v>1</v>
      </c>
      <c r="J2435" s="1">
        <f>FIND("RT",E2435)</f>
        <v>1</v>
      </c>
      <c r="K2435">
        <v>10</v>
      </c>
      <c r="L2435">
        <v>0</v>
      </c>
      <c r="M2435">
        <f>COUNTIF(E2435, "*Jokowi*")</f>
        <v>0</v>
      </c>
      <c r="N2435">
        <f>COUNTIF(E2435, "*perempuan*")</f>
        <v>0</v>
      </c>
      <c r="O2435" t="e">
        <f>FIND("HAM", E2435)</f>
        <v>#VALUE!</v>
      </c>
      <c r="P2435" t="e">
        <f>SEARCH("millennial", E2435)</f>
        <v>#VALUE!</v>
      </c>
      <c r="Q2435" t="e">
        <f>SEARCH("lingkungan", E2435)</f>
        <v>#VALUE!</v>
      </c>
      <c r="R2435" t="e">
        <f>SEARCH("asasi", E2435)</f>
        <v>#VALUE!</v>
      </c>
      <c r="S2435" t="e">
        <f t="shared" ref="S2435:S2498" si="48">SEARCH("semoga",E2435)</f>
        <v>#VALUE!</v>
      </c>
      <c r="T2435">
        <f>COUNTIF(E2435, "*212*")</f>
        <v>0</v>
      </c>
    </row>
    <row r="2436" spans="1:20" ht="28.8" hidden="1" x14ac:dyDescent="0.3">
      <c r="A2436" s="2" t="s">
        <v>3199</v>
      </c>
      <c r="B2436" s="2" t="s">
        <v>3193</v>
      </c>
      <c r="C2436" s="2" t="s">
        <v>3194</v>
      </c>
      <c r="D2436" s="2" t="s">
        <v>3200</v>
      </c>
      <c r="E2436" s="1" t="s">
        <v>7</v>
      </c>
      <c r="F2436" s="1">
        <f>COUNTIF(E2436, "*#*")</f>
        <v>0</v>
      </c>
      <c r="G2436" s="1" t="e">
        <f>FIND("#", E2436)</f>
        <v>#VALUE!</v>
      </c>
      <c r="I2436" s="1">
        <f>COUNTIF(E2436, "*RT*")</f>
        <v>0</v>
      </c>
      <c r="K2436">
        <v>5</v>
      </c>
      <c r="L2436">
        <v>119</v>
      </c>
      <c r="M2436">
        <f>COUNTIF(E2436, "*Jokowi*")</f>
        <v>0</v>
      </c>
      <c r="N2436">
        <f>COUNTIF(E2436, "*perempuan*")</f>
        <v>0</v>
      </c>
      <c r="O2436" t="e">
        <f>FIND("HAM", E2436)</f>
        <v>#VALUE!</v>
      </c>
      <c r="P2436" t="e">
        <f>SEARCH("millennial", E2436)</f>
        <v>#VALUE!</v>
      </c>
      <c r="Q2436" t="e">
        <f>SEARCH("lingkungan", E2436)</f>
        <v>#VALUE!</v>
      </c>
      <c r="R2436" t="e">
        <f>SEARCH("asasi", E2436)</f>
        <v>#VALUE!</v>
      </c>
      <c r="S2436" t="e">
        <f t="shared" si="48"/>
        <v>#VALUE!</v>
      </c>
      <c r="T2436">
        <f>COUNTIF(E2436, "*212*")</f>
        <v>0</v>
      </c>
    </row>
    <row r="2437" spans="1:20" ht="43.2" hidden="1" x14ac:dyDescent="0.3">
      <c r="A2437" s="2" t="s">
        <v>3238</v>
      </c>
      <c r="B2437" s="2" t="s">
        <v>3285</v>
      </c>
      <c r="C2437" s="2" t="s">
        <v>3194</v>
      </c>
      <c r="D2437" s="2" t="s">
        <v>3315</v>
      </c>
      <c r="E2437" s="1" t="s">
        <v>105</v>
      </c>
      <c r="F2437" s="1">
        <f>COUNTIF(E2437, "*#*")</f>
        <v>0</v>
      </c>
      <c r="G2437" s="1" t="e">
        <f>FIND("#", E2437)</f>
        <v>#VALUE!</v>
      </c>
      <c r="I2437" s="1">
        <f>COUNTIF(E2437, "*RT*")</f>
        <v>0</v>
      </c>
      <c r="K2437">
        <v>5</v>
      </c>
      <c r="L2437">
        <v>92</v>
      </c>
      <c r="M2437">
        <f>COUNTIF(E2437, "*Jokowi*")</f>
        <v>0</v>
      </c>
      <c r="N2437">
        <f>COUNTIF(E2437, "*perempuan*")</f>
        <v>0</v>
      </c>
      <c r="O2437" t="e">
        <f>FIND("HAM", E2437)</f>
        <v>#VALUE!</v>
      </c>
      <c r="P2437" t="e">
        <f>SEARCH("millennial", E2437)</f>
        <v>#VALUE!</v>
      </c>
      <c r="Q2437" t="e">
        <f>SEARCH("lingkungan", E2437)</f>
        <v>#VALUE!</v>
      </c>
      <c r="R2437" t="e">
        <f>SEARCH("asasi", E2437)</f>
        <v>#VALUE!</v>
      </c>
      <c r="S2437" t="e">
        <f t="shared" si="48"/>
        <v>#VALUE!</v>
      </c>
      <c r="T2437">
        <f>COUNTIF(E2437, "*212*")</f>
        <v>0</v>
      </c>
    </row>
    <row r="2438" spans="1:20" ht="43.2" hidden="1" x14ac:dyDescent="0.3">
      <c r="A2438" s="2" t="s">
        <v>3333</v>
      </c>
      <c r="B2438" s="2" t="s">
        <v>3247</v>
      </c>
      <c r="C2438" s="2" t="s">
        <v>3194</v>
      </c>
      <c r="D2438" s="2" t="s">
        <v>3383</v>
      </c>
      <c r="E2438" s="1" t="s">
        <v>170</v>
      </c>
      <c r="F2438" s="1">
        <f>COUNTIF(E2438, "*#*")</f>
        <v>0</v>
      </c>
      <c r="G2438" s="1" t="e">
        <f>FIND("#", E2438)</f>
        <v>#VALUE!</v>
      </c>
      <c r="I2438" s="1">
        <f>COUNTIF(E2438, "*RT*")</f>
        <v>0</v>
      </c>
      <c r="K2438">
        <v>5</v>
      </c>
      <c r="L2438">
        <v>180</v>
      </c>
      <c r="M2438">
        <f>COUNTIF(E2438, "*Jokowi*")</f>
        <v>0</v>
      </c>
      <c r="N2438">
        <f>COUNTIF(E2438, "*perempuan*")</f>
        <v>0</v>
      </c>
      <c r="O2438" t="e">
        <f>FIND("HAM", E2438)</f>
        <v>#VALUE!</v>
      </c>
      <c r="P2438" t="e">
        <f>SEARCH("millennial", E2438)</f>
        <v>#VALUE!</v>
      </c>
      <c r="Q2438" t="e">
        <f>SEARCH("lingkungan", E2438)</f>
        <v>#VALUE!</v>
      </c>
      <c r="R2438" t="e">
        <f>SEARCH("asasi", E2438)</f>
        <v>#VALUE!</v>
      </c>
      <c r="S2438">
        <f t="shared" si="48"/>
        <v>43</v>
      </c>
      <c r="T2438">
        <f>COUNTIF(E2438, "*212*")</f>
        <v>0</v>
      </c>
    </row>
    <row r="2439" spans="1:20" ht="28.8" hidden="1" x14ac:dyDescent="0.3">
      <c r="A2439" s="2" t="s">
        <v>3391</v>
      </c>
      <c r="B2439" s="2" t="s">
        <v>3254</v>
      </c>
      <c r="C2439" s="2" t="s">
        <v>3194</v>
      </c>
      <c r="D2439" s="2" t="s">
        <v>3419</v>
      </c>
      <c r="E2439" s="1" t="s">
        <v>203</v>
      </c>
      <c r="F2439" s="1">
        <f>COUNTIF(E2439, "*#*")</f>
        <v>0</v>
      </c>
      <c r="G2439" s="1" t="e">
        <f>FIND("#", E2439)</f>
        <v>#VALUE!</v>
      </c>
      <c r="I2439" s="1">
        <f>COUNTIF(E2439, "*RT*")</f>
        <v>0</v>
      </c>
      <c r="K2439">
        <v>5</v>
      </c>
      <c r="L2439">
        <v>27</v>
      </c>
      <c r="M2439">
        <f>COUNTIF(E2439, "*Jokowi*")</f>
        <v>0</v>
      </c>
      <c r="N2439">
        <f>COUNTIF(E2439, "*perempuan*")</f>
        <v>0</v>
      </c>
      <c r="O2439" t="e">
        <f>FIND("HAM", E2439)</f>
        <v>#VALUE!</v>
      </c>
      <c r="P2439" t="e">
        <f>SEARCH("millennial", E2439)</f>
        <v>#VALUE!</v>
      </c>
      <c r="Q2439" t="e">
        <f>SEARCH("lingkungan", E2439)</f>
        <v>#VALUE!</v>
      </c>
      <c r="R2439" t="e">
        <f>SEARCH("asasi", E2439)</f>
        <v>#VALUE!</v>
      </c>
      <c r="S2439" t="e">
        <f t="shared" si="48"/>
        <v>#VALUE!</v>
      </c>
      <c r="T2439">
        <f>COUNTIF(E2439, "*212*")</f>
        <v>0</v>
      </c>
    </row>
    <row r="2440" spans="1:20" ht="57.6" hidden="1" x14ac:dyDescent="0.3">
      <c r="A2440" s="2" t="s">
        <v>3438</v>
      </c>
      <c r="B2440" s="2" t="s">
        <v>3438</v>
      </c>
      <c r="C2440" s="2" t="s">
        <v>3194</v>
      </c>
      <c r="D2440" s="2" t="s">
        <v>3462</v>
      </c>
      <c r="E2440" s="1" t="s">
        <v>244</v>
      </c>
      <c r="F2440" s="1">
        <f>COUNTIF(E2440, "*#*")</f>
        <v>0</v>
      </c>
      <c r="G2440" s="1" t="e">
        <f>FIND("#", E2440)</f>
        <v>#VALUE!</v>
      </c>
      <c r="I2440" s="1">
        <f>COUNTIF(E2440, "*RT*")</f>
        <v>0</v>
      </c>
      <c r="K2440">
        <v>5</v>
      </c>
      <c r="L2440">
        <v>66</v>
      </c>
      <c r="M2440">
        <f>COUNTIF(E2440, "*Jokowi*")</f>
        <v>0</v>
      </c>
      <c r="N2440">
        <f>COUNTIF(E2440, "*perempuan*")</f>
        <v>0</v>
      </c>
      <c r="O2440" t="e">
        <f>FIND("HAM", E2440)</f>
        <v>#VALUE!</v>
      </c>
      <c r="P2440" t="e">
        <f>SEARCH("millennial", E2440)</f>
        <v>#VALUE!</v>
      </c>
      <c r="Q2440" t="e">
        <f>SEARCH("lingkungan", E2440)</f>
        <v>#VALUE!</v>
      </c>
      <c r="R2440" t="e">
        <f>SEARCH("asasi", E2440)</f>
        <v>#VALUE!</v>
      </c>
      <c r="S2440" t="e">
        <f t="shared" si="48"/>
        <v>#VALUE!</v>
      </c>
      <c r="T2440">
        <f>COUNTIF(E2440, "*212*")</f>
        <v>0</v>
      </c>
    </row>
    <row r="2441" spans="1:20" ht="28.8" hidden="1" x14ac:dyDescent="0.3">
      <c r="A2441" s="2" t="s">
        <v>3263</v>
      </c>
      <c r="B2441" s="2" t="s">
        <v>3438</v>
      </c>
      <c r="C2441" s="2" t="s">
        <v>3194</v>
      </c>
      <c r="D2441" s="2" t="s">
        <v>3479</v>
      </c>
      <c r="E2441" s="1" t="s">
        <v>261</v>
      </c>
      <c r="F2441" s="1">
        <f>COUNTIF(E2441, "*#*")</f>
        <v>0</v>
      </c>
      <c r="G2441" s="1" t="e">
        <f>FIND("#", E2441)</f>
        <v>#VALUE!</v>
      </c>
      <c r="I2441" s="1">
        <f>COUNTIF(E2441, "*RT*")</f>
        <v>0</v>
      </c>
      <c r="J2441" s="1" t="e">
        <f>FIND("RT",E2441)</f>
        <v>#VALUE!</v>
      </c>
      <c r="K2441">
        <v>5</v>
      </c>
      <c r="L2441">
        <v>45</v>
      </c>
      <c r="M2441">
        <f>COUNTIF(E2441, "*Jokowi*")</f>
        <v>0</v>
      </c>
      <c r="N2441">
        <f>COUNTIF(E2441, "*perempuan*")</f>
        <v>0</v>
      </c>
      <c r="O2441" t="e">
        <f>FIND("HAM", E2441)</f>
        <v>#VALUE!</v>
      </c>
      <c r="P2441" t="e">
        <f>SEARCH("millennial", E2441)</f>
        <v>#VALUE!</v>
      </c>
      <c r="Q2441" t="e">
        <f>SEARCH("lingkungan", E2441)</f>
        <v>#VALUE!</v>
      </c>
      <c r="R2441" t="e">
        <f>SEARCH("asasi", E2441)</f>
        <v>#VALUE!</v>
      </c>
      <c r="S2441" t="e">
        <f t="shared" si="48"/>
        <v>#VALUE!</v>
      </c>
      <c r="T2441">
        <f>COUNTIF(E2441, "*212*")</f>
        <v>0</v>
      </c>
    </row>
    <row r="2442" spans="1:20" hidden="1" x14ac:dyDescent="0.3">
      <c r="A2442" s="2" t="s">
        <v>3263</v>
      </c>
      <c r="B2442" s="2" t="s">
        <v>3254</v>
      </c>
      <c r="C2442" s="2" t="s">
        <v>3752</v>
      </c>
      <c r="D2442" s="2" t="s">
        <v>3884</v>
      </c>
      <c r="E2442" s="1" t="s">
        <v>660</v>
      </c>
      <c r="F2442" s="1">
        <f>COUNTIF(E2442, "*#*")</f>
        <v>0</v>
      </c>
      <c r="G2442" s="1" t="e">
        <f>FIND("#", E2442)</f>
        <v>#VALUE!</v>
      </c>
      <c r="I2442" s="1">
        <f>COUNTIF(E2442, "*RT*")</f>
        <v>0</v>
      </c>
      <c r="K2442">
        <v>5</v>
      </c>
      <c r="L2442">
        <v>13</v>
      </c>
      <c r="M2442">
        <f>COUNTIF(E2442, "*Jokowi*")</f>
        <v>0</v>
      </c>
      <c r="N2442">
        <f>COUNTIF(E2442, "*perempuan*")</f>
        <v>0</v>
      </c>
      <c r="O2442" t="e">
        <f>FIND("HAM", E2442)</f>
        <v>#VALUE!</v>
      </c>
      <c r="P2442" t="e">
        <f>SEARCH("millennial", E2442)</f>
        <v>#VALUE!</v>
      </c>
      <c r="Q2442" t="e">
        <f>SEARCH("lingkungan", E2442)</f>
        <v>#VALUE!</v>
      </c>
      <c r="R2442" t="e">
        <f>SEARCH("asasi", E2442)</f>
        <v>#VALUE!</v>
      </c>
      <c r="S2442" t="e">
        <f t="shared" si="48"/>
        <v>#VALUE!</v>
      </c>
      <c r="T2442">
        <f>COUNTIF(E2442, "*212*")</f>
        <v>0</v>
      </c>
    </row>
    <row r="2443" spans="1:20" hidden="1" x14ac:dyDescent="0.3">
      <c r="A2443" s="2" t="s">
        <v>3485</v>
      </c>
      <c r="B2443" s="2" t="s">
        <v>3254</v>
      </c>
      <c r="C2443" s="2" t="s">
        <v>3752</v>
      </c>
      <c r="D2443" s="2" t="s">
        <v>3911</v>
      </c>
      <c r="E2443" s="1" t="s">
        <v>687</v>
      </c>
      <c r="F2443" s="1">
        <f>COUNTIF(E2443, "*#*")</f>
        <v>0</v>
      </c>
      <c r="G2443" s="1" t="e">
        <f>FIND("#", E2443)</f>
        <v>#VALUE!</v>
      </c>
      <c r="I2443" s="1">
        <f>COUNTIF(E2443, "*RT*")</f>
        <v>0</v>
      </c>
      <c r="K2443">
        <v>5</v>
      </c>
      <c r="L2443">
        <v>11</v>
      </c>
      <c r="M2443">
        <f>COUNTIF(E2443, "*Jokowi*")</f>
        <v>0</v>
      </c>
      <c r="N2443">
        <f>COUNTIF(E2443, "*perempuan*")</f>
        <v>0</v>
      </c>
      <c r="O2443" t="e">
        <f>FIND("HAM", E2443)</f>
        <v>#VALUE!</v>
      </c>
      <c r="P2443" t="e">
        <f>SEARCH("millennial", E2443)</f>
        <v>#VALUE!</v>
      </c>
      <c r="Q2443" t="e">
        <f>SEARCH("lingkungan", E2443)</f>
        <v>#VALUE!</v>
      </c>
      <c r="R2443" t="e">
        <f>SEARCH("asasi", E2443)</f>
        <v>#VALUE!</v>
      </c>
      <c r="S2443" t="e">
        <f t="shared" si="48"/>
        <v>#VALUE!</v>
      </c>
      <c r="T2443">
        <f>COUNTIF(E2443, "*212*")</f>
        <v>0</v>
      </c>
    </row>
    <row r="2444" spans="1:20" hidden="1" x14ac:dyDescent="0.3">
      <c r="A2444" s="2" t="s">
        <v>3485</v>
      </c>
      <c r="B2444" s="2" t="s">
        <v>3254</v>
      </c>
      <c r="C2444" s="2" t="s">
        <v>3752</v>
      </c>
      <c r="D2444" s="2" t="s">
        <v>3912</v>
      </c>
      <c r="E2444" s="1" t="s">
        <v>688</v>
      </c>
      <c r="F2444" s="1">
        <f>COUNTIF(E2444, "*#*")</f>
        <v>0</v>
      </c>
      <c r="G2444" s="1" t="e">
        <f>FIND("#", E2444)</f>
        <v>#VALUE!</v>
      </c>
      <c r="I2444" s="1">
        <f>COUNTIF(E2444, "*RT*")</f>
        <v>0</v>
      </c>
      <c r="K2444">
        <v>5</v>
      </c>
      <c r="L2444">
        <v>11</v>
      </c>
      <c r="M2444">
        <f>COUNTIF(E2444, "*Jokowi*")</f>
        <v>0</v>
      </c>
      <c r="N2444">
        <f>COUNTIF(E2444, "*perempuan*")</f>
        <v>0</v>
      </c>
      <c r="O2444" t="e">
        <f>FIND("HAM", E2444)</f>
        <v>#VALUE!</v>
      </c>
      <c r="P2444" t="e">
        <f>SEARCH("millennial", E2444)</f>
        <v>#VALUE!</v>
      </c>
      <c r="Q2444" t="e">
        <f>SEARCH("lingkungan", E2444)</f>
        <v>#VALUE!</v>
      </c>
      <c r="R2444" t="e">
        <f>SEARCH("asasi", E2444)</f>
        <v>#VALUE!</v>
      </c>
      <c r="S2444" t="e">
        <f t="shared" si="48"/>
        <v>#VALUE!</v>
      </c>
      <c r="T2444">
        <f>COUNTIF(E2444, "*212*")</f>
        <v>0</v>
      </c>
    </row>
    <row r="2445" spans="1:20" ht="28.8" hidden="1" x14ac:dyDescent="0.3">
      <c r="A2445" s="2" t="s">
        <v>3284</v>
      </c>
      <c r="B2445" s="2" t="s">
        <v>3257</v>
      </c>
      <c r="C2445" s="2" t="s">
        <v>3752</v>
      </c>
      <c r="D2445" s="2" t="s">
        <v>3922</v>
      </c>
      <c r="E2445" s="1" t="s">
        <v>698</v>
      </c>
      <c r="F2445" s="1">
        <f>COUNTIF(E2445, "*#*")</f>
        <v>0</v>
      </c>
      <c r="G2445" s="1" t="e">
        <f>FIND("#", E2445)</f>
        <v>#VALUE!</v>
      </c>
      <c r="I2445" s="1">
        <f>COUNTIF(E2445, "*RT*")</f>
        <v>0</v>
      </c>
      <c r="K2445">
        <v>5</v>
      </c>
      <c r="L2445">
        <v>11</v>
      </c>
      <c r="M2445">
        <f>COUNTIF(E2445, "*Jokowi*")</f>
        <v>0</v>
      </c>
      <c r="N2445">
        <f>COUNTIF(E2445, "*perempuan*")</f>
        <v>0</v>
      </c>
      <c r="O2445" t="e">
        <f>FIND("HAM", E2445)</f>
        <v>#VALUE!</v>
      </c>
      <c r="P2445" t="e">
        <f>SEARCH("millennial", E2445)</f>
        <v>#VALUE!</v>
      </c>
      <c r="Q2445" t="e">
        <f>SEARCH("lingkungan", E2445)</f>
        <v>#VALUE!</v>
      </c>
      <c r="R2445" t="e">
        <f>SEARCH("asasi", E2445)</f>
        <v>#VALUE!</v>
      </c>
      <c r="S2445" t="e">
        <f t="shared" si="48"/>
        <v>#VALUE!</v>
      </c>
      <c r="T2445">
        <f>COUNTIF(E2445, "*212*")</f>
        <v>0</v>
      </c>
    </row>
    <row r="2446" spans="1:20" ht="28.8" hidden="1" x14ac:dyDescent="0.3">
      <c r="A2446" s="2" t="s">
        <v>3284</v>
      </c>
      <c r="B2446" s="2" t="s">
        <v>3257</v>
      </c>
      <c r="C2446" s="2" t="s">
        <v>3752</v>
      </c>
      <c r="D2446" s="2" t="s">
        <v>3924</v>
      </c>
      <c r="E2446" s="1" t="s">
        <v>700</v>
      </c>
      <c r="F2446" s="1">
        <f>COUNTIF(E2446, "*#*")</f>
        <v>0</v>
      </c>
      <c r="G2446" s="1" t="e">
        <f>FIND("#", E2446)</f>
        <v>#VALUE!</v>
      </c>
      <c r="I2446" s="1">
        <f>COUNTIF(E2446, "*RT*")</f>
        <v>0</v>
      </c>
      <c r="K2446">
        <v>5</v>
      </c>
      <c r="L2446">
        <v>11</v>
      </c>
      <c r="M2446">
        <f>COUNTIF(E2446, "*Jokowi*")</f>
        <v>0</v>
      </c>
      <c r="N2446">
        <f>COUNTIF(E2446, "*perempuan*")</f>
        <v>0</v>
      </c>
      <c r="O2446" t="e">
        <f>FIND("HAM", E2446)</f>
        <v>#VALUE!</v>
      </c>
      <c r="P2446" t="e">
        <f>SEARCH("millennial", E2446)</f>
        <v>#VALUE!</v>
      </c>
      <c r="Q2446" t="e">
        <f>SEARCH("lingkungan", E2446)</f>
        <v>#VALUE!</v>
      </c>
      <c r="R2446" t="e">
        <f>SEARCH("asasi", E2446)</f>
        <v>#VALUE!</v>
      </c>
      <c r="S2446" t="e">
        <f t="shared" si="48"/>
        <v>#VALUE!</v>
      </c>
      <c r="T2446">
        <f>COUNTIF(E2446, "*212*")</f>
        <v>0</v>
      </c>
    </row>
    <row r="2447" spans="1:20" hidden="1" x14ac:dyDescent="0.3">
      <c r="A2447" s="2" t="s">
        <v>3284</v>
      </c>
      <c r="B2447" s="2" t="s">
        <v>3257</v>
      </c>
      <c r="C2447" s="2" t="s">
        <v>3752</v>
      </c>
      <c r="D2447" s="2" t="s">
        <v>3925</v>
      </c>
      <c r="E2447" s="1" t="s">
        <v>701</v>
      </c>
      <c r="F2447" s="1">
        <f>COUNTIF(E2447, "*#*")</f>
        <v>0</v>
      </c>
      <c r="G2447" s="1" t="e">
        <f>FIND("#", E2447)</f>
        <v>#VALUE!</v>
      </c>
      <c r="I2447" s="1">
        <f>COUNTIF(E2447, "*RT*")</f>
        <v>0</v>
      </c>
      <c r="K2447">
        <v>5</v>
      </c>
      <c r="L2447">
        <v>12</v>
      </c>
      <c r="M2447">
        <f>COUNTIF(E2447, "*Jokowi*")</f>
        <v>0</v>
      </c>
      <c r="N2447">
        <f>COUNTIF(E2447, "*perempuan*")</f>
        <v>0</v>
      </c>
      <c r="O2447" t="e">
        <f>FIND("HAM", E2447)</f>
        <v>#VALUE!</v>
      </c>
      <c r="P2447" t="e">
        <f>SEARCH("millennial", E2447)</f>
        <v>#VALUE!</v>
      </c>
      <c r="Q2447" t="e">
        <f>SEARCH("lingkungan", E2447)</f>
        <v>#VALUE!</v>
      </c>
      <c r="R2447" t="e">
        <f>SEARCH("asasi", E2447)</f>
        <v>#VALUE!</v>
      </c>
      <c r="S2447" t="e">
        <f t="shared" si="48"/>
        <v>#VALUE!</v>
      </c>
      <c r="T2447">
        <f>COUNTIF(E2447, "*212*")</f>
        <v>0</v>
      </c>
    </row>
    <row r="2448" spans="1:20" hidden="1" x14ac:dyDescent="0.3">
      <c r="A2448" s="2" t="s">
        <v>3199</v>
      </c>
      <c r="B2448" s="2" t="s">
        <v>3257</v>
      </c>
      <c r="C2448" s="2" t="s">
        <v>3752</v>
      </c>
      <c r="D2448" s="2" t="s">
        <v>3931</v>
      </c>
      <c r="E2448" s="1" t="s">
        <v>707</v>
      </c>
      <c r="F2448" s="1">
        <f>COUNTIF(E2448, "*#*")</f>
        <v>0</v>
      </c>
      <c r="G2448" s="1" t="e">
        <f>FIND("#", E2448)</f>
        <v>#VALUE!</v>
      </c>
      <c r="I2448" s="1">
        <f>COUNTIF(E2448, "*RT*")</f>
        <v>0</v>
      </c>
      <c r="K2448">
        <v>5</v>
      </c>
      <c r="L2448">
        <v>14</v>
      </c>
      <c r="M2448">
        <f>COUNTIF(E2448, "*Jokowi*")</f>
        <v>0</v>
      </c>
      <c r="N2448">
        <f>COUNTIF(E2448, "*perempuan*")</f>
        <v>0</v>
      </c>
      <c r="O2448" t="e">
        <f>FIND("HAM", E2448)</f>
        <v>#VALUE!</v>
      </c>
      <c r="P2448" t="e">
        <f>SEARCH("millennial", E2448)</f>
        <v>#VALUE!</v>
      </c>
      <c r="Q2448" t="e">
        <f>SEARCH("lingkungan", E2448)</f>
        <v>#VALUE!</v>
      </c>
      <c r="R2448" t="e">
        <f>SEARCH("asasi", E2448)</f>
        <v>#VALUE!</v>
      </c>
      <c r="S2448" t="e">
        <f t="shared" si="48"/>
        <v>#VALUE!</v>
      </c>
      <c r="T2448">
        <f>COUNTIF(E2448, "*212*")</f>
        <v>0</v>
      </c>
    </row>
    <row r="2449" spans="1:20" hidden="1" x14ac:dyDescent="0.3">
      <c r="A2449" s="2" t="s">
        <v>3199</v>
      </c>
      <c r="B2449" s="2" t="s">
        <v>3257</v>
      </c>
      <c r="C2449" s="2" t="s">
        <v>3752</v>
      </c>
      <c r="D2449" s="2" t="s">
        <v>3934</v>
      </c>
      <c r="E2449" s="1" t="s">
        <v>710</v>
      </c>
      <c r="F2449" s="1">
        <f>COUNTIF(E2449, "*#*")</f>
        <v>0</v>
      </c>
      <c r="G2449" s="1" t="e">
        <f>FIND("#", E2449)</f>
        <v>#VALUE!</v>
      </c>
      <c r="I2449" s="1">
        <f>COUNTIF(E2449, "*RT*")</f>
        <v>0</v>
      </c>
      <c r="K2449">
        <v>5</v>
      </c>
      <c r="L2449">
        <v>12</v>
      </c>
      <c r="M2449">
        <f>COUNTIF(E2449, "*Jokowi*")</f>
        <v>0</v>
      </c>
      <c r="N2449">
        <f>COUNTIF(E2449, "*perempuan*")</f>
        <v>0</v>
      </c>
      <c r="O2449" t="e">
        <f>FIND("HAM", E2449)</f>
        <v>#VALUE!</v>
      </c>
      <c r="P2449" t="e">
        <f>SEARCH("millennial", E2449)</f>
        <v>#VALUE!</v>
      </c>
      <c r="Q2449" t="e">
        <f>SEARCH("lingkungan", E2449)</f>
        <v>#VALUE!</v>
      </c>
      <c r="R2449" t="e">
        <f>SEARCH("asasi", E2449)</f>
        <v>#VALUE!</v>
      </c>
      <c r="S2449" t="e">
        <f t="shared" si="48"/>
        <v>#VALUE!</v>
      </c>
      <c r="T2449">
        <f>COUNTIF(E2449, "*212*")</f>
        <v>0</v>
      </c>
    </row>
    <row r="2450" spans="1:20" hidden="1" x14ac:dyDescent="0.3">
      <c r="A2450" s="2" t="s">
        <v>3199</v>
      </c>
      <c r="B2450" s="2" t="s">
        <v>3257</v>
      </c>
      <c r="C2450" s="2" t="s">
        <v>3752</v>
      </c>
      <c r="D2450" s="2" t="s">
        <v>3935</v>
      </c>
      <c r="E2450" s="1" t="s">
        <v>711</v>
      </c>
      <c r="F2450" s="1">
        <f>COUNTIF(E2450, "*#*")</f>
        <v>0</v>
      </c>
      <c r="G2450" s="1" t="e">
        <f>FIND("#", E2450)</f>
        <v>#VALUE!</v>
      </c>
      <c r="I2450" s="1">
        <f>COUNTIF(E2450, "*RT*")</f>
        <v>0</v>
      </c>
      <c r="K2450">
        <v>5</v>
      </c>
      <c r="L2450">
        <v>13</v>
      </c>
      <c r="M2450">
        <f>COUNTIF(E2450, "*Jokowi*")</f>
        <v>0</v>
      </c>
      <c r="N2450">
        <f>COUNTIF(E2450, "*perempuan*")</f>
        <v>0</v>
      </c>
      <c r="O2450" t="e">
        <f>FIND("HAM", E2450)</f>
        <v>#VALUE!</v>
      </c>
      <c r="P2450" t="e">
        <f>SEARCH("millennial", E2450)</f>
        <v>#VALUE!</v>
      </c>
      <c r="Q2450" t="e">
        <f>SEARCH("lingkungan", E2450)</f>
        <v>#VALUE!</v>
      </c>
      <c r="R2450" t="e">
        <f>SEARCH("asasi", E2450)</f>
        <v>#VALUE!</v>
      </c>
      <c r="S2450" t="e">
        <f t="shared" si="48"/>
        <v>#VALUE!</v>
      </c>
      <c r="T2450">
        <f>COUNTIF(E2450, "*212*")</f>
        <v>0</v>
      </c>
    </row>
    <row r="2451" spans="1:20" ht="43.2" hidden="1" x14ac:dyDescent="0.3">
      <c r="A2451" s="2" t="s">
        <v>3285</v>
      </c>
      <c r="B2451" s="2" t="s">
        <v>3193</v>
      </c>
      <c r="C2451" s="2" t="s">
        <v>5415</v>
      </c>
      <c r="D2451" s="2" t="s">
        <v>5595</v>
      </c>
      <c r="E2451" s="1" t="s">
        <v>2451</v>
      </c>
      <c r="F2451" s="1">
        <f>COUNTIF(E2451, "*#*")</f>
        <v>0</v>
      </c>
      <c r="G2451" s="1" t="e">
        <f>FIND("#", E2451)</f>
        <v>#VALUE!</v>
      </c>
      <c r="I2451" s="1">
        <f>COUNTIF(E2451, "*RT*")</f>
        <v>1</v>
      </c>
      <c r="J2451" s="1">
        <f>FIND("RT",E2451)</f>
        <v>1</v>
      </c>
      <c r="K2451">
        <v>9</v>
      </c>
      <c r="L2451">
        <v>0</v>
      </c>
      <c r="M2451">
        <f>COUNTIF(E2451, "*Jokowi*")</f>
        <v>0</v>
      </c>
      <c r="N2451">
        <f>COUNTIF(E2451, "*perempuan*")</f>
        <v>0</v>
      </c>
      <c r="O2451" t="e">
        <f>FIND("HAM", E2451)</f>
        <v>#VALUE!</v>
      </c>
      <c r="P2451" t="e">
        <f>SEARCH("millennial", E2451)</f>
        <v>#VALUE!</v>
      </c>
      <c r="Q2451" t="e">
        <f>SEARCH("lingkungan", E2451)</f>
        <v>#VALUE!</v>
      </c>
      <c r="R2451" t="e">
        <f>SEARCH("asasi", E2451)</f>
        <v>#VALUE!</v>
      </c>
      <c r="S2451" t="e">
        <f t="shared" si="48"/>
        <v>#VALUE!</v>
      </c>
      <c r="T2451">
        <f>COUNTIF(E2451, "*212*")</f>
        <v>0</v>
      </c>
    </row>
    <row r="2452" spans="1:20" ht="28.8" hidden="1" x14ac:dyDescent="0.3">
      <c r="A2452" s="2" t="s">
        <v>3221</v>
      </c>
      <c r="B2452" s="2" t="s">
        <v>3257</v>
      </c>
      <c r="C2452" s="2" t="s">
        <v>3752</v>
      </c>
      <c r="D2452" s="2" t="s">
        <v>3958</v>
      </c>
      <c r="E2452" s="1" t="s">
        <v>736</v>
      </c>
      <c r="F2452" s="1">
        <f>COUNTIF(E2452, "*#*")</f>
        <v>0</v>
      </c>
      <c r="G2452" s="1" t="e">
        <f>FIND("#", E2452)</f>
        <v>#VALUE!</v>
      </c>
      <c r="I2452" s="1">
        <f>COUNTIF(E2452, "*RT*")</f>
        <v>0</v>
      </c>
      <c r="K2452">
        <v>5</v>
      </c>
      <c r="L2452">
        <v>12</v>
      </c>
      <c r="M2452">
        <f>COUNTIF(E2452, "*Jokowi*")</f>
        <v>0</v>
      </c>
      <c r="N2452">
        <f>COUNTIF(E2452, "*perempuan*")</f>
        <v>0</v>
      </c>
      <c r="O2452" t="e">
        <f>FIND("HAM", E2452)</f>
        <v>#VALUE!</v>
      </c>
      <c r="P2452" t="e">
        <f>SEARCH("millennial", E2452)</f>
        <v>#VALUE!</v>
      </c>
      <c r="Q2452" t="e">
        <f>SEARCH("lingkungan", E2452)</f>
        <v>#VALUE!</v>
      </c>
      <c r="R2452" t="e">
        <f>SEARCH("asasi", E2452)</f>
        <v>#VALUE!</v>
      </c>
      <c r="S2452" t="e">
        <f t="shared" si="48"/>
        <v>#VALUE!</v>
      </c>
      <c r="T2452">
        <f>COUNTIF(E2452, "*212*")</f>
        <v>0</v>
      </c>
    </row>
    <row r="2453" spans="1:20" ht="28.8" hidden="1" x14ac:dyDescent="0.3">
      <c r="A2453" s="2" t="s">
        <v>3221</v>
      </c>
      <c r="B2453" s="2" t="s">
        <v>3257</v>
      </c>
      <c r="C2453" s="2" t="s">
        <v>3752</v>
      </c>
      <c r="D2453" s="2" t="s">
        <v>3965</v>
      </c>
      <c r="E2453" s="1" t="s">
        <v>743</v>
      </c>
      <c r="F2453" s="1">
        <f>COUNTIF(E2453, "*#*")</f>
        <v>0</v>
      </c>
      <c r="G2453" s="1" t="e">
        <f>FIND("#", E2453)</f>
        <v>#VALUE!</v>
      </c>
      <c r="I2453" s="1">
        <f>COUNTIF(E2453, "*RT*")</f>
        <v>0</v>
      </c>
      <c r="K2453">
        <v>5</v>
      </c>
      <c r="L2453">
        <v>10</v>
      </c>
      <c r="M2453">
        <f>COUNTIF(E2453, "*Jokowi*")</f>
        <v>0</v>
      </c>
      <c r="N2453">
        <f>COUNTIF(E2453, "*perempuan*")</f>
        <v>0</v>
      </c>
      <c r="O2453" t="e">
        <f>FIND("HAM", E2453)</f>
        <v>#VALUE!</v>
      </c>
      <c r="P2453" t="e">
        <f>SEARCH("millennial", E2453)</f>
        <v>#VALUE!</v>
      </c>
      <c r="Q2453" t="e">
        <f>SEARCH("lingkungan", E2453)</f>
        <v>#VALUE!</v>
      </c>
      <c r="R2453" t="e">
        <f>SEARCH("asasi", E2453)</f>
        <v>#VALUE!</v>
      </c>
      <c r="S2453" t="e">
        <f t="shared" si="48"/>
        <v>#VALUE!</v>
      </c>
      <c r="T2453">
        <f>COUNTIF(E2453, "*212*")</f>
        <v>0</v>
      </c>
    </row>
    <row r="2454" spans="1:20" hidden="1" x14ac:dyDescent="0.3">
      <c r="A2454" s="2" t="s">
        <v>3238</v>
      </c>
      <c r="B2454" s="2" t="s">
        <v>3257</v>
      </c>
      <c r="C2454" s="2" t="s">
        <v>3752</v>
      </c>
      <c r="D2454" s="2" t="s">
        <v>3977</v>
      </c>
      <c r="E2454" s="1" t="s">
        <v>755</v>
      </c>
      <c r="F2454" s="1">
        <f>COUNTIF(E2454, "*#*")</f>
        <v>0</v>
      </c>
      <c r="G2454" s="1" t="e">
        <f>FIND("#", E2454)</f>
        <v>#VALUE!</v>
      </c>
      <c r="I2454" s="1">
        <f>COUNTIF(E2454, "*RT*")</f>
        <v>0</v>
      </c>
      <c r="K2454">
        <v>5</v>
      </c>
      <c r="L2454">
        <v>8</v>
      </c>
      <c r="M2454">
        <f>COUNTIF(E2454, "*Jokowi*")</f>
        <v>0</v>
      </c>
      <c r="N2454">
        <f>COUNTIF(E2454, "*perempuan*")</f>
        <v>0</v>
      </c>
      <c r="O2454" t="e">
        <f>FIND("HAM", E2454)</f>
        <v>#VALUE!</v>
      </c>
      <c r="P2454" t="e">
        <f>SEARCH("millennial", E2454)</f>
        <v>#VALUE!</v>
      </c>
      <c r="Q2454" t="e">
        <f>SEARCH("lingkungan", E2454)</f>
        <v>#VALUE!</v>
      </c>
      <c r="R2454" t="e">
        <f>SEARCH("asasi", E2454)</f>
        <v>#VALUE!</v>
      </c>
      <c r="S2454" t="e">
        <f t="shared" si="48"/>
        <v>#VALUE!</v>
      </c>
      <c r="T2454">
        <f>COUNTIF(E2454, "*212*")</f>
        <v>0</v>
      </c>
    </row>
    <row r="2455" spans="1:20" hidden="1" x14ac:dyDescent="0.3">
      <c r="A2455" s="2" t="s">
        <v>3245</v>
      </c>
      <c r="B2455" s="2" t="s">
        <v>3257</v>
      </c>
      <c r="C2455" s="2" t="s">
        <v>3752</v>
      </c>
      <c r="D2455" s="2" t="s">
        <v>3993</v>
      </c>
      <c r="E2455" s="1" t="s">
        <v>772</v>
      </c>
      <c r="F2455" s="1">
        <f>COUNTIF(E2455, "*#*")</f>
        <v>0</v>
      </c>
      <c r="G2455" s="1" t="e">
        <f>FIND("#", E2455)</f>
        <v>#VALUE!</v>
      </c>
      <c r="I2455" s="1">
        <f>COUNTIF(E2455, "*RT*")</f>
        <v>0</v>
      </c>
      <c r="K2455">
        <v>5</v>
      </c>
      <c r="L2455">
        <v>8</v>
      </c>
      <c r="M2455">
        <f>COUNTIF(E2455, "*Jokowi*")</f>
        <v>0</v>
      </c>
      <c r="N2455">
        <f>COUNTIF(E2455, "*perempuan*")</f>
        <v>0</v>
      </c>
      <c r="O2455" t="e">
        <f>FIND("HAM", E2455)</f>
        <v>#VALUE!</v>
      </c>
      <c r="P2455" t="e">
        <f>SEARCH("millennial", E2455)</f>
        <v>#VALUE!</v>
      </c>
      <c r="Q2455" t="e">
        <f>SEARCH("lingkungan", E2455)</f>
        <v>#VALUE!</v>
      </c>
      <c r="R2455" t="e">
        <f>SEARCH("asasi", E2455)</f>
        <v>#VALUE!</v>
      </c>
      <c r="S2455" t="e">
        <f t="shared" si="48"/>
        <v>#VALUE!</v>
      </c>
      <c r="T2455">
        <f>COUNTIF(E2455, "*212*")</f>
        <v>0</v>
      </c>
    </row>
    <row r="2456" spans="1:20" ht="28.8" hidden="1" x14ac:dyDescent="0.3">
      <c r="A2456" s="2" t="s">
        <v>3437</v>
      </c>
      <c r="B2456" s="2" t="s">
        <v>3257</v>
      </c>
      <c r="C2456" s="2" t="s">
        <v>3752</v>
      </c>
      <c r="D2456" s="2" t="s">
        <v>4009</v>
      </c>
      <c r="E2456" s="1" t="s">
        <v>788</v>
      </c>
      <c r="F2456" s="1">
        <f>COUNTIF(E2456, "*#*")</f>
        <v>0</v>
      </c>
      <c r="G2456" s="1" t="e">
        <f>FIND("#", E2456)</f>
        <v>#VALUE!</v>
      </c>
      <c r="I2456" s="1">
        <f>COUNTIF(E2456, "*RT*")</f>
        <v>0</v>
      </c>
      <c r="K2456">
        <v>5</v>
      </c>
      <c r="L2456">
        <v>10</v>
      </c>
      <c r="M2456">
        <f>COUNTIF(E2456, "*Jokowi*")</f>
        <v>0</v>
      </c>
      <c r="N2456">
        <f>COUNTIF(E2456, "*perempuan*")</f>
        <v>0</v>
      </c>
      <c r="O2456" t="e">
        <f>FIND("HAM", E2456)</f>
        <v>#VALUE!</v>
      </c>
      <c r="P2456" t="e">
        <f>SEARCH("millennial", E2456)</f>
        <v>#VALUE!</v>
      </c>
      <c r="Q2456" t="e">
        <f>SEARCH("lingkungan", E2456)</f>
        <v>#VALUE!</v>
      </c>
      <c r="R2456" t="e">
        <f>SEARCH("asasi", E2456)</f>
        <v>#VALUE!</v>
      </c>
      <c r="S2456" t="e">
        <f t="shared" si="48"/>
        <v>#VALUE!</v>
      </c>
      <c r="T2456">
        <f>COUNTIF(E2456, "*212*")</f>
        <v>0</v>
      </c>
    </row>
    <row r="2457" spans="1:20" ht="28.8" hidden="1" x14ac:dyDescent="0.3">
      <c r="A2457" s="2" t="s">
        <v>3437</v>
      </c>
      <c r="B2457" s="2" t="s">
        <v>3257</v>
      </c>
      <c r="C2457" s="2" t="s">
        <v>3752</v>
      </c>
      <c r="D2457" s="2" t="s">
        <v>4013</v>
      </c>
      <c r="E2457" s="1" t="s">
        <v>792</v>
      </c>
      <c r="F2457" s="1">
        <f>COUNTIF(E2457, "*#*")</f>
        <v>0</v>
      </c>
      <c r="G2457" s="1" t="e">
        <f>FIND("#", E2457)</f>
        <v>#VALUE!</v>
      </c>
      <c r="I2457" s="1">
        <f>COUNTIF(E2457, "*RT*")</f>
        <v>0</v>
      </c>
      <c r="K2457">
        <v>5</v>
      </c>
      <c r="L2457">
        <v>9</v>
      </c>
      <c r="M2457">
        <f>COUNTIF(E2457, "*Jokowi*")</f>
        <v>0</v>
      </c>
      <c r="N2457">
        <f>COUNTIF(E2457, "*perempuan*")</f>
        <v>0</v>
      </c>
      <c r="O2457" t="e">
        <f>FIND("HAM", E2457)</f>
        <v>#VALUE!</v>
      </c>
      <c r="P2457" t="e">
        <f>SEARCH("millennial", E2457)</f>
        <v>#VALUE!</v>
      </c>
      <c r="Q2457" t="e">
        <f>SEARCH("lingkungan", E2457)</f>
        <v>#VALUE!</v>
      </c>
      <c r="R2457" t="e">
        <f>SEARCH("asasi", E2457)</f>
        <v>#VALUE!</v>
      </c>
      <c r="S2457">
        <f t="shared" si="48"/>
        <v>23</v>
      </c>
      <c r="T2457">
        <f>COUNTIF(E2457, "*212*")</f>
        <v>0</v>
      </c>
    </row>
    <row r="2458" spans="1:20" hidden="1" x14ac:dyDescent="0.3">
      <c r="A2458" s="2" t="s">
        <v>3437</v>
      </c>
      <c r="B2458" s="2" t="s">
        <v>3257</v>
      </c>
      <c r="C2458" s="2" t="s">
        <v>3752</v>
      </c>
      <c r="D2458" s="2" t="s">
        <v>4016</v>
      </c>
      <c r="E2458" s="1" t="s">
        <v>795</v>
      </c>
      <c r="F2458" s="1">
        <f>COUNTIF(E2458, "*#*")</f>
        <v>0</v>
      </c>
      <c r="G2458" s="1" t="e">
        <f>FIND("#", E2458)</f>
        <v>#VALUE!</v>
      </c>
      <c r="I2458" s="1">
        <f>COUNTIF(E2458, "*RT*")</f>
        <v>0</v>
      </c>
      <c r="K2458">
        <v>5</v>
      </c>
      <c r="L2458">
        <v>7</v>
      </c>
      <c r="M2458">
        <f>COUNTIF(E2458, "*Jokowi*")</f>
        <v>0</v>
      </c>
      <c r="N2458">
        <f>COUNTIF(E2458, "*perempuan*")</f>
        <v>0</v>
      </c>
      <c r="O2458" t="e">
        <f>FIND("HAM", E2458)</f>
        <v>#VALUE!</v>
      </c>
      <c r="P2458" t="e">
        <f>SEARCH("millennial", E2458)</f>
        <v>#VALUE!</v>
      </c>
      <c r="Q2458" t="e">
        <f>SEARCH("lingkungan", E2458)</f>
        <v>#VALUE!</v>
      </c>
      <c r="R2458" t="e">
        <f>SEARCH("asasi", E2458)</f>
        <v>#VALUE!</v>
      </c>
      <c r="S2458" t="e">
        <f t="shared" si="48"/>
        <v>#VALUE!</v>
      </c>
      <c r="T2458">
        <f>COUNTIF(E2458, "*212*")</f>
        <v>0</v>
      </c>
    </row>
    <row r="2459" spans="1:20" hidden="1" x14ac:dyDescent="0.3">
      <c r="A2459" s="2" t="s">
        <v>3437</v>
      </c>
      <c r="B2459" s="2" t="s">
        <v>3257</v>
      </c>
      <c r="C2459" s="2" t="s">
        <v>3752</v>
      </c>
      <c r="D2459" s="2" t="s">
        <v>4017</v>
      </c>
      <c r="E2459" s="1" t="s">
        <v>796</v>
      </c>
      <c r="F2459" s="1">
        <f>COUNTIF(E2459, "*#*")</f>
        <v>0</v>
      </c>
      <c r="G2459" s="1" t="e">
        <f>FIND("#", E2459)</f>
        <v>#VALUE!</v>
      </c>
      <c r="I2459" s="1">
        <f>COUNTIF(E2459, "*RT*")</f>
        <v>0</v>
      </c>
      <c r="K2459">
        <v>5</v>
      </c>
      <c r="L2459">
        <v>6</v>
      </c>
      <c r="M2459">
        <f>COUNTIF(E2459, "*Jokowi*")</f>
        <v>0</v>
      </c>
      <c r="N2459">
        <f>COUNTIF(E2459, "*perempuan*")</f>
        <v>0</v>
      </c>
      <c r="O2459" t="e">
        <f>FIND("HAM", E2459)</f>
        <v>#VALUE!</v>
      </c>
      <c r="P2459" t="e">
        <f>SEARCH("millennial", E2459)</f>
        <v>#VALUE!</v>
      </c>
      <c r="Q2459" t="e">
        <f>SEARCH("lingkungan", E2459)</f>
        <v>#VALUE!</v>
      </c>
      <c r="R2459" t="e">
        <f>SEARCH("asasi", E2459)</f>
        <v>#VALUE!</v>
      </c>
      <c r="S2459" t="e">
        <f t="shared" si="48"/>
        <v>#VALUE!</v>
      </c>
      <c r="T2459">
        <f>COUNTIF(E2459, "*212*")</f>
        <v>0</v>
      </c>
    </row>
    <row r="2460" spans="1:20" hidden="1" x14ac:dyDescent="0.3">
      <c r="A2460" s="2" t="s">
        <v>3437</v>
      </c>
      <c r="B2460" s="2" t="s">
        <v>3257</v>
      </c>
      <c r="C2460" s="2" t="s">
        <v>3752</v>
      </c>
      <c r="D2460" s="2" t="s">
        <v>4025</v>
      </c>
      <c r="E2460" s="1" t="s">
        <v>804</v>
      </c>
      <c r="F2460" s="1">
        <f>COUNTIF(E2460, "*#*")</f>
        <v>0</v>
      </c>
      <c r="G2460" s="1" t="e">
        <f>FIND("#", E2460)</f>
        <v>#VALUE!</v>
      </c>
      <c r="I2460" s="1">
        <f>COUNTIF(E2460, "*RT*")</f>
        <v>0</v>
      </c>
      <c r="K2460">
        <v>5</v>
      </c>
      <c r="L2460">
        <v>4</v>
      </c>
      <c r="M2460">
        <f>COUNTIF(E2460, "*Jokowi*")</f>
        <v>0</v>
      </c>
      <c r="N2460">
        <f>COUNTIF(E2460, "*perempuan*")</f>
        <v>0</v>
      </c>
      <c r="O2460" t="e">
        <f>FIND("HAM", E2460)</f>
        <v>#VALUE!</v>
      </c>
      <c r="P2460" t="e">
        <f>SEARCH("millennial", E2460)</f>
        <v>#VALUE!</v>
      </c>
      <c r="Q2460" t="e">
        <f>SEARCH("lingkungan", E2460)</f>
        <v>#VALUE!</v>
      </c>
      <c r="R2460" t="e">
        <f>SEARCH("asasi", E2460)</f>
        <v>#VALUE!</v>
      </c>
      <c r="S2460" t="e">
        <f t="shared" si="48"/>
        <v>#VALUE!</v>
      </c>
      <c r="T2460">
        <f>COUNTIF(E2460, "*212*")</f>
        <v>0</v>
      </c>
    </row>
    <row r="2461" spans="1:20" hidden="1" x14ac:dyDescent="0.3">
      <c r="A2461" s="2" t="s">
        <v>3325</v>
      </c>
      <c r="B2461" s="2" t="s">
        <v>3257</v>
      </c>
      <c r="C2461" s="2" t="s">
        <v>3752</v>
      </c>
      <c r="D2461" s="2" t="s">
        <v>4032</v>
      </c>
      <c r="E2461" s="1" t="s">
        <v>811</v>
      </c>
      <c r="F2461" s="1">
        <f>COUNTIF(E2461, "*#*")</f>
        <v>0</v>
      </c>
      <c r="G2461" s="1" t="e">
        <f>FIND("#", E2461)</f>
        <v>#VALUE!</v>
      </c>
      <c r="I2461" s="1">
        <f>COUNTIF(E2461, "*RT*")</f>
        <v>0</v>
      </c>
      <c r="K2461">
        <v>5</v>
      </c>
      <c r="L2461">
        <v>6</v>
      </c>
      <c r="M2461">
        <f>COUNTIF(E2461, "*Jokowi*")</f>
        <v>0</v>
      </c>
      <c r="N2461">
        <f>COUNTIF(E2461, "*perempuan*")</f>
        <v>0</v>
      </c>
      <c r="O2461" t="e">
        <f>FIND("HAM", E2461)</f>
        <v>#VALUE!</v>
      </c>
      <c r="P2461" t="e">
        <f>SEARCH("millennial", E2461)</f>
        <v>#VALUE!</v>
      </c>
      <c r="Q2461" t="e">
        <f>SEARCH("lingkungan", E2461)</f>
        <v>#VALUE!</v>
      </c>
      <c r="R2461" t="e">
        <f>SEARCH("asasi", E2461)</f>
        <v>#VALUE!</v>
      </c>
      <c r="S2461" t="e">
        <f t="shared" si="48"/>
        <v>#VALUE!</v>
      </c>
      <c r="T2461">
        <f>COUNTIF(E2461, "*212*")</f>
        <v>0</v>
      </c>
    </row>
    <row r="2462" spans="1:20" hidden="1" x14ac:dyDescent="0.3">
      <c r="A2462" s="2" t="s">
        <v>3193</v>
      </c>
      <c r="B2462" s="2" t="s">
        <v>3257</v>
      </c>
      <c r="C2462" s="2" t="s">
        <v>3752</v>
      </c>
      <c r="D2462" s="2" t="s">
        <v>4092</v>
      </c>
      <c r="E2462" s="1" t="s">
        <v>871</v>
      </c>
      <c r="F2462" s="1">
        <f>COUNTIF(E2462, "*#*")</f>
        <v>0</v>
      </c>
      <c r="G2462" s="1" t="e">
        <f>FIND("#", E2462)</f>
        <v>#VALUE!</v>
      </c>
      <c r="I2462" s="1">
        <f>COUNTIF(E2462, "*RT*")</f>
        <v>0</v>
      </c>
      <c r="K2462">
        <v>5</v>
      </c>
      <c r="L2462">
        <v>21</v>
      </c>
      <c r="M2462">
        <f>COUNTIF(E2462, "*Jokowi*")</f>
        <v>0</v>
      </c>
      <c r="N2462">
        <f>COUNTIF(E2462, "*perempuan*")</f>
        <v>0</v>
      </c>
      <c r="O2462" t="e">
        <f>FIND("HAM", E2462)</f>
        <v>#VALUE!</v>
      </c>
      <c r="P2462" t="e">
        <f>SEARCH("millennial", E2462)</f>
        <v>#VALUE!</v>
      </c>
      <c r="Q2462" t="e">
        <f>SEARCH("lingkungan", E2462)</f>
        <v>#VALUE!</v>
      </c>
      <c r="R2462" t="e">
        <f>SEARCH("asasi", E2462)</f>
        <v>#VALUE!</v>
      </c>
      <c r="S2462" t="e">
        <f t="shared" si="48"/>
        <v>#VALUE!</v>
      </c>
      <c r="T2462">
        <f>COUNTIF(E2462, "*212*")</f>
        <v>0</v>
      </c>
    </row>
    <row r="2463" spans="1:20" hidden="1" x14ac:dyDescent="0.3">
      <c r="A2463" s="2" t="s">
        <v>3247</v>
      </c>
      <c r="B2463" s="2" t="s">
        <v>3263</v>
      </c>
      <c r="C2463" s="2" t="s">
        <v>3752</v>
      </c>
      <c r="D2463" s="2" t="s">
        <v>4229</v>
      </c>
      <c r="E2463" s="1" t="s">
        <v>1009</v>
      </c>
      <c r="F2463" s="1">
        <f>COUNTIF(E2463, "*#*")</f>
        <v>0</v>
      </c>
      <c r="G2463" s="1" t="e">
        <f>FIND("#", E2463)</f>
        <v>#VALUE!</v>
      </c>
      <c r="I2463" s="1">
        <f>COUNTIF(E2463, "*RT*")</f>
        <v>0</v>
      </c>
      <c r="K2463">
        <v>5</v>
      </c>
      <c r="L2463">
        <v>6</v>
      </c>
      <c r="M2463">
        <f>COUNTIF(E2463, "*Jokowi*")</f>
        <v>0</v>
      </c>
      <c r="N2463">
        <f>COUNTIF(E2463, "*perempuan*")</f>
        <v>0</v>
      </c>
      <c r="O2463" t="e">
        <f>FIND("HAM", E2463)</f>
        <v>#VALUE!</v>
      </c>
      <c r="P2463" t="e">
        <f>SEARCH("millennial", E2463)</f>
        <v>#VALUE!</v>
      </c>
      <c r="Q2463" t="e">
        <f>SEARCH("lingkungan", E2463)</f>
        <v>#VALUE!</v>
      </c>
      <c r="R2463" t="e">
        <f>SEARCH("asasi", E2463)</f>
        <v>#VALUE!</v>
      </c>
      <c r="S2463" t="e">
        <f t="shared" si="48"/>
        <v>#VALUE!</v>
      </c>
      <c r="T2463">
        <f>COUNTIF(E2463, "*212*")</f>
        <v>0</v>
      </c>
    </row>
    <row r="2464" spans="1:20" hidden="1" x14ac:dyDescent="0.3">
      <c r="A2464" s="2" t="s">
        <v>3438</v>
      </c>
      <c r="B2464" s="2" t="s">
        <v>3263</v>
      </c>
      <c r="C2464" s="2" t="s">
        <v>3752</v>
      </c>
      <c r="D2464" s="2" t="s">
        <v>4256</v>
      </c>
      <c r="E2464" s="1" t="s">
        <v>1037</v>
      </c>
      <c r="F2464" s="1">
        <f>COUNTIF(E2464, "*#*")</f>
        <v>0</v>
      </c>
      <c r="G2464" s="1" t="e">
        <f>FIND("#", E2464)</f>
        <v>#VALUE!</v>
      </c>
      <c r="I2464" s="1">
        <f>COUNTIF(E2464, "*RT*")</f>
        <v>0</v>
      </c>
      <c r="K2464">
        <v>5</v>
      </c>
      <c r="L2464">
        <v>16</v>
      </c>
      <c r="M2464">
        <f>COUNTIF(E2464, "*Jokowi*")</f>
        <v>0</v>
      </c>
      <c r="N2464">
        <f>COUNTIF(E2464, "*perempuan*")</f>
        <v>0</v>
      </c>
      <c r="O2464" t="e">
        <f>FIND("HAM", E2464)</f>
        <v>#VALUE!</v>
      </c>
      <c r="P2464" t="e">
        <f>SEARCH("millennial", E2464)</f>
        <v>#VALUE!</v>
      </c>
      <c r="Q2464" t="e">
        <f>SEARCH("lingkungan", E2464)</f>
        <v>#VALUE!</v>
      </c>
      <c r="R2464" t="e">
        <f>SEARCH("asasi", E2464)</f>
        <v>#VALUE!</v>
      </c>
      <c r="S2464" t="e">
        <f t="shared" si="48"/>
        <v>#VALUE!</v>
      </c>
      <c r="T2464">
        <f>COUNTIF(E2464, "*212*")</f>
        <v>0</v>
      </c>
    </row>
    <row r="2465" spans="1:20" ht="43.2" hidden="1" x14ac:dyDescent="0.3">
      <c r="A2465" s="2" t="s">
        <v>3221</v>
      </c>
      <c r="B2465" s="2" t="s">
        <v>3265</v>
      </c>
      <c r="C2465" s="2" t="s">
        <v>3752</v>
      </c>
      <c r="D2465" s="2" t="s">
        <v>4372</v>
      </c>
      <c r="E2465" s="1" t="s">
        <v>1157</v>
      </c>
      <c r="F2465" s="1">
        <f>COUNTIF(E2465, "*#*")</f>
        <v>0</v>
      </c>
      <c r="G2465" s="1" t="e">
        <f>FIND("#", E2465)</f>
        <v>#VALUE!</v>
      </c>
      <c r="I2465" s="1">
        <f>COUNTIF(E2465, "*RT*")</f>
        <v>0</v>
      </c>
      <c r="K2465">
        <v>5</v>
      </c>
      <c r="L2465">
        <v>0</v>
      </c>
      <c r="M2465">
        <f>COUNTIF(E2465, "*Jokowi*")</f>
        <v>0</v>
      </c>
      <c r="N2465">
        <f>COUNTIF(E2465, "*perempuan*")</f>
        <v>0</v>
      </c>
      <c r="O2465" t="e">
        <f>FIND("HAM", E2465)</f>
        <v>#VALUE!</v>
      </c>
      <c r="P2465" t="e">
        <f>SEARCH("millennial", E2465)</f>
        <v>#VALUE!</v>
      </c>
      <c r="Q2465" t="e">
        <f>SEARCH("lingkungan", E2465)</f>
        <v>#VALUE!</v>
      </c>
      <c r="R2465" t="e">
        <f>SEARCH("asasi", E2465)</f>
        <v>#VALUE!</v>
      </c>
      <c r="S2465" t="e">
        <f t="shared" si="48"/>
        <v>#VALUE!</v>
      </c>
      <c r="T2465">
        <f>COUNTIF(E2465, "*212*")</f>
        <v>0</v>
      </c>
    </row>
    <row r="2466" spans="1:20" ht="28.8" hidden="1" x14ac:dyDescent="0.3">
      <c r="A2466" s="2" t="s">
        <v>3199</v>
      </c>
      <c r="B2466" s="2" t="s">
        <v>3276</v>
      </c>
      <c r="C2466" s="2" t="s">
        <v>3752</v>
      </c>
      <c r="D2466" s="2" t="s">
        <v>4592</v>
      </c>
      <c r="E2466" s="1" t="s">
        <v>1385</v>
      </c>
      <c r="F2466" s="1">
        <f>COUNTIF(E2466, "*#*")</f>
        <v>0</v>
      </c>
      <c r="G2466" s="1" t="e">
        <f>FIND("#", E2466)</f>
        <v>#VALUE!</v>
      </c>
      <c r="I2466" s="1">
        <f>COUNTIF(E2466, "*RT*")</f>
        <v>0</v>
      </c>
      <c r="K2466">
        <v>5</v>
      </c>
      <c r="L2466">
        <v>4</v>
      </c>
      <c r="M2466">
        <f>COUNTIF(E2466, "*Jokowi*")</f>
        <v>0</v>
      </c>
      <c r="N2466">
        <f>COUNTIF(E2466, "*perempuan*")</f>
        <v>0</v>
      </c>
      <c r="O2466" t="e">
        <f>FIND("HAM", E2466)</f>
        <v>#VALUE!</v>
      </c>
      <c r="P2466" t="e">
        <f>SEARCH("millennial", E2466)</f>
        <v>#VALUE!</v>
      </c>
      <c r="Q2466" t="e">
        <f>SEARCH("lingkungan", E2466)</f>
        <v>#VALUE!</v>
      </c>
      <c r="R2466" t="e">
        <f>SEARCH("asasi", E2466)</f>
        <v>#VALUE!</v>
      </c>
      <c r="S2466" t="e">
        <f t="shared" si="48"/>
        <v>#VALUE!</v>
      </c>
      <c r="T2466">
        <f>COUNTIF(E2466, "*212*")</f>
        <v>0</v>
      </c>
    </row>
    <row r="2467" spans="1:20" ht="43.2" hidden="1" x14ac:dyDescent="0.3">
      <c r="A2467" s="2" t="s">
        <v>3221</v>
      </c>
      <c r="B2467" s="2" t="s">
        <v>3276</v>
      </c>
      <c r="C2467" s="2" t="s">
        <v>3752</v>
      </c>
      <c r="D2467" s="2" t="s">
        <v>4611</v>
      </c>
      <c r="E2467" s="1" t="s">
        <v>1405</v>
      </c>
      <c r="F2467" s="1">
        <f>COUNTIF(E2467, "*#*")</f>
        <v>0</v>
      </c>
      <c r="G2467" s="1" t="e">
        <f>FIND("#", E2467)</f>
        <v>#VALUE!</v>
      </c>
      <c r="I2467" s="1">
        <f>COUNTIF(E2467, "*RT*")</f>
        <v>0</v>
      </c>
      <c r="K2467">
        <v>5</v>
      </c>
      <c r="L2467">
        <v>5</v>
      </c>
      <c r="M2467">
        <f>COUNTIF(E2467, "*Jokowi*")</f>
        <v>0</v>
      </c>
      <c r="N2467">
        <f>COUNTIF(E2467, "*perempuan*")</f>
        <v>0</v>
      </c>
      <c r="O2467" t="e">
        <f>FIND("HAM", E2467)</f>
        <v>#VALUE!</v>
      </c>
      <c r="P2467" t="e">
        <f>SEARCH("millennial", E2467)</f>
        <v>#VALUE!</v>
      </c>
      <c r="Q2467" t="e">
        <f>SEARCH("lingkungan", E2467)</f>
        <v>#VALUE!</v>
      </c>
      <c r="R2467" t="e">
        <f>SEARCH("asasi", E2467)</f>
        <v>#VALUE!</v>
      </c>
      <c r="S2467" t="e">
        <f t="shared" si="48"/>
        <v>#VALUE!</v>
      </c>
      <c r="T2467">
        <f>COUNTIF(E2467, "*212*")</f>
        <v>0</v>
      </c>
    </row>
    <row r="2468" spans="1:20" ht="43.2" hidden="1" x14ac:dyDescent="0.3">
      <c r="A2468" s="2" t="s">
        <v>3285</v>
      </c>
      <c r="B2468" s="2" t="s">
        <v>3193</v>
      </c>
      <c r="C2468" s="2" t="s">
        <v>5415</v>
      </c>
      <c r="D2468" s="2" t="s">
        <v>5611</v>
      </c>
      <c r="E2468" s="1" t="s">
        <v>2468</v>
      </c>
      <c r="F2468" s="1">
        <f>COUNTIF(E2468, "*#*")</f>
        <v>0</v>
      </c>
      <c r="G2468" s="1" t="e">
        <f>FIND("#", E2468)</f>
        <v>#VALUE!</v>
      </c>
      <c r="I2468" s="1">
        <f>COUNTIF(E2468, "*RT*")</f>
        <v>1</v>
      </c>
      <c r="J2468" s="1">
        <f>FIND("RT",E2468)</f>
        <v>1</v>
      </c>
      <c r="K2468">
        <v>14</v>
      </c>
      <c r="L2468">
        <v>0</v>
      </c>
      <c r="M2468">
        <f>COUNTIF(E2468, "*Jokowi*")</f>
        <v>0</v>
      </c>
      <c r="N2468">
        <f>COUNTIF(E2468, "*perempuan*")</f>
        <v>0</v>
      </c>
      <c r="O2468" t="e">
        <f>FIND("HAM", E2468)</f>
        <v>#VALUE!</v>
      </c>
      <c r="P2468" t="e">
        <f>SEARCH("millennial", E2468)</f>
        <v>#VALUE!</v>
      </c>
      <c r="Q2468" t="e">
        <f>SEARCH("lingkungan", E2468)</f>
        <v>#VALUE!</v>
      </c>
      <c r="R2468" t="e">
        <f>SEARCH("asasi", E2468)</f>
        <v>#VALUE!</v>
      </c>
      <c r="S2468" t="e">
        <f t="shared" si="48"/>
        <v>#VALUE!</v>
      </c>
      <c r="T2468">
        <f>COUNTIF(E2468, "*212*")</f>
        <v>0</v>
      </c>
    </row>
    <row r="2469" spans="1:20" ht="43.2" hidden="1" x14ac:dyDescent="0.3">
      <c r="A2469" s="2" t="s">
        <v>3285</v>
      </c>
      <c r="B2469" s="2" t="s">
        <v>3193</v>
      </c>
      <c r="C2469" s="2" t="s">
        <v>5415</v>
      </c>
      <c r="D2469" s="2" t="s">
        <v>3955</v>
      </c>
      <c r="E2469" s="1" t="s">
        <v>2469</v>
      </c>
      <c r="F2469" s="1">
        <f>COUNTIF(E2469, "*#*")</f>
        <v>1</v>
      </c>
      <c r="G2469" s="1">
        <f>FIND("#", E2469)</f>
        <v>108</v>
      </c>
      <c r="H2469" s="1" t="str">
        <f>MID(E2469,G2469-1, 25)</f>
        <v xml:space="preserve"> #Indonesia Raya!</v>
      </c>
      <c r="I2469" s="1">
        <f>COUNTIF(E2469, "*RT*")</f>
        <v>1</v>
      </c>
      <c r="J2469" s="1">
        <f>FIND("RT",E2469)</f>
        <v>1</v>
      </c>
      <c r="K2469">
        <v>27</v>
      </c>
      <c r="L2469">
        <v>0</v>
      </c>
      <c r="M2469">
        <f>COUNTIF(E2469, "*Jokowi*")</f>
        <v>0</v>
      </c>
      <c r="N2469">
        <f>COUNTIF(E2469, "*perempuan*")</f>
        <v>0</v>
      </c>
      <c r="O2469" t="e">
        <f>FIND("HAM", E2469)</f>
        <v>#VALUE!</v>
      </c>
      <c r="P2469" t="e">
        <f>SEARCH("millennial", E2469)</f>
        <v>#VALUE!</v>
      </c>
      <c r="Q2469" t="e">
        <f>SEARCH("lingkungan", E2469)</f>
        <v>#VALUE!</v>
      </c>
      <c r="R2469" t="e">
        <f>SEARCH("asasi", E2469)</f>
        <v>#VALUE!</v>
      </c>
      <c r="S2469" t="e">
        <f t="shared" si="48"/>
        <v>#VALUE!</v>
      </c>
      <c r="T2469">
        <f>COUNTIF(E2469, "*212*")</f>
        <v>0</v>
      </c>
    </row>
    <row r="2470" spans="1:20" ht="43.2" hidden="1" x14ac:dyDescent="0.3">
      <c r="A2470" s="2" t="s">
        <v>3238</v>
      </c>
      <c r="B2470" s="2" t="s">
        <v>3276</v>
      </c>
      <c r="C2470" s="2" t="s">
        <v>3752</v>
      </c>
      <c r="D2470" s="2" t="s">
        <v>4633</v>
      </c>
      <c r="E2470" s="1" t="s">
        <v>1427</v>
      </c>
      <c r="F2470" s="1">
        <f>COUNTIF(E2470, "*#*")</f>
        <v>0</v>
      </c>
      <c r="G2470" s="1" t="e">
        <f>FIND("#", E2470)</f>
        <v>#VALUE!</v>
      </c>
      <c r="I2470" s="1">
        <f>COUNTIF(E2470, "*RT*")</f>
        <v>0</v>
      </c>
      <c r="K2470">
        <v>5</v>
      </c>
      <c r="L2470">
        <v>3</v>
      </c>
      <c r="M2470">
        <f>COUNTIF(E2470, "*Jokowi*")</f>
        <v>0</v>
      </c>
      <c r="N2470">
        <f>COUNTIF(E2470, "*perempuan*")</f>
        <v>0</v>
      </c>
      <c r="O2470" t="e">
        <f>FIND("HAM", E2470)</f>
        <v>#VALUE!</v>
      </c>
      <c r="P2470" t="e">
        <f>SEARCH("millennial", E2470)</f>
        <v>#VALUE!</v>
      </c>
      <c r="Q2470" t="e">
        <f>SEARCH("lingkungan", E2470)</f>
        <v>#VALUE!</v>
      </c>
      <c r="R2470" t="e">
        <f>SEARCH("asasi", E2470)</f>
        <v>#VALUE!</v>
      </c>
      <c r="S2470" t="e">
        <f t="shared" si="48"/>
        <v>#VALUE!</v>
      </c>
      <c r="T2470">
        <f>COUNTIF(E2470, "*212*")</f>
        <v>0</v>
      </c>
    </row>
    <row r="2471" spans="1:20" ht="43.2" hidden="1" x14ac:dyDescent="0.3">
      <c r="A2471" s="2" t="s">
        <v>3325</v>
      </c>
      <c r="B2471" s="2" t="s">
        <v>3276</v>
      </c>
      <c r="C2471" s="2" t="s">
        <v>3752</v>
      </c>
      <c r="D2471" s="2" t="s">
        <v>4648</v>
      </c>
      <c r="E2471" s="1" t="s">
        <v>1442</v>
      </c>
      <c r="F2471" s="1">
        <f>COUNTIF(E2471, "*#*")</f>
        <v>0</v>
      </c>
      <c r="G2471" s="1" t="e">
        <f>FIND("#", E2471)</f>
        <v>#VALUE!</v>
      </c>
      <c r="I2471" s="1">
        <f>COUNTIF(E2471, "*RT*")</f>
        <v>0</v>
      </c>
      <c r="K2471">
        <v>5</v>
      </c>
      <c r="L2471">
        <v>0</v>
      </c>
      <c r="M2471">
        <f>COUNTIF(E2471, "*Jokowi*")</f>
        <v>0</v>
      </c>
      <c r="N2471">
        <f>COUNTIF(E2471, "*perempuan*")</f>
        <v>0</v>
      </c>
      <c r="O2471" t="e">
        <f>FIND("HAM", E2471)</f>
        <v>#VALUE!</v>
      </c>
      <c r="P2471" t="e">
        <f>SEARCH("millennial", E2471)</f>
        <v>#VALUE!</v>
      </c>
      <c r="Q2471" t="e">
        <f>SEARCH("lingkungan", E2471)</f>
        <v>#VALUE!</v>
      </c>
      <c r="R2471" t="e">
        <f>SEARCH("asasi", E2471)</f>
        <v>#VALUE!</v>
      </c>
      <c r="S2471">
        <f t="shared" si="48"/>
        <v>26</v>
      </c>
      <c r="T2471">
        <f>COUNTIF(E2471, "*212*")</f>
        <v>0</v>
      </c>
    </row>
    <row r="2472" spans="1:20" hidden="1" x14ac:dyDescent="0.3">
      <c r="A2472" s="2" t="s">
        <v>3588</v>
      </c>
      <c r="B2472" s="2" t="s">
        <v>3276</v>
      </c>
      <c r="C2472" s="2" t="s">
        <v>3752</v>
      </c>
      <c r="D2472" s="2" t="s">
        <v>4675</v>
      </c>
      <c r="E2472" s="1" t="s">
        <v>1470</v>
      </c>
      <c r="F2472" s="1">
        <f>COUNTIF(E2472, "*#*")</f>
        <v>0</v>
      </c>
      <c r="G2472" s="1" t="e">
        <f>FIND("#", E2472)</f>
        <v>#VALUE!</v>
      </c>
      <c r="I2472" s="1">
        <f>COUNTIF(E2472, "*RT*")</f>
        <v>0</v>
      </c>
      <c r="K2472">
        <v>5</v>
      </c>
      <c r="L2472">
        <v>1</v>
      </c>
      <c r="M2472">
        <f>COUNTIF(E2472, "*Jokowi*")</f>
        <v>0</v>
      </c>
      <c r="N2472">
        <f>COUNTIF(E2472, "*perempuan*")</f>
        <v>0</v>
      </c>
      <c r="O2472" t="e">
        <f>FIND("HAM", E2472)</f>
        <v>#VALUE!</v>
      </c>
      <c r="P2472" t="e">
        <f>SEARCH("millennial", E2472)</f>
        <v>#VALUE!</v>
      </c>
      <c r="Q2472" t="e">
        <f>SEARCH("lingkungan", E2472)</f>
        <v>#VALUE!</v>
      </c>
      <c r="R2472" t="e">
        <f>SEARCH("asasi", E2472)</f>
        <v>#VALUE!</v>
      </c>
      <c r="S2472" t="e">
        <f t="shared" si="48"/>
        <v>#VALUE!</v>
      </c>
      <c r="T2472">
        <f>COUNTIF(E2472, "*212*")</f>
        <v>0</v>
      </c>
    </row>
    <row r="2473" spans="1:20" ht="43.2" hidden="1" x14ac:dyDescent="0.3">
      <c r="A2473" s="2" t="s">
        <v>3391</v>
      </c>
      <c r="B2473" s="2" t="s">
        <v>3276</v>
      </c>
      <c r="C2473" s="2" t="s">
        <v>3752</v>
      </c>
      <c r="D2473" s="2" t="s">
        <v>4700</v>
      </c>
      <c r="E2473" s="1" t="s">
        <v>1496</v>
      </c>
      <c r="F2473" s="1">
        <f>COUNTIF(E2473, "*#*")</f>
        <v>0</v>
      </c>
      <c r="G2473" s="1" t="e">
        <f>FIND("#", E2473)</f>
        <v>#VALUE!</v>
      </c>
      <c r="I2473" s="1">
        <f>COUNTIF(E2473, "*RT*")</f>
        <v>1</v>
      </c>
      <c r="J2473" s="1" t="e">
        <f>FIND("RT",E2473)</f>
        <v>#VALUE!</v>
      </c>
      <c r="K2473">
        <v>5</v>
      </c>
      <c r="L2473">
        <v>2</v>
      </c>
      <c r="M2473">
        <f>COUNTIF(E2473, "*Jokowi*")</f>
        <v>0</v>
      </c>
      <c r="N2473">
        <f>COUNTIF(E2473, "*perempuan*")</f>
        <v>0</v>
      </c>
      <c r="O2473" t="e">
        <f>FIND("HAM", E2473)</f>
        <v>#VALUE!</v>
      </c>
      <c r="P2473" t="e">
        <f>SEARCH("millennial", E2473)</f>
        <v>#VALUE!</v>
      </c>
      <c r="Q2473" t="e">
        <f>SEARCH("lingkungan", E2473)</f>
        <v>#VALUE!</v>
      </c>
      <c r="R2473" t="e">
        <f>SEARCH("asasi", E2473)</f>
        <v>#VALUE!</v>
      </c>
      <c r="S2473" t="e">
        <f t="shared" si="48"/>
        <v>#VALUE!</v>
      </c>
      <c r="T2473">
        <f>COUNTIF(E2473, "*212*")</f>
        <v>0</v>
      </c>
    </row>
    <row r="2474" spans="1:20" ht="57.6" hidden="1" x14ac:dyDescent="0.3">
      <c r="A2474" s="2" t="s">
        <v>3333</v>
      </c>
      <c r="B2474" s="2" t="s">
        <v>3276</v>
      </c>
      <c r="C2474" s="2" t="s">
        <v>3752</v>
      </c>
      <c r="D2474" s="2" t="s">
        <v>4718</v>
      </c>
      <c r="E2474" s="1" t="s">
        <v>1514</v>
      </c>
      <c r="F2474" s="1">
        <f>COUNTIF(E2474, "*#*")</f>
        <v>0</v>
      </c>
      <c r="G2474" s="1" t="e">
        <f>FIND("#", E2474)</f>
        <v>#VALUE!</v>
      </c>
      <c r="I2474" s="1">
        <f>COUNTIF(E2474, "*RT*")</f>
        <v>0</v>
      </c>
      <c r="K2474">
        <v>5</v>
      </c>
      <c r="L2474">
        <v>8</v>
      </c>
      <c r="M2474">
        <f>COUNTIF(E2474, "*Jokowi*")</f>
        <v>0</v>
      </c>
      <c r="N2474">
        <f>COUNTIF(E2474, "*perempuan*")</f>
        <v>0</v>
      </c>
      <c r="O2474" t="e">
        <f>FIND("HAM", E2474)</f>
        <v>#VALUE!</v>
      </c>
      <c r="P2474" t="e">
        <f>SEARCH("millennial", E2474)</f>
        <v>#VALUE!</v>
      </c>
      <c r="Q2474" t="e">
        <f>SEARCH("lingkungan", E2474)</f>
        <v>#VALUE!</v>
      </c>
      <c r="R2474" t="e">
        <f>SEARCH("asasi", E2474)</f>
        <v>#VALUE!</v>
      </c>
      <c r="S2474" t="e">
        <f t="shared" si="48"/>
        <v>#VALUE!</v>
      </c>
      <c r="T2474">
        <f>COUNTIF(E2474, "*212*")</f>
        <v>0</v>
      </c>
    </row>
    <row r="2475" spans="1:20" ht="28.8" hidden="1" x14ac:dyDescent="0.3">
      <c r="A2475" s="2" t="s">
        <v>3252</v>
      </c>
      <c r="B2475" s="2" t="s">
        <v>3276</v>
      </c>
      <c r="C2475" s="2" t="s">
        <v>3752</v>
      </c>
      <c r="D2475" s="2" t="s">
        <v>4796</v>
      </c>
      <c r="E2475" s="1" t="s">
        <v>1595</v>
      </c>
      <c r="F2475" s="1">
        <f>COUNTIF(E2475, "*#*")</f>
        <v>0</v>
      </c>
      <c r="G2475" s="1" t="e">
        <f>FIND("#", E2475)</f>
        <v>#VALUE!</v>
      </c>
      <c r="I2475" s="1">
        <f>COUNTIF(E2475, "*RT*")</f>
        <v>1</v>
      </c>
      <c r="J2475" s="1" t="e">
        <f>FIND("RT",E2475)</f>
        <v>#VALUE!</v>
      </c>
      <c r="K2475">
        <v>5</v>
      </c>
      <c r="L2475">
        <v>3</v>
      </c>
      <c r="M2475">
        <f>COUNTIF(E2475, "*Jokowi*")</f>
        <v>0</v>
      </c>
      <c r="N2475">
        <f>COUNTIF(E2475, "*perempuan*")</f>
        <v>0</v>
      </c>
      <c r="O2475" t="e">
        <f>FIND("HAM", E2475)</f>
        <v>#VALUE!</v>
      </c>
      <c r="P2475" t="e">
        <f>SEARCH("millennial", E2475)</f>
        <v>#VALUE!</v>
      </c>
      <c r="Q2475" t="e">
        <f>SEARCH("lingkungan", E2475)</f>
        <v>#VALUE!</v>
      </c>
      <c r="R2475" t="e">
        <f>SEARCH("asasi", E2475)</f>
        <v>#VALUE!</v>
      </c>
      <c r="S2475" t="e">
        <f t="shared" si="48"/>
        <v>#VALUE!</v>
      </c>
      <c r="T2475">
        <f>COUNTIF(E2475, "*212*")</f>
        <v>0</v>
      </c>
    </row>
    <row r="2476" spans="1:20" ht="57.6" hidden="1" x14ac:dyDescent="0.3">
      <c r="A2476" s="2" t="s">
        <v>3485</v>
      </c>
      <c r="B2476" s="2" t="s">
        <v>3276</v>
      </c>
      <c r="C2476" s="2" t="s">
        <v>3752</v>
      </c>
      <c r="D2476" s="2" t="s">
        <v>4276</v>
      </c>
      <c r="E2476" s="1" t="s">
        <v>1640</v>
      </c>
      <c r="F2476" s="1">
        <f>COUNTIF(E2476, "*#*")</f>
        <v>0</v>
      </c>
      <c r="G2476" s="1" t="e">
        <f>FIND("#", E2476)</f>
        <v>#VALUE!</v>
      </c>
      <c r="I2476" s="1">
        <f>COUNTIF(E2476, "*RT*")</f>
        <v>0</v>
      </c>
      <c r="K2476">
        <v>5</v>
      </c>
      <c r="L2476">
        <v>0</v>
      </c>
      <c r="M2476">
        <f>COUNTIF(E2476, "*Jokowi*")</f>
        <v>0</v>
      </c>
      <c r="N2476">
        <f>COUNTIF(E2476, "*perempuan*")</f>
        <v>0</v>
      </c>
      <c r="O2476" t="e">
        <f>FIND("HAM", E2476)</f>
        <v>#VALUE!</v>
      </c>
      <c r="P2476" t="e">
        <f>SEARCH("millennial", E2476)</f>
        <v>#VALUE!</v>
      </c>
      <c r="Q2476" t="e">
        <f>SEARCH("lingkungan", E2476)</f>
        <v>#VALUE!</v>
      </c>
      <c r="R2476" t="e">
        <f>SEARCH("asasi", E2476)</f>
        <v>#VALUE!</v>
      </c>
      <c r="S2476" t="e">
        <f t="shared" si="48"/>
        <v>#VALUE!</v>
      </c>
      <c r="T2476">
        <f>COUNTIF(E2476, "*212*")</f>
        <v>0</v>
      </c>
    </row>
    <row r="2477" spans="1:20" ht="43.2" hidden="1" x14ac:dyDescent="0.3">
      <c r="A2477" s="2" t="s">
        <v>3298</v>
      </c>
      <c r="B2477" s="2" t="s">
        <v>3485</v>
      </c>
      <c r="C2477" s="2" t="s">
        <v>3752</v>
      </c>
      <c r="D2477" s="2" t="s">
        <v>4918</v>
      </c>
      <c r="E2477" s="1" t="s">
        <v>1720</v>
      </c>
      <c r="F2477" s="1">
        <f>COUNTIF(E2477, "*#*")</f>
        <v>0</v>
      </c>
      <c r="G2477" s="1" t="e">
        <f>FIND("#", E2477)</f>
        <v>#VALUE!</v>
      </c>
      <c r="I2477" s="1">
        <f>COUNTIF(E2477, "*RT*")</f>
        <v>0</v>
      </c>
      <c r="K2477">
        <v>5</v>
      </c>
      <c r="L2477">
        <v>1</v>
      </c>
      <c r="M2477">
        <f>COUNTIF(E2477, "*Jokowi*")</f>
        <v>0</v>
      </c>
      <c r="N2477">
        <f>COUNTIF(E2477, "*perempuan*")</f>
        <v>0</v>
      </c>
      <c r="O2477" t="e">
        <f>FIND("HAM", E2477)</f>
        <v>#VALUE!</v>
      </c>
      <c r="P2477" t="e">
        <f>SEARCH("millennial", E2477)</f>
        <v>#VALUE!</v>
      </c>
      <c r="Q2477" t="e">
        <f>SEARCH("lingkungan", E2477)</f>
        <v>#VALUE!</v>
      </c>
      <c r="R2477" t="e">
        <f>SEARCH("asasi", E2477)</f>
        <v>#VALUE!</v>
      </c>
      <c r="S2477" t="e">
        <f t="shared" si="48"/>
        <v>#VALUE!</v>
      </c>
      <c r="T2477">
        <f>COUNTIF(E2477, "*212*")</f>
        <v>0</v>
      </c>
    </row>
    <row r="2478" spans="1:20" ht="57.6" hidden="1" x14ac:dyDescent="0.3">
      <c r="A2478" s="2" t="s">
        <v>3325</v>
      </c>
      <c r="B2478" s="2" t="s">
        <v>3485</v>
      </c>
      <c r="C2478" s="2" t="s">
        <v>3752</v>
      </c>
      <c r="D2478" s="2" t="s">
        <v>5001</v>
      </c>
      <c r="E2478" s="1" t="s">
        <v>1810</v>
      </c>
      <c r="F2478" s="1">
        <f>COUNTIF(E2478, "*#*")</f>
        <v>0</v>
      </c>
      <c r="G2478" s="1" t="e">
        <f>FIND("#", E2478)</f>
        <v>#VALUE!</v>
      </c>
      <c r="I2478" s="1">
        <f>COUNTIF(E2478, "*RT*")</f>
        <v>0</v>
      </c>
      <c r="K2478">
        <v>5</v>
      </c>
      <c r="L2478">
        <v>4</v>
      </c>
      <c r="M2478">
        <f>COUNTIF(E2478, "*Jokowi*")</f>
        <v>0</v>
      </c>
      <c r="N2478">
        <f>COUNTIF(E2478, "*perempuan*")</f>
        <v>0</v>
      </c>
      <c r="O2478" t="e">
        <f>FIND("HAM", E2478)</f>
        <v>#VALUE!</v>
      </c>
      <c r="P2478" t="e">
        <f>SEARCH("millennial", E2478)</f>
        <v>#VALUE!</v>
      </c>
      <c r="Q2478" t="e">
        <f>SEARCH("lingkungan", E2478)</f>
        <v>#VALUE!</v>
      </c>
      <c r="R2478" t="e">
        <f>SEARCH("asasi", E2478)</f>
        <v>#VALUE!</v>
      </c>
      <c r="S2478" t="e">
        <f t="shared" si="48"/>
        <v>#VALUE!</v>
      </c>
      <c r="T2478">
        <f>COUNTIF(E2478, "*212*")</f>
        <v>0</v>
      </c>
    </row>
    <row r="2479" spans="1:20" ht="43.2" hidden="1" x14ac:dyDescent="0.3">
      <c r="A2479" s="2" t="s">
        <v>3438</v>
      </c>
      <c r="B2479" s="2" t="s">
        <v>3193</v>
      </c>
      <c r="C2479" s="2" t="s">
        <v>5415</v>
      </c>
      <c r="D2479" s="2" t="s">
        <v>5620</v>
      </c>
      <c r="E2479" s="1" t="s">
        <v>2479</v>
      </c>
      <c r="F2479" s="1">
        <f>COUNTIF(E2479, "*#*")</f>
        <v>0</v>
      </c>
      <c r="G2479" s="1" t="e">
        <f>FIND("#", E2479)</f>
        <v>#VALUE!</v>
      </c>
      <c r="I2479" s="1">
        <f>COUNTIF(E2479, "*RT*")</f>
        <v>1</v>
      </c>
      <c r="J2479" s="1">
        <f>FIND("RT",E2479)</f>
        <v>1</v>
      </c>
      <c r="K2479">
        <v>7</v>
      </c>
      <c r="L2479">
        <v>0</v>
      </c>
      <c r="M2479">
        <f>COUNTIF(E2479, "*Jokowi*")</f>
        <v>0</v>
      </c>
      <c r="N2479">
        <f>COUNTIF(E2479, "*perempuan*")</f>
        <v>0</v>
      </c>
      <c r="O2479" t="e">
        <f>FIND("HAM", E2479)</f>
        <v>#VALUE!</v>
      </c>
      <c r="P2479" t="e">
        <f>SEARCH("millennial", E2479)</f>
        <v>#VALUE!</v>
      </c>
      <c r="Q2479" t="e">
        <f>SEARCH("lingkungan", E2479)</f>
        <v>#VALUE!</v>
      </c>
      <c r="R2479" t="e">
        <f>SEARCH("asasi", E2479)</f>
        <v>#VALUE!</v>
      </c>
      <c r="S2479" t="e">
        <f t="shared" si="48"/>
        <v>#VALUE!</v>
      </c>
      <c r="T2479">
        <f>COUNTIF(E2479, "*212*")</f>
        <v>0</v>
      </c>
    </row>
    <row r="2480" spans="1:20" ht="43.2" hidden="1" x14ac:dyDescent="0.3">
      <c r="A2480" s="2" t="s">
        <v>3325</v>
      </c>
      <c r="B2480" s="2" t="s">
        <v>3485</v>
      </c>
      <c r="C2480" s="2" t="s">
        <v>3752</v>
      </c>
      <c r="D2480" s="2" t="s">
        <v>5020</v>
      </c>
      <c r="E2480" s="1" t="s">
        <v>1831</v>
      </c>
      <c r="F2480" s="1">
        <f>COUNTIF(E2480, "*#*")</f>
        <v>0</v>
      </c>
      <c r="G2480" s="1" t="e">
        <f>FIND("#", E2480)</f>
        <v>#VALUE!</v>
      </c>
      <c r="I2480" s="1">
        <f>COUNTIF(E2480, "*RT*")</f>
        <v>0</v>
      </c>
      <c r="K2480">
        <v>5</v>
      </c>
      <c r="L2480">
        <v>0</v>
      </c>
      <c r="M2480">
        <f>COUNTIF(E2480, "*Jokowi*")</f>
        <v>0</v>
      </c>
      <c r="N2480">
        <f>COUNTIF(E2480, "*perempuan*")</f>
        <v>0</v>
      </c>
      <c r="O2480" t="e">
        <f>FIND("HAM", E2480)</f>
        <v>#VALUE!</v>
      </c>
      <c r="P2480" t="e">
        <f>SEARCH("millennial", E2480)</f>
        <v>#VALUE!</v>
      </c>
      <c r="Q2480" t="e">
        <f>SEARCH("lingkungan", E2480)</f>
        <v>#VALUE!</v>
      </c>
      <c r="R2480" t="e">
        <f>SEARCH("asasi", E2480)</f>
        <v>#VALUE!</v>
      </c>
      <c r="S2480" t="e">
        <f t="shared" si="48"/>
        <v>#VALUE!</v>
      </c>
      <c r="T2480">
        <f>COUNTIF(E2480, "*212*")</f>
        <v>0</v>
      </c>
    </row>
    <row r="2481" spans="1:20" ht="57.6" hidden="1" x14ac:dyDescent="0.3">
      <c r="A2481" s="2" t="s">
        <v>3438</v>
      </c>
      <c r="B2481" s="2" t="s">
        <v>3193</v>
      </c>
      <c r="C2481" s="2" t="s">
        <v>5415</v>
      </c>
      <c r="D2481" s="2" t="s">
        <v>5622</v>
      </c>
      <c r="E2481" s="1" t="s">
        <v>2481</v>
      </c>
      <c r="F2481" s="1">
        <f>COUNTIF(E2481, "*#*")</f>
        <v>0</v>
      </c>
      <c r="G2481" s="1" t="e">
        <f>FIND("#", E2481)</f>
        <v>#VALUE!</v>
      </c>
      <c r="I2481" s="1">
        <f>COUNTIF(E2481, "*RT*")</f>
        <v>1</v>
      </c>
      <c r="J2481" s="1">
        <f>FIND("RT",E2481)</f>
        <v>1</v>
      </c>
      <c r="K2481">
        <v>27</v>
      </c>
      <c r="L2481">
        <v>0</v>
      </c>
      <c r="M2481">
        <f>COUNTIF(E2481, "*Jokowi*")</f>
        <v>0</v>
      </c>
      <c r="N2481">
        <f>COUNTIF(E2481, "*perempuan*")</f>
        <v>0</v>
      </c>
      <c r="O2481" t="e">
        <f>FIND("HAM", E2481)</f>
        <v>#VALUE!</v>
      </c>
      <c r="P2481" t="e">
        <f>SEARCH("millennial", E2481)</f>
        <v>#VALUE!</v>
      </c>
      <c r="Q2481" t="e">
        <f>SEARCH("lingkungan", E2481)</f>
        <v>#VALUE!</v>
      </c>
      <c r="R2481" t="e">
        <f>SEARCH("asasi", E2481)</f>
        <v>#VALUE!</v>
      </c>
      <c r="S2481" t="e">
        <f t="shared" si="48"/>
        <v>#VALUE!</v>
      </c>
      <c r="T2481">
        <f>COUNTIF(E2481, "*212*")</f>
        <v>0</v>
      </c>
    </row>
    <row r="2482" spans="1:20" ht="43.2" hidden="1" x14ac:dyDescent="0.3">
      <c r="A2482" s="2" t="s">
        <v>3438</v>
      </c>
      <c r="B2482" s="2" t="s">
        <v>3193</v>
      </c>
      <c r="C2482" s="2" t="s">
        <v>5415</v>
      </c>
      <c r="D2482" s="2" t="s">
        <v>5623</v>
      </c>
      <c r="E2482" s="1" t="s">
        <v>2482</v>
      </c>
      <c r="F2482" s="1">
        <f>COUNTIF(E2482, "*#*")</f>
        <v>0</v>
      </c>
      <c r="G2482" s="1" t="e">
        <f>FIND("#", E2482)</f>
        <v>#VALUE!</v>
      </c>
      <c r="I2482" s="1">
        <f>COUNTIF(E2482, "*RT*")</f>
        <v>1</v>
      </c>
      <c r="J2482" s="1">
        <f>FIND("RT",E2482)</f>
        <v>1</v>
      </c>
      <c r="K2482">
        <v>1</v>
      </c>
      <c r="L2482">
        <v>0</v>
      </c>
      <c r="M2482">
        <f>COUNTIF(E2482, "*Jokowi*")</f>
        <v>0</v>
      </c>
      <c r="N2482">
        <f>COUNTIF(E2482, "*perempuan*")</f>
        <v>0</v>
      </c>
      <c r="O2482" t="e">
        <f>FIND("HAM", E2482)</f>
        <v>#VALUE!</v>
      </c>
      <c r="P2482" t="e">
        <f>SEARCH("millennial", E2482)</f>
        <v>#VALUE!</v>
      </c>
      <c r="Q2482" t="e">
        <f>SEARCH("lingkungan", E2482)</f>
        <v>#VALUE!</v>
      </c>
      <c r="R2482" t="e">
        <f>SEARCH("asasi", E2482)</f>
        <v>#VALUE!</v>
      </c>
      <c r="S2482" t="e">
        <f t="shared" si="48"/>
        <v>#VALUE!</v>
      </c>
      <c r="T2482">
        <f>COUNTIF(E2482, "*212*")</f>
        <v>0</v>
      </c>
    </row>
    <row r="2483" spans="1:20" ht="43.2" hidden="1" x14ac:dyDescent="0.3">
      <c r="A2483" s="2" t="s">
        <v>3400</v>
      </c>
      <c r="B2483" s="2" t="s">
        <v>3485</v>
      </c>
      <c r="C2483" s="2" t="s">
        <v>3752</v>
      </c>
      <c r="D2483" s="2" t="s">
        <v>5058</v>
      </c>
      <c r="E2483" s="1" t="s">
        <v>1872</v>
      </c>
      <c r="F2483" s="1">
        <f>COUNTIF(E2483, "*#*")</f>
        <v>0</v>
      </c>
      <c r="G2483" s="1" t="e">
        <f>FIND("#", E2483)</f>
        <v>#VALUE!</v>
      </c>
      <c r="I2483" s="1">
        <f>COUNTIF(E2483, "*RT*")</f>
        <v>0</v>
      </c>
      <c r="K2483">
        <v>5</v>
      </c>
      <c r="L2483">
        <v>3</v>
      </c>
      <c r="M2483">
        <f>COUNTIF(E2483, "*Jokowi*")</f>
        <v>0</v>
      </c>
      <c r="N2483">
        <f>COUNTIF(E2483, "*perempuan*")</f>
        <v>0</v>
      </c>
      <c r="O2483" t="e">
        <f>FIND("HAM", E2483)</f>
        <v>#VALUE!</v>
      </c>
      <c r="P2483" t="e">
        <f>SEARCH("millennial", E2483)</f>
        <v>#VALUE!</v>
      </c>
      <c r="Q2483" t="e">
        <f>SEARCH("lingkungan", E2483)</f>
        <v>#VALUE!</v>
      </c>
      <c r="R2483" t="e">
        <f>SEARCH("asasi", E2483)</f>
        <v>#VALUE!</v>
      </c>
      <c r="S2483" t="e">
        <f t="shared" si="48"/>
        <v>#VALUE!</v>
      </c>
      <c r="T2483">
        <f>COUNTIF(E2483, "*212*")</f>
        <v>0</v>
      </c>
    </row>
    <row r="2484" spans="1:20" ht="57.6" hidden="1" x14ac:dyDescent="0.3">
      <c r="A2484" s="2" t="s">
        <v>3438</v>
      </c>
      <c r="B2484" s="2" t="s">
        <v>3193</v>
      </c>
      <c r="C2484" s="2" t="s">
        <v>5415</v>
      </c>
      <c r="D2484" s="2" t="s">
        <v>5625</v>
      </c>
      <c r="E2484" s="1" t="s">
        <v>2484</v>
      </c>
      <c r="F2484" s="1">
        <f>COUNTIF(E2484, "*#*")</f>
        <v>0</v>
      </c>
      <c r="G2484" s="1" t="e">
        <f>FIND("#", E2484)</f>
        <v>#VALUE!</v>
      </c>
      <c r="I2484" s="1">
        <f>COUNTIF(E2484, "*RT*")</f>
        <v>1</v>
      </c>
      <c r="J2484" s="1">
        <f>FIND("RT",E2484)</f>
        <v>1</v>
      </c>
      <c r="K2484">
        <v>7</v>
      </c>
      <c r="L2484">
        <v>0</v>
      </c>
      <c r="M2484">
        <f>COUNTIF(E2484, "*Jokowi*")</f>
        <v>0</v>
      </c>
      <c r="N2484">
        <f>COUNTIF(E2484, "*perempuan*")</f>
        <v>0</v>
      </c>
      <c r="O2484" t="e">
        <f>FIND("HAM", E2484)</f>
        <v>#VALUE!</v>
      </c>
      <c r="P2484" t="e">
        <f>SEARCH("millennial", E2484)</f>
        <v>#VALUE!</v>
      </c>
      <c r="Q2484" t="e">
        <f>SEARCH("lingkungan", E2484)</f>
        <v>#VALUE!</v>
      </c>
      <c r="R2484" t="e">
        <f>SEARCH("asasi", E2484)</f>
        <v>#VALUE!</v>
      </c>
      <c r="S2484" t="e">
        <f t="shared" si="48"/>
        <v>#VALUE!</v>
      </c>
      <c r="T2484">
        <f>COUNTIF(E2484, "*212*")</f>
        <v>0</v>
      </c>
    </row>
    <row r="2485" spans="1:20" ht="43.2" hidden="1" x14ac:dyDescent="0.3">
      <c r="A2485" s="2" t="s">
        <v>3391</v>
      </c>
      <c r="B2485" s="2" t="s">
        <v>3485</v>
      </c>
      <c r="C2485" s="2" t="s">
        <v>3752</v>
      </c>
      <c r="D2485" s="2" t="s">
        <v>5128</v>
      </c>
      <c r="E2485" s="1" t="s">
        <v>1950</v>
      </c>
      <c r="F2485" s="1">
        <f>COUNTIF(E2485, "*#*")</f>
        <v>0</v>
      </c>
      <c r="G2485" s="1" t="e">
        <f>FIND("#", E2485)</f>
        <v>#VALUE!</v>
      </c>
      <c r="I2485" s="1">
        <f>COUNTIF(E2485, "*RT*")</f>
        <v>1</v>
      </c>
      <c r="J2485" s="1" t="e">
        <f>FIND("RT",E2485)</f>
        <v>#VALUE!</v>
      </c>
      <c r="K2485">
        <v>5</v>
      </c>
      <c r="L2485">
        <v>1</v>
      </c>
      <c r="M2485">
        <f>COUNTIF(E2485, "*Jokowi*")</f>
        <v>0</v>
      </c>
      <c r="N2485">
        <f>COUNTIF(E2485, "*perempuan*")</f>
        <v>0</v>
      </c>
      <c r="O2485" t="e">
        <f>FIND("HAM", E2485)</f>
        <v>#VALUE!</v>
      </c>
      <c r="P2485" t="e">
        <f>SEARCH("millennial", E2485)</f>
        <v>#VALUE!</v>
      </c>
      <c r="Q2485" t="e">
        <f>SEARCH("lingkungan", E2485)</f>
        <v>#VALUE!</v>
      </c>
      <c r="R2485" t="e">
        <f>SEARCH("asasi", E2485)</f>
        <v>#VALUE!</v>
      </c>
      <c r="S2485" t="e">
        <f t="shared" si="48"/>
        <v>#VALUE!</v>
      </c>
      <c r="T2485">
        <f>COUNTIF(E2485, "*212*")</f>
        <v>0</v>
      </c>
    </row>
    <row r="2486" spans="1:20" ht="57.6" hidden="1" x14ac:dyDescent="0.3">
      <c r="A2486" s="2" t="s">
        <v>3391</v>
      </c>
      <c r="B2486" s="2" t="s">
        <v>3485</v>
      </c>
      <c r="C2486" s="2" t="s">
        <v>3752</v>
      </c>
      <c r="D2486" s="2" t="s">
        <v>5139</v>
      </c>
      <c r="E2486" s="1" t="s">
        <v>1961</v>
      </c>
      <c r="F2486" s="1">
        <f>COUNTIF(E2486, "*#*")</f>
        <v>0</v>
      </c>
      <c r="G2486" s="1" t="e">
        <f>FIND("#", E2486)</f>
        <v>#VALUE!</v>
      </c>
      <c r="I2486" s="1">
        <f>COUNTIF(E2486, "*RT*")</f>
        <v>1</v>
      </c>
      <c r="J2486" s="1" t="e">
        <f>FIND("RT",E2486)</f>
        <v>#VALUE!</v>
      </c>
      <c r="K2486">
        <v>5</v>
      </c>
      <c r="L2486">
        <v>0</v>
      </c>
      <c r="M2486">
        <f>COUNTIF(E2486, "*Jokowi*")</f>
        <v>0</v>
      </c>
      <c r="N2486">
        <f>COUNTIF(E2486, "*perempuan*")</f>
        <v>0</v>
      </c>
      <c r="O2486" t="e">
        <f>FIND("HAM", E2486)</f>
        <v>#VALUE!</v>
      </c>
      <c r="P2486" t="e">
        <f>SEARCH("millennial", E2486)</f>
        <v>#VALUE!</v>
      </c>
      <c r="Q2486" t="e">
        <f>SEARCH("lingkungan", E2486)</f>
        <v>#VALUE!</v>
      </c>
      <c r="R2486" t="e">
        <f>SEARCH("asasi", E2486)</f>
        <v>#VALUE!</v>
      </c>
      <c r="S2486" t="e">
        <f t="shared" si="48"/>
        <v>#VALUE!</v>
      </c>
      <c r="T2486">
        <f>COUNTIF(E2486, "*212*")</f>
        <v>0</v>
      </c>
    </row>
    <row r="2487" spans="1:20" ht="43.2" hidden="1" x14ac:dyDescent="0.3">
      <c r="A2487" s="2" t="s">
        <v>3391</v>
      </c>
      <c r="B2487" s="2" t="s">
        <v>3485</v>
      </c>
      <c r="C2487" s="2" t="s">
        <v>3752</v>
      </c>
      <c r="D2487" s="2" t="s">
        <v>5165</v>
      </c>
      <c r="E2487" s="1" t="s">
        <v>1990</v>
      </c>
      <c r="F2487" s="1">
        <f>COUNTIF(E2487, "*#*")</f>
        <v>0</v>
      </c>
      <c r="G2487" s="1" t="e">
        <f>FIND("#", E2487)</f>
        <v>#VALUE!</v>
      </c>
      <c r="I2487" s="1">
        <f>COUNTIF(E2487, "*RT*")</f>
        <v>1</v>
      </c>
      <c r="J2487" s="1" t="e">
        <f>FIND("RT",E2487)</f>
        <v>#VALUE!</v>
      </c>
      <c r="K2487">
        <v>5</v>
      </c>
      <c r="L2487">
        <v>3</v>
      </c>
      <c r="M2487">
        <f>COUNTIF(E2487, "*Jokowi*")</f>
        <v>0</v>
      </c>
      <c r="N2487">
        <f>COUNTIF(E2487, "*perempuan*")</f>
        <v>0</v>
      </c>
      <c r="O2487" t="e">
        <f>FIND("HAM", E2487)</f>
        <v>#VALUE!</v>
      </c>
      <c r="P2487" t="e">
        <f>SEARCH("millennial", E2487)</f>
        <v>#VALUE!</v>
      </c>
      <c r="Q2487" t="e">
        <f>SEARCH("lingkungan", E2487)</f>
        <v>#VALUE!</v>
      </c>
      <c r="R2487" t="e">
        <f>SEARCH("asasi", E2487)</f>
        <v>#VALUE!</v>
      </c>
      <c r="S2487" t="e">
        <f t="shared" si="48"/>
        <v>#VALUE!</v>
      </c>
      <c r="T2487">
        <f>COUNTIF(E2487, "*212*")</f>
        <v>0</v>
      </c>
    </row>
    <row r="2488" spans="1:20" ht="43.2" hidden="1" x14ac:dyDescent="0.3">
      <c r="A2488" s="2" t="s">
        <v>3391</v>
      </c>
      <c r="B2488" s="2" t="s">
        <v>3485</v>
      </c>
      <c r="C2488" s="2" t="s">
        <v>3752</v>
      </c>
      <c r="D2488" s="2" t="s">
        <v>5166</v>
      </c>
      <c r="E2488" s="1" t="s">
        <v>1991</v>
      </c>
      <c r="F2488" s="1">
        <f>COUNTIF(E2488, "*#*")</f>
        <v>0</v>
      </c>
      <c r="G2488" s="1" t="e">
        <f>FIND("#", E2488)</f>
        <v>#VALUE!</v>
      </c>
      <c r="I2488" s="1">
        <f>COUNTIF(E2488, "*RT*")</f>
        <v>1</v>
      </c>
      <c r="J2488" s="1" t="e">
        <f>FIND("RT",E2488)</f>
        <v>#VALUE!</v>
      </c>
      <c r="K2488">
        <v>5</v>
      </c>
      <c r="L2488">
        <v>2</v>
      </c>
      <c r="M2488">
        <f>COUNTIF(E2488, "*Jokowi*")</f>
        <v>0</v>
      </c>
      <c r="N2488">
        <f>COUNTIF(E2488, "*perempuan*")</f>
        <v>0</v>
      </c>
      <c r="O2488" t="e">
        <f>FIND("HAM", E2488)</f>
        <v>#VALUE!</v>
      </c>
      <c r="P2488" t="e">
        <f>SEARCH("millennial", E2488)</f>
        <v>#VALUE!</v>
      </c>
      <c r="Q2488" t="e">
        <f>SEARCH("lingkungan", E2488)</f>
        <v>#VALUE!</v>
      </c>
      <c r="R2488" t="e">
        <f>SEARCH("asasi", E2488)</f>
        <v>#VALUE!</v>
      </c>
      <c r="S2488" t="e">
        <f t="shared" si="48"/>
        <v>#VALUE!</v>
      </c>
      <c r="T2488">
        <f>COUNTIF(E2488, "*212*")</f>
        <v>0</v>
      </c>
    </row>
    <row r="2489" spans="1:20" ht="43.2" hidden="1" x14ac:dyDescent="0.3">
      <c r="A2489" s="2" t="s">
        <v>3438</v>
      </c>
      <c r="B2489" s="2" t="s">
        <v>3193</v>
      </c>
      <c r="C2489" s="2" t="s">
        <v>5415</v>
      </c>
      <c r="D2489" s="2" t="s">
        <v>5629</v>
      </c>
      <c r="E2489" s="1" t="s">
        <v>2489</v>
      </c>
      <c r="F2489" s="1">
        <f>COUNTIF(E2489, "*#*")</f>
        <v>0</v>
      </c>
      <c r="G2489" s="1" t="e">
        <f>FIND("#", E2489)</f>
        <v>#VALUE!</v>
      </c>
      <c r="I2489" s="1">
        <f>COUNTIF(E2489, "*RT*")</f>
        <v>1</v>
      </c>
      <c r="J2489" s="1">
        <f>FIND("RT",E2489)</f>
        <v>1</v>
      </c>
      <c r="K2489">
        <v>3</v>
      </c>
      <c r="L2489">
        <v>0</v>
      </c>
      <c r="M2489">
        <f>COUNTIF(E2489, "*Jokowi*")</f>
        <v>0</v>
      </c>
      <c r="N2489">
        <f>COUNTIF(E2489, "*perempuan*")</f>
        <v>0</v>
      </c>
      <c r="O2489" t="e">
        <f>FIND("HAM", E2489)</f>
        <v>#VALUE!</v>
      </c>
      <c r="P2489" t="e">
        <f>SEARCH("millennial", E2489)</f>
        <v>#VALUE!</v>
      </c>
      <c r="Q2489" t="e">
        <f>SEARCH("lingkungan", E2489)</f>
        <v>#VALUE!</v>
      </c>
      <c r="R2489" t="e">
        <f>SEARCH("asasi", E2489)</f>
        <v>#VALUE!</v>
      </c>
      <c r="S2489" t="e">
        <f t="shared" si="48"/>
        <v>#VALUE!</v>
      </c>
      <c r="T2489">
        <f>COUNTIF(E2489, "*212*")</f>
        <v>0</v>
      </c>
    </row>
    <row r="2490" spans="1:20" ht="43.2" hidden="1" x14ac:dyDescent="0.3">
      <c r="A2490" s="2" t="s">
        <v>3391</v>
      </c>
      <c r="B2490" s="2" t="s">
        <v>3485</v>
      </c>
      <c r="C2490" s="2" t="s">
        <v>3752</v>
      </c>
      <c r="D2490" s="2" t="s">
        <v>5167</v>
      </c>
      <c r="E2490" s="1" t="s">
        <v>1992</v>
      </c>
      <c r="F2490" s="1">
        <f>COUNTIF(E2490, "*#*")</f>
        <v>0</v>
      </c>
      <c r="G2490" s="1" t="e">
        <f>FIND("#", E2490)</f>
        <v>#VALUE!</v>
      </c>
      <c r="I2490" s="1">
        <f>COUNTIF(E2490, "*RT*")</f>
        <v>0</v>
      </c>
      <c r="K2490">
        <v>5</v>
      </c>
      <c r="L2490">
        <v>2</v>
      </c>
      <c r="M2490">
        <f>COUNTIF(E2490, "*Jokowi*")</f>
        <v>0</v>
      </c>
      <c r="N2490">
        <f>COUNTIF(E2490, "*perempuan*")</f>
        <v>0</v>
      </c>
      <c r="O2490" t="e">
        <f>FIND("HAM", E2490)</f>
        <v>#VALUE!</v>
      </c>
      <c r="P2490" t="e">
        <f>SEARCH("millennial", E2490)</f>
        <v>#VALUE!</v>
      </c>
      <c r="Q2490" t="e">
        <f>SEARCH("lingkungan", E2490)</f>
        <v>#VALUE!</v>
      </c>
      <c r="R2490" t="e">
        <f>SEARCH("asasi", E2490)</f>
        <v>#VALUE!</v>
      </c>
      <c r="S2490">
        <f t="shared" si="48"/>
        <v>43</v>
      </c>
      <c r="T2490">
        <f>COUNTIF(E2490, "*212*")</f>
        <v>0</v>
      </c>
    </row>
    <row r="2491" spans="1:20" ht="43.2" hidden="1" x14ac:dyDescent="0.3">
      <c r="A2491" s="2" t="s">
        <v>3257</v>
      </c>
      <c r="B2491" s="2" t="s">
        <v>3485</v>
      </c>
      <c r="C2491" s="2" t="s">
        <v>3752</v>
      </c>
      <c r="D2491" s="2" t="s">
        <v>5053</v>
      </c>
      <c r="E2491" s="1" t="s">
        <v>2186</v>
      </c>
      <c r="F2491" s="1">
        <f>COUNTIF(E2491, "*#*")</f>
        <v>0</v>
      </c>
      <c r="G2491" s="1" t="e">
        <f>FIND("#", E2491)</f>
        <v>#VALUE!</v>
      </c>
      <c r="I2491" s="1">
        <f>COUNTIF(E2491, "*RT*")</f>
        <v>1</v>
      </c>
      <c r="J2491" s="1" t="e">
        <f>FIND("RT",E2491)</f>
        <v>#VALUE!</v>
      </c>
      <c r="K2491">
        <v>5</v>
      </c>
      <c r="L2491">
        <v>4</v>
      </c>
      <c r="M2491">
        <f>COUNTIF(E2491, "*Jokowi*")</f>
        <v>0</v>
      </c>
      <c r="N2491">
        <f>COUNTIF(E2491, "*perempuan*")</f>
        <v>0</v>
      </c>
      <c r="O2491" t="e">
        <f>FIND("HAM", E2491)</f>
        <v>#VALUE!</v>
      </c>
      <c r="P2491" t="e">
        <f>SEARCH("millennial", E2491)</f>
        <v>#VALUE!</v>
      </c>
      <c r="Q2491" t="e">
        <f>SEARCH("lingkungan", E2491)</f>
        <v>#VALUE!</v>
      </c>
      <c r="R2491" t="e">
        <f>SEARCH("asasi", E2491)</f>
        <v>#VALUE!</v>
      </c>
      <c r="S2491" t="e">
        <f t="shared" si="48"/>
        <v>#VALUE!</v>
      </c>
      <c r="T2491">
        <f>COUNTIF(E2491, "*212*")</f>
        <v>0</v>
      </c>
    </row>
    <row r="2492" spans="1:20" ht="43.2" hidden="1" x14ac:dyDescent="0.3">
      <c r="A2492" s="2" t="s">
        <v>3265</v>
      </c>
      <c r="B2492" s="2" t="s">
        <v>3485</v>
      </c>
      <c r="C2492" s="2" t="s">
        <v>3752</v>
      </c>
      <c r="D2492" s="2" t="s">
        <v>5390</v>
      </c>
      <c r="E2492" s="1" t="s">
        <v>2229</v>
      </c>
      <c r="F2492" s="1">
        <f>COUNTIF(E2492, "*#*")</f>
        <v>0</v>
      </c>
      <c r="G2492" s="1" t="e">
        <f>FIND("#", E2492)</f>
        <v>#VALUE!</v>
      </c>
      <c r="I2492" s="1">
        <f>COUNTIF(E2492, "*RT*")</f>
        <v>0</v>
      </c>
      <c r="K2492">
        <v>5</v>
      </c>
      <c r="L2492">
        <v>6</v>
      </c>
      <c r="M2492">
        <f>COUNTIF(E2492, "*Jokowi*")</f>
        <v>0</v>
      </c>
      <c r="N2492">
        <f>COUNTIF(E2492, "*perempuan*")</f>
        <v>0</v>
      </c>
      <c r="O2492" t="e">
        <f>FIND("HAM", E2492)</f>
        <v>#VALUE!</v>
      </c>
      <c r="P2492" t="e">
        <f>SEARCH("millennial", E2492)</f>
        <v>#VALUE!</v>
      </c>
      <c r="Q2492" t="e">
        <f>SEARCH("lingkungan", E2492)</f>
        <v>#VALUE!</v>
      </c>
      <c r="R2492" t="e">
        <f>SEARCH("asasi", E2492)</f>
        <v>#VALUE!</v>
      </c>
      <c r="S2492" t="e">
        <f t="shared" si="48"/>
        <v>#VALUE!</v>
      </c>
      <c r="T2492">
        <f>COUNTIF(E2492, "*212*")</f>
        <v>0</v>
      </c>
    </row>
    <row r="2493" spans="1:20" ht="43.2" hidden="1" x14ac:dyDescent="0.3">
      <c r="A2493" s="2" t="s">
        <v>3438</v>
      </c>
      <c r="B2493" s="2" t="s">
        <v>3193</v>
      </c>
      <c r="C2493" s="2" t="s">
        <v>5415</v>
      </c>
      <c r="D2493" s="2" t="s">
        <v>5632</v>
      </c>
      <c r="E2493" s="1" t="s">
        <v>2493</v>
      </c>
      <c r="F2493" s="1">
        <f>COUNTIF(E2493, "*#*")</f>
        <v>0</v>
      </c>
      <c r="G2493" s="1" t="e">
        <f>FIND("#", E2493)</f>
        <v>#VALUE!</v>
      </c>
      <c r="I2493" s="1">
        <f>COUNTIF(E2493, "*RT*")</f>
        <v>1</v>
      </c>
      <c r="J2493" s="1">
        <f>FIND("RT",E2493)</f>
        <v>1</v>
      </c>
      <c r="K2493">
        <v>7</v>
      </c>
      <c r="L2493">
        <v>0</v>
      </c>
      <c r="M2493">
        <f>COUNTIF(E2493, "*Jokowi*")</f>
        <v>0</v>
      </c>
      <c r="N2493">
        <f>COUNTIF(E2493, "*perempuan*")</f>
        <v>0</v>
      </c>
      <c r="O2493" t="e">
        <f>FIND("HAM", E2493)</f>
        <v>#VALUE!</v>
      </c>
      <c r="P2493" t="e">
        <f>SEARCH("millennial", E2493)</f>
        <v>#VALUE!</v>
      </c>
      <c r="Q2493" t="e">
        <f>SEARCH("lingkungan", E2493)</f>
        <v>#VALUE!</v>
      </c>
      <c r="R2493" t="e">
        <f>SEARCH("asasi", E2493)</f>
        <v>#VALUE!</v>
      </c>
      <c r="S2493" t="e">
        <f t="shared" si="48"/>
        <v>#VALUE!</v>
      </c>
      <c r="T2493">
        <f>COUNTIF(E2493, "*212*")</f>
        <v>0</v>
      </c>
    </row>
    <row r="2494" spans="1:20" ht="43.2" hidden="1" x14ac:dyDescent="0.3">
      <c r="A2494" s="2" t="s">
        <v>3298</v>
      </c>
      <c r="B2494" s="2" t="s">
        <v>3193</v>
      </c>
      <c r="C2494" s="2" t="s">
        <v>5415</v>
      </c>
      <c r="D2494" s="2" t="s">
        <v>5427</v>
      </c>
      <c r="E2494" s="1" t="s">
        <v>2268</v>
      </c>
      <c r="F2494" s="1">
        <f>COUNTIF(E2494, "*#*")</f>
        <v>0</v>
      </c>
      <c r="G2494" s="1" t="e">
        <f>FIND("#", E2494)</f>
        <v>#VALUE!</v>
      </c>
      <c r="I2494" s="1">
        <f>COUNTIF(E2494, "*RT*")</f>
        <v>1</v>
      </c>
      <c r="J2494" s="1" t="e">
        <f>FIND("RT",E2494)</f>
        <v>#VALUE!</v>
      </c>
      <c r="K2494">
        <v>5</v>
      </c>
      <c r="L2494">
        <v>2</v>
      </c>
      <c r="M2494">
        <f>COUNTIF(E2494, "*Jokowi*")</f>
        <v>0</v>
      </c>
      <c r="N2494">
        <f>COUNTIF(E2494, "*perempuan*")</f>
        <v>0</v>
      </c>
      <c r="O2494" t="e">
        <f>FIND("HAM", E2494)</f>
        <v>#VALUE!</v>
      </c>
      <c r="P2494" t="e">
        <f>SEARCH("millennial", E2494)</f>
        <v>#VALUE!</v>
      </c>
      <c r="Q2494" t="e">
        <f>SEARCH("lingkungan", E2494)</f>
        <v>#VALUE!</v>
      </c>
      <c r="R2494" t="e">
        <f>SEARCH("asasi", E2494)</f>
        <v>#VALUE!</v>
      </c>
      <c r="S2494" t="e">
        <f t="shared" si="48"/>
        <v>#VALUE!</v>
      </c>
      <c r="T2494">
        <f>COUNTIF(E2494, "*212*")</f>
        <v>0</v>
      </c>
    </row>
    <row r="2495" spans="1:20" ht="28.8" hidden="1" x14ac:dyDescent="0.3">
      <c r="A2495" s="2" t="s">
        <v>3238</v>
      </c>
      <c r="B2495" s="2" t="s">
        <v>3193</v>
      </c>
      <c r="C2495" s="2" t="s">
        <v>5415</v>
      </c>
      <c r="D2495" s="2" t="s">
        <v>4947</v>
      </c>
      <c r="E2495" s="1" t="s">
        <v>2299</v>
      </c>
      <c r="F2495" s="1">
        <f>COUNTIF(E2495, "*#*")</f>
        <v>0</v>
      </c>
      <c r="G2495" s="1" t="e">
        <f>FIND("#", E2495)</f>
        <v>#VALUE!</v>
      </c>
      <c r="I2495" s="1">
        <f>COUNTIF(E2495, "*RT*")</f>
        <v>0</v>
      </c>
      <c r="K2495">
        <v>5</v>
      </c>
      <c r="L2495">
        <v>0</v>
      </c>
      <c r="M2495">
        <f>COUNTIF(E2495, "*Jokowi*")</f>
        <v>0</v>
      </c>
      <c r="N2495">
        <f>COUNTIF(E2495, "*perempuan*")</f>
        <v>0</v>
      </c>
      <c r="O2495" t="e">
        <f>FIND("HAM", E2495)</f>
        <v>#VALUE!</v>
      </c>
      <c r="P2495" t="e">
        <f>SEARCH("millennial", E2495)</f>
        <v>#VALUE!</v>
      </c>
      <c r="Q2495" t="e">
        <f>SEARCH("lingkungan", E2495)</f>
        <v>#VALUE!</v>
      </c>
      <c r="R2495" t="e">
        <f>SEARCH("asasi", E2495)</f>
        <v>#VALUE!</v>
      </c>
      <c r="S2495" t="e">
        <f t="shared" si="48"/>
        <v>#VALUE!</v>
      </c>
      <c r="T2495">
        <f>COUNTIF(E2495, "*212*")</f>
        <v>0</v>
      </c>
    </row>
    <row r="2496" spans="1:20" ht="28.8" hidden="1" x14ac:dyDescent="0.3">
      <c r="A2496" s="2" t="s">
        <v>3245</v>
      </c>
      <c r="B2496" s="2" t="s">
        <v>3193</v>
      </c>
      <c r="C2496" s="2" t="s">
        <v>5415</v>
      </c>
      <c r="D2496" s="2" t="s">
        <v>5479</v>
      </c>
      <c r="E2496" s="1" t="s">
        <v>2332</v>
      </c>
      <c r="F2496" s="1">
        <f>COUNTIF(E2496, "*#*")</f>
        <v>0</v>
      </c>
      <c r="G2496" s="1" t="e">
        <f>FIND("#", E2496)</f>
        <v>#VALUE!</v>
      </c>
      <c r="I2496" s="1">
        <f>COUNTIF(E2496, "*RT*")</f>
        <v>0</v>
      </c>
      <c r="K2496">
        <v>5</v>
      </c>
      <c r="L2496">
        <v>1</v>
      </c>
      <c r="M2496">
        <f>COUNTIF(E2496, "*Jokowi*")</f>
        <v>0</v>
      </c>
      <c r="N2496">
        <f>COUNTIF(E2496, "*perempuan*")</f>
        <v>0</v>
      </c>
      <c r="O2496" t="e">
        <f>FIND("HAM", E2496)</f>
        <v>#VALUE!</v>
      </c>
      <c r="P2496" t="e">
        <f>SEARCH("millennial", E2496)</f>
        <v>#VALUE!</v>
      </c>
      <c r="Q2496" t="e">
        <f>SEARCH("lingkungan", E2496)</f>
        <v>#VALUE!</v>
      </c>
      <c r="R2496" t="e">
        <f>SEARCH("asasi", E2496)</f>
        <v>#VALUE!</v>
      </c>
      <c r="S2496" t="e">
        <f t="shared" si="48"/>
        <v>#VALUE!</v>
      </c>
      <c r="T2496">
        <f>COUNTIF(E2496, "*212*")</f>
        <v>0</v>
      </c>
    </row>
    <row r="2497" spans="1:20" ht="57.6" hidden="1" x14ac:dyDescent="0.3">
      <c r="A2497" s="2" t="s">
        <v>3245</v>
      </c>
      <c r="B2497" s="2" t="s">
        <v>3193</v>
      </c>
      <c r="C2497" s="2" t="s">
        <v>5415</v>
      </c>
      <c r="D2497" s="2" t="s">
        <v>5485</v>
      </c>
      <c r="E2497" s="1" t="s">
        <v>2339</v>
      </c>
      <c r="F2497" s="1">
        <f>COUNTIF(E2497, "*#*")</f>
        <v>0</v>
      </c>
      <c r="G2497" s="1" t="e">
        <f>FIND("#", E2497)</f>
        <v>#VALUE!</v>
      </c>
      <c r="I2497" s="1">
        <f>COUNTIF(E2497, "*RT*")</f>
        <v>1</v>
      </c>
      <c r="J2497" s="1">
        <f>FIND("RT",E2497)</f>
        <v>132</v>
      </c>
      <c r="K2497">
        <v>5</v>
      </c>
      <c r="L2497">
        <v>0</v>
      </c>
      <c r="M2497">
        <f>COUNTIF(E2497, "*Jokowi*")</f>
        <v>0</v>
      </c>
      <c r="N2497">
        <f>COUNTIF(E2497, "*perempuan*")</f>
        <v>0</v>
      </c>
      <c r="O2497" t="e">
        <f>FIND("HAM", E2497)</f>
        <v>#VALUE!</v>
      </c>
      <c r="P2497" t="e">
        <f>SEARCH("millennial", E2497)</f>
        <v>#VALUE!</v>
      </c>
      <c r="Q2497" t="e">
        <f>SEARCH("lingkungan", E2497)</f>
        <v>#VALUE!</v>
      </c>
      <c r="R2497" t="e">
        <f>SEARCH("asasi", E2497)</f>
        <v>#VALUE!</v>
      </c>
      <c r="S2497" t="e">
        <f t="shared" si="48"/>
        <v>#VALUE!</v>
      </c>
      <c r="T2497">
        <f>COUNTIF(E2497, "*212*")</f>
        <v>0</v>
      </c>
    </row>
    <row r="2498" spans="1:20" ht="43.2" hidden="1" x14ac:dyDescent="0.3">
      <c r="A2498" s="2" t="s">
        <v>3361</v>
      </c>
      <c r="B2498" s="2" t="s">
        <v>3193</v>
      </c>
      <c r="C2498" s="2" t="s">
        <v>5415</v>
      </c>
      <c r="D2498" s="2" t="s">
        <v>5551</v>
      </c>
      <c r="E2498" s="1" t="s">
        <v>2406</v>
      </c>
      <c r="F2498" s="1">
        <f>COUNTIF(E2498, "*#*")</f>
        <v>0</v>
      </c>
      <c r="G2498" s="1" t="e">
        <f>FIND("#", E2498)</f>
        <v>#VALUE!</v>
      </c>
      <c r="I2498" s="1">
        <f>COUNTIF(E2498, "*RT*")</f>
        <v>0</v>
      </c>
      <c r="K2498">
        <v>5</v>
      </c>
      <c r="L2498">
        <v>1</v>
      </c>
      <c r="M2498">
        <f>COUNTIF(E2498, "*Jokowi*")</f>
        <v>0</v>
      </c>
      <c r="N2498">
        <f>COUNTIF(E2498, "*perempuan*")</f>
        <v>0</v>
      </c>
      <c r="O2498" t="e">
        <f>FIND("HAM", E2498)</f>
        <v>#VALUE!</v>
      </c>
      <c r="P2498" t="e">
        <f>SEARCH("millennial", E2498)</f>
        <v>#VALUE!</v>
      </c>
      <c r="Q2498" t="e">
        <f>SEARCH("lingkungan", E2498)</f>
        <v>#VALUE!</v>
      </c>
      <c r="R2498" t="e">
        <f>SEARCH("asasi", E2498)</f>
        <v>#VALUE!</v>
      </c>
      <c r="S2498" t="e">
        <f t="shared" si="48"/>
        <v>#VALUE!</v>
      </c>
      <c r="T2498">
        <f>COUNTIF(E2498, "*212*")</f>
        <v>0</v>
      </c>
    </row>
    <row r="2499" spans="1:20" ht="57.6" hidden="1" x14ac:dyDescent="0.3">
      <c r="A2499" s="2" t="s">
        <v>3361</v>
      </c>
      <c r="B2499" s="2" t="s">
        <v>3193</v>
      </c>
      <c r="C2499" s="2" t="s">
        <v>5415</v>
      </c>
      <c r="D2499" s="2" t="s">
        <v>5555</v>
      </c>
      <c r="E2499" s="1" t="s">
        <v>2410</v>
      </c>
      <c r="F2499" s="1">
        <f>COUNTIF(E2499, "*#*")</f>
        <v>0</v>
      </c>
      <c r="G2499" s="1" t="e">
        <f>FIND("#", E2499)</f>
        <v>#VALUE!</v>
      </c>
      <c r="I2499" s="1">
        <f>COUNTIF(E2499, "*RT*")</f>
        <v>0</v>
      </c>
      <c r="K2499">
        <v>5</v>
      </c>
      <c r="L2499">
        <v>3</v>
      </c>
      <c r="M2499">
        <f>COUNTIF(E2499, "*Jokowi*")</f>
        <v>0</v>
      </c>
      <c r="N2499">
        <f>COUNTIF(E2499, "*perempuan*")</f>
        <v>0</v>
      </c>
      <c r="O2499" t="e">
        <f>FIND("HAM", E2499)</f>
        <v>#VALUE!</v>
      </c>
      <c r="P2499" t="e">
        <f>SEARCH("millennial", E2499)</f>
        <v>#VALUE!</v>
      </c>
      <c r="Q2499" t="e">
        <f>SEARCH("lingkungan", E2499)</f>
        <v>#VALUE!</v>
      </c>
      <c r="R2499" t="e">
        <f>SEARCH("asasi", E2499)</f>
        <v>#VALUE!</v>
      </c>
      <c r="S2499" t="e">
        <f t="shared" ref="S2499:S2562" si="49">SEARCH("semoga",E2499)</f>
        <v>#VALUE!</v>
      </c>
      <c r="T2499">
        <f>COUNTIF(E2499, "*212*")</f>
        <v>0</v>
      </c>
    </row>
    <row r="2500" spans="1:20" ht="43.2" hidden="1" x14ac:dyDescent="0.3">
      <c r="A2500" s="2" t="s">
        <v>3391</v>
      </c>
      <c r="B2500" s="2" t="s">
        <v>3285</v>
      </c>
      <c r="C2500" s="2" t="s">
        <v>5415</v>
      </c>
      <c r="D2500" s="2" t="s">
        <v>5710</v>
      </c>
      <c r="E2500" s="1" t="s">
        <v>2583</v>
      </c>
      <c r="F2500" s="1">
        <f>COUNTIF(E2500, "*#*")</f>
        <v>0</v>
      </c>
      <c r="G2500" s="1" t="e">
        <f>FIND("#", E2500)</f>
        <v>#VALUE!</v>
      </c>
      <c r="I2500" s="1">
        <f>COUNTIF(E2500, "*RT*")</f>
        <v>0</v>
      </c>
      <c r="K2500">
        <v>5</v>
      </c>
      <c r="L2500">
        <v>2</v>
      </c>
      <c r="M2500">
        <f>COUNTIF(E2500, "*Jokowi*")</f>
        <v>0</v>
      </c>
      <c r="N2500">
        <f>COUNTIF(E2500, "*perempuan*")</f>
        <v>0</v>
      </c>
      <c r="O2500" t="e">
        <f>FIND("HAM", E2500)</f>
        <v>#VALUE!</v>
      </c>
      <c r="P2500" t="e">
        <f>SEARCH("millennial", E2500)</f>
        <v>#VALUE!</v>
      </c>
      <c r="Q2500" t="e">
        <f>SEARCH("lingkungan", E2500)</f>
        <v>#VALUE!</v>
      </c>
      <c r="R2500" t="e">
        <f>SEARCH("asasi", E2500)</f>
        <v>#VALUE!</v>
      </c>
      <c r="S2500" t="e">
        <f t="shared" si="49"/>
        <v>#VALUE!</v>
      </c>
      <c r="T2500">
        <f>COUNTIF(E2500, "*212*")</f>
        <v>0</v>
      </c>
    </row>
    <row r="2501" spans="1:20" ht="43.2" hidden="1" x14ac:dyDescent="0.3">
      <c r="A2501" s="2" t="s">
        <v>3193</v>
      </c>
      <c r="B2501" s="2" t="s">
        <v>3285</v>
      </c>
      <c r="C2501" s="2" t="s">
        <v>5415</v>
      </c>
      <c r="D2501" s="2" t="s">
        <v>5725</v>
      </c>
      <c r="E2501" s="1" t="s">
        <v>2599</v>
      </c>
      <c r="F2501" s="1">
        <f>COUNTIF(E2501, "*#*")</f>
        <v>0</v>
      </c>
      <c r="G2501" s="1" t="e">
        <f>FIND("#", E2501)</f>
        <v>#VALUE!</v>
      </c>
      <c r="I2501" s="1">
        <f>COUNTIF(E2501, "*RT*")</f>
        <v>0</v>
      </c>
      <c r="K2501">
        <v>5</v>
      </c>
      <c r="L2501">
        <v>1</v>
      </c>
      <c r="M2501">
        <f>COUNTIF(E2501, "*Jokowi*")</f>
        <v>0</v>
      </c>
      <c r="N2501">
        <f>COUNTIF(E2501, "*perempuan*")</f>
        <v>0</v>
      </c>
      <c r="O2501" t="e">
        <f>FIND("HAM", E2501)</f>
        <v>#VALUE!</v>
      </c>
      <c r="P2501" t="e">
        <f>SEARCH("millennial", E2501)</f>
        <v>#VALUE!</v>
      </c>
      <c r="Q2501" t="e">
        <f>SEARCH("lingkungan", E2501)</f>
        <v>#VALUE!</v>
      </c>
      <c r="R2501" t="e">
        <f>SEARCH("asasi", E2501)</f>
        <v>#VALUE!</v>
      </c>
      <c r="S2501" t="e">
        <f t="shared" si="49"/>
        <v>#VALUE!</v>
      </c>
      <c r="T2501">
        <f>COUNTIF(E2501, "*212*")</f>
        <v>0</v>
      </c>
    </row>
    <row r="2502" spans="1:20" ht="43.2" hidden="1" x14ac:dyDescent="0.3">
      <c r="A2502" s="2" t="s">
        <v>3285</v>
      </c>
      <c r="B2502" s="2" t="s">
        <v>3285</v>
      </c>
      <c r="C2502" s="2" t="s">
        <v>5415</v>
      </c>
      <c r="D2502" s="2" t="s">
        <v>5755</v>
      </c>
      <c r="E2502" s="1" t="s">
        <v>2634</v>
      </c>
      <c r="F2502" s="1">
        <f>COUNTIF(E2502, "*#*")</f>
        <v>0</v>
      </c>
      <c r="G2502" s="1" t="e">
        <f>FIND("#", E2502)</f>
        <v>#VALUE!</v>
      </c>
      <c r="I2502" s="1">
        <f>COUNTIF(E2502, "*RT*")</f>
        <v>0</v>
      </c>
      <c r="K2502">
        <v>5</v>
      </c>
      <c r="L2502">
        <v>3</v>
      </c>
      <c r="M2502">
        <f>COUNTIF(E2502, "*Jokowi*")</f>
        <v>0</v>
      </c>
      <c r="N2502">
        <f>COUNTIF(E2502, "*perempuan*")</f>
        <v>0</v>
      </c>
      <c r="O2502" t="e">
        <f>FIND("HAM", E2502)</f>
        <v>#VALUE!</v>
      </c>
      <c r="P2502" t="e">
        <f>SEARCH("millennial", E2502)</f>
        <v>#VALUE!</v>
      </c>
      <c r="Q2502" t="e">
        <f>SEARCH("lingkungan", E2502)</f>
        <v>#VALUE!</v>
      </c>
      <c r="R2502" t="e">
        <f>SEARCH("asasi", E2502)</f>
        <v>#VALUE!</v>
      </c>
      <c r="S2502" t="e">
        <f t="shared" si="49"/>
        <v>#VALUE!</v>
      </c>
      <c r="T2502">
        <f>COUNTIF(E2502, "*212*")</f>
        <v>0</v>
      </c>
    </row>
    <row r="2503" spans="1:20" ht="57.6" hidden="1" x14ac:dyDescent="0.3">
      <c r="A2503" s="2" t="s">
        <v>3285</v>
      </c>
      <c r="B2503" s="2" t="s">
        <v>3285</v>
      </c>
      <c r="C2503" s="2" t="s">
        <v>5415</v>
      </c>
      <c r="D2503" s="2" t="s">
        <v>5757</v>
      </c>
      <c r="E2503" s="1" t="s">
        <v>2636</v>
      </c>
      <c r="F2503" s="1">
        <f>COUNTIF(E2503, "*#*")</f>
        <v>0</v>
      </c>
      <c r="G2503" s="1" t="e">
        <f>FIND("#", E2503)</f>
        <v>#VALUE!</v>
      </c>
      <c r="I2503" s="1">
        <f>COUNTIF(E2503, "*RT*")</f>
        <v>0</v>
      </c>
      <c r="K2503">
        <v>5</v>
      </c>
      <c r="L2503">
        <v>1</v>
      </c>
      <c r="M2503">
        <f>COUNTIF(E2503, "*Jokowi*")</f>
        <v>0</v>
      </c>
      <c r="N2503">
        <f>COUNTIF(E2503, "*perempuan*")</f>
        <v>0</v>
      </c>
      <c r="O2503" t="e">
        <f>FIND("HAM", E2503)</f>
        <v>#VALUE!</v>
      </c>
      <c r="P2503" t="e">
        <f>SEARCH("millennial", E2503)</f>
        <v>#VALUE!</v>
      </c>
      <c r="Q2503" t="e">
        <f>SEARCH("lingkungan", E2503)</f>
        <v>#VALUE!</v>
      </c>
      <c r="R2503" t="e">
        <f>SEARCH("asasi", E2503)</f>
        <v>#VALUE!</v>
      </c>
      <c r="S2503" t="e">
        <f t="shared" si="49"/>
        <v>#VALUE!</v>
      </c>
      <c r="T2503">
        <f>COUNTIF(E2503, "*212*")</f>
        <v>0</v>
      </c>
    </row>
    <row r="2504" spans="1:20" ht="28.8" hidden="1" x14ac:dyDescent="0.3">
      <c r="A2504" s="2" t="s">
        <v>3263</v>
      </c>
      <c r="B2504" s="2" t="s">
        <v>3285</v>
      </c>
      <c r="C2504" s="2" t="s">
        <v>5415</v>
      </c>
      <c r="D2504" s="2" t="s">
        <v>5764</v>
      </c>
      <c r="E2504" s="1" t="s">
        <v>2643</v>
      </c>
      <c r="F2504" s="1">
        <f>COUNTIF(E2504, "*#*")</f>
        <v>0</v>
      </c>
      <c r="G2504" s="1" t="e">
        <f>FIND("#", E2504)</f>
        <v>#VALUE!</v>
      </c>
      <c r="I2504" s="1">
        <f>COUNTIF(E2504, "*RT*")</f>
        <v>0</v>
      </c>
      <c r="K2504">
        <v>5</v>
      </c>
      <c r="L2504">
        <v>2</v>
      </c>
      <c r="M2504">
        <f>COUNTIF(E2504, "*Jokowi*")</f>
        <v>0</v>
      </c>
      <c r="N2504">
        <f>COUNTIF(E2504, "*perempuan*")</f>
        <v>0</v>
      </c>
      <c r="O2504" t="e">
        <f>FIND("HAM", E2504)</f>
        <v>#VALUE!</v>
      </c>
      <c r="P2504" t="e">
        <f>SEARCH("millennial", E2504)</f>
        <v>#VALUE!</v>
      </c>
      <c r="Q2504" t="e">
        <f>SEARCH("lingkungan", E2504)</f>
        <v>#VALUE!</v>
      </c>
      <c r="R2504" t="e">
        <f>SEARCH("asasi", E2504)</f>
        <v>#VALUE!</v>
      </c>
      <c r="S2504" t="e">
        <f t="shared" si="49"/>
        <v>#VALUE!</v>
      </c>
      <c r="T2504">
        <f>COUNTIF(E2504, "*212*")</f>
        <v>0</v>
      </c>
    </row>
    <row r="2505" spans="1:20" ht="57.6" hidden="1" x14ac:dyDescent="0.3">
      <c r="A2505" s="2" t="s">
        <v>3263</v>
      </c>
      <c r="B2505" s="2" t="s">
        <v>3285</v>
      </c>
      <c r="C2505" s="2" t="s">
        <v>5415</v>
      </c>
      <c r="D2505" s="2" t="s">
        <v>5779</v>
      </c>
      <c r="E2505" s="1" t="s">
        <v>2659</v>
      </c>
      <c r="F2505" s="1">
        <f>COUNTIF(E2505, "*#*")</f>
        <v>0</v>
      </c>
      <c r="G2505" s="1" t="e">
        <f>FIND("#", E2505)</f>
        <v>#VALUE!</v>
      </c>
      <c r="I2505" s="1">
        <f>COUNTIF(E2505, "*RT*")</f>
        <v>0</v>
      </c>
      <c r="K2505">
        <v>5</v>
      </c>
      <c r="L2505">
        <v>0</v>
      </c>
      <c r="M2505">
        <f>COUNTIF(E2505, "*Jokowi*")</f>
        <v>0</v>
      </c>
      <c r="N2505">
        <f>COUNTIF(E2505, "*perempuan*")</f>
        <v>0</v>
      </c>
      <c r="O2505" t="e">
        <f>FIND("HAM", E2505)</f>
        <v>#VALUE!</v>
      </c>
      <c r="P2505" t="e">
        <f>SEARCH("millennial", E2505)</f>
        <v>#VALUE!</v>
      </c>
      <c r="Q2505" t="e">
        <f>SEARCH("lingkungan", E2505)</f>
        <v>#VALUE!</v>
      </c>
      <c r="R2505" t="e">
        <f>SEARCH("asasi", E2505)</f>
        <v>#VALUE!</v>
      </c>
      <c r="S2505">
        <f t="shared" si="49"/>
        <v>1</v>
      </c>
      <c r="T2505">
        <f>COUNTIF(E2505, "*212*")</f>
        <v>0</v>
      </c>
    </row>
    <row r="2506" spans="1:20" ht="43.2" hidden="1" x14ac:dyDescent="0.3">
      <c r="A2506" s="2" t="s">
        <v>3263</v>
      </c>
      <c r="B2506" s="2" t="s">
        <v>3285</v>
      </c>
      <c r="C2506" s="2" t="s">
        <v>5415</v>
      </c>
      <c r="D2506" s="2" t="s">
        <v>5780</v>
      </c>
      <c r="E2506" s="1" t="s">
        <v>2660</v>
      </c>
      <c r="F2506" s="1">
        <f>COUNTIF(E2506, "*#*")</f>
        <v>0</v>
      </c>
      <c r="G2506" s="1" t="e">
        <f>FIND("#", E2506)</f>
        <v>#VALUE!</v>
      </c>
      <c r="I2506" s="1">
        <f>COUNTIF(E2506, "*RT*")</f>
        <v>1</v>
      </c>
      <c r="J2506" s="1" t="e">
        <f>FIND("RT",E2506)</f>
        <v>#VALUE!</v>
      </c>
      <c r="K2506">
        <v>5</v>
      </c>
      <c r="L2506">
        <v>1</v>
      </c>
      <c r="M2506">
        <f>COUNTIF(E2506, "*Jokowi*")</f>
        <v>0</v>
      </c>
      <c r="N2506">
        <f>COUNTIF(E2506, "*perempuan*")</f>
        <v>0</v>
      </c>
      <c r="O2506" t="e">
        <f>FIND("HAM", E2506)</f>
        <v>#VALUE!</v>
      </c>
      <c r="P2506" t="e">
        <f>SEARCH("millennial", E2506)</f>
        <v>#VALUE!</v>
      </c>
      <c r="Q2506" t="e">
        <f>SEARCH("lingkungan", E2506)</f>
        <v>#VALUE!</v>
      </c>
      <c r="R2506" t="e">
        <f>SEARCH("asasi", E2506)</f>
        <v>#VALUE!</v>
      </c>
      <c r="S2506" t="e">
        <f t="shared" si="49"/>
        <v>#VALUE!</v>
      </c>
      <c r="T2506">
        <f>COUNTIF(E2506, "*212*")</f>
        <v>0</v>
      </c>
    </row>
    <row r="2507" spans="1:20" ht="57.6" hidden="1" x14ac:dyDescent="0.3">
      <c r="A2507" s="2" t="s">
        <v>3263</v>
      </c>
      <c r="B2507" s="2" t="s">
        <v>3285</v>
      </c>
      <c r="C2507" s="2" t="s">
        <v>5415</v>
      </c>
      <c r="D2507" s="2" t="s">
        <v>5782</v>
      </c>
      <c r="E2507" s="1" t="s">
        <v>2662</v>
      </c>
      <c r="F2507" s="1">
        <f>COUNTIF(E2507, "*#*")</f>
        <v>0</v>
      </c>
      <c r="G2507" s="1" t="e">
        <f>FIND("#", E2507)</f>
        <v>#VALUE!</v>
      </c>
      <c r="I2507" s="1">
        <f>COUNTIF(E2507, "*RT*")</f>
        <v>0</v>
      </c>
      <c r="K2507">
        <v>5</v>
      </c>
      <c r="L2507">
        <v>1</v>
      </c>
      <c r="M2507">
        <f>COUNTIF(E2507, "*Jokowi*")</f>
        <v>0</v>
      </c>
      <c r="N2507">
        <f>COUNTIF(E2507, "*perempuan*")</f>
        <v>0</v>
      </c>
      <c r="O2507" t="e">
        <f>FIND("HAM", E2507)</f>
        <v>#VALUE!</v>
      </c>
      <c r="P2507" t="e">
        <f>SEARCH("millennial", E2507)</f>
        <v>#VALUE!</v>
      </c>
      <c r="Q2507" t="e">
        <f>SEARCH("lingkungan", E2507)</f>
        <v>#VALUE!</v>
      </c>
      <c r="R2507" t="e">
        <f>SEARCH("asasi", E2507)</f>
        <v>#VALUE!</v>
      </c>
      <c r="S2507" t="e">
        <f t="shared" si="49"/>
        <v>#VALUE!</v>
      </c>
      <c r="T2507">
        <f>COUNTIF(E2507, "*212*")</f>
        <v>0</v>
      </c>
    </row>
    <row r="2508" spans="1:20" ht="43.2" hidden="1" x14ac:dyDescent="0.3">
      <c r="A2508" s="2" t="s">
        <v>3298</v>
      </c>
      <c r="B2508" s="2" t="s">
        <v>3333</v>
      </c>
      <c r="C2508" s="2" t="s">
        <v>5415</v>
      </c>
      <c r="D2508" s="2" t="s">
        <v>5814</v>
      </c>
      <c r="E2508" s="1" t="s">
        <v>2694</v>
      </c>
      <c r="F2508" s="1">
        <f>COUNTIF(E2508, "*#*")</f>
        <v>0</v>
      </c>
      <c r="G2508" s="1" t="e">
        <f>FIND("#", E2508)</f>
        <v>#VALUE!</v>
      </c>
      <c r="I2508" s="1">
        <f>COUNTIF(E2508, "*RT*")</f>
        <v>0</v>
      </c>
      <c r="K2508">
        <v>5</v>
      </c>
      <c r="L2508">
        <v>4</v>
      </c>
      <c r="M2508">
        <f>COUNTIF(E2508, "*Jokowi*")</f>
        <v>0</v>
      </c>
      <c r="N2508">
        <f>COUNTIF(E2508, "*perempuan*")</f>
        <v>0</v>
      </c>
      <c r="O2508" t="e">
        <f>FIND("HAM", E2508)</f>
        <v>#VALUE!</v>
      </c>
      <c r="P2508" t="e">
        <f>SEARCH("millennial", E2508)</f>
        <v>#VALUE!</v>
      </c>
      <c r="Q2508" t="e">
        <f>SEARCH("lingkungan", E2508)</f>
        <v>#VALUE!</v>
      </c>
      <c r="R2508" t="e">
        <f>SEARCH("asasi", E2508)</f>
        <v>#VALUE!</v>
      </c>
      <c r="S2508" t="e">
        <f t="shared" si="49"/>
        <v>#VALUE!</v>
      </c>
      <c r="T2508">
        <f>COUNTIF(E2508, "*212*")</f>
        <v>0</v>
      </c>
    </row>
    <row r="2509" spans="1:20" ht="57.6" hidden="1" x14ac:dyDescent="0.3">
      <c r="A2509" s="2" t="s">
        <v>3298</v>
      </c>
      <c r="B2509" s="2" t="s">
        <v>3333</v>
      </c>
      <c r="C2509" s="2" t="s">
        <v>5415</v>
      </c>
      <c r="D2509" s="2" t="s">
        <v>5823</v>
      </c>
      <c r="E2509" s="1" t="s">
        <v>2704</v>
      </c>
      <c r="F2509" s="1">
        <f>COUNTIF(E2509, "*#*")</f>
        <v>0</v>
      </c>
      <c r="G2509" s="1" t="e">
        <f>FIND("#", E2509)</f>
        <v>#VALUE!</v>
      </c>
      <c r="I2509" s="1">
        <f>COUNTIF(E2509, "*RT*")</f>
        <v>0</v>
      </c>
      <c r="K2509">
        <v>5</v>
      </c>
      <c r="L2509">
        <v>1</v>
      </c>
      <c r="M2509">
        <f>COUNTIF(E2509, "*Jokowi*")</f>
        <v>0</v>
      </c>
      <c r="N2509">
        <f>COUNTIF(E2509, "*perempuan*")</f>
        <v>0</v>
      </c>
      <c r="O2509" t="e">
        <f>FIND("HAM", E2509)</f>
        <v>#VALUE!</v>
      </c>
      <c r="P2509" t="e">
        <f>SEARCH("millennial", E2509)</f>
        <v>#VALUE!</v>
      </c>
      <c r="Q2509" t="e">
        <f>SEARCH("lingkungan", E2509)</f>
        <v>#VALUE!</v>
      </c>
      <c r="R2509" t="e">
        <f>SEARCH("asasi", E2509)</f>
        <v>#VALUE!</v>
      </c>
      <c r="S2509" t="e">
        <f t="shared" si="49"/>
        <v>#VALUE!</v>
      </c>
      <c r="T2509">
        <f>COUNTIF(E2509, "*212*")</f>
        <v>0</v>
      </c>
    </row>
    <row r="2510" spans="1:20" ht="43.2" hidden="1" x14ac:dyDescent="0.3">
      <c r="A2510" s="2" t="s">
        <v>3298</v>
      </c>
      <c r="B2510" s="2" t="s">
        <v>3333</v>
      </c>
      <c r="C2510" s="2" t="s">
        <v>5415</v>
      </c>
      <c r="D2510" s="2" t="s">
        <v>5824</v>
      </c>
      <c r="E2510" s="1" t="s">
        <v>2705</v>
      </c>
      <c r="F2510" s="1">
        <f>COUNTIF(E2510, "*#*")</f>
        <v>0</v>
      </c>
      <c r="G2510" s="1" t="e">
        <f>FIND("#", E2510)</f>
        <v>#VALUE!</v>
      </c>
      <c r="I2510" s="1">
        <f>COUNTIF(E2510, "*RT*")</f>
        <v>0</v>
      </c>
      <c r="K2510">
        <v>5</v>
      </c>
      <c r="L2510">
        <v>3</v>
      </c>
      <c r="M2510">
        <f>COUNTIF(E2510, "*Jokowi*")</f>
        <v>0</v>
      </c>
      <c r="N2510">
        <f>COUNTIF(E2510, "*perempuan*")</f>
        <v>0</v>
      </c>
      <c r="O2510" t="e">
        <f>FIND("HAM", E2510)</f>
        <v>#VALUE!</v>
      </c>
      <c r="P2510" t="e">
        <f>SEARCH("millennial", E2510)</f>
        <v>#VALUE!</v>
      </c>
      <c r="Q2510" t="e">
        <f>SEARCH("lingkungan", E2510)</f>
        <v>#VALUE!</v>
      </c>
      <c r="R2510" t="e">
        <f>SEARCH("asasi", E2510)</f>
        <v>#VALUE!</v>
      </c>
      <c r="S2510" t="e">
        <f t="shared" si="49"/>
        <v>#VALUE!</v>
      </c>
      <c r="T2510">
        <f>COUNTIF(E2510, "*212*")</f>
        <v>0</v>
      </c>
    </row>
    <row r="2511" spans="1:20" ht="43.2" hidden="1" x14ac:dyDescent="0.3">
      <c r="A2511" s="2" t="s">
        <v>3230</v>
      </c>
      <c r="B2511" s="2" t="s">
        <v>3333</v>
      </c>
      <c r="C2511" s="2" t="s">
        <v>5415</v>
      </c>
      <c r="D2511" s="2" t="s">
        <v>3911</v>
      </c>
      <c r="E2511" s="1" t="s">
        <v>2754</v>
      </c>
      <c r="F2511" s="1">
        <f>COUNTIF(E2511, "*#*")</f>
        <v>0</v>
      </c>
      <c r="G2511" s="1" t="e">
        <f>FIND("#", E2511)</f>
        <v>#VALUE!</v>
      </c>
      <c r="I2511" s="1">
        <f>COUNTIF(E2511, "*RT*")</f>
        <v>0</v>
      </c>
      <c r="K2511">
        <v>5</v>
      </c>
      <c r="L2511">
        <v>2</v>
      </c>
      <c r="M2511">
        <f>COUNTIF(E2511, "*Jokowi*")</f>
        <v>0</v>
      </c>
      <c r="N2511">
        <f>COUNTIF(E2511, "*perempuan*")</f>
        <v>0</v>
      </c>
      <c r="O2511" t="e">
        <f>FIND("HAM", E2511)</f>
        <v>#VALUE!</v>
      </c>
      <c r="P2511" t="e">
        <f>SEARCH("millennial", E2511)</f>
        <v>#VALUE!</v>
      </c>
      <c r="Q2511" t="e">
        <f>SEARCH("lingkungan", E2511)</f>
        <v>#VALUE!</v>
      </c>
      <c r="R2511" t="e">
        <f>SEARCH("asasi", E2511)</f>
        <v>#VALUE!</v>
      </c>
      <c r="S2511" t="e">
        <f t="shared" si="49"/>
        <v>#VALUE!</v>
      </c>
      <c r="T2511">
        <f>COUNTIF(E2511, "*212*")</f>
        <v>0</v>
      </c>
    </row>
    <row r="2512" spans="1:20" ht="57.6" hidden="1" x14ac:dyDescent="0.3">
      <c r="A2512" s="2" t="s">
        <v>3518</v>
      </c>
      <c r="B2512" s="2" t="s">
        <v>3333</v>
      </c>
      <c r="C2512" s="2" t="s">
        <v>5415</v>
      </c>
      <c r="D2512" s="2" t="s">
        <v>5912</v>
      </c>
      <c r="E2512" s="1" t="s">
        <v>2800</v>
      </c>
      <c r="F2512" s="1">
        <f>COUNTIF(E2512, "*#*")</f>
        <v>0</v>
      </c>
      <c r="G2512" s="1" t="e">
        <f>FIND("#", E2512)</f>
        <v>#VALUE!</v>
      </c>
      <c r="I2512" s="1">
        <f>COUNTIF(E2512, "*RT*")</f>
        <v>0</v>
      </c>
      <c r="K2512">
        <v>5</v>
      </c>
      <c r="L2512">
        <v>1</v>
      </c>
      <c r="M2512">
        <f>COUNTIF(E2512, "*Jokowi*")</f>
        <v>0</v>
      </c>
      <c r="N2512">
        <f>COUNTIF(E2512, "*perempuan*")</f>
        <v>0</v>
      </c>
      <c r="O2512" t="e">
        <f>FIND("HAM", E2512)</f>
        <v>#VALUE!</v>
      </c>
      <c r="P2512" t="e">
        <f>SEARCH("millennial", E2512)</f>
        <v>#VALUE!</v>
      </c>
      <c r="Q2512" t="e">
        <f>SEARCH("lingkungan", E2512)</f>
        <v>#VALUE!</v>
      </c>
      <c r="R2512" t="e">
        <f>SEARCH("asasi", E2512)</f>
        <v>#VALUE!</v>
      </c>
      <c r="S2512">
        <f t="shared" si="49"/>
        <v>96</v>
      </c>
      <c r="T2512">
        <f>COUNTIF(E2512, "*212*")</f>
        <v>0</v>
      </c>
    </row>
    <row r="2513" spans="1:20" ht="43.2" hidden="1" x14ac:dyDescent="0.3">
      <c r="A2513" s="2" t="s">
        <v>3254</v>
      </c>
      <c r="B2513" s="2" t="s">
        <v>3333</v>
      </c>
      <c r="C2513" s="2" t="s">
        <v>5415</v>
      </c>
      <c r="D2513" s="2" t="s">
        <v>5947</v>
      </c>
      <c r="E2513" s="1" t="s">
        <v>2840</v>
      </c>
      <c r="F2513" s="1">
        <f>COUNTIF(E2513, "*#*")</f>
        <v>0</v>
      </c>
      <c r="G2513" s="1" t="e">
        <f>FIND("#", E2513)</f>
        <v>#VALUE!</v>
      </c>
      <c r="I2513" s="1">
        <f>COUNTIF(E2513, "*RT*")</f>
        <v>0</v>
      </c>
      <c r="K2513">
        <v>5</v>
      </c>
      <c r="L2513">
        <v>1</v>
      </c>
      <c r="M2513">
        <f>COUNTIF(E2513, "*Jokowi*")</f>
        <v>0</v>
      </c>
      <c r="N2513">
        <f>COUNTIF(E2513, "*perempuan*")</f>
        <v>0</v>
      </c>
      <c r="O2513" t="e">
        <f>FIND("HAM", E2513)</f>
        <v>#VALUE!</v>
      </c>
      <c r="P2513" t="e">
        <f>SEARCH("millennial", E2513)</f>
        <v>#VALUE!</v>
      </c>
      <c r="Q2513" t="e">
        <f>SEARCH("lingkungan", E2513)</f>
        <v>#VALUE!</v>
      </c>
      <c r="R2513" t="e">
        <f>SEARCH("asasi", E2513)</f>
        <v>#VALUE!</v>
      </c>
      <c r="S2513" t="e">
        <f t="shared" si="49"/>
        <v>#VALUE!</v>
      </c>
      <c r="T2513">
        <f>COUNTIF(E2513, "*212*")</f>
        <v>0</v>
      </c>
    </row>
    <row r="2514" spans="1:20" ht="57.6" hidden="1" x14ac:dyDescent="0.3">
      <c r="A2514" s="2" t="s">
        <v>3257</v>
      </c>
      <c r="B2514" s="2" t="s">
        <v>3333</v>
      </c>
      <c r="C2514" s="2" t="s">
        <v>5415</v>
      </c>
      <c r="D2514" s="2" t="s">
        <v>5973</v>
      </c>
      <c r="E2514" s="1" t="s">
        <v>2870</v>
      </c>
      <c r="F2514" s="1">
        <f>COUNTIF(E2514, "*#*")</f>
        <v>0</v>
      </c>
      <c r="G2514" s="1" t="e">
        <f>FIND("#", E2514)</f>
        <v>#VALUE!</v>
      </c>
      <c r="I2514" s="1">
        <f>COUNTIF(E2514, "*RT*")</f>
        <v>1</v>
      </c>
      <c r="J2514" s="1" t="e">
        <f>FIND("RT",E2514)</f>
        <v>#VALUE!</v>
      </c>
      <c r="K2514">
        <v>5</v>
      </c>
      <c r="L2514">
        <v>2</v>
      </c>
      <c r="M2514">
        <f>COUNTIF(E2514, "*Jokowi*")</f>
        <v>0</v>
      </c>
      <c r="N2514">
        <f>COUNTIF(E2514, "*perempuan*")</f>
        <v>0</v>
      </c>
      <c r="O2514" t="e">
        <f>FIND("HAM", E2514)</f>
        <v>#VALUE!</v>
      </c>
      <c r="P2514" t="e">
        <f>SEARCH("millennial", E2514)</f>
        <v>#VALUE!</v>
      </c>
      <c r="Q2514" t="e">
        <f>SEARCH("lingkungan", E2514)</f>
        <v>#VALUE!</v>
      </c>
      <c r="R2514" t="e">
        <f>SEARCH("asasi", E2514)</f>
        <v>#VALUE!</v>
      </c>
      <c r="S2514" t="e">
        <f t="shared" si="49"/>
        <v>#VALUE!</v>
      </c>
      <c r="T2514">
        <f>COUNTIF(E2514, "*212*")</f>
        <v>0</v>
      </c>
    </row>
    <row r="2515" spans="1:20" ht="57.6" hidden="1" x14ac:dyDescent="0.3">
      <c r="A2515" s="2" t="s">
        <v>3257</v>
      </c>
      <c r="B2515" s="2" t="s">
        <v>3333</v>
      </c>
      <c r="C2515" s="2" t="s">
        <v>5415</v>
      </c>
      <c r="D2515" s="2" t="s">
        <v>5976</v>
      </c>
      <c r="E2515" s="1" t="s">
        <v>2874</v>
      </c>
      <c r="F2515" s="1">
        <f>COUNTIF(E2515, "*#*")</f>
        <v>0</v>
      </c>
      <c r="G2515" s="1" t="e">
        <f>FIND("#", E2515)</f>
        <v>#VALUE!</v>
      </c>
      <c r="I2515" s="1">
        <f>COUNTIF(E2515, "*RT*")</f>
        <v>1</v>
      </c>
      <c r="J2515" s="1" t="e">
        <f>FIND("RT",E2515)</f>
        <v>#VALUE!</v>
      </c>
      <c r="K2515">
        <v>5</v>
      </c>
      <c r="L2515">
        <v>0</v>
      </c>
      <c r="M2515">
        <f>COUNTIF(E2515, "*Jokowi*")</f>
        <v>0</v>
      </c>
      <c r="N2515">
        <f>COUNTIF(E2515, "*perempuan*")</f>
        <v>0</v>
      </c>
      <c r="O2515" t="e">
        <f>FIND("HAM", E2515)</f>
        <v>#VALUE!</v>
      </c>
      <c r="P2515" t="e">
        <f>SEARCH("millennial", E2515)</f>
        <v>#VALUE!</v>
      </c>
      <c r="Q2515" t="e">
        <f>SEARCH("lingkungan", E2515)</f>
        <v>#VALUE!</v>
      </c>
      <c r="R2515" t="e">
        <f>SEARCH("asasi", E2515)</f>
        <v>#VALUE!</v>
      </c>
      <c r="S2515" t="e">
        <f t="shared" si="49"/>
        <v>#VALUE!</v>
      </c>
      <c r="T2515">
        <f>COUNTIF(E2515, "*212*")</f>
        <v>0</v>
      </c>
    </row>
    <row r="2516" spans="1:20" ht="43.2" hidden="1" x14ac:dyDescent="0.3">
      <c r="A2516" s="2" t="s">
        <v>3438</v>
      </c>
      <c r="B2516" s="2" t="s">
        <v>3333</v>
      </c>
      <c r="C2516" s="2" t="s">
        <v>5415</v>
      </c>
      <c r="D2516" s="2" t="s">
        <v>4548</v>
      </c>
      <c r="E2516" s="1" t="s">
        <v>2907</v>
      </c>
      <c r="F2516" s="1">
        <f>COUNTIF(E2516, "*#*")</f>
        <v>0</v>
      </c>
      <c r="G2516" s="1" t="e">
        <f>FIND("#", E2516)</f>
        <v>#VALUE!</v>
      </c>
      <c r="I2516" s="1">
        <f>COUNTIF(E2516, "*RT*")</f>
        <v>0</v>
      </c>
      <c r="K2516">
        <v>5</v>
      </c>
      <c r="L2516">
        <v>5</v>
      </c>
      <c r="M2516">
        <f>COUNTIF(E2516, "*Jokowi*")</f>
        <v>0</v>
      </c>
      <c r="N2516">
        <f>COUNTIF(E2516, "*perempuan*")</f>
        <v>0</v>
      </c>
      <c r="O2516" t="e">
        <f>FIND("HAM", E2516)</f>
        <v>#VALUE!</v>
      </c>
      <c r="P2516" t="e">
        <f>SEARCH("millennial", E2516)</f>
        <v>#VALUE!</v>
      </c>
      <c r="Q2516" t="e">
        <f>SEARCH("lingkungan", E2516)</f>
        <v>#VALUE!</v>
      </c>
      <c r="R2516" t="e">
        <f>SEARCH("asasi", E2516)</f>
        <v>#VALUE!</v>
      </c>
      <c r="S2516" t="e">
        <f t="shared" si="49"/>
        <v>#VALUE!</v>
      </c>
      <c r="T2516">
        <f>COUNTIF(E2516, "*212*")</f>
        <v>0</v>
      </c>
    </row>
    <row r="2517" spans="1:20" ht="57.6" hidden="1" x14ac:dyDescent="0.3">
      <c r="A2517" s="2" t="s">
        <v>3485</v>
      </c>
      <c r="B2517" s="2" t="s">
        <v>3333</v>
      </c>
      <c r="C2517" s="2" t="s">
        <v>5415</v>
      </c>
      <c r="D2517" s="2" t="s">
        <v>6039</v>
      </c>
      <c r="E2517" s="1" t="s">
        <v>2942</v>
      </c>
      <c r="F2517" s="1">
        <f>COUNTIF(E2517, "*#*")</f>
        <v>0</v>
      </c>
      <c r="G2517" s="1" t="e">
        <f>FIND("#", E2517)</f>
        <v>#VALUE!</v>
      </c>
      <c r="I2517" s="1">
        <f>COUNTIF(E2517, "*RT*")</f>
        <v>1</v>
      </c>
      <c r="J2517" s="1">
        <f>FIND("RT",E2517)</f>
        <v>38</v>
      </c>
      <c r="K2517">
        <v>5</v>
      </c>
      <c r="L2517">
        <v>0</v>
      </c>
      <c r="M2517">
        <f>COUNTIF(E2517, "*Jokowi*")</f>
        <v>0</v>
      </c>
      <c r="N2517">
        <f>COUNTIF(E2517, "*perempuan*")</f>
        <v>0</v>
      </c>
      <c r="O2517" t="e">
        <f>FIND("HAM", E2517)</f>
        <v>#VALUE!</v>
      </c>
      <c r="P2517" t="e">
        <f>SEARCH("millennial", E2517)</f>
        <v>#VALUE!</v>
      </c>
      <c r="Q2517" t="e">
        <f>SEARCH("lingkungan", E2517)</f>
        <v>#VALUE!</v>
      </c>
      <c r="R2517" t="e">
        <f>SEARCH("asasi", E2517)</f>
        <v>#VALUE!</v>
      </c>
      <c r="S2517" t="e">
        <f t="shared" si="49"/>
        <v>#VALUE!</v>
      </c>
      <c r="T2517">
        <f>COUNTIF(E2517, "*212*")</f>
        <v>0</v>
      </c>
    </row>
    <row r="2518" spans="1:20" ht="57.6" hidden="1" x14ac:dyDescent="0.3">
      <c r="A2518" s="2" t="s">
        <v>3485</v>
      </c>
      <c r="B2518" s="2" t="s">
        <v>3333</v>
      </c>
      <c r="C2518" s="2" t="s">
        <v>5415</v>
      </c>
      <c r="D2518" s="2" t="s">
        <v>6045</v>
      </c>
      <c r="E2518" s="1" t="s">
        <v>2949</v>
      </c>
      <c r="F2518" s="1">
        <f>COUNTIF(E2518, "*#*")</f>
        <v>1</v>
      </c>
      <c r="G2518" s="1">
        <f>FIND("#", E2518)</f>
        <v>126</v>
      </c>
      <c r="H2518" s="1" t="str">
        <f>MID(E2518,G2518-1, 25)</f>
        <v xml:space="preserve"> #IndonesiaRayaâ€</v>
      </c>
      <c r="I2518" s="1">
        <f>COUNTIF(E2518, "*RT*")</f>
        <v>0</v>
      </c>
      <c r="K2518">
        <v>5</v>
      </c>
      <c r="L2518">
        <v>4</v>
      </c>
      <c r="M2518">
        <f>COUNTIF(E2518, "*Jokowi*")</f>
        <v>0</v>
      </c>
      <c r="N2518">
        <f>COUNTIF(E2518, "*perempuan*")</f>
        <v>0</v>
      </c>
      <c r="O2518" t="e">
        <f>FIND("HAM", E2518)</f>
        <v>#VALUE!</v>
      </c>
      <c r="P2518" t="e">
        <f>SEARCH("millennial", E2518)</f>
        <v>#VALUE!</v>
      </c>
      <c r="Q2518" t="e">
        <f>SEARCH("lingkungan", E2518)</f>
        <v>#VALUE!</v>
      </c>
      <c r="R2518" t="e">
        <f>SEARCH("asasi", E2518)</f>
        <v>#VALUE!</v>
      </c>
      <c r="S2518" t="e">
        <f t="shared" si="49"/>
        <v>#VALUE!</v>
      </c>
      <c r="T2518">
        <f>COUNTIF(E2518, "*212*")</f>
        <v>0</v>
      </c>
    </row>
    <row r="2519" spans="1:20" ht="43.2" hidden="1" x14ac:dyDescent="0.3">
      <c r="A2519" s="2" t="s">
        <v>3485</v>
      </c>
      <c r="B2519" s="2" t="s">
        <v>3333</v>
      </c>
      <c r="C2519" s="2" t="s">
        <v>5415</v>
      </c>
      <c r="D2519" s="2" t="s">
        <v>6046</v>
      </c>
      <c r="E2519" s="1" t="s">
        <v>2950</v>
      </c>
      <c r="F2519" s="1">
        <f>COUNTIF(E2519, "*#*")</f>
        <v>0</v>
      </c>
      <c r="G2519" s="1" t="e">
        <f>FIND("#", E2519)</f>
        <v>#VALUE!</v>
      </c>
      <c r="I2519" s="1">
        <f>COUNTIF(E2519, "*RT*")</f>
        <v>0</v>
      </c>
      <c r="K2519">
        <v>5</v>
      </c>
      <c r="L2519">
        <v>2</v>
      </c>
      <c r="M2519">
        <f>COUNTIF(E2519, "*Jokowi*")</f>
        <v>0</v>
      </c>
      <c r="N2519">
        <f>COUNTIF(E2519, "*perempuan*")</f>
        <v>0</v>
      </c>
      <c r="O2519" t="e">
        <f>FIND("HAM", E2519)</f>
        <v>#VALUE!</v>
      </c>
      <c r="P2519" t="e">
        <f>SEARCH("millennial", E2519)</f>
        <v>#VALUE!</v>
      </c>
      <c r="Q2519" t="e">
        <f>SEARCH("lingkungan", E2519)</f>
        <v>#VALUE!</v>
      </c>
      <c r="R2519" t="e">
        <f>SEARCH("asasi", E2519)</f>
        <v>#VALUE!</v>
      </c>
      <c r="S2519" t="e">
        <f t="shared" si="49"/>
        <v>#VALUE!</v>
      </c>
      <c r="T2519">
        <f>COUNTIF(E2519, "*212*")</f>
        <v>0</v>
      </c>
    </row>
    <row r="2520" spans="1:20" ht="57.6" hidden="1" x14ac:dyDescent="0.3">
      <c r="A2520" s="2" t="s">
        <v>3230</v>
      </c>
      <c r="B2520" s="2" t="s">
        <v>3285</v>
      </c>
      <c r="C2520" s="2" t="s">
        <v>5415</v>
      </c>
      <c r="D2520" s="2" t="s">
        <v>5653</v>
      </c>
      <c r="E2520" s="1" t="s">
        <v>2520</v>
      </c>
      <c r="F2520" s="1">
        <f>COUNTIF(E2520, "*#*")</f>
        <v>0</v>
      </c>
      <c r="G2520" s="1" t="e">
        <f>FIND("#", E2520)</f>
        <v>#VALUE!</v>
      </c>
      <c r="I2520" s="1">
        <f>COUNTIF(E2520, "*RT*")</f>
        <v>1</v>
      </c>
      <c r="J2520" s="1">
        <f>FIND("RT",E2520)</f>
        <v>1</v>
      </c>
      <c r="K2520">
        <v>12</v>
      </c>
      <c r="L2520">
        <v>0</v>
      </c>
      <c r="M2520">
        <f>COUNTIF(E2520, "*Jokowi*")</f>
        <v>0</v>
      </c>
      <c r="N2520">
        <f>COUNTIF(E2520, "*perempuan*")</f>
        <v>0</v>
      </c>
      <c r="O2520" t="e">
        <f>FIND("HAM", E2520)</f>
        <v>#VALUE!</v>
      </c>
      <c r="P2520" t="e">
        <f>SEARCH("millennial", E2520)</f>
        <v>#VALUE!</v>
      </c>
      <c r="Q2520" t="e">
        <f>SEARCH("lingkungan", E2520)</f>
        <v>#VALUE!</v>
      </c>
      <c r="R2520" t="e">
        <f>SEARCH("asasi", E2520)</f>
        <v>#VALUE!</v>
      </c>
      <c r="S2520" t="e">
        <f t="shared" si="49"/>
        <v>#VALUE!</v>
      </c>
      <c r="T2520">
        <f>COUNTIF(E2520, "*212*")</f>
        <v>0</v>
      </c>
    </row>
    <row r="2521" spans="1:20" ht="28.8" hidden="1" x14ac:dyDescent="0.3">
      <c r="A2521" s="2" t="s">
        <v>3221</v>
      </c>
      <c r="B2521" s="2" t="s">
        <v>3247</v>
      </c>
      <c r="C2521" s="2" t="s">
        <v>5415</v>
      </c>
      <c r="D2521" s="2" t="s">
        <v>6075</v>
      </c>
      <c r="E2521" s="1" t="s">
        <v>2982</v>
      </c>
      <c r="F2521" s="1">
        <f>COUNTIF(E2521, "*#*")</f>
        <v>0</v>
      </c>
      <c r="G2521" s="1" t="e">
        <f>FIND("#", E2521)</f>
        <v>#VALUE!</v>
      </c>
      <c r="I2521" s="1">
        <f>COUNTIF(E2521, "*RT*")</f>
        <v>0</v>
      </c>
      <c r="K2521">
        <v>5</v>
      </c>
      <c r="L2521">
        <v>18</v>
      </c>
      <c r="M2521">
        <f>COUNTIF(E2521, "*Jokowi*")</f>
        <v>0</v>
      </c>
      <c r="N2521">
        <f>COUNTIF(E2521, "*perempuan*")</f>
        <v>0</v>
      </c>
      <c r="O2521" t="e">
        <f>FIND("HAM", E2521)</f>
        <v>#VALUE!</v>
      </c>
      <c r="P2521" t="e">
        <f>SEARCH("millennial", E2521)</f>
        <v>#VALUE!</v>
      </c>
      <c r="Q2521" t="e">
        <f>SEARCH("lingkungan", E2521)</f>
        <v>#VALUE!</v>
      </c>
      <c r="R2521" t="e">
        <f>SEARCH("asasi", E2521)</f>
        <v>#VALUE!</v>
      </c>
      <c r="S2521" t="e">
        <f t="shared" si="49"/>
        <v>#VALUE!</v>
      </c>
      <c r="T2521">
        <f>COUNTIF(E2521, "*212*")</f>
        <v>0</v>
      </c>
    </row>
    <row r="2522" spans="1:20" ht="43.2" hidden="1" x14ac:dyDescent="0.3">
      <c r="A2522" s="2" t="s">
        <v>3221</v>
      </c>
      <c r="B2522" s="2" t="s">
        <v>3247</v>
      </c>
      <c r="C2522" s="2" t="s">
        <v>5415</v>
      </c>
      <c r="D2522" s="2" t="s">
        <v>6082</v>
      </c>
      <c r="E2522" s="1" t="s">
        <v>2990</v>
      </c>
      <c r="F2522" s="1">
        <f>COUNTIF(E2522, "*#*")</f>
        <v>0</v>
      </c>
      <c r="G2522" s="1" t="e">
        <f>FIND("#", E2522)</f>
        <v>#VALUE!</v>
      </c>
      <c r="I2522" s="1">
        <f>COUNTIF(E2522, "*RT*")</f>
        <v>0</v>
      </c>
      <c r="K2522">
        <v>5</v>
      </c>
      <c r="L2522">
        <v>3</v>
      </c>
      <c r="M2522">
        <f>COUNTIF(E2522, "*Jokowi*")</f>
        <v>0</v>
      </c>
      <c r="N2522">
        <f>COUNTIF(E2522, "*perempuan*")</f>
        <v>0</v>
      </c>
      <c r="O2522" t="e">
        <f>FIND("HAM", E2522)</f>
        <v>#VALUE!</v>
      </c>
      <c r="P2522" t="e">
        <f>SEARCH("millennial", E2522)</f>
        <v>#VALUE!</v>
      </c>
      <c r="Q2522" t="e">
        <f>SEARCH("lingkungan", E2522)</f>
        <v>#VALUE!</v>
      </c>
      <c r="R2522" t="e">
        <f>SEARCH("asasi", E2522)</f>
        <v>#VALUE!</v>
      </c>
      <c r="S2522" t="e">
        <f t="shared" si="49"/>
        <v>#VALUE!</v>
      </c>
      <c r="T2522">
        <f>COUNTIF(E2522, "*212*")</f>
        <v>0</v>
      </c>
    </row>
    <row r="2523" spans="1:20" ht="43.2" hidden="1" x14ac:dyDescent="0.3">
      <c r="A2523" s="2" t="s">
        <v>3221</v>
      </c>
      <c r="B2523" s="2" t="s">
        <v>3247</v>
      </c>
      <c r="C2523" s="2" t="s">
        <v>5415</v>
      </c>
      <c r="D2523" s="2" t="s">
        <v>6098</v>
      </c>
      <c r="E2523" s="1" t="s">
        <v>3011</v>
      </c>
      <c r="F2523" s="1">
        <f>COUNTIF(E2523, "*#*")</f>
        <v>0</v>
      </c>
      <c r="G2523" s="1" t="e">
        <f>FIND("#", E2523)</f>
        <v>#VALUE!</v>
      </c>
      <c r="I2523" s="1">
        <f>COUNTIF(E2523, "*RT*")</f>
        <v>0</v>
      </c>
      <c r="K2523">
        <v>5</v>
      </c>
      <c r="L2523">
        <v>3</v>
      </c>
      <c r="M2523">
        <f>COUNTIF(E2523, "*Jokowi*")</f>
        <v>0</v>
      </c>
      <c r="N2523">
        <f>COUNTIF(E2523, "*perempuan*")</f>
        <v>0</v>
      </c>
      <c r="O2523" t="e">
        <f>FIND("HAM", E2523)</f>
        <v>#VALUE!</v>
      </c>
      <c r="P2523" t="e">
        <f>SEARCH("millennial", E2523)</f>
        <v>#VALUE!</v>
      </c>
      <c r="Q2523" t="e">
        <f>SEARCH("lingkungan", E2523)</f>
        <v>#VALUE!</v>
      </c>
      <c r="R2523" t="e">
        <f>SEARCH("asasi", E2523)</f>
        <v>#VALUE!</v>
      </c>
      <c r="S2523" t="e">
        <f t="shared" si="49"/>
        <v>#VALUE!</v>
      </c>
      <c r="T2523">
        <f>COUNTIF(E2523, "*212*")</f>
        <v>0</v>
      </c>
    </row>
    <row r="2524" spans="1:20" ht="43.2" hidden="1" x14ac:dyDescent="0.3">
      <c r="A2524" s="2" t="s">
        <v>3230</v>
      </c>
      <c r="B2524" s="2" t="s">
        <v>3247</v>
      </c>
      <c r="C2524" s="2" t="s">
        <v>5415</v>
      </c>
      <c r="D2524" s="2" t="s">
        <v>6123</v>
      </c>
      <c r="E2524" s="1" t="s">
        <v>3035</v>
      </c>
      <c r="F2524" s="1">
        <f>COUNTIF(E2524, "*#*")</f>
        <v>0</v>
      </c>
      <c r="G2524" s="1" t="e">
        <f>FIND("#", E2524)</f>
        <v>#VALUE!</v>
      </c>
      <c r="I2524" s="1">
        <f>COUNTIF(E2524, "*RT*")</f>
        <v>0</v>
      </c>
      <c r="K2524">
        <v>5</v>
      </c>
      <c r="L2524">
        <v>0</v>
      </c>
      <c r="M2524">
        <f>COUNTIF(E2524, "*Jokowi*")</f>
        <v>0</v>
      </c>
      <c r="N2524">
        <f>COUNTIF(E2524, "*perempuan*")</f>
        <v>0</v>
      </c>
      <c r="O2524" t="e">
        <f>FIND("HAM", E2524)</f>
        <v>#VALUE!</v>
      </c>
      <c r="P2524" t="e">
        <f>SEARCH("millennial", E2524)</f>
        <v>#VALUE!</v>
      </c>
      <c r="Q2524" t="e">
        <f>SEARCH("lingkungan", E2524)</f>
        <v>#VALUE!</v>
      </c>
      <c r="R2524" t="e">
        <f>SEARCH("asasi", E2524)</f>
        <v>#VALUE!</v>
      </c>
      <c r="S2524">
        <f t="shared" si="49"/>
        <v>35</v>
      </c>
      <c r="T2524">
        <f>COUNTIF(E2524, "*212*")</f>
        <v>0</v>
      </c>
    </row>
    <row r="2525" spans="1:20" ht="28.8" hidden="1" x14ac:dyDescent="0.3">
      <c r="A2525" s="2" t="s">
        <v>3230</v>
      </c>
      <c r="B2525" s="2" t="s">
        <v>3247</v>
      </c>
      <c r="C2525" s="2" t="s">
        <v>5415</v>
      </c>
      <c r="D2525" s="2" t="s">
        <v>5218</v>
      </c>
      <c r="E2525" s="1" t="s">
        <v>3052</v>
      </c>
      <c r="F2525" s="1">
        <f>COUNTIF(E2525, "*#*")</f>
        <v>0</v>
      </c>
      <c r="G2525" s="1" t="e">
        <f>FIND("#", E2525)</f>
        <v>#VALUE!</v>
      </c>
      <c r="I2525" s="1">
        <f>COUNTIF(E2525, "*RT*")</f>
        <v>0</v>
      </c>
      <c r="K2525">
        <v>5</v>
      </c>
      <c r="L2525">
        <v>0</v>
      </c>
      <c r="M2525">
        <f>COUNTIF(E2525, "*Jokowi*")</f>
        <v>0</v>
      </c>
      <c r="N2525">
        <f>COUNTIF(E2525, "*perempuan*")</f>
        <v>0</v>
      </c>
      <c r="O2525" t="e">
        <f>FIND("HAM", E2525)</f>
        <v>#VALUE!</v>
      </c>
      <c r="P2525" t="e">
        <f>SEARCH("millennial", E2525)</f>
        <v>#VALUE!</v>
      </c>
      <c r="Q2525" t="e">
        <f>SEARCH("lingkungan", E2525)</f>
        <v>#VALUE!</v>
      </c>
      <c r="R2525" t="e">
        <f>SEARCH("asasi", E2525)</f>
        <v>#VALUE!</v>
      </c>
      <c r="S2525" t="e">
        <f t="shared" si="49"/>
        <v>#VALUE!</v>
      </c>
      <c r="T2525">
        <f>COUNTIF(E2525, "*212*")</f>
        <v>0</v>
      </c>
    </row>
    <row r="2526" spans="1:20" ht="28.8" hidden="1" x14ac:dyDescent="0.3">
      <c r="A2526" s="2" t="s">
        <v>3437</v>
      </c>
      <c r="B2526" s="2" t="s">
        <v>3247</v>
      </c>
      <c r="C2526" s="2" t="s">
        <v>5415</v>
      </c>
      <c r="D2526" s="2" t="s">
        <v>6153</v>
      </c>
      <c r="E2526" s="1" t="s">
        <v>3071</v>
      </c>
      <c r="F2526" s="1">
        <f>COUNTIF(E2526, "*#*")</f>
        <v>0</v>
      </c>
      <c r="G2526" s="1" t="e">
        <f>FIND("#", E2526)</f>
        <v>#VALUE!</v>
      </c>
      <c r="I2526" s="1">
        <f>COUNTIF(E2526, "*RT*")</f>
        <v>0</v>
      </c>
      <c r="K2526">
        <v>5</v>
      </c>
      <c r="L2526">
        <v>1</v>
      </c>
      <c r="M2526">
        <f>COUNTIF(E2526, "*Jokowi*")</f>
        <v>0</v>
      </c>
      <c r="N2526">
        <f>COUNTIF(E2526, "*perempuan*")</f>
        <v>0</v>
      </c>
      <c r="O2526" t="e">
        <f>FIND("HAM", E2526)</f>
        <v>#VALUE!</v>
      </c>
      <c r="P2526" t="e">
        <f>SEARCH("millennial", E2526)</f>
        <v>#VALUE!</v>
      </c>
      <c r="Q2526" t="e">
        <f>SEARCH("lingkungan", E2526)</f>
        <v>#VALUE!</v>
      </c>
      <c r="R2526" t="e">
        <f>SEARCH("asasi", E2526)</f>
        <v>#VALUE!</v>
      </c>
      <c r="S2526" t="e">
        <f t="shared" si="49"/>
        <v>#VALUE!</v>
      </c>
      <c r="T2526">
        <f>COUNTIF(E2526, "*212*")</f>
        <v>0</v>
      </c>
    </row>
    <row r="2527" spans="1:20" ht="28.8" hidden="1" x14ac:dyDescent="0.3">
      <c r="A2527" s="2" t="s">
        <v>3193</v>
      </c>
      <c r="B2527" s="2" t="s">
        <v>3247</v>
      </c>
      <c r="C2527" s="2" t="s">
        <v>5415</v>
      </c>
      <c r="D2527" s="2" t="s">
        <v>6164</v>
      </c>
      <c r="E2527" s="1" t="s">
        <v>3086</v>
      </c>
      <c r="F2527" s="1">
        <f>COUNTIF(E2527, "*#*")</f>
        <v>0</v>
      </c>
      <c r="G2527" s="1" t="e">
        <f>FIND("#", E2527)</f>
        <v>#VALUE!</v>
      </c>
      <c r="I2527" s="1">
        <f>COUNTIF(E2527, "*RT*")</f>
        <v>0</v>
      </c>
      <c r="K2527">
        <v>5</v>
      </c>
      <c r="L2527">
        <v>1</v>
      </c>
      <c r="M2527">
        <f>COUNTIF(E2527, "*Jokowi*")</f>
        <v>0</v>
      </c>
      <c r="N2527">
        <f>COUNTIF(E2527, "*perempuan*")</f>
        <v>0</v>
      </c>
      <c r="O2527" t="e">
        <f>FIND("HAM", E2527)</f>
        <v>#VALUE!</v>
      </c>
      <c r="P2527" t="e">
        <f>SEARCH("millennial", E2527)</f>
        <v>#VALUE!</v>
      </c>
      <c r="Q2527" t="e">
        <f>SEARCH("lingkungan", E2527)</f>
        <v>#VALUE!</v>
      </c>
      <c r="R2527" t="e">
        <f>SEARCH("asasi", E2527)</f>
        <v>#VALUE!</v>
      </c>
      <c r="S2527" t="e">
        <f t="shared" si="49"/>
        <v>#VALUE!</v>
      </c>
      <c r="T2527">
        <f>COUNTIF(E2527, "*212*")</f>
        <v>0</v>
      </c>
    </row>
    <row r="2528" spans="1:20" ht="28.8" hidden="1" x14ac:dyDescent="0.3">
      <c r="A2528" s="2" t="s">
        <v>3252</v>
      </c>
      <c r="B2528" s="2" t="s">
        <v>3247</v>
      </c>
      <c r="C2528" s="2" t="s">
        <v>5415</v>
      </c>
      <c r="D2528" s="2" t="s">
        <v>6175</v>
      </c>
      <c r="E2528" s="1" t="s">
        <v>3099</v>
      </c>
      <c r="F2528" s="1">
        <f>COUNTIF(E2528, "*#*")</f>
        <v>0</v>
      </c>
      <c r="G2528" s="1" t="e">
        <f>FIND("#", E2528)</f>
        <v>#VALUE!</v>
      </c>
      <c r="I2528" s="1">
        <f>COUNTIF(E2528, "*RT*")</f>
        <v>1</v>
      </c>
      <c r="J2528" s="1" t="e">
        <f>FIND("RT",E2528)</f>
        <v>#VALUE!</v>
      </c>
      <c r="K2528">
        <v>5</v>
      </c>
      <c r="L2528">
        <v>1</v>
      </c>
      <c r="M2528">
        <f>COUNTIF(E2528, "*Jokowi*")</f>
        <v>0</v>
      </c>
      <c r="N2528">
        <f>COUNTIF(E2528, "*perempuan*")</f>
        <v>0</v>
      </c>
      <c r="O2528" t="e">
        <f>FIND("HAM", E2528)</f>
        <v>#VALUE!</v>
      </c>
      <c r="P2528" t="e">
        <f>SEARCH("millennial", E2528)</f>
        <v>#VALUE!</v>
      </c>
      <c r="Q2528" t="e">
        <f>SEARCH("lingkungan", E2528)</f>
        <v>#VALUE!</v>
      </c>
      <c r="R2528" t="e">
        <f>SEARCH("asasi", E2528)</f>
        <v>#VALUE!</v>
      </c>
      <c r="S2528" t="e">
        <f t="shared" si="49"/>
        <v>#VALUE!</v>
      </c>
      <c r="T2528">
        <f>COUNTIF(E2528, "*212*")</f>
        <v>0</v>
      </c>
    </row>
    <row r="2529" spans="1:20" ht="43.2" hidden="1" x14ac:dyDescent="0.3">
      <c r="A2529" s="2" t="s">
        <v>3252</v>
      </c>
      <c r="B2529" s="2" t="s">
        <v>3247</v>
      </c>
      <c r="C2529" s="2" t="s">
        <v>5415</v>
      </c>
      <c r="D2529" s="2" t="s">
        <v>5496</v>
      </c>
      <c r="E2529" s="1" t="s">
        <v>3101</v>
      </c>
      <c r="F2529" s="1">
        <f>COUNTIF(E2529, "*#*")</f>
        <v>0</v>
      </c>
      <c r="G2529" s="1" t="e">
        <f>FIND("#", E2529)</f>
        <v>#VALUE!</v>
      </c>
      <c r="I2529" s="1">
        <f>COUNTIF(E2529, "*RT*")</f>
        <v>0</v>
      </c>
      <c r="K2529">
        <v>5</v>
      </c>
      <c r="L2529">
        <v>2</v>
      </c>
      <c r="M2529">
        <f>COUNTIF(E2529, "*Jokowi*")</f>
        <v>0</v>
      </c>
      <c r="N2529">
        <f>COUNTIF(E2529, "*perempuan*")</f>
        <v>0</v>
      </c>
      <c r="O2529" t="e">
        <f>FIND("HAM", E2529)</f>
        <v>#VALUE!</v>
      </c>
      <c r="P2529" t="e">
        <f>SEARCH("millennial", E2529)</f>
        <v>#VALUE!</v>
      </c>
      <c r="Q2529" t="e">
        <f>SEARCH("lingkungan", E2529)</f>
        <v>#VALUE!</v>
      </c>
      <c r="R2529" t="e">
        <f>SEARCH("asasi", E2529)</f>
        <v>#VALUE!</v>
      </c>
      <c r="S2529" t="e">
        <f t="shared" si="49"/>
        <v>#VALUE!</v>
      </c>
      <c r="T2529">
        <f>COUNTIF(E2529, "*212*")</f>
        <v>0</v>
      </c>
    </row>
    <row r="2530" spans="1:20" ht="43.2" hidden="1" x14ac:dyDescent="0.3">
      <c r="A2530" s="2" t="s">
        <v>3252</v>
      </c>
      <c r="B2530" s="2" t="s">
        <v>3247</v>
      </c>
      <c r="C2530" s="2" t="s">
        <v>5415</v>
      </c>
      <c r="D2530" s="2" t="s">
        <v>6179</v>
      </c>
      <c r="E2530" s="1" t="s">
        <v>3105</v>
      </c>
      <c r="F2530" s="1">
        <f>COUNTIF(E2530, "*#*")</f>
        <v>0</v>
      </c>
      <c r="G2530" s="1" t="e">
        <f>FIND("#", E2530)</f>
        <v>#VALUE!</v>
      </c>
      <c r="I2530" s="1">
        <f>COUNTIF(E2530, "*RT*")</f>
        <v>0</v>
      </c>
      <c r="K2530">
        <v>5</v>
      </c>
      <c r="L2530">
        <v>2</v>
      </c>
      <c r="M2530">
        <f>COUNTIF(E2530, "*Jokowi*")</f>
        <v>0</v>
      </c>
      <c r="N2530">
        <f>COUNTIF(E2530, "*perempuan*")</f>
        <v>0</v>
      </c>
      <c r="O2530" t="e">
        <f>FIND("HAM", E2530)</f>
        <v>#VALUE!</v>
      </c>
      <c r="P2530" t="e">
        <f>SEARCH("millennial", E2530)</f>
        <v>#VALUE!</v>
      </c>
      <c r="Q2530" t="e">
        <f>SEARCH("lingkungan", E2530)</f>
        <v>#VALUE!</v>
      </c>
      <c r="R2530" t="e">
        <f>SEARCH("asasi", E2530)</f>
        <v>#VALUE!</v>
      </c>
      <c r="S2530" t="e">
        <f t="shared" si="49"/>
        <v>#VALUE!</v>
      </c>
      <c r="T2530">
        <f>COUNTIF(E2530, "*212*")</f>
        <v>0</v>
      </c>
    </row>
    <row r="2531" spans="1:20" ht="28.8" hidden="1" x14ac:dyDescent="0.3">
      <c r="A2531" s="2" t="s">
        <v>3252</v>
      </c>
      <c r="B2531" s="2" t="s">
        <v>3247</v>
      </c>
      <c r="C2531" s="2" t="s">
        <v>5415</v>
      </c>
      <c r="D2531" s="2" t="s">
        <v>6180</v>
      </c>
      <c r="E2531" s="1" t="s">
        <v>3106</v>
      </c>
      <c r="F2531" s="1">
        <f>COUNTIF(E2531, "*#*")</f>
        <v>0</v>
      </c>
      <c r="G2531" s="1" t="e">
        <f>FIND("#", E2531)</f>
        <v>#VALUE!</v>
      </c>
      <c r="I2531" s="1">
        <f>COUNTIF(E2531, "*RT*")</f>
        <v>0</v>
      </c>
      <c r="K2531">
        <v>5</v>
      </c>
      <c r="L2531">
        <v>2</v>
      </c>
      <c r="M2531">
        <f>COUNTIF(E2531, "*Jokowi*")</f>
        <v>0</v>
      </c>
      <c r="N2531">
        <f>COUNTIF(E2531, "*perempuan*")</f>
        <v>0</v>
      </c>
      <c r="O2531" t="e">
        <f>FIND("HAM", E2531)</f>
        <v>#VALUE!</v>
      </c>
      <c r="P2531" t="e">
        <f>SEARCH("millennial", E2531)</f>
        <v>#VALUE!</v>
      </c>
      <c r="Q2531" t="e">
        <f>SEARCH("lingkungan", E2531)</f>
        <v>#VALUE!</v>
      </c>
      <c r="R2531" t="e">
        <f>SEARCH("asasi", E2531)</f>
        <v>#VALUE!</v>
      </c>
      <c r="S2531" t="e">
        <f t="shared" si="49"/>
        <v>#VALUE!</v>
      </c>
      <c r="T2531">
        <f>COUNTIF(E2531, "*212*")</f>
        <v>0</v>
      </c>
    </row>
    <row r="2532" spans="1:20" ht="43.2" hidden="1" x14ac:dyDescent="0.3">
      <c r="A2532" s="2" t="s">
        <v>3252</v>
      </c>
      <c r="B2532" s="2" t="s">
        <v>3247</v>
      </c>
      <c r="C2532" s="2" t="s">
        <v>5415</v>
      </c>
      <c r="D2532" s="2" t="s">
        <v>6182</v>
      </c>
      <c r="E2532" s="1" t="s">
        <v>3108</v>
      </c>
      <c r="F2532" s="1">
        <f>COUNTIF(E2532, "*#*")</f>
        <v>0</v>
      </c>
      <c r="G2532" s="1" t="e">
        <f>FIND("#", E2532)</f>
        <v>#VALUE!</v>
      </c>
      <c r="I2532" s="1">
        <f>COUNTIF(E2532, "*RT*")</f>
        <v>0</v>
      </c>
      <c r="K2532">
        <v>5</v>
      </c>
      <c r="L2532">
        <v>0</v>
      </c>
      <c r="M2532">
        <f>COUNTIF(E2532, "*Jokowi*")</f>
        <v>0</v>
      </c>
      <c r="N2532">
        <f>COUNTIF(E2532, "*perempuan*")</f>
        <v>0</v>
      </c>
      <c r="O2532" t="e">
        <f>FIND("HAM", E2532)</f>
        <v>#VALUE!</v>
      </c>
      <c r="P2532" t="e">
        <f>SEARCH("millennial", E2532)</f>
        <v>#VALUE!</v>
      </c>
      <c r="Q2532" t="e">
        <f>SEARCH("lingkungan", E2532)</f>
        <v>#VALUE!</v>
      </c>
      <c r="R2532" t="e">
        <f>SEARCH("asasi", E2532)</f>
        <v>#VALUE!</v>
      </c>
      <c r="S2532" t="e">
        <f t="shared" si="49"/>
        <v>#VALUE!</v>
      </c>
      <c r="T2532">
        <f>COUNTIF(E2532, "*212*")</f>
        <v>0</v>
      </c>
    </row>
    <row r="2533" spans="1:20" ht="43.2" hidden="1" x14ac:dyDescent="0.3">
      <c r="A2533" s="2" t="s">
        <v>3252</v>
      </c>
      <c r="B2533" s="2" t="s">
        <v>3247</v>
      </c>
      <c r="C2533" s="2" t="s">
        <v>5415</v>
      </c>
      <c r="D2533" s="2" t="s">
        <v>6191</v>
      </c>
      <c r="E2533" s="1" t="s">
        <v>3118</v>
      </c>
      <c r="F2533" s="1">
        <f>COUNTIF(E2533, "*#*")</f>
        <v>1</v>
      </c>
      <c r="G2533" s="1">
        <f>FIND("#", E2533)</f>
        <v>86</v>
      </c>
      <c r="H2533" s="1" t="str">
        <f>MID(E2533,G2533-1, 25)</f>
        <v xml:space="preserve"> #IndonesiaRayaâ€</v>
      </c>
      <c r="I2533" s="1">
        <f>COUNTIF(E2533, "*RT*")</f>
        <v>0</v>
      </c>
      <c r="K2533">
        <v>5</v>
      </c>
      <c r="L2533">
        <v>2</v>
      </c>
      <c r="M2533">
        <f>COUNTIF(E2533, "*Jokowi*")</f>
        <v>0</v>
      </c>
      <c r="N2533">
        <f>COUNTIF(E2533, "*perempuan*")</f>
        <v>0</v>
      </c>
      <c r="O2533" t="e">
        <f>FIND("HAM", E2533)</f>
        <v>#VALUE!</v>
      </c>
      <c r="P2533" t="e">
        <f>SEARCH("millennial", E2533)</f>
        <v>#VALUE!</v>
      </c>
      <c r="Q2533" t="e">
        <f>SEARCH("lingkungan", E2533)</f>
        <v>#VALUE!</v>
      </c>
      <c r="R2533" t="e">
        <f>SEARCH("asasi", E2533)</f>
        <v>#VALUE!</v>
      </c>
      <c r="S2533" t="e">
        <f t="shared" si="49"/>
        <v>#VALUE!</v>
      </c>
      <c r="T2533">
        <f>COUNTIF(E2533, "*212*")</f>
        <v>0</v>
      </c>
    </row>
    <row r="2534" spans="1:20" ht="43.2" hidden="1" x14ac:dyDescent="0.3">
      <c r="A2534" s="2" t="s">
        <v>3588</v>
      </c>
      <c r="B2534" s="2" t="s">
        <v>3252</v>
      </c>
      <c r="C2534" s="2" t="s">
        <v>5415</v>
      </c>
      <c r="D2534" s="2" t="s">
        <v>6223</v>
      </c>
      <c r="E2534" s="1" t="s">
        <v>3153</v>
      </c>
      <c r="F2534" s="1">
        <f>COUNTIF(E2534, "*#*")</f>
        <v>0</v>
      </c>
      <c r="G2534" s="1" t="e">
        <f>FIND("#", E2534)</f>
        <v>#VALUE!</v>
      </c>
      <c r="I2534" s="1">
        <f>COUNTIF(E2534, "*RT*")</f>
        <v>0</v>
      </c>
      <c r="K2534">
        <v>5</v>
      </c>
      <c r="L2534">
        <v>2</v>
      </c>
      <c r="M2534">
        <f>COUNTIF(E2534, "*Jokowi*")</f>
        <v>0</v>
      </c>
      <c r="N2534">
        <f>COUNTIF(E2534, "*perempuan*")</f>
        <v>0</v>
      </c>
      <c r="O2534" t="e">
        <f>FIND("HAM", E2534)</f>
        <v>#VALUE!</v>
      </c>
      <c r="P2534" t="e">
        <f>SEARCH("millennial", E2534)</f>
        <v>#VALUE!</v>
      </c>
      <c r="Q2534" t="e">
        <f>SEARCH("lingkungan", E2534)</f>
        <v>#VALUE!</v>
      </c>
      <c r="R2534" t="e">
        <f>SEARCH("asasi", E2534)</f>
        <v>#VALUE!</v>
      </c>
      <c r="S2534" t="e">
        <f t="shared" si="49"/>
        <v>#VALUE!</v>
      </c>
      <c r="T2534">
        <f>COUNTIF(E2534, "*212*")</f>
        <v>0</v>
      </c>
    </row>
    <row r="2535" spans="1:20" ht="43.2" hidden="1" x14ac:dyDescent="0.3">
      <c r="A2535" s="2" t="s">
        <v>3518</v>
      </c>
      <c r="B2535" s="2" t="s">
        <v>3252</v>
      </c>
      <c r="C2535" s="2" t="s">
        <v>5415</v>
      </c>
      <c r="D2535" s="2" t="s">
        <v>6242</v>
      </c>
      <c r="E2535" s="1" t="s">
        <v>3172</v>
      </c>
      <c r="F2535" s="1">
        <f>COUNTIF(E2535, "*#*")</f>
        <v>0</v>
      </c>
      <c r="G2535" s="1" t="e">
        <f>FIND("#", E2535)</f>
        <v>#VALUE!</v>
      </c>
      <c r="I2535" s="1">
        <f>COUNTIF(E2535, "*RT*")</f>
        <v>0</v>
      </c>
      <c r="K2535">
        <v>5</v>
      </c>
      <c r="L2535">
        <v>2</v>
      </c>
      <c r="M2535">
        <f>COUNTIF(E2535, "*Jokowi*")</f>
        <v>0</v>
      </c>
      <c r="N2535">
        <f>COUNTIF(E2535, "*perempuan*")</f>
        <v>0</v>
      </c>
      <c r="O2535" t="e">
        <f>FIND("HAM", E2535)</f>
        <v>#VALUE!</v>
      </c>
      <c r="P2535" t="e">
        <f>SEARCH("millennial", E2535)</f>
        <v>#VALUE!</v>
      </c>
      <c r="Q2535" t="e">
        <f>SEARCH("lingkungan", E2535)</f>
        <v>#VALUE!</v>
      </c>
      <c r="R2535" t="e">
        <f>SEARCH("asasi", E2535)</f>
        <v>#VALUE!</v>
      </c>
      <c r="S2535" t="e">
        <f t="shared" si="49"/>
        <v>#VALUE!</v>
      </c>
      <c r="T2535">
        <f>COUNTIF(E2535, "*212*")</f>
        <v>0</v>
      </c>
    </row>
    <row r="2536" spans="1:20" ht="43.2" hidden="1" x14ac:dyDescent="0.3">
      <c r="A2536" s="2" t="s">
        <v>3238</v>
      </c>
      <c r="B2536" s="2" t="s">
        <v>3285</v>
      </c>
      <c r="C2536" s="2" t="s">
        <v>3194</v>
      </c>
      <c r="D2536" s="2" t="s">
        <v>3317</v>
      </c>
      <c r="E2536" s="1" t="s">
        <v>107</v>
      </c>
      <c r="F2536" s="1">
        <f>COUNTIF(E2536, "*#*")</f>
        <v>0</v>
      </c>
      <c r="G2536" s="1" t="e">
        <f>FIND("#", E2536)</f>
        <v>#VALUE!</v>
      </c>
      <c r="I2536" s="1">
        <f>COUNTIF(E2536, "*RT*")</f>
        <v>0</v>
      </c>
      <c r="J2536" s="1" t="e">
        <f>FIND("RT",E2536)</f>
        <v>#VALUE!</v>
      </c>
      <c r="K2536">
        <v>4</v>
      </c>
      <c r="L2536">
        <v>75</v>
      </c>
      <c r="M2536">
        <f>COUNTIF(E2536, "*Jokowi*")</f>
        <v>0</v>
      </c>
      <c r="N2536">
        <f>COUNTIF(E2536, "*perempuan*")</f>
        <v>0</v>
      </c>
      <c r="O2536" t="e">
        <f>FIND("HAM", E2536)</f>
        <v>#VALUE!</v>
      </c>
      <c r="P2536" t="e">
        <f>SEARCH("millennial", E2536)</f>
        <v>#VALUE!</v>
      </c>
      <c r="Q2536" t="e">
        <f>SEARCH("lingkungan", E2536)</f>
        <v>#VALUE!</v>
      </c>
      <c r="R2536" t="e">
        <f>SEARCH("asasi", E2536)</f>
        <v>#VALUE!</v>
      </c>
      <c r="S2536" t="e">
        <f t="shared" si="49"/>
        <v>#VALUE!</v>
      </c>
      <c r="T2536">
        <f>COUNTIF(E2536, "*212*")</f>
        <v>0</v>
      </c>
    </row>
    <row r="2537" spans="1:20" ht="72" hidden="1" x14ac:dyDescent="0.3">
      <c r="A2537" s="2" t="s">
        <v>3391</v>
      </c>
      <c r="B2537" s="2" t="s">
        <v>3254</v>
      </c>
      <c r="C2537" s="2" t="s">
        <v>3194</v>
      </c>
      <c r="D2537" s="2" t="s">
        <v>3406</v>
      </c>
      <c r="E2537" s="1" t="s">
        <v>190</v>
      </c>
      <c r="F2537" s="1">
        <f>COUNTIF(E2537, "*#*")</f>
        <v>0</v>
      </c>
      <c r="G2537" s="1" t="e">
        <f>FIND("#", E2537)</f>
        <v>#VALUE!</v>
      </c>
      <c r="I2537" s="1">
        <f>COUNTIF(E2537, "*RT*")</f>
        <v>1</v>
      </c>
      <c r="J2537" s="1" t="e">
        <f>FIND("RT",E2537)</f>
        <v>#VALUE!</v>
      </c>
      <c r="K2537">
        <v>4</v>
      </c>
      <c r="L2537">
        <v>28</v>
      </c>
      <c r="M2537">
        <f>COUNTIF(E2537, "*Jokowi*")</f>
        <v>0</v>
      </c>
      <c r="N2537">
        <f>COUNTIF(E2537, "*perempuan*")</f>
        <v>0</v>
      </c>
      <c r="O2537" t="e">
        <f>FIND("HAM", E2537)</f>
        <v>#VALUE!</v>
      </c>
      <c r="P2537" t="e">
        <f>SEARCH("millennial", E2537)</f>
        <v>#VALUE!</v>
      </c>
      <c r="Q2537" t="e">
        <f>SEARCH("lingkungan", E2537)</f>
        <v>#VALUE!</v>
      </c>
      <c r="R2537" t="e">
        <f>SEARCH("asasi", E2537)</f>
        <v>#VALUE!</v>
      </c>
      <c r="S2537" t="e">
        <f t="shared" si="49"/>
        <v>#VALUE!</v>
      </c>
      <c r="T2537">
        <f>COUNTIF(E2537, "*212*")</f>
        <v>0</v>
      </c>
    </row>
    <row r="2538" spans="1:20" hidden="1" x14ac:dyDescent="0.3">
      <c r="A2538" s="2" t="s">
        <v>3391</v>
      </c>
      <c r="B2538" s="2" t="s">
        <v>3254</v>
      </c>
      <c r="C2538" s="2" t="s">
        <v>3194</v>
      </c>
      <c r="D2538" s="2" t="s">
        <v>3407</v>
      </c>
      <c r="E2538" s="1" t="s">
        <v>191</v>
      </c>
      <c r="F2538" s="1">
        <f>COUNTIF(E2538, "*#*")</f>
        <v>0</v>
      </c>
      <c r="G2538" s="1" t="e">
        <f>FIND("#", E2538)</f>
        <v>#VALUE!</v>
      </c>
      <c r="I2538" s="1">
        <f>COUNTIF(E2538, "*RT*")</f>
        <v>0</v>
      </c>
      <c r="K2538">
        <v>4</v>
      </c>
      <c r="L2538">
        <v>8</v>
      </c>
      <c r="M2538">
        <f>COUNTIF(E2538, "*Jokowi*")</f>
        <v>0</v>
      </c>
      <c r="N2538">
        <f>COUNTIF(E2538, "*perempuan*")</f>
        <v>0</v>
      </c>
      <c r="O2538" t="e">
        <f>FIND("HAM", E2538)</f>
        <v>#VALUE!</v>
      </c>
      <c r="P2538" t="e">
        <f>SEARCH("millennial", E2538)</f>
        <v>#VALUE!</v>
      </c>
      <c r="Q2538" t="e">
        <f>SEARCH("lingkungan", E2538)</f>
        <v>#VALUE!</v>
      </c>
      <c r="R2538" t="e">
        <f>SEARCH("asasi", E2538)</f>
        <v>#VALUE!</v>
      </c>
      <c r="S2538" t="e">
        <f t="shared" si="49"/>
        <v>#VALUE!</v>
      </c>
      <c r="T2538">
        <f>COUNTIF(E2538, "*212*")</f>
        <v>0</v>
      </c>
    </row>
    <row r="2539" spans="1:20" ht="43.2" hidden="1" x14ac:dyDescent="0.3">
      <c r="A2539" s="2" t="s">
        <v>3391</v>
      </c>
      <c r="B2539" s="2" t="s">
        <v>3254</v>
      </c>
      <c r="C2539" s="2" t="s">
        <v>3194</v>
      </c>
      <c r="D2539" s="2" t="s">
        <v>3421</v>
      </c>
      <c r="E2539" s="1" t="s">
        <v>205</v>
      </c>
      <c r="F2539" s="1">
        <f>COUNTIF(E2539, "*#*")</f>
        <v>0</v>
      </c>
      <c r="G2539" s="1" t="e">
        <f>FIND("#", E2539)</f>
        <v>#VALUE!</v>
      </c>
      <c r="I2539" s="1">
        <f>COUNTIF(E2539, "*RT*")</f>
        <v>0</v>
      </c>
      <c r="J2539" s="1" t="e">
        <f>FIND("RT",E2539)</f>
        <v>#VALUE!</v>
      </c>
      <c r="K2539">
        <v>4</v>
      </c>
      <c r="L2539">
        <v>36</v>
      </c>
      <c r="M2539">
        <f>COUNTIF(E2539, "*Jokowi*")</f>
        <v>0</v>
      </c>
      <c r="N2539">
        <f>COUNTIF(E2539, "*perempuan*")</f>
        <v>0</v>
      </c>
      <c r="O2539" t="e">
        <f>FIND("HAM", E2539)</f>
        <v>#VALUE!</v>
      </c>
      <c r="P2539" t="e">
        <f>SEARCH("millennial", E2539)</f>
        <v>#VALUE!</v>
      </c>
      <c r="Q2539" t="e">
        <f>SEARCH("lingkungan", E2539)</f>
        <v>#VALUE!</v>
      </c>
      <c r="R2539" t="e">
        <f>SEARCH("asasi", E2539)</f>
        <v>#VALUE!</v>
      </c>
      <c r="S2539" t="e">
        <f t="shared" si="49"/>
        <v>#VALUE!</v>
      </c>
      <c r="T2539">
        <f>COUNTIF(E2539, "*212*")</f>
        <v>0</v>
      </c>
    </row>
    <row r="2540" spans="1:20" ht="57.6" hidden="1" x14ac:dyDescent="0.3">
      <c r="A2540" s="2" t="s">
        <v>3438</v>
      </c>
      <c r="B2540" s="2" t="s">
        <v>3438</v>
      </c>
      <c r="C2540" s="2" t="s">
        <v>3194</v>
      </c>
      <c r="D2540" s="2" t="s">
        <v>3456</v>
      </c>
      <c r="E2540" s="1" t="s">
        <v>238</v>
      </c>
      <c r="F2540" s="1">
        <f>COUNTIF(E2540, "*#*")</f>
        <v>0</v>
      </c>
      <c r="G2540" s="1" t="e">
        <f>FIND("#", E2540)</f>
        <v>#VALUE!</v>
      </c>
      <c r="I2540" s="1">
        <f>COUNTIF(E2540, "*RT*")</f>
        <v>0</v>
      </c>
      <c r="K2540">
        <v>4</v>
      </c>
      <c r="L2540">
        <v>62</v>
      </c>
      <c r="M2540">
        <f>COUNTIF(E2540, "*Jokowi*")</f>
        <v>0</v>
      </c>
      <c r="N2540">
        <f>COUNTIF(E2540, "*perempuan*")</f>
        <v>0</v>
      </c>
      <c r="O2540" t="e">
        <f>FIND("HAM", E2540)</f>
        <v>#VALUE!</v>
      </c>
      <c r="P2540" t="e">
        <f>SEARCH("millennial", E2540)</f>
        <v>#VALUE!</v>
      </c>
      <c r="Q2540" t="e">
        <f>SEARCH("lingkungan", E2540)</f>
        <v>#VALUE!</v>
      </c>
      <c r="R2540" t="e">
        <f>SEARCH("asasi", E2540)</f>
        <v>#VALUE!</v>
      </c>
      <c r="S2540">
        <f t="shared" si="49"/>
        <v>136</v>
      </c>
      <c r="T2540">
        <f>COUNTIF(E2540, "*212*")</f>
        <v>0</v>
      </c>
    </row>
    <row r="2541" spans="1:20" ht="57.6" hidden="1" x14ac:dyDescent="0.3">
      <c r="A2541" s="2" t="s">
        <v>3254</v>
      </c>
      <c r="B2541" s="2" t="s">
        <v>3265</v>
      </c>
      <c r="C2541" s="2" t="s">
        <v>3194</v>
      </c>
      <c r="D2541" s="2" t="s">
        <v>3494</v>
      </c>
      <c r="E2541" s="1" t="s">
        <v>275</v>
      </c>
      <c r="F2541" s="1">
        <f>COUNTIF(E2541, "*#*")</f>
        <v>0</v>
      </c>
      <c r="G2541" s="1" t="e">
        <f>FIND("#", E2541)</f>
        <v>#VALUE!</v>
      </c>
      <c r="I2541" s="1">
        <f>COUNTIF(E2541, "*RT*")</f>
        <v>0</v>
      </c>
      <c r="K2541">
        <v>4</v>
      </c>
      <c r="L2541">
        <v>51</v>
      </c>
      <c r="M2541">
        <f>COUNTIF(E2541, "*Jokowi*")</f>
        <v>0</v>
      </c>
      <c r="N2541">
        <f>COUNTIF(E2541, "*perempuan*")</f>
        <v>0</v>
      </c>
      <c r="O2541" t="e">
        <f>FIND("HAM", E2541)</f>
        <v>#VALUE!</v>
      </c>
      <c r="P2541" t="e">
        <f>SEARCH("millennial", E2541)</f>
        <v>#VALUE!</v>
      </c>
      <c r="Q2541" t="e">
        <f>SEARCH("lingkungan", E2541)</f>
        <v>#VALUE!</v>
      </c>
      <c r="R2541" t="e">
        <f>SEARCH("asasi", E2541)</f>
        <v>#VALUE!</v>
      </c>
      <c r="S2541" t="e">
        <f t="shared" si="49"/>
        <v>#VALUE!</v>
      </c>
      <c r="T2541">
        <f>COUNTIF(E2541, "*212*")</f>
        <v>0</v>
      </c>
    </row>
    <row r="2542" spans="1:20" hidden="1" x14ac:dyDescent="0.3">
      <c r="A2542" s="2" t="s">
        <v>3254</v>
      </c>
      <c r="B2542" s="2" t="s">
        <v>3265</v>
      </c>
      <c r="C2542" s="2" t="s">
        <v>3194</v>
      </c>
      <c r="D2542" s="2" t="s">
        <v>3502</v>
      </c>
      <c r="E2542" s="1" t="s">
        <v>283</v>
      </c>
      <c r="F2542" s="1">
        <f>COUNTIF(E2542, "*#*")</f>
        <v>0</v>
      </c>
      <c r="G2542" s="1" t="e">
        <f>FIND("#", E2542)</f>
        <v>#VALUE!</v>
      </c>
      <c r="I2542" s="1">
        <f>COUNTIF(E2542, "*RT*")</f>
        <v>0</v>
      </c>
      <c r="K2542">
        <v>4</v>
      </c>
      <c r="L2542">
        <v>47</v>
      </c>
      <c r="M2542">
        <f>COUNTIF(E2542, "*Jokowi*")</f>
        <v>0</v>
      </c>
      <c r="N2542">
        <f>COUNTIF(E2542, "*perempuan*")</f>
        <v>0</v>
      </c>
      <c r="O2542" t="e">
        <f>FIND("HAM", E2542)</f>
        <v>#VALUE!</v>
      </c>
      <c r="P2542" t="e">
        <f>SEARCH("millennial", E2542)</f>
        <v>#VALUE!</v>
      </c>
      <c r="Q2542" t="e">
        <f>SEARCH("lingkungan", E2542)</f>
        <v>#VALUE!</v>
      </c>
      <c r="R2542" t="e">
        <f>SEARCH("asasi", E2542)</f>
        <v>#VALUE!</v>
      </c>
      <c r="S2542" t="e">
        <f t="shared" si="49"/>
        <v>#VALUE!</v>
      </c>
      <c r="T2542">
        <f>COUNTIF(E2542, "*212*")</f>
        <v>0</v>
      </c>
    </row>
    <row r="2543" spans="1:20" hidden="1" x14ac:dyDescent="0.3">
      <c r="A2543" s="2" t="s">
        <v>3437</v>
      </c>
      <c r="B2543" s="2" t="s">
        <v>3333</v>
      </c>
      <c r="C2543" s="2" t="s">
        <v>3589</v>
      </c>
      <c r="D2543" s="2" t="s">
        <v>3616</v>
      </c>
      <c r="E2543" s="1" t="s">
        <v>393</v>
      </c>
      <c r="F2543" s="1">
        <f>COUNTIF(E2543, "*#*")</f>
        <v>0</v>
      </c>
      <c r="G2543" s="1" t="e">
        <f>FIND("#", E2543)</f>
        <v>#VALUE!</v>
      </c>
      <c r="I2543" s="1">
        <f>COUNTIF(E2543, "*RT*")</f>
        <v>0</v>
      </c>
      <c r="K2543">
        <v>4</v>
      </c>
      <c r="L2543">
        <v>71</v>
      </c>
      <c r="M2543">
        <f>COUNTIF(E2543, "*Jokowi*")</f>
        <v>0</v>
      </c>
      <c r="N2543">
        <f>COUNTIF(E2543, "*perempuan*")</f>
        <v>0</v>
      </c>
      <c r="O2543" t="e">
        <f>FIND("HAM", E2543)</f>
        <v>#VALUE!</v>
      </c>
      <c r="P2543" t="e">
        <f>SEARCH("millennial", E2543)</f>
        <v>#VALUE!</v>
      </c>
      <c r="Q2543" t="e">
        <f>SEARCH("lingkungan", E2543)</f>
        <v>#VALUE!</v>
      </c>
      <c r="R2543" t="e">
        <f>SEARCH("asasi", E2543)</f>
        <v>#VALUE!</v>
      </c>
      <c r="S2543" t="e">
        <f t="shared" si="49"/>
        <v>#VALUE!</v>
      </c>
      <c r="T2543">
        <f>COUNTIF(E2543, "*212*")</f>
        <v>0</v>
      </c>
    </row>
    <row r="2544" spans="1:20" ht="28.8" hidden="1" x14ac:dyDescent="0.3">
      <c r="A2544" s="2" t="s">
        <v>3438</v>
      </c>
      <c r="B2544" s="2" t="s">
        <v>3333</v>
      </c>
      <c r="C2544" s="2" t="s">
        <v>3752</v>
      </c>
      <c r="D2544" s="2" t="s">
        <v>3816</v>
      </c>
      <c r="E2544" s="1" t="s">
        <v>591</v>
      </c>
      <c r="F2544" s="1">
        <f>COUNTIF(E2544, "*#*")</f>
        <v>0</v>
      </c>
      <c r="G2544" s="1" t="e">
        <f>FIND("#", E2544)</f>
        <v>#VALUE!</v>
      </c>
      <c r="I2544" s="1">
        <f>COUNTIF(E2544, "*RT*")</f>
        <v>0</v>
      </c>
      <c r="K2544">
        <v>4</v>
      </c>
      <c r="L2544">
        <v>15</v>
      </c>
      <c r="M2544">
        <f>COUNTIF(E2544, "*Jokowi*")</f>
        <v>0</v>
      </c>
      <c r="N2544">
        <f>COUNTIF(E2544, "*perempuan*")</f>
        <v>0</v>
      </c>
      <c r="O2544" t="e">
        <f>FIND("HAM", E2544)</f>
        <v>#VALUE!</v>
      </c>
      <c r="P2544" t="e">
        <f>SEARCH("millennial", E2544)</f>
        <v>#VALUE!</v>
      </c>
      <c r="Q2544" t="e">
        <f>SEARCH("lingkungan", E2544)</f>
        <v>#VALUE!</v>
      </c>
      <c r="R2544" t="e">
        <f>SEARCH("asasi", E2544)</f>
        <v>#VALUE!</v>
      </c>
      <c r="S2544" t="e">
        <f t="shared" si="49"/>
        <v>#VALUE!</v>
      </c>
      <c r="T2544">
        <f>COUNTIF(E2544, "*212*")</f>
        <v>0</v>
      </c>
    </row>
    <row r="2545" spans="1:20" hidden="1" x14ac:dyDescent="0.3">
      <c r="A2545" s="2" t="s">
        <v>3263</v>
      </c>
      <c r="B2545" s="2" t="s">
        <v>3254</v>
      </c>
      <c r="C2545" s="2" t="s">
        <v>3752</v>
      </c>
      <c r="D2545" s="2" t="s">
        <v>3879</v>
      </c>
      <c r="E2545" s="1" t="s">
        <v>655</v>
      </c>
      <c r="F2545" s="1">
        <f>COUNTIF(E2545, "*#*")</f>
        <v>0</v>
      </c>
      <c r="G2545" s="1" t="e">
        <f>FIND("#", E2545)</f>
        <v>#VALUE!</v>
      </c>
      <c r="I2545" s="1">
        <f>COUNTIF(E2545, "*RT*")</f>
        <v>0</v>
      </c>
      <c r="K2545">
        <v>4</v>
      </c>
      <c r="L2545">
        <v>12</v>
      </c>
      <c r="M2545">
        <f>COUNTIF(E2545, "*Jokowi*")</f>
        <v>0</v>
      </c>
      <c r="N2545">
        <f>COUNTIF(E2545, "*perempuan*")</f>
        <v>0</v>
      </c>
      <c r="O2545" t="e">
        <f>FIND("HAM", E2545)</f>
        <v>#VALUE!</v>
      </c>
      <c r="P2545" t="e">
        <f>SEARCH("millennial", E2545)</f>
        <v>#VALUE!</v>
      </c>
      <c r="Q2545" t="e">
        <f>SEARCH("lingkungan", E2545)</f>
        <v>#VALUE!</v>
      </c>
      <c r="R2545" t="e">
        <f>SEARCH("asasi", E2545)</f>
        <v>#VALUE!</v>
      </c>
      <c r="S2545" t="e">
        <f t="shared" si="49"/>
        <v>#VALUE!</v>
      </c>
      <c r="T2545">
        <f>COUNTIF(E2545, "*212*")</f>
        <v>0</v>
      </c>
    </row>
    <row r="2546" spans="1:20" hidden="1" x14ac:dyDescent="0.3">
      <c r="A2546" s="2" t="s">
        <v>3263</v>
      </c>
      <c r="B2546" s="2" t="s">
        <v>3254</v>
      </c>
      <c r="C2546" s="2" t="s">
        <v>3752</v>
      </c>
      <c r="D2546" s="2" t="s">
        <v>3880</v>
      </c>
      <c r="E2546" s="1" t="s">
        <v>656</v>
      </c>
      <c r="F2546" s="1">
        <f>COUNTIF(E2546, "*#*")</f>
        <v>0</v>
      </c>
      <c r="G2546" s="1" t="e">
        <f>FIND("#", E2546)</f>
        <v>#VALUE!</v>
      </c>
      <c r="I2546" s="1">
        <f>COUNTIF(E2546, "*RT*")</f>
        <v>0</v>
      </c>
      <c r="K2546">
        <v>4</v>
      </c>
      <c r="L2546">
        <v>9</v>
      </c>
      <c r="M2546">
        <f>COUNTIF(E2546, "*Jokowi*")</f>
        <v>0</v>
      </c>
      <c r="N2546">
        <f>COUNTIF(E2546, "*perempuan*")</f>
        <v>0</v>
      </c>
      <c r="O2546" t="e">
        <f>FIND("HAM", E2546)</f>
        <v>#VALUE!</v>
      </c>
      <c r="P2546" t="e">
        <f>SEARCH("millennial", E2546)</f>
        <v>#VALUE!</v>
      </c>
      <c r="Q2546" t="e">
        <f>SEARCH("lingkungan", E2546)</f>
        <v>#VALUE!</v>
      </c>
      <c r="R2546" t="e">
        <f>SEARCH("asasi", E2546)</f>
        <v>#VALUE!</v>
      </c>
      <c r="S2546" t="e">
        <f t="shared" si="49"/>
        <v>#VALUE!</v>
      </c>
      <c r="T2546">
        <f>COUNTIF(E2546, "*212*")</f>
        <v>0</v>
      </c>
    </row>
    <row r="2547" spans="1:20" hidden="1" x14ac:dyDescent="0.3">
      <c r="A2547" s="2" t="s">
        <v>3485</v>
      </c>
      <c r="B2547" s="2" t="s">
        <v>3254</v>
      </c>
      <c r="C2547" s="2" t="s">
        <v>3752</v>
      </c>
      <c r="D2547" s="2" t="s">
        <v>3918</v>
      </c>
      <c r="E2547" s="1" t="s">
        <v>694</v>
      </c>
      <c r="F2547" s="1">
        <f>COUNTIF(E2547, "*#*")</f>
        <v>0</v>
      </c>
      <c r="G2547" s="1" t="e">
        <f>FIND("#", E2547)</f>
        <v>#VALUE!</v>
      </c>
      <c r="I2547" s="1">
        <f>COUNTIF(E2547, "*RT*")</f>
        <v>0</v>
      </c>
      <c r="K2547">
        <v>4</v>
      </c>
      <c r="L2547">
        <v>15</v>
      </c>
      <c r="M2547">
        <f>COUNTIF(E2547, "*Jokowi*")</f>
        <v>0</v>
      </c>
      <c r="N2547">
        <f>COUNTIF(E2547, "*perempuan*")</f>
        <v>0</v>
      </c>
      <c r="O2547" t="e">
        <f>FIND("HAM", E2547)</f>
        <v>#VALUE!</v>
      </c>
      <c r="P2547" t="e">
        <f>SEARCH("millennial", E2547)</f>
        <v>#VALUE!</v>
      </c>
      <c r="Q2547" t="e">
        <f>SEARCH("lingkungan", E2547)</f>
        <v>#VALUE!</v>
      </c>
      <c r="R2547" t="e">
        <f>SEARCH("asasi", E2547)</f>
        <v>#VALUE!</v>
      </c>
      <c r="S2547" t="e">
        <f t="shared" si="49"/>
        <v>#VALUE!</v>
      </c>
      <c r="T2547">
        <f>COUNTIF(E2547, "*212*")</f>
        <v>0</v>
      </c>
    </row>
    <row r="2548" spans="1:20" ht="43.2" hidden="1" x14ac:dyDescent="0.3">
      <c r="A2548" s="2" t="s">
        <v>3199</v>
      </c>
      <c r="B2548" s="2" t="s">
        <v>3257</v>
      </c>
      <c r="C2548" s="2" t="s">
        <v>3752</v>
      </c>
      <c r="D2548" s="2" t="s">
        <v>3938</v>
      </c>
      <c r="E2548" s="1" t="s">
        <v>714</v>
      </c>
      <c r="F2548" s="1">
        <f>COUNTIF(E2548, "*#*")</f>
        <v>0</v>
      </c>
      <c r="G2548" s="1" t="e">
        <f>FIND("#", E2548)</f>
        <v>#VALUE!</v>
      </c>
      <c r="I2548" s="1">
        <f>COUNTIF(E2548, "*RT*")</f>
        <v>0</v>
      </c>
      <c r="K2548">
        <v>4</v>
      </c>
      <c r="L2548">
        <v>13</v>
      </c>
      <c r="M2548">
        <f>COUNTIF(E2548, "*Jokowi*")</f>
        <v>0</v>
      </c>
      <c r="N2548">
        <f>COUNTIF(E2548, "*perempuan*")</f>
        <v>0</v>
      </c>
      <c r="O2548" t="e">
        <f>FIND("HAM", E2548)</f>
        <v>#VALUE!</v>
      </c>
      <c r="P2548" t="e">
        <f>SEARCH("millennial", E2548)</f>
        <v>#VALUE!</v>
      </c>
      <c r="Q2548" t="e">
        <f>SEARCH("lingkungan", E2548)</f>
        <v>#VALUE!</v>
      </c>
      <c r="R2548" t="e">
        <f>SEARCH("asasi", E2548)</f>
        <v>#VALUE!</v>
      </c>
      <c r="S2548" t="e">
        <f t="shared" si="49"/>
        <v>#VALUE!</v>
      </c>
      <c r="T2548">
        <f>COUNTIF(E2548, "*212*")</f>
        <v>0</v>
      </c>
    </row>
    <row r="2549" spans="1:20" hidden="1" x14ac:dyDescent="0.3">
      <c r="A2549" s="2" t="s">
        <v>3199</v>
      </c>
      <c r="B2549" s="2" t="s">
        <v>3257</v>
      </c>
      <c r="C2549" s="2" t="s">
        <v>3752</v>
      </c>
      <c r="D2549" s="2" t="s">
        <v>3939</v>
      </c>
      <c r="E2549" s="1" t="s">
        <v>715</v>
      </c>
      <c r="F2549" s="1">
        <f>COUNTIF(E2549, "*#*")</f>
        <v>0</v>
      </c>
      <c r="G2549" s="1" t="e">
        <f>FIND("#", E2549)</f>
        <v>#VALUE!</v>
      </c>
      <c r="I2549" s="1">
        <f>COUNTIF(E2549, "*RT*")</f>
        <v>0</v>
      </c>
      <c r="K2549">
        <v>4</v>
      </c>
      <c r="L2549">
        <v>13</v>
      </c>
      <c r="M2549">
        <f>COUNTIF(E2549, "*Jokowi*")</f>
        <v>0</v>
      </c>
      <c r="N2549">
        <f>COUNTIF(E2549, "*perempuan*")</f>
        <v>0</v>
      </c>
      <c r="O2549" t="e">
        <f>FIND("HAM", E2549)</f>
        <v>#VALUE!</v>
      </c>
      <c r="P2549" t="e">
        <f>SEARCH("millennial", E2549)</f>
        <v>#VALUE!</v>
      </c>
      <c r="Q2549" t="e">
        <f>SEARCH("lingkungan", E2549)</f>
        <v>#VALUE!</v>
      </c>
      <c r="R2549" t="e">
        <f>SEARCH("asasi", E2549)</f>
        <v>#VALUE!</v>
      </c>
      <c r="S2549" t="e">
        <f t="shared" si="49"/>
        <v>#VALUE!</v>
      </c>
      <c r="T2549">
        <f>COUNTIF(E2549, "*212*")</f>
        <v>0</v>
      </c>
    </row>
    <row r="2550" spans="1:20" ht="57.6" hidden="1" x14ac:dyDescent="0.3">
      <c r="A2550" s="2" t="s">
        <v>3433</v>
      </c>
      <c r="B2550" s="2" t="s">
        <v>3285</v>
      </c>
      <c r="C2550" s="2" t="s">
        <v>5415</v>
      </c>
      <c r="D2550" s="2" t="s">
        <v>5678</v>
      </c>
      <c r="E2550" s="1" t="s">
        <v>2550</v>
      </c>
      <c r="F2550" s="1">
        <f>COUNTIF(E2550, "*#*")</f>
        <v>1</v>
      </c>
      <c r="G2550" s="1">
        <f>FIND("#", E2550)</f>
        <v>20</v>
      </c>
      <c r="H2550" s="1" t="str">
        <f>MID(E2550,G2550-1, 25)</f>
        <v xml:space="preserve"> #InfoBuku Surat untuk Sa</v>
      </c>
      <c r="I2550" s="1">
        <f>COUNTIF(E2550, "*RT*")</f>
        <v>1</v>
      </c>
      <c r="J2550" s="1">
        <f>FIND("RT",E2550)</f>
        <v>1</v>
      </c>
      <c r="K2550">
        <v>14</v>
      </c>
      <c r="L2550">
        <v>0</v>
      </c>
      <c r="M2550">
        <f>COUNTIF(E2550, "*Jokowi*")</f>
        <v>0</v>
      </c>
      <c r="N2550">
        <f>COUNTIF(E2550, "*perempuan*")</f>
        <v>0</v>
      </c>
      <c r="O2550" t="e">
        <f>FIND("HAM", E2550)</f>
        <v>#VALUE!</v>
      </c>
      <c r="P2550" t="e">
        <f>SEARCH("millennial", E2550)</f>
        <v>#VALUE!</v>
      </c>
      <c r="Q2550" t="e">
        <f>SEARCH("lingkungan", E2550)</f>
        <v>#VALUE!</v>
      </c>
      <c r="R2550" t="e">
        <f>SEARCH("asasi", E2550)</f>
        <v>#VALUE!</v>
      </c>
      <c r="S2550" t="e">
        <f t="shared" si="49"/>
        <v>#VALUE!</v>
      </c>
      <c r="T2550">
        <f>COUNTIF(E2550, "*212*")</f>
        <v>0</v>
      </c>
    </row>
    <row r="2551" spans="1:20" ht="57.6" hidden="1" x14ac:dyDescent="0.3">
      <c r="A2551" s="2" t="s">
        <v>3433</v>
      </c>
      <c r="B2551" s="2" t="s">
        <v>3285</v>
      </c>
      <c r="C2551" s="2" t="s">
        <v>5415</v>
      </c>
      <c r="D2551" s="2" t="s">
        <v>5679</v>
      </c>
      <c r="E2551" s="1" t="s">
        <v>2551</v>
      </c>
      <c r="F2551" s="1">
        <f>COUNTIF(E2551, "*#*")</f>
        <v>1</v>
      </c>
      <c r="G2551" s="1">
        <f>FIND("#", E2551)</f>
        <v>19</v>
      </c>
      <c r="H2551" s="1" t="str">
        <f>MID(E2551,G2551-1, 25)</f>
        <v xml:space="preserve"> #InfoBuku Surat untuk Sa</v>
      </c>
      <c r="I2551" s="1">
        <f>COUNTIF(E2551, "*RT*")</f>
        <v>1</v>
      </c>
      <c r="J2551" s="1">
        <f>FIND("RT",E2551)</f>
        <v>1</v>
      </c>
      <c r="K2551">
        <v>3</v>
      </c>
      <c r="L2551">
        <v>0</v>
      </c>
      <c r="M2551">
        <f>COUNTIF(E2551, "*Jokowi*")</f>
        <v>0</v>
      </c>
      <c r="N2551">
        <f>COUNTIF(E2551, "*perempuan*")</f>
        <v>0</v>
      </c>
      <c r="O2551" t="e">
        <f>FIND("HAM", E2551)</f>
        <v>#VALUE!</v>
      </c>
      <c r="P2551" t="e">
        <f>SEARCH("millennial", E2551)</f>
        <v>#VALUE!</v>
      </c>
      <c r="Q2551" t="e">
        <f>SEARCH("lingkungan", E2551)</f>
        <v>#VALUE!</v>
      </c>
      <c r="R2551" t="e">
        <f>SEARCH("asasi", E2551)</f>
        <v>#VALUE!</v>
      </c>
      <c r="S2551" t="e">
        <f t="shared" si="49"/>
        <v>#VALUE!</v>
      </c>
      <c r="T2551">
        <f>COUNTIF(E2551, "*212*")</f>
        <v>0</v>
      </c>
    </row>
    <row r="2552" spans="1:20" hidden="1" x14ac:dyDescent="0.3">
      <c r="A2552" s="2" t="s">
        <v>3298</v>
      </c>
      <c r="B2552" s="2" t="s">
        <v>3257</v>
      </c>
      <c r="C2552" s="2" t="s">
        <v>3752</v>
      </c>
      <c r="D2552" s="2" t="s">
        <v>3944</v>
      </c>
      <c r="E2552" s="1" t="s">
        <v>720</v>
      </c>
      <c r="F2552" s="1">
        <f>COUNTIF(E2552, "*#*")</f>
        <v>0</v>
      </c>
      <c r="G2552" s="1" t="e">
        <f>FIND("#", E2552)</f>
        <v>#VALUE!</v>
      </c>
      <c r="I2552" s="1">
        <f>COUNTIF(E2552, "*RT*")</f>
        <v>0</v>
      </c>
      <c r="K2552">
        <v>4</v>
      </c>
      <c r="L2552">
        <v>18</v>
      </c>
      <c r="M2552">
        <f>COUNTIF(E2552, "*Jokowi*")</f>
        <v>0</v>
      </c>
      <c r="N2552">
        <f>COUNTIF(E2552, "*perempuan*")</f>
        <v>0</v>
      </c>
      <c r="O2552" t="e">
        <f>FIND("HAM", E2552)</f>
        <v>#VALUE!</v>
      </c>
      <c r="P2552" t="e">
        <f>SEARCH("millennial", E2552)</f>
        <v>#VALUE!</v>
      </c>
      <c r="Q2552" t="e">
        <f>SEARCH("lingkungan", E2552)</f>
        <v>#VALUE!</v>
      </c>
      <c r="R2552" t="e">
        <f>SEARCH("asasi", E2552)</f>
        <v>#VALUE!</v>
      </c>
      <c r="S2552" t="e">
        <f t="shared" si="49"/>
        <v>#VALUE!</v>
      </c>
      <c r="T2552">
        <f>COUNTIF(E2552, "*212*")</f>
        <v>0</v>
      </c>
    </row>
    <row r="2553" spans="1:20" hidden="1" x14ac:dyDescent="0.3">
      <c r="A2553" s="2" t="s">
        <v>3298</v>
      </c>
      <c r="B2553" s="2" t="s">
        <v>3257</v>
      </c>
      <c r="C2553" s="2" t="s">
        <v>3752</v>
      </c>
      <c r="D2553" s="2" t="s">
        <v>3946</v>
      </c>
      <c r="E2553" s="1" t="s">
        <v>722</v>
      </c>
      <c r="F2553" s="1">
        <f>COUNTIF(E2553, "*#*")</f>
        <v>0</v>
      </c>
      <c r="G2553" s="1" t="e">
        <f>FIND("#", E2553)</f>
        <v>#VALUE!</v>
      </c>
      <c r="I2553" s="1">
        <f>COUNTIF(E2553, "*RT*")</f>
        <v>0</v>
      </c>
      <c r="K2553">
        <v>4</v>
      </c>
      <c r="L2553">
        <v>10</v>
      </c>
      <c r="M2553">
        <f>COUNTIF(E2553, "*Jokowi*")</f>
        <v>0</v>
      </c>
      <c r="N2553">
        <f>COUNTIF(E2553, "*perempuan*")</f>
        <v>0</v>
      </c>
      <c r="O2553" t="e">
        <f>FIND("HAM", E2553)</f>
        <v>#VALUE!</v>
      </c>
      <c r="P2553" t="e">
        <f>SEARCH("millennial", E2553)</f>
        <v>#VALUE!</v>
      </c>
      <c r="Q2553" t="e">
        <f>SEARCH("lingkungan", E2553)</f>
        <v>#VALUE!</v>
      </c>
      <c r="R2553" t="e">
        <f>SEARCH("asasi", E2553)</f>
        <v>#VALUE!</v>
      </c>
      <c r="S2553" t="e">
        <f t="shared" si="49"/>
        <v>#VALUE!</v>
      </c>
      <c r="T2553">
        <f>COUNTIF(E2553, "*212*")</f>
        <v>0</v>
      </c>
    </row>
    <row r="2554" spans="1:20" hidden="1" x14ac:dyDescent="0.3">
      <c r="A2554" s="2" t="s">
        <v>3298</v>
      </c>
      <c r="B2554" s="2" t="s">
        <v>3257</v>
      </c>
      <c r="C2554" s="2" t="s">
        <v>3752</v>
      </c>
      <c r="D2554" s="2" t="s">
        <v>3947</v>
      </c>
      <c r="E2554" s="1" t="s">
        <v>723</v>
      </c>
      <c r="F2554" s="1">
        <f>COUNTIF(E2554, "*#*")</f>
        <v>0</v>
      </c>
      <c r="G2554" s="1" t="e">
        <f>FIND("#", E2554)</f>
        <v>#VALUE!</v>
      </c>
      <c r="I2554" s="1">
        <f>COUNTIF(E2554, "*RT*")</f>
        <v>0</v>
      </c>
      <c r="K2554">
        <v>4</v>
      </c>
      <c r="L2554">
        <v>10</v>
      </c>
      <c r="M2554">
        <f>COUNTIF(E2554, "*Jokowi*")</f>
        <v>0</v>
      </c>
      <c r="N2554">
        <f>COUNTIF(E2554, "*perempuan*")</f>
        <v>0</v>
      </c>
      <c r="O2554" t="e">
        <f>FIND("HAM", E2554)</f>
        <v>#VALUE!</v>
      </c>
      <c r="P2554" t="e">
        <f>SEARCH("millennial", E2554)</f>
        <v>#VALUE!</v>
      </c>
      <c r="Q2554" t="e">
        <f>SEARCH("lingkungan", E2554)</f>
        <v>#VALUE!</v>
      </c>
      <c r="R2554" t="e">
        <f>SEARCH("asasi", E2554)</f>
        <v>#VALUE!</v>
      </c>
      <c r="S2554" t="e">
        <f t="shared" si="49"/>
        <v>#VALUE!</v>
      </c>
      <c r="T2554">
        <f>COUNTIF(E2554, "*212*")</f>
        <v>0</v>
      </c>
    </row>
    <row r="2555" spans="1:20" ht="28.8" hidden="1" x14ac:dyDescent="0.3">
      <c r="A2555" s="2" t="s">
        <v>3221</v>
      </c>
      <c r="B2555" s="2" t="s">
        <v>3257</v>
      </c>
      <c r="C2555" s="2" t="s">
        <v>3752</v>
      </c>
      <c r="D2555" s="2" t="s">
        <v>3962</v>
      </c>
      <c r="E2555" s="1" t="s">
        <v>740</v>
      </c>
      <c r="F2555" s="1">
        <f>COUNTIF(E2555, "*#*")</f>
        <v>0</v>
      </c>
      <c r="G2555" s="1" t="e">
        <f>FIND("#", E2555)</f>
        <v>#VALUE!</v>
      </c>
      <c r="I2555" s="1">
        <f>COUNTIF(E2555, "*RT*")</f>
        <v>0</v>
      </c>
      <c r="K2555">
        <v>4</v>
      </c>
      <c r="L2555">
        <v>8</v>
      </c>
      <c r="M2555">
        <f>COUNTIF(E2555, "*Jokowi*")</f>
        <v>0</v>
      </c>
      <c r="N2555">
        <f>COUNTIF(E2555, "*perempuan*")</f>
        <v>0</v>
      </c>
      <c r="O2555" t="e">
        <f>FIND("HAM", E2555)</f>
        <v>#VALUE!</v>
      </c>
      <c r="P2555" t="e">
        <f>SEARCH("millennial", E2555)</f>
        <v>#VALUE!</v>
      </c>
      <c r="Q2555" t="e">
        <f>SEARCH("lingkungan", E2555)</f>
        <v>#VALUE!</v>
      </c>
      <c r="R2555" t="e">
        <f>SEARCH("asasi", E2555)</f>
        <v>#VALUE!</v>
      </c>
      <c r="S2555" t="e">
        <f t="shared" si="49"/>
        <v>#VALUE!</v>
      </c>
      <c r="T2555">
        <f>COUNTIF(E2555, "*212*")</f>
        <v>0</v>
      </c>
    </row>
    <row r="2556" spans="1:20" hidden="1" x14ac:dyDescent="0.3">
      <c r="A2556" s="2" t="s">
        <v>3437</v>
      </c>
      <c r="B2556" s="2" t="s">
        <v>3257</v>
      </c>
      <c r="C2556" s="2" t="s">
        <v>3752</v>
      </c>
      <c r="D2556" s="2" t="s">
        <v>4007</v>
      </c>
      <c r="E2556" s="1" t="s">
        <v>786</v>
      </c>
      <c r="F2556" s="1">
        <f>COUNTIF(E2556, "*#*")</f>
        <v>0</v>
      </c>
      <c r="G2556" s="1" t="e">
        <f>FIND("#", E2556)</f>
        <v>#VALUE!</v>
      </c>
      <c r="I2556" s="1">
        <f>COUNTIF(E2556, "*RT*")</f>
        <v>0</v>
      </c>
      <c r="K2556">
        <v>4</v>
      </c>
      <c r="L2556">
        <v>6</v>
      </c>
      <c r="M2556">
        <f>COUNTIF(E2556, "*Jokowi*")</f>
        <v>0</v>
      </c>
      <c r="N2556">
        <f>COUNTIF(E2556, "*perempuan*")</f>
        <v>0</v>
      </c>
      <c r="O2556" t="e">
        <f>FIND("HAM", E2556)</f>
        <v>#VALUE!</v>
      </c>
      <c r="P2556" t="e">
        <f>SEARCH("millennial", E2556)</f>
        <v>#VALUE!</v>
      </c>
      <c r="Q2556" t="e">
        <f>SEARCH("lingkungan", E2556)</f>
        <v>#VALUE!</v>
      </c>
      <c r="R2556" t="e">
        <f>SEARCH("asasi", E2556)</f>
        <v>#VALUE!</v>
      </c>
      <c r="S2556" t="e">
        <f t="shared" si="49"/>
        <v>#VALUE!</v>
      </c>
      <c r="T2556">
        <f>COUNTIF(E2556, "*212*")</f>
        <v>0</v>
      </c>
    </row>
    <row r="2557" spans="1:20" ht="28.8" hidden="1" x14ac:dyDescent="0.3">
      <c r="A2557" s="2" t="s">
        <v>3437</v>
      </c>
      <c r="B2557" s="2" t="s">
        <v>3257</v>
      </c>
      <c r="C2557" s="2" t="s">
        <v>3752</v>
      </c>
      <c r="D2557" s="2" t="s">
        <v>4014</v>
      </c>
      <c r="E2557" s="1" t="s">
        <v>793</v>
      </c>
      <c r="F2557" s="1">
        <f>COUNTIF(E2557, "*#*")</f>
        <v>0</v>
      </c>
      <c r="G2557" s="1" t="e">
        <f>FIND("#", E2557)</f>
        <v>#VALUE!</v>
      </c>
      <c r="I2557" s="1">
        <f>COUNTIF(E2557, "*RT*")</f>
        <v>0</v>
      </c>
      <c r="K2557">
        <v>4</v>
      </c>
      <c r="L2557">
        <v>8</v>
      </c>
      <c r="M2557">
        <f>COUNTIF(E2557, "*Jokowi*")</f>
        <v>0</v>
      </c>
      <c r="N2557">
        <f>COUNTIF(E2557, "*perempuan*")</f>
        <v>0</v>
      </c>
      <c r="O2557" t="e">
        <f>FIND("HAM", E2557)</f>
        <v>#VALUE!</v>
      </c>
      <c r="P2557" t="e">
        <f>SEARCH("millennial", E2557)</f>
        <v>#VALUE!</v>
      </c>
      <c r="Q2557" t="e">
        <f>SEARCH("lingkungan", E2557)</f>
        <v>#VALUE!</v>
      </c>
      <c r="R2557" t="e">
        <f>SEARCH("asasi", E2557)</f>
        <v>#VALUE!</v>
      </c>
      <c r="S2557" t="e">
        <f t="shared" si="49"/>
        <v>#VALUE!</v>
      </c>
      <c r="T2557">
        <f>COUNTIF(E2557, "*212*")</f>
        <v>0</v>
      </c>
    </row>
    <row r="2558" spans="1:20" hidden="1" x14ac:dyDescent="0.3">
      <c r="A2558" s="2" t="s">
        <v>3437</v>
      </c>
      <c r="B2558" s="2" t="s">
        <v>3257</v>
      </c>
      <c r="C2558" s="2" t="s">
        <v>3752</v>
      </c>
      <c r="D2558" s="2" t="s">
        <v>4019</v>
      </c>
      <c r="E2558" s="1" t="s">
        <v>798</v>
      </c>
      <c r="F2558" s="1">
        <f>COUNTIF(E2558, "*#*")</f>
        <v>0</v>
      </c>
      <c r="G2558" s="1" t="e">
        <f>FIND("#", E2558)</f>
        <v>#VALUE!</v>
      </c>
      <c r="I2558" s="1">
        <f>COUNTIF(E2558, "*RT*")</f>
        <v>0</v>
      </c>
      <c r="K2558">
        <v>4</v>
      </c>
      <c r="L2558">
        <v>13</v>
      </c>
      <c r="M2558">
        <f>COUNTIF(E2558, "*Jokowi*")</f>
        <v>0</v>
      </c>
      <c r="N2558">
        <f>COUNTIF(E2558, "*perempuan*")</f>
        <v>0</v>
      </c>
      <c r="O2558" t="e">
        <f>FIND("HAM", E2558)</f>
        <v>#VALUE!</v>
      </c>
      <c r="P2558" t="e">
        <f>SEARCH("millennial", E2558)</f>
        <v>#VALUE!</v>
      </c>
      <c r="Q2558" t="e">
        <f>SEARCH("lingkungan", E2558)</f>
        <v>#VALUE!</v>
      </c>
      <c r="R2558" t="e">
        <f>SEARCH("asasi", E2558)</f>
        <v>#VALUE!</v>
      </c>
      <c r="S2558" t="e">
        <f t="shared" si="49"/>
        <v>#VALUE!</v>
      </c>
      <c r="T2558">
        <f>COUNTIF(E2558, "*212*")</f>
        <v>0</v>
      </c>
    </row>
    <row r="2559" spans="1:20" ht="43.2" hidden="1" x14ac:dyDescent="0.3">
      <c r="A2559" s="2" t="s">
        <v>3391</v>
      </c>
      <c r="B2559" s="2" t="s">
        <v>3285</v>
      </c>
      <c r="C2559" s="2" t="s">
        <v>5415</v>
      </c>
      <c r="D2559" s="2" t="s">
        <v>5686</v>
      </c>
      <c r="E2559" s="1" t="s">
        <v>2559</v>
      </c>
      <c r="F2559" s="1">
        <f>COUNTIF(E2559, "*#*")</f>
        <v>0</v>
      </c>
      <c r="G2559" s="1" t="e">
        <f>FIND("#", E2559)</f>
        <v>#VALUE!</v>
      </c>
      <c r="I2559" s="1">
        <f>COUNTIF(E2559, "*RT*")</f>
        <v>1</v>
      </c>
      <c r="J2559" s="1">
        <f>FIND("RT",E2559)</f>
        <v>1</v>
      </c>
      <c r="K2559">
        <v>6</v>
      </c>
      <c r="L2559">
        <v>0</v>
      </c>
      <c r="M2559">
        <f>COUNTIF(E2559, "*Jokowi*")</f>
        <v>0</v>
      </c>
      <c r="N2559">
        <f>COUNTIF(E2559, "*perempuan*")</f>
        <v>0</v>
      </c>
      <c r="O2559" t="e">
        <f>FIND("HAM", E2559)</f>
        <v>#VALUE!</v>
      </c>
      <c r="P2559" t="e">
        <f>SEARCH("millennial", E2559)</f>
        <v>#VALUE!</v>
      </c>
      <c r="Q2559">
        <f>SEARCH("lingkungan", E2559)</f>
        <v>71</v>
      </c>
      <c r="R2559" t="e">
        <f>SEARCH("asasi", E2559)</f>
        <v>#VALUE!</v>
      </c>
      <c r="S2559" t="e">
        <f t="shared" si="49"/>
        <v>#VALUE!</v>
      </c>
      <c r="T2559">
        <f>COUNTIF(E2559, "*212*")</f>
        <v>0</v>
      </c>
    </row>
    <row r="2560" spans="1:20" hidden="1" x14ac:dyDescent="0.3">
      <c r="A2560" s="2" t="s">
        <v>3437</v>
      </c>
      <c r="B2560" s="2" t="s">
        <v>3257</v>
      </c>
      <c r="C2560" s="2" t="s">
        <v>3752</v>
      </c>
      <c r="D2560" s="2" t="s">
        <v>4024</v>
      </c>
      <c r="E2560" s="1" t="s">
        <v>803</v>
      </c>
      <c r="F2560" s="1">
        <f>COUNTIF(E2560, "*#*")</f>
        <v>0</v>
      </c>
      <c r="G2560" s="1" t="e">
        <f>FIND("#", E2560)</f>
        <v>#VALUE!</v>
      </c>
      <c r="I2560" s="1">
        <f>COUNTIF(E2560, "*RT*")</f>
        <v>0</v>
      </c>
      <c r="K2560">
        <v>4</v>
      </c>
      <c r="L2560">
        <v>4</v>
      </c>
      <c r="M2560">
        <f>COUNTIF(E2560, "*Jokowi*")</f>
        <v>0</v>
      </c>
      <c r="N2560">
        <f>COUNTIF(E2560, "*perempuan*")</f>
        <v>0</v>
      </c>
      <c r="O2560" t="e">
        <f>FIND("HAM", E2560)</f>
        <v>#VALUE!</v>
      </c>
      <c r="P2560" t="e">
        <f>SEARCH("millennial", E2560)</f>
        <v>#VALUE!</v>
      </c>
      <c r="Q2560" t="e">
        <f>SEARCH("lingkungan", E2560)</f>
        <v>#VALUE!</v>
      </c>
      <c r="R2560" t="e">
        <f>SEARCH("asasi", E2560)</f>
        <v>#VALUE!</v>
      </c>
      <c r="S2560" t="e">
        <f t="shared" si="49"/>
        <v>#VALUE!</v>
      </c>
      <c r="T2560">
        <f>COUNTIF(E2560, "*212*")</f>
        <v>0</v>
      </c>
    </row>
    <row r="2561" spans="1:20" ht="28.8" hidden="1" x14ac:dyDescent="0.3">
      <c r="A2561" s="2" t="s">
        <v>3588</v>
      </c>
      <c r="B2561" s="2" t="s">
        <v>3257</v>
      </c>
      <c r="C2561" s="2" t="s">
        <v>3752</v>
      </c>
      <c r="D2561" s="2" t="s">
        <v>4057</v>
      </c>
      <c r="E2561" s="1" t="s">
        <v>836</v>
      </c>
      <c r="F2561" s="1">
        <f>COUNTIF(E2561, "*#*")</f>
        <v>0</v>
      </c>
      <c r="G2561" s="1" t="e">
        <f>FIND("#", E2561)</f>
        <v>#VALUE!</v>
      </c>
      <c r="I2561" s="1">
        <f>COUNTIF(E2561, "*RT*")</f>
        <v>0</v>
      </c>
      <c r="K2561">
        <v>4</v>
      </c>
      <c r="L2561">
        <v>9</v>
      </c>
      <c r="M2561">
        <f>COUNTIF(E2561, "*Jokowi*")</f>
        <v>0</v>
      </c>
      <c r="N2561">
        <f>COUNTIF(E2561, "*perempuan*")</f>
        <v>0</v>
      </c>
      <c r="O2561" t="e">
        <f>FIND("HAM", E2561)</f>
        <v>#VALUE!</v>
      </c>
      <c r="P2561" t="e">
        <f>SEARCH("millennial", E2561)</f>
        <v>#VALUE!</v>
      </c>
      <c r="Q2561" t="e">
        <f>SEARCH("lingkungan", E2561)</f>
        <v>#VALUE!</v>
      </c>
      <c r="R2561" t="e">
        <f>SEARCH("asasi", E2561)</f>
        <v>#VALUE!</v>
      </c>
      <c r="S2561" t="e">
        <f t="shared" si="49"/>
        <v>#VALUE!</v>
      </c>
      <c r="T2561">
        <f>COUNTIF(E2561, "*212*")</f>
        <v>0</v>
      </c>
    </row>
    <row r="2562" spans="1:20" ht="57.6" hidden="1" x14ac:dyDescent="0.3">
      <c r="A2562" s="2" t="s">
        <v>3391</v>
      </c>
      <c r="B2562" s="2" t="s">
        <v>3285</v>
      </c>
      <c r="C2562" s="2" t="s">
        <v>5415</v>
      </c>
      <c r="D2562" s="2" t="s">
        <v>5689</v>
      </c>
      <c r="E2562" s="1" t="s">
        <v>2562</v>
      </c>
      <c r="F2562" s="1">
        <f>COUNTIF(E2562, "*#*")</f>
        <v>0</v>
      </c>
      <c r="G2562" s="1" t="e">
        <f>FIND("#", E2562)</f>
        <v>#VALUE!</v>
      </c>
      <c r="I2562" s="1">
        <f>COUNTIF(E2562, "*RT*")</f>
        <v>1</v>
      </c>
      <c r="J2562" s="1">
        <f>FIND("RT",E2562)</f>
        <v>1</v>
      </c>
      <c r="K2562">
        <v>3</v>
      </c>
      <c r="L2562">
        <v>0</v>
      </c>
      <c r="M2562">
        <f>COUNTIF(E2562, "*Jokowi*")</f>
        <v>0</v>
      </c>
      <c r="N2562">
        <f>COUNTIF(E2562, "*perempuan*")</f>
        <v>0</v>
      </c>
      <c r="O2562" t="e">
        <f>FIND("HAM", E2562)</f>
        <v>#VALUE!</v>
      </c>
      <c r="P2562" t="e">
        <f>SEARCH("millennial", E2562)</f>
        <v>#VALUE!</v>
      </c>
      <c r="Q2562" t="e">
        <f>SEARCH("lingkungan", E2562)</f>
        <v>#VALUE!</v>
      </c>
      <c r="R2562" t="e">
        <f>SEARCH("asasi", E2562)</f>
        <v>#VALUE!</v>
      </c>
      <c r="S2562" t="e">
        <f t="shared" si="49"/>
        <v>#VALUE!</v>
      </c>
      <c r="T2562">
        <f>COUNTIF(E2562, "*212*")</f>
        <v>0</v>
      </c>
    </row>
    <row r="2563" spans="1:20" hidden="1" x14ac:dyDescent="0.3">
      <c r="A2563" s="2" t="s">
        <v>3391</v>
      </c>
      <c r="B2563" s="2" t="s">
        <v>3257</v>
      </c>
      <c r="C2563" s="2" t="s">
        <v>3752</v>
      </c>
      <c r="D2563" s="2" t="s">
        <v>4078</v>
      </c>
      <c r="E2563" s="1" t="s">
        <v>857</v>
      </c>
      <c r="F2563" s="1">
        <f>COUNTIF(E2563, "*#*")</f>
        <v>0</v>
      </c>
      <c r="G2563" s="1" t="e">
        <f>FIND("#", E2563)</f>
        <v>#VALUE!</v>
      </c>
      <c r="I2563" s="1">
        <f>COUNTIF(E2563, "*RT*")</f>
        <v>0</v>
      </c>
      <c r="K2563">
        <v>4</v>
      </c>
      <c r="L2563">
        <v>12</v>
      </c>
      <c r="M2563">
        <f>COUNTIF(E2563, "*Jokowi*")</f>
        <v>0</v>
      </c>
      <c r="N2563">
        <f>COUNTIF(E2563, "*perempuan*")</f>
        <v>0</v>
      </c>
      <c r="O2563" t="e">
        <f>FIND("HAM", E2563)</f>
        <v>#VALUE!</v>
      </c>
      <c r="P2563" t="e">
        <f>SEARCH("millennial", E2563)</f>
        <v>#VALUE!</v>
      </c>
      <c r="Q2563" t="e">
        <f>SEARCH("lingkungan", E2563)</f>
        <v>#VALUE!</v>
      </c>
      <c r="R2563" t="e">
        <f>SEARCH("asasi", E2563)</f>
        <v>#VALUE!</v>
      </c>
      <c r="S2563" t="e">
        <f t="shared" ref="S2563:S2626" si="50">SEARCH("semoga",E2563)</f>
        <v>#VALUE!</v>
      </c>
      <c r="T2563">
        <f>COUNTIF(E2563, "*212*")</f>
        <v>0</v>
      </c>
    </row>
    <row r="2564" spans="1:20" hidden="1" x14ac:dyDescent="0.3">
      <c r="A2564" s="2" t="s">
        <v>3391</v>
      </c>
      <c r="B2564" s="2" t="s">
        <v>3257</v>
      </c>
      <c r="C2564" s="2" t="s">
        <v>3752</v>
      </c>
      <c r="D2564" s="2" t="s">
        <v>4081</v>
      </c>
      <c r="E2564" s="1" t="s">
        <v>860</v>
      </c>
      <c r="F2564" s="1">
        <f>COUNTIF(E2564, "*#*")</f>
        <v>0</v>
      </c>
      <c r="G2564" s="1" t="e">
        <f>FIND("#", E2564)</f>
        <v>#VALUE!</v>
      </c>
      <c r="I2564" s="1">
        <f>COUNTIF(E2564, "*RT*")</f>
        <v>0</v>
      </c>
      <c r="K2564">
        <v>4</v>
      </c>
      <c r="L2564">
        <v>10</v>
      </c>
      <c r="M2564">
        <f>COUNTIF(E2564, "*Jokowi*")</f>
        <v>0</v>
      </c>
      <c r="N2564">
        <f>COUNTIF(E2564, "*perempuan*")</f>
        <v>0</v>
      </c>
      <c r="O2564" t="e">
        <f>FIND("HAM", E2564)</f>
        <v>#VALUE!</v>
      </c>
      <c r="P2564" t="e">
        <f>SEARCH("millennial", E2564)</f>
        <v>#VALUE!</v>
      </c>
      <c r="Q2564" t="e">
        <f>SEARCH("lingkungan", E2564)</f>
        <v>#VALUE!</v>
      </c>
      <c r="R2564" t="e">
        <f>SEARCH("asasi", E2564)</f>
        <v>#VALUE!</v>
      </c>
      <c r="S2564" t="e">
        <f t="shared" si="50"/>
        <v>#VALUE!</v>
      </c>
      <c r="T2564">
        <f>COUNTIF(E2564, "*212*")</f>
        <v>0</v>
      </c>
    </row>
    <row r="2565" spans="1:20" hidden="1" x14ac:dyDescent="0.3">
      <c r="A2565" s="2" t="s">
        <v>3391</v>
      </c>
      <c r="B2565" s="2" t="s">
        <v>3257</v>
      </c>
      <c r="C2565" s="2" t="s">
        <v>3752</v>
      </c>
      <c r="D2565" s="2" t="s">
        <v>4086</v>
      </c>
      <c r="E2565" s="1" t="s">
        <v>865</v>
      </c>
      <c r="F2565" s="1">
        <f>COUNTIF(E2565, "*#*")</f>
        <v>0</v>
      </c>
      <c r="G2565" s="1" t="e">
        <f>FIND("#", E2565)</f>
        <v>#VALUE!</v>
      </c>
      <c r="I2565" s="1">
        <f>COUNTIF(E2565, "*RT*")</f>
        <v>0</v>
      </c>
      <c r="K2565">
        <v>4</v>
      </c>
      <c r="L2565">
        <v>10</v>
      </c>
      <c r="M2565">
        <f>COUNTIF(E2565, "*Jokowi*")</f>
        <v>0</v>
      </c>
      <c r="N2565">
        <f>COUNTIF(E2565, "*perempuan*")</f>
        <v>0</v>
      </c>
      <c r="O2565" t="e">
        <f>FIND("HAM", E2565)</f>
        <v>#VALUE!</v>
      </c>
      <c r="P2565" t="e">
        <f>SEARCH("millennial", E2565)</f>
        <v>#VALUE!</v>
      </c>
      <c r="Q2565" t="e">
        <f>SEARCH("lingkungan", E2565)</f>
        <v>#VALUE!</v>
      </c>
      <c r="R2565" t="e">
        <f>SEARCH("asasi", E2565)</f>
        <v>#VALUE!</v>
      </c>
      <c r="S2565" t="e">
        <f t="shared" si="50"/>
        <v>#VALUE!</v>
      </c>
      <c r="T2565">
        <f>COUNTIF(E2565, "*212*")</f>
        <v>0</v>
      </c>
    </row>
    <row r="2566" spans="1:20" ht="28.8" hidden="1" x14ac:dyDescent="0.3">
      <c r="A2566" s="2" t="s">
        <v>3391</v>
      </c>
      <c r="B2566" s="2" t="s">
        <v>3257</v>
      </c>
      <c r="C2566" s="2" t="s">
        <v>3752</v>
      </c>
      <c r="D2566" s="2" t="s">
        <v>4088</v>
      </c>
      <c r="E2566" s="1" t="s">
        <v>867</v>
      </c>
      <c r="F2566" s="1">
        <f>COUNTIF(E2566, "*#*")</f>
        <v>0</v>
      </c>
      <c r="G2566" s="1" t="e">
        <f>FIND("#", E2566)</f>
        <v>#VALUE!</v>
      </c>
      <c r="I2566" s="1">
        <f>COUNTIF(E2566, "*RT*")</f>
        <v>0</v>
      </c>
      <c r="K2566">
        <v>4</v>
      </c>
      <c r="L2566">
        <v>9</v>
      </c>
      <c r="M2566">
        <f>COUNTIF(E2566, "*Jokowi*")</f>
        <v>0</v>
      </c>
      <c r="N2566">
        <f>COUNTIF(E2566, "*perempuan*")</f>
        <v>0</v>
      </c>
      <c r="O2566" t="e">
        <f>FIND("HAM", E2566)</f>
        <v>#VALUE!</v>
      </c>
      <c r="P2566" t="e">
        <f>SEARCH("millennial", E2566)</f>
        <v>#VALUE!</v>
      </c>
      <c r="Q2566" t="e">
        <f>SEARCH("lingkungan", E2566)</f>
        <v>#VALUE!</v>
      </c>
      <c r="R2566" t="e">
        <f>SEARCH("asasi", E2566)</f>
        <v>#VALUE!</v>
      </c>
      <c r="S2566" t="e">
        <f t="shared" si="50"/>
        <v>#VALUE!</v>
      </c>
      <c r="T2566">
        <f>COUNTIF(E2566, "*212*")</f>
        <v>0</v>
      </c>
    </row>
    <row r="2567" spans="1:20" ht="28.8" hidden="1" x14ac:dyDescent="0.3">
      <c r="A2567" s="2" t="s">
        <v>3193</v>
      </c>
      <c r="B2567" s="2" t="s">
        <v>3257</v>
      </c>
      <c r="C2567" s="2" t="s">
        <v>3752</v>
      </c>
      <c r="D2567" s="2" t="s">
        <v>4097</v>
      </c>
      <c r="E2567" s="1" t="s">
        <v>876</v>
      </c>
      <c r="F2567" s="1">
        <f>COUNTIF(E2567, "*#*")</f>
        <v>0</v>
      </c>
      <c r="G2567" s="1" t="e">
        <f>FIND("#", E2567)</f>
        <v>#VALUE!</v>
      </c>
      <c r="I2567" s="1">
        <f>COUNTIF(E2567, "*RT*")</f>
        <v>0</v>
      </c>
      <c r="K2567">
        <v>4</v>
      </c>
      <c r="L2567">
        <v>7</v>
      </c>
      <c r="M2567">
        <f>COUNTIF(E2567, "*Jokowi*")</f>
        <v>0</v>
      </c>
      <c r="N2567">
        <f>COUNTIF(E2567, "*perempuan*")</f>
        <v>0</v>
      </c>
      <c r="O2567" t="e">
        <f>FIND("HAM", E2567)</f>
        <v>#VALUE!</v>
      </c>
      <c r="P2567" t="e">
        <f>SEARCH("millennial", E2567)</f>
        <v>#VALUE!</v>
      </c>
      <c r="Q2567" t="e">
        <f>SEARCH("lingkungan", E2567)</f>
        <v>#VALUE!</v>
      </c>
      <c r="R2567" t="e">
        <f>SEARCH("asasi", E2567)</f>
        <v>#VALUE!</v>
      </c>
      <c r="S2567" t="e">
        <f t="shared" si="50"/>
        <v>#VALUE!</v>
      </c>
      <c r="T2567">
        <f>COUNTIF(E2567, "*212*")</f>
        <v>0</v>
      </c>
    </row>
    <row r="2568" spans="1:20" ht="57.6" hidden="1" x14ac:dyDescent="0.3">
      <c r="A2568" s="2" t="s">
        <v>3391</v>
      </c>
      <c r="B2568" s="2" t="s">
        <v>3285</v>
      </c>
      <c r="C2568" s="2" t="s">
        <v>5415</v>
      </c>
      <c r="D2568" s="2" t="s">
        <v>5695</v>
      </c>
      <c r="E2568" s="1" t="s">
        <v>2568</v>
      </c>
      <c r="F2568" s="1">
        <f>COUNTIF(E2568, "*#*")</f>
        <v>0</v>
      </c>
      <c r="G2568" s="1" t="e">
        <f>FIND("#", E2568)</f>
        <v>#VALUE!</v>
      </c>
      <c r="I2568" s="1">
        <f>COUNTIF(E2568, "*RT*")</f>
        <v>1</v>
      </c>
      <c r="J2568" s="1">
        <f>FIND("RT",E2568)</f>
        <v>1</v>
      </c>
      <c r="K2568">
        <v>14</v>
      </c>
      <c r="L2568">
        <v>0</v>
      </c>
      <c r="M2568">
        <f>COUNTIF(E2568, "*Jokowi*")</f>
        <v>0</v>
      </c>
      <c r="N2568">
        <f>COUNTIF(E2568, "*perempuan*")</f>
        <v>0</v>
      </c>
      <c r="O2568" t="e">
        <f>FIND("HAM", E2568)</f>
        <v>#VALUE!</v>
      </c>
      <c r="P2568" t="e">
        <f>SEARCH("millennial", E2568)</f>
        <v>#VALUE!</v>
      </c>
      <c r="Q2568" t="e">
        <f>SEARCH("lingkungan", E2568)</f>
        <v>#VALUE!</v>
      </c>
      <c r="R2568" t="e">
        <f>SEARCH("asasi", E2568)</f>
        <v>#VALUE!</v>
      </c>
      <c r="S2568" t="e">
        <f t="shared" si="50"/>
        <v>#VALUE!</v>
      </c>
      <c r="T2568">
        <f>COUNTIF(E2568, "*212*")</f>
        <v>0</v>
      </c>
    </row>
    <row r="2569" spans="1:20" hidden="1" x14ac:dyDescent="0.3">
      <c r="A2569" s="2" t="s">
        <v>3247</v>
      </c>
      <c r="B2569" s="2" t="s">
        <v>3257</v>
      </c>
      <c r="C2569" s="2" t="s">
        <v>3752</v>
      </c>
      <c r="D2569" s="2" t="s">
        <v>4134</v>
      </c>
      <c r="E2569" s="1" t="s">
        <v>913</v>
      </c>
      <c r="F2569" s="1">
        <f>COUNTIF(E2569, "*#*")</f>
        <v>0</v>
      </c>
      <c r="G2569" s="1" t="e">
        <f>FIND("#", E2569)</f>
        <v>#VALUE!</v>
      </c>
      <c r="I2569" s="1">
        <f>COUNTIF(E2569, "*RT*")</f>
        <v>0</v>
      </c>
      <c r="K2569">
        <v>4</v>
      </c>
      <c r="L2569">
        <v>13</v>
      </c>
      <c r="M2569">
        <f>COUNTIF(E2569, "*Jokowi*")</f>
        <v>0</v>
      </c>
      <c r="N2569">
        <f>COUNTIF(E2569, "*perempuan*")</f>
        <v>0</v>
      </c>
      <c r="O2569" t="e">
        <f>FIND("HAM", E2569)</f>
        <v>#VALUE!</v>
      </c>
      <c r="P2569" t="e">
        <f>SEARCH("millennial", E2569)</f>
        <v>#VALUE!</v>
      </c>
      <c r="Q2569" t="e">
        <f>SEARCH("lingkungan", E2569)</f>
        <v>#VALUE!</v>
      </c>
      <c r="R2569" t="e">
        <f>SEARCH("asasi", E2569)</f>
        <v>#VALUE!</v>
      </c>
      <c r="S2569" t="e">
        <f t="shared" si="50"/>
        <v>#VALUE!</v>
      </c>
      <c r="T2569">
        <f>COUNTIF(E2569, "*212*")</f>
        <v>0</v>
      </c>
    </row>
    <row r="2570" spans="1:20" hidden="1" x14ac:dyDescent="0.3">
      <c r="A2570" s="2" t="s">
        <v>3247</v>
      </c>
      <c r="B2570" s="2" t="s">
        <v>3257</v>
      </c>
      <c r="C2570" s="2" t="s">
        <v>3752</v>
      </c>
      <c r="D2570" s="2" t="s">
        <v>4144</v>
      </c>
      <c r="E2570" s="1" t="s">
        <v>923</v>
      </c>
      <c r="F2570" s="1">
        <f>COUNTIF(E2570, "*#*")</f>
        <v>0</v>
      </c>
      <c r="G2570" s="1" t="e">
        <f>FIND("#", E2570)</f>
        <v>#VALUE!</v>
      </c>
      <c r="I2570" s="1">
        <f>COUNTIF(E2570, "*RT*")</f>
        <v>0</v>
      </c>
      <c r="K2570">
        <v>4</v>
      </c>
      <c r="L2570">
        <v>11</v>
      </c>
      <c r="M2570">
        <f>COUNTIF(E2570, "*Jokowi*")</f>
        <v>0</v>
      </c>
      <c r="N2570">
        <f>COUNTIF(E2570, "*perempuan*")</f>
        <v>0</v>
      </c>
      <c r="O2570" t="e">
        <f>FIND("HAM", E2570)</f>
        <v>#VALUE!</v>
      </c>
      <c r="P2570" t="e">
        <f>SEARCH("millennial", E2570)</f>
        <v>#VALUE!</v>
      </c>
      <c r="Q2570" t="e">
        <f>SEARCH("lingkungan", E2570)</f>
        <v>#VALUE!</v>
      </c>
      <c r="R2570" t="e">
        <f>SEARCH("asasi", E2570)</f>
        <v>#VALUE!</v>
      </c>
      <c r="S2570" t="e">
        <f t="shared" si="50"/>
        <v>#VALUE!</v>
      </c>
      <c r="T2570">
        <f>COUNTIF(E2570, "*212*")</f>
        <v>0</v>
      </c>
    </row>
    <row r="2571" spans="1:20" ht="28.8" hidden="1" x14ac:dyDescent="0.3">
      <c r="A2571" s="2" t="s">
        <v>3247</v>
      </c>
      <c r="B2571" s="2" t="s">
        <v>3263</v>
      </c>
      <c r="C2571" s="2" t="s">
        <v>3752</v>
      </c>
      <c r="D2571" s="2" t="s">
        <v>4228</v>
      </c>
      <c r="E2571" s="1" t="s">
        <v>1008</v>
      </c>
      <c r="F2571" s="1">
        <f>COUNTIF(E2571, "*#*")</f>
        <v>0</v>
      </c>
      <c r="G2571" s="1" t="e">
        <f>FIND("#", E2571)</f>
        <v>#VALUE!</v>
      </c>
      <c r="I2571" s="1">
        <f>COUNTIF(E2571, "*RT*")</f>
        <v>0</v>
      </c>
      <c r="K2571">
        <v>4</v>
      </c>
      <c r="L2571">
        <v>4</v>
      </c>
      <c r="M2571">
        <f>COUNTIF(E2571, "*Jokowi*")</f>
        <v>0</v>
      </c>
      <c r="N2571">
        <f>COUNTIF(E2571, "*perempuan*")</f>
        <v>0</v>
      </c>
      <c r="O2571" t="e">
        <f>FIND("HAM", E2571)</f>
        <v>#VALUE!</v>
      </c>
      <c r="P2571" t="e">
        <f>SEARCH("millennial", E2571)</f>
        <v>#VALUE!</v>
      </c>
      <c r="Q2571" t="e">
        <f>SEARCH("lingkungan", E2571)</f>
        <v>#VALUE!</v>
      </c>
      <c r="R2571" t="e">
        <f>SEARCH("asasi", E2571)</f>
        <v>#VALUE!</v>
      </c>
      <c r="S2571" t="e">
        <f t="shared" si="50"/>
        <v>#VALUE!</v>
      </c>
      <c r="T2571">
        <f>COUNTIF(E2571, "*212*")</f>
        <v>0</v>
      </c>
    </row>
    <row r="2572" spans="1:20" hidden="1" x14ac:dyDescent="0.3">
      <c r="A2572" s="2" t="s">
        <v>3265</v>
      </c>
      <c r="B2572" s="2" t="s">
        <v>3263</v>
      </c>
      <c r="C2572" s="2" t="s">
        <v>3752</v>
      </c>
      <c r="D2572" s="2" t="s">
        <v>4285</v>
      </c>
      <c r="E2572" s="1" t="s">
        <v>1067</v>
      </c>
      <c r="F2572" s="1">
        <f>COUNTIF(E2572, "*#*")</f>
        <v>0</v>
      </c>
      <c r="G2572" s="1" t="e">
        <f>FIND("#", E2572)</f>
        <v>#VALUE!</v>
      </c>
      <c r="I2572" s="1">
        <f>COUNTIF(E2572, "*RT*")</f>
        <v>0</v>
      </c>
      <c r="K2572">
        <v>4</v>
      </c>
      <c r="L2572">
        <v>2</v>
      </c>
      <c r="M2572">
        <f>COUNTIF(E2572, "*Jokowi*")</f>
        <v>0</v>
      </c>
      <c r="N2572">
        <f>COUNTIF(E2572, "*perempuan*")</f>
        <v>0</v>
      </c>
      <c r="O2572" t="e">
        <f>FIND("HAM", E2572)</f>
        <v>#VALUE!</v>
      </c>
      <c r="P2572" t="e">
        <f>SEARCH("millennial", E2572)</f>
        <v>#VALUE!</v>
      </c>
      <c r="Q2572" t="e">
        <f>SEARCH("lingkungan", E2572)</f>
        <v>#VALUE!</v>
      </c>
      <c r="R2572" t="e">
        <f>SEARCH("asasi", E2572)</f>
        <v>#VALUE!</v>
      </c>
      <c r="S2572" t="e">
        <f t="shared" si="50"/>
        <v>#VALUE!</v>
      </c>
      <c r="T2572">
        <f>COUNTIF(E2572, "*212*")</f>
        <v>0</v>
      </c>
    </row>
    <row r="2573" spans="1:20" ht="43.2" hidden="1" x14ac:dyDescent="0.3">
      <c r="A2573" s="2" t="s">
        <v>3290</v>
      </c>
      <c r="B2573" s="2" t="s">
        <v>3265</v>
      </c>
      <c r="C2573" s="2" t="s">
        <v>3752</v>
      </c>
      <c r="D2573" s="2" t="s">
        <v>4323</v>
      </c>
      <c r="E2573" s="1" t="s">
        <v>1106</v>
      </c>
      <c r="F2573" s="1">
        <f>COUNTIF(E2573, "*#*")</f>
        <v>0</v>
      </c>
      <c r="G2573" s="1" t="e">
        <f>FIND("#", E2573)</f>
        <v>#VALUE!</v>
      </c>
      <c r="I2573" s="1">
        <f>COUNTIF(E2573, "*RT*")</f>
        <v>0</v>
      </c>
      <c r="K2573">
        <v>4</v>
      </c>
      <c r="L2573">
        <v>0</v>
      </c>
      <c r="M2573">
        <f>COUNTIF(E2573, "*Jokowi*")</f>
        <v>0</v>
      </c>
      <c r="N2573">
        <f>COUNTIF(E2573, "*perempuan*")</f>
        <v>0</v>
      </c>
      <c r="O2573" t="e">
        <f>FIND("HAM", E2573)</f>
        <v>#VALUE!</v>
      </c>
      <c r="P2573" t="e">
        <f>SEARCH("millennial", E2573)</f>
        <v>#VALUE!</v>
      </c>
      <c r="Q2573" t="e">
        <f>SEARCH("lingkungan", E2573)</f>
        <v>#VALUE!</v>
      </c>
      <c r="R2573" t="e">
        <f>SEARCH("asasi", E2573)</f>
        <v>#VALUE!</v>
      </c>
      <c r="S2573" t="e">
        <f t="shared" si="50"/>
        <v>#VALUE!</v>
      </c>
      <c r="T2573">
        <f>COUNTIF(E2573, "*212*")</f>
        <v>0</v>
      </c>
    </row>
    <row r="2574" spans="1:20" ht="57.6" hidden="1" x14ac:dyDescent="0.3">
      <c r="A2574" s="2" t="s">
        <v>3221</v>
      </c>
      <c r="B2574" s="2" t="s">
        <v>3265</v>
      </c>
      <c r="C2574" s="2" t="s">
        <v>3752</v>
      </c>
      <c r="D2574" s="2" t="s">
        <v>4390</v>
      </c>
      <c r="E2574" s="1" t="s">
        <v>1176</v>
      </c>
      <c r="F2574" s="1">
        <f>COUNTIF(E2574, "*#*")</f>
        <v>0</v>
      </c>
      <c r="G2574" s="1" t="e">
        <f>FIND("#", E2574)</f>
        <v>#VALUE!</v>
      </c>
      <c r="I2574" s="1">
        <f>COUNTIF(E2574, "*RT*")</f>
        <v>0</v>
      </c>
      <c r="K2574">
        <v>4</v>
      </c>
      <c r="L2574">
        <v>0</v>
      </c>
      <c r="M2574">
        <f>COUNTIF(E2574, "*Jokowi*")</f>
        <v>0</v>
      </c>
      <c r="N2574">
        <f>COUNTIF(E2574, "*perempuan*")</f>
        <v>0</v>
      </c>
      <c r="O2574" t="e">
        <f>FIND("HAM", E2574)</f>
        <v>#VALUE!</v>
      </c>
      <c r="P2574" t="e">
        <f>SEARCH("millennial", E2574)</f>
        <v>#VALUE!</v>
      </c>
      <c r="Q2574" t="e">
        <f>SEARCH("lingkungan", E2574)</f>
        <v>#VALUE!</v>
      </c>
      <c r="R2574" t="e">
        <f>SEARCH("asasi", E2574)</f>
        <v>#VALUE!</v>
      </c>
      <c r="S2574" t="e">
        <f t="shared" si="50"/>
        <v>#VALUE!</v>
      </c>
      <c r="T2574">
        <f>COUNTIF(E2574, "*212*")</f>
        <v>0</v>
      </c>
    </row>
    <row r="2575" spans="1:20" ht="28.8" hidden="1" x14ac:dyDescent="0.3">
      <c r="A2575" s="2" t="s">
        <v>3227</v>
      </c>
      <c r="B2575" s="2" t="s">
        <v>3265</v>
      </c>
      <c r="C2575" s="2" t="s">
        <v>3752</v>
      </c>
      <c r="D2575" s="2" t="s">
        <v>4429</v>
      </c>
      <c r="E2575" s="1" t="s">
        <v>1216</v>
      </c>
      <c r="F2575" s="1">
        <f>COUNTIF(E2575, "*#*")</f>
        <v>0</v>
      </c>
      <c r="G2575" s="1" t="e">
        <f>FIND("#", E2575)</f>
        <v>#VALUE!</v>
      </c>
      <c r="I2575" s="1">
        <f>COUNTIF(E2575, "*RT*")</f>
        <v>0</v>
      </c>
      <c r="K2575">
        <v>4</v>
      </c>
      <c r="L2575">
        <v>0</v>
      </c>
      <c r="M2575">
        <f>COUNTIF(E2575, "*Jokowi*")</f>
        <v>0</v>
      </c>
      <c r="N2575">
        <f>COUNTIF(E2575, "*perempuan*")</f>
        <v>0</v>
      </c>
      <c r="O2575" t="e">
        <f>FIND("HAM", E2575)</f>
        <v>#VALUE!</v>
      </c>
      <c r="P2575" t="e">
        <f>SEARCH("millennial", E2575)</f>
        <v>#VALUE!</v>
      </c>
      <c r="Q2575" t="e">
        <f>SEARCH("lingkungan", E2575)</f>
        <v>#VALUE!</v>
      </c>
      <c r="R2575" t="e">
        <f>SEARCH("asasi", E2575)</f>
        <v>#VALUE!</v>
      </c>
      <c r="S2575" t="e">
        <f t="shared" si="50"/>
        <v>#VALUE!</v>
      </c>
      <c r="T2575">
        <f>COUNTIF(E2575, "*212*")</f>
        <v>0</v>
      </c>
    </row>
    <row r="2576" spans="1:20" ht="57.6" hidden="1" x14ac:dyDescent="0.3">
      <c r="A2576" s="2" t="s">
        <v>3257</v>
      </c>
      <c r="B2576" s="2" t="s">
        <v>3265</v>
      </c>
      <c r="C2576" s="2" t="s">
        <v>3752</v>
      </c>
      <c r="D2576" s="2" t="s">
        <v>4525</v>
      </c>
      <c r="E2576" s="1" t="s">
        <v>1316</v>
      </c>
      <c r="F2576" s="1">
        <f>COUNTIF(E2576, "*#*")</f>
        <v>0</v>
      </c>
      <c r="G2576" s="1" t="e">
        <f>FIND("#", E2576)</f>
        <v>#VALUE!</v>
      </c>
      <c r="I2576" s="1">
        <f>COUNTIF(E2576, "*RT*")</f>
        <v>1</v>
      </c>
      <c r="J2576" s="1" t="e">
        <f>FIND("RT",E2576)</f>
        <v>#VALUE!</v>
      </c>
      <c r="K2576">
        <v>4</v>
      </c>
      <c r="L2576">
        <v>2</v>
      </c>
      <c r="M2576">
        <f>COUNTIF(E2576, "*Jokowi*")</f>
        <v>0</v>
      </c>
      <c r="N2576">
        <f>COUNTIF(E2576, "*perempuan*")</f>
        <v>0</v>
      </c>
      <c r="O2576" t="e">
        <f>FIND("HAM", E2576)</f>
        <v>#VALUE!</v>
      </c>
      <c r="P2576" t="e">
        <f>SEARCH("millennial", E2576)</f>
        <v>#VALUE!</v>
      </c>
      <c r="Q2576" t="e">
        <f>SEARCH("lingkungan", E2576)</f>
        <v>#VALUE!</v>
      </c>
      <c r="R2576" t="e">
        <f>SEARCH("asasi", E2576)</f>
        <v>#VALUE!</v>
      </c>
      <c r="S2576" t="e">
        <f t="shared" si="50"/>
        <v>#VALUE!</v>
      </c>
      <c r="T2576">
        <f>COUNTIF(E2576, "*212*")</f>
        <v>0</v>
      </c>
    </row>
    <row r="2577" spans="1:20" ht="28.8" hidden="1" x14ac:dyDescent="0.3">
      <c r="A2577" s="2" t="s">
        <v>3199</v>
      </c>
      <c r="B2577" s="2" t="s">
        <v>3276</v>
      </c>
      <c r="C2577" s="2" t="s">
        <v>3752</v>
      </c>
      <c r="D2577" s="2" t="s">
        <v>4558</v>
      </c>
      <c r="E2577" s="1" t="s">
        <v>1349</v>
      </c>
      <c r="F2577" s="1">
        <f>COUNTIF(E2577, "*#*")</f>
        <v>0</v>
      </c>
      <c r="G2577" s="1" t="e">
        <f>FIND("#", E2577)</f>
        <v>#VALUE!</v>
      </c>
      <c r="I2577" s="1">
        <f>COUNTIF(E2577, "*RT*")</f>
        <v>0</v>
      </c>
      <c r="K2577">
        <v>4</v>
      </c>
      <c r="L2577">
        <v>15</v>
      </c>
      <c r="M2577">
        <f>COUNTIF(E2577, "*Jokowi*")</f>
        <v>0</v>
      </c>
      <c r="N2577">
        <f>COUNTIF(E2577, "*perempuan*")</f>
        <v>0</v>
      </c>
      <c r="O2577" t="e">
        <f>FIND("HAM", E2577)</f>
        <v>#VALUE!</v>
      </c>
      <c r="P2577" t="e">
        <f>SEARCH("millennial", E2577)</f>
        <v>#VALUE!</v>
      </c>
      <c r="Q2577" t="e">
        <f>SEARCH("lingkungan", E2577)</f>
        <v>#VALUE!</v>
      </c>
      <c r="R2577" t="e">
        <f>SEARCH("asasi", E2577)</f>
        <v>#VALUE!</v>
      </c>
      <c r="S2577" t="e">
        <f t="shared" si="50"/>
        <v>#VALUE!</v>
      </c>
      <c r="T2577">
        <f>COUNTIF(E2577, "*212*")</f>
        <v>0</v>
      </c>
    </row>
    <row r="2578" spans="1:20" hidden="1" x14ac:dyDescent="0.3">
      <c r="A2578" s="2" t="s">
        <v>3238</v>
      </c>
      <c r="B2578" s="2" t="s">
        <v>3276</v>
      </c>
      <c r="C2578" s="2" t="s">
        <v>3752</v>
      </c>
      <c r="D2578" s="2" t="s">
        <v>4635</v>
      </c>
      <c r="E2578" s="1" t="s">
        <v>1429</v>
      </c>
      <c r="F2578" s="1">
        <f>COUNTIF(E2578, "*#*")</f>
        <v>0</v>
      </c>
      <c r="G2578" s="1" t="e">
        <f>FIND("#", E2578)</f>
        <v>#VALUE!</v>
      </c>
      <c r="I2578" s="1">
        <f>COUNTIF(E2578, "*RT*")</f>
        <v>0</v>
      </c>
      <c r="K2578">
        <v>4</v>
      </c>
      <c r="L2578">
        <v>3</v>
      </c>
      <c r="M2578">
        <f>COUNTIF(E2578, "*Jokowi*")</f>
        <v>0</v>
      </c>
      <c r="N2578">
        <f>COUNTIF(E2578, "*perempuan*")</f>
        <v>0</v>
      </c>
      <c r="O2578" t="e">
        <f>FIND("HAM", E2578)</f>
        <v>#VALUE!</v>
      </c>
      <c r="P2578" t="e">
        <f>SEARCH("millennial", E2578)</f>
        <v>#VALUE!</v>
      </c>
      <c r="Q2578" t="e">
        <f>SEARCH("lingkungan", E2578)</f>
        <v>#VALUE!</v>
      </c>
      <c r="R2578" t="e">
        <f>SEARCH("asasi", E2578)</f>
        <v>#VALUE!</v>
      </c>
      <c r="S2578" t="e">
        <f t="shared" si="50"/>
        <v>#VALUE!</v>
      </c>
      <c r="T2578">
        <f>COUNTIF(E2578, "*212*")</f>
        <v>0</v>
      </c>
    </row>
    <row r="2579" spans="1:20" ht="43.2" hidden="1" x14ac:dyDescent="0.3">
      <c r="A2579" s="2" t="s">
        <v>3325</v>
      </c>
      <c r="B2579" s="2" t="s">
        <v>3276</v>
      </c>
      <c r="C2579" s="2" t="s">
        <v>3752</v>
      </c>
      <c r="D2579" s="2" t="s">
        <v>4656</v>
      </c>
      <c r="E2579" s="1" t="s">
        <v>1450</v>
      </c>
      <c r="F2579" s="1">
        <f>COUNTIF(E2579, "*#*")</f>
        <v>0</v>
      </c>
      <c r="G2579" s="1" t="e">
        <f>FIND("#", E2579)</f>
        <v>#VALUE!</v>
      </c>
      <c r="I2579" s="1">
        <f>COUNTIF(E2579, "*RT*")</f>
        <v>0</v>
      </c>
      <c r="K2579">
        <v>4</v>
      </c>
      <c r="L2579">
        <v>1</v>
      </c>
      <c r="M2579">
        <f>COUNTIF(E2579, "*Jokowi*")</f>
        <v>0</v>
      </c>
      <c r="N2579">
        <f>COUNTIF(E2579, "*perempuan*")</f>
        <v>0</v>
      </c>
      <c r="O2579" t="e">
        <f>FIND("HAM", E2579)</f>
        <v>#VALUE!</v>
      </c>
      <c r="P2579" t="e">
        <f>SEARCH("millennial", E2579)</f>
        <v>#VALUE!</v>
      </c>
      <c r="Q2579" t="e">
        <f>SEARCH("lingkungan", E2579)</f>
        <v>#VALUE!</v>
      </c>
      <c r="R2579" t="e">
        <f>SEARCH("asasi", E2579)</f>
        <v>#VALUE!</v>
      </c>
      <c r="S2579" t="e">
        <f t="shared" si="50"/>
        <v>#VALUE!</v>
      </c>
      <c r="T2579">
        <f>COUNTIF(E2579, "*212*")</f>
        <v>0</v>
      </c>
    </row>
    <row r="2580" spans="1:20" ht="43.2" hidden="1" x14ac:dyDescent="0.3">
      <c r="A2580" s="2" t="s">
        <v>3588</v>
      </c>
      <c r="B2580" s="2" t="s">
        <v>3276</v>
      </c>
      <c r="C2580" s="2" t="s">
        <v>3752</v>
      </c>
      <c r="D2580" s="2" t="s">
        <v>4674</v>
      </c>
      <c r="E2580" s="1" t="s">
        <v>1469</v>
      </c>
      <c r="F2580" s="1">
        <f>COUNTIF(E2580, "*#*")</f>
        <v>0</v>
      </c>
      <c r="G2580" s="1" t="e">
        <f>FIND("#", E2580)</f>
        <v>#VALUE!</v>
      </c>
      <c r="I2580" s="1">
        <f>COUNTIF(E2580, "*RT*")</f>
        <v>0</v>
      </c>
      <c r="K2580">
        <v>4</v>
      </c>
      <c r="L2580">
        <v>2</v>
      </c>
      <c r="M2580">
        <f>COUNTIF(E2580, "*Jokowi*")</f>
        <v>0</v>
      </c>
      <c r="N2580">
        <f>COUNTIF(E2580, "*perempuan*")</f>
        <v>0</v>
      </c>
      <c r="O2580" t="e">
        <f>FIND("HAM", E2580)</f>
        <v>#VALUE!</v>
      </c>
      <c r="P2580" t="e">
        <f>SEARCH("millennial", E2580)</f>
        <v>#VALUE!</v>
      </c>
      <c r="Q2580" t="e">
        <f>SEARCH("lingkungan", E2580)</f>
        <v>#VALUE!</v>
      </c>
      <c r="R2580" t="e">
        <f>SEARCH("asasi", E2580)</f>
        <v>#VALUE!</v>
      </c>
      <c r="S2580" t="e">
        <f t="shared" si="50"/>
        <v>#VALUE!</v>
      </c>
      <c r="T2580">
        <f>COUNTIF(E2580, "*212*")</f>
        <v>0</v>
      </c>
    </row>
    <row r="2581" spans="1:20" ht="43.2" hidden="1" x14ac:dyDescent="0.3">
      <c r="A2581" s="2" t="s">
        <v>3588</v>
      </c>
      <c r="B2581" s="2" t="s">
        <v>3276</v>
      </c>
      <c r="C2581" s="2" t="s">
        <v>3752</v>
      </c>
      <c r="D2581" s="2" t="s">
        <v>4680</v>
      </c>
      <c r="E2581" s="1" t="s">
        <v>1475</v>
      </c>
      <c r="F2581" s="1">
        <f>COUNTIF(E2581, "*#*")</f>
        <v>0</v>
      </c>
      <c r="G2581" s="1" t="e">
        <f>FIND("#", E2581)</f>
        <v>#VALUE!</v>
      </c>
      <c r="I2581" s="1">
        <f>COUNTIF(E2581, "*RT*")</f>
        <v>1</v>
      </c>
      <c r="J2581" s="1" t="e">
        <f>FIND("RT",E2581)</f>
        <v>#VALUE!</v>
      </c>
      <c r="K2581">
        <v>4</v>
      </c>
      <c r="L2581">
        <v>3</v>
      </c>
      <c r="M2581">
        <f>COUNTIF(E2581, "*Jokowi*")</f>
        <v>0</v>
      </c>
      <c r="N2581">
        <f>COUNTIF(E2581, "*perempuan*")</f>
        <v>0</v>
      </c>
      <c r="O2581" t="e">
        <f>FIND("HAM", E2581)</f>
        <v>#VALUE!</v>
      </c>
      <c r="P2581" t="e">
        <f>SEARCH("millennial", E2581)</f>
        <v>#VALUE!</v>
      </c>
      <c r="Q2581" t="e">
        <f>SEARCH("lingkungan", E2581)</f>
        <v>#VALUE!</v>
      </c>
      <c r="R2581" t="e">
        <f>SEARCH("asasi", E2581)</f>
        <v>#VALUE!</v>
      </c>
      <c r="S2581" t="e">
        <f t="shared" si="50"/>
        <v>#VALUE!</v>
      </c>
      <c r="T2581">
        <f>COUNTIF(E2581, "*212*")</f>
        <v>0</v>
      </c>
    </row>
    <row r="2582" spans="1:20" ht="57.6" hidden="1" x14ac:dyDescent="0.3">
      <c r="A2582" s="2" t="s">
        <v>3333</v>
      </c>
      <c r="B2582" s="2" t="s">
        <v>3276</v>
      </c>
      <c r="C2582" s="2" t="s">
        <v>3752</v>
      </c>
      <c r="D2582" s="2" t="s">
        <v>4708</v>
      </c>
      <c r="E2582" s="1" t="s">
        <v>1504</v>
      </c>
      <c r="F2582" s="1">
        <f>COUNTIF(E2582, "*#*")</f>
        <v>0</v>
      </c>
      <c r="G2582" s="1" t="e">
        <f>FIND("#", E2582)</f>
        <v>#VALUE!</v>
      </c>
      <c r="I2582" s="1">
        <f>COUNTIF(E2582, "*RT*")</f>
        <v>0</v>
      </c>
      <c r="K2582">
        <v>4</v>
      </c>
      <c r="L2582">
        <v>3</v>
      </c>
      <c r="M2582">
        <f>COUNTIF(E2582, "*Jokowi*")</f>
        <v>0</v>
      </c>
      <c r="N2582">
        <f>COUNTIF(E2582, "*perempuan*")</f>
        <v>0</v>
      </c>
      <c r="O2582" t="e">
        <f>FIND("HAM", E2582)</f>
        <v>#VALUE!</v>
      </c>
      <c r="P2582" t="e">
        <f>SEARCH("millennial", E2582)</f>
        <v>#VALUE!</v>
      </c>
      <c r="Q2582" t="e">
        <f>SEARCH("lingkungan", E2582)</f>
        <v>#VALUE!</v>
      </c>
      <c r="R2582" t="e">
        <f>SEARCH("asasi", E2582)</f>
        <v>#VALUE!</v>
      </c>
      <c r="S2582" t="e">
        <f t="shared" si="50"/>
        <v>#VALUE!</v>
      </c>
      <c r="T2582">
        <f>COUNTIF(E2582, "*212*")</f>
        <v>0</v>
      </c>
    </row>
    <row r="2583" spans="1:20" ht="43.2" hidden="1" x14ac:dyDescent="0.3">
      <c r="A2583" s="2" t="s">
        <v>3333</v>
      </c>
      <c r="B2583" s="2" t="s">
        <v>3276</v>
      </c>
      <c r="C2583" s="2" t="s">
        <v>3752</v>
      </c>
      <c r="D2583" s="2" t="s">
        <v>4714</v>
      </c>
      <c r="E2583" s="1" t="s">
        <v>1510</v>
      </c>
      <c r="F2583" s="1">
        <f>COUNTIF(E2583, "*#*")</f>
        <v>0</v>
      </c>
      <c r="G2583" s="1" t="e">
        <f>FIND("#", E2583)</f>
        <v>#VALUE!</v>
      </c>
      <c r="I2583" s="1">
        <f>COUNTIF(E2583, "*RT*")</f>
        <v>0</v>
      </c>
      <c r="K2583">
        <v>4</v>
      </c>
      <c r="L2583">
        <v>6</v>
      </c>
      <c r="M2583">
        <f>COUNTIF(E2583, "*Jokowi*")</f>
        <v>0</v>
      </c>
      <c r="N2583">
        <f>COUNTIF(E2583, "*perempuan*")</f>
        <v>0</v>
      </c>
      <c r="O2583" t="e">
        <f>FIND("HAM", E2583)</f>
        <v>#VALUE!</v>
      </c>
      <c r="P2583" t="e">
        <f>SEARCH("millennial", E2583)</f>
        <v>#VALUE!</v>
      </c>
      <c r="Q2583" t="e">
        <f>SEARCH("lingkungan", E2583)</f>
        <v>#VALUE!</v>
      </c>
      <c r="R2583" t="e">
        <f>SEARCH("asasi", E2583)</f>
        <v>#VALUE!</v>
      </c>
      <c r="S2583" t="e">
        <f t="shared" si="50"/>
        <v>#VALUE!</v>
      </c>
      <c r="T2583">
        <f>COUNTIF(E2583, "*212*")</f>
        <v>0</v>
      </c>
    </row>
    <row r="2584" spans="1:20" ht="28.8" hidden="1" x14ac:dyDescent="0.3">
      <c r="A2584" s="2" t="s">
        <v>3247</v>
      </c>
      <c r="B2584" s="2" t="s">
        <v>3276</v>
      </c>
      <c r="C2584" s="2" t="s">
        <v>3752</v>
      </c>
      <c r="D2584" s="2" t="s">
        <v>4783</v>
      </c>
      <c r="E2584" s="1" t="s">
        <v>1581</v>
      </c>
      <c r="F2584" s="1">
        <f>COUNTIF(E2584, "*#*")</f>
        <v>0</v>
      </c>
      <c r="G2584" s="1" t="e">
        <f>FIND("#", E2584)</f>
        <v>#VALUE!</v>
      </c>
      <c r="I2584" s="1">
        <f>COUNTIF(E2584, "*RT*")</f>
        <v>0</v>
      </c>
      <c r="K2584">
        <v>4</v>
      </c>
      <c r="L2584">
        <v>2</v>
      </c>
      <c r="M2584">
        <f>COUNTIF(E2584, "*Jokowi*")</f>
        <v>0</v>
      </c>
      <c r="N2584">
        <f>COUNTIF(E2584, "*perempuan*")</f>
        <v>0</v>
      </c>
      <c r="O2584" t="e">
        <f>FIND("HAM", E2584)</f>
        <v>#VALUE!</v>
      </c>
      <c r="P2584" t="e">
        <f>SEARCH("millennial", E2584)</f>
        <v>#VALUE!</v>
      </c>
      <c r="Q2584" t="e">
        <f>SEARCH("lingkungan", E2584)</f>
        <v>#VALUE!</v>
      </c>
      <c r="R2584" t="e">
        <f>SEARCH("asasi", E2584)</f>
        <v>#VALUE!</v>
      </c>
      <c r="S2584" t="e">
        <f t="shared" si="50"/>
        <v>#VALUE!</v>
      </c>
      <c r="T2584">
        <f>COUNTIF(E2584, "*212*")</f>
        <v>0</v>
      </c>
    </row>
    <row r="2585" spans="1:20" hidden="1" x14ac:dyDescent="0.3">
      <c r="A2585" s="2" t="s">
        <v>3252</v>
      </c>
      <c r="B2585" s="2" t="s">
        <v>3276</v>
      </c>
      <c r="C2585" s="2" t="s">
        <v>3752</v>
      </c>
      <c r="D2585" s="2" t="s">
        <v>4793</v>
      </c>
      <c r="E2585" s="1" t="s">
        <v>1592</v>
      </c>
      <c r="F2585" s="1">
        <f>COUNTIF(E2585, "*#*")</f>
        <v>0</v>
      </c>
      <c r="G2585" s="1" t="e">
        <f>FIND("#", E2585)</f>
        <v>#VALUE!</v>
      </c>
      <c r="I2585" s="1">
        <f>COUNTIF(E2585, "*RT*")</f>
        <v>0</v>
      </c>
      <c r="K2585">
        <v>4</v>
      </c>
      <c r="L2585">
        <v>0</v>
      </c>
      <c r="M2585">
        <f>COUNTIF(E2585, "*Jokowi*")</f>
        <v>0</v>
      </c>
      <c r="N2585">
        <f>COUNTIF(E2585, "*perempuan*")</f>
        <v>0</v>
      </c>
      <c r="O2585" t="e">
        <f>FIND("HAM", E2585)</f>
        <v>#VALUE!</v>
      </c>
      <c r="P2585" t="e">
        <f>SEARCH("millennial", E2585)</f>
        <v>#VALUE!</v>
      </c>
      <c r="Q2585" t="e">
        <f>SEARCH("lingkungan", E2585)</f>
        <v>#VALUE!</v>
      </c>
      <c r="R2585" t="e">
        <f>SEARCH("asasi", E2585)</f>
        <v>#VALUE!</v>
      </c>
      <c r="S2585" t="e">
        <f t="shared" si="50"/>
        <v>#VALUE!</v>
      </c>
      <c r="T2585">
        <f>COUNTIF(E2585, "*212*")</f>
        <v>0</v>
      </c>
    </row>
    <row r="2586" spans="1:20" hidden="1" x14ac:dyDescent="0.3">
      <c r="A2586" s="2" t="s">
        <v>3252</v>
      </c>
      <c r="B2586" s="2" t="s">
        <v>3276</v>
      </c>
      <c r="C2586" s="2" t="s">
        <v>3752</v>
      </c>
      <c r="D2586" s="2" t="s">
        <v>4819</v>
      </c>
      <c r="E2586" s="1" t="s">
        <v>1618</v>
      </c>
      <c r="F2586" s="1">
        <f>COUNTIF(E2586, "*#*")</f>
        <v>0</v>
      </c>
      <c r="G2586" s="1" t="e">
        <f>FIND("#", E2586)</f>
        <v>#VALUE!</v>
      </c>
      <c r="I2586" s="1">
        <f>COUNTIF(E2586, "*RT*")</f>
        <v>0</v>
      </c>
      <c r="K2586">
        <v>4</v>
      </c>
      <c r="L2586">
        <v>0</v>
      </c>
      <c r="M2586">
        <f>COUNTIF(E2586, "*Jokowi*")</f>
        <v>0</v>
      </c>
      <c r="N2586">
        <f>COUNTIF(E2586, "*perempuan*")</f>
        <v>0</v>
      </c>
      <c r="O2586" t="e">
        <f>FIND("HAM", E2586)</f>
        <v>#VALUE!</v>
      </c>
      <c r="P2586" t="e">
        <f>SEARCH("millennial", E2586)</f>
        <v>#VALUE!</v>
      </c>
      <c r="Q2586" t="e">
        <f>SEARCH("lingkungan", E2586)</f>
        <v>#VALUE!</v>
      </c>
      <c r="R2586" t="e">
        <f>SEARCH("asasi", E2586)</f>
        <v>#VALUE!</v>
      </c>
      <c r="S2586" t="e">
        <f t="shared" si="50"/>
        <v>#VALUE!</v>
      </c>
      <c r="T2586">
        <f>COUNTIF(E2586, "*212*")</f>
        <v>0</v>
      </c>
    </row>
    <row r="2587" spans="1:20" ht="28.8" hidden="1" x14ac:dyDescent="0.3">
      <c r="A2587" s="2" t="s">
        <v>3485</v>
      </c>
      <c r="B2587" s="2" t="s">
        <v>3276</v>
      </c>
      <c r="C2587" s="2" t="s">
        <v>3752</v>
      </c>
      <c r="D2587" s="2" t="s">
        <v>4834</v>
      </c>
      <c r="E2587" s="1" t="s">
        <v>1633</v>
      </c>
      <c r="F2587" s="1">
        <f>COUNTIF(E2587, "*#*")</f>
        <v>0</v>
      </c>
      <c r="G2587" s="1" t="e">
        <f>FIND("#", E2587)</f>
        <v>#VALUE!</v>
      </c>
      <c r="I2587" s="1">
        <f>COUNTIF(E2587, "*RT*")</f>
        <v>0</v>
      </c>
      <c r="K2587">
        <v>4</v>
      </c>
      <c r="L2587">
        <v>1</v>
      </c>
      <c r="M2587">
        <f>COUNTIF(E2587, "*Jokowi*")</f>
        <v>0</v>
      </c>
      <c r="N2587">
        <f>COUNTIF(E2587, "*perempuan*")</f>
        <v>0</v>
      </c>
      <c r="O2587" t="e">
        <f>FIND("HAM", E2587)</f>
        <v>#VALUE!</v>
      </c>
      <c r="P2587" t="e">
        <f>SEARCH("millennial", E2587)</f>
        <v>#VALUE!</v>
      </c>
      <c r="Q2587" t="e">
        <f>SEARCH("lingkungan", E2587)</f>
        <v>#VALUE!</v>
      </c>
      <c r="R2587" t="e">
        <f>SEARCH("asasi", E2587)</f>
        <v>#VALUE!</v>
      </c>
      <c r="S2587" t="e">
        <f t="shared" si="50"/>
        <v>#VALUE!</v>
      </c>
      <c r="T2587">
        <f>COUNTIF(E2587, "*212*")</f>
        <v>0</v>
      </c>
    </row>
    <row r="2588" spans="1:20" ht="43.2" hidden="1" x14ac:dyDescent="0.3">
      <c r="A2588" s="2" t="s">
        <v>3485</v>
      </c>
      <c r="B2588" s="2" t="s">
        <v>3276</v>
      </c>
      <c r="C2588" s="2" t="s">
        <v>3752</v>
      </c>
      <c r="D2588" s="2" t="s">
        <v>4885</v>
      </c>
      <c r="E2588" s="1" t="s">
        <v>1686</v>
      </c>
      <c r="F2588" s="1">
        <f>COUNTIF(E2588, "*#*")</f>
        <v>0</v>
      </c>
      <c r="G2588" s="1" t="e">
        <f>FIND("#", E2588)</f>
        <v>#VALUE!</v>
      </c>
      <c r="I2588" s="1">
        <f>COUNTIF(E2588, "*RT*")</f>
        <v>0</v>
      </c>
      <c r="K2588">
        <v>4</v>
      </c>
      <c r="L2588">
        <v>0</v>
      </c>
      <c r="M2588">
        <f>COUNTIF(E2588, "*Jokowi*")</f>
        <v>0</v>
      </c>
      <c r="N2588">
        <f>COUNTIF(E2588, "*perempuan*")</f>
        <v>0</v>
      </c>
      <c r="O2588" t="e">
        <f>FIND("HAM", E2588)</f>
        <v>#VALUE!</v>
      </c>
      <c r="P2588" t="e">
        <f>SEARCH("millennial", E2588)</f>
        <v>#VALUE!</v>
      </c>
      <c r="Q2588" t="e">
        <f>SEARCH("lingkungan", E2588)</f>
        <v>#VALUE!</v>
      </c>
      <c r="R2588" t="e">
        <f>SEARCH("asasi", E2588)</f>
        <v>#VALUE!</v>
      </c>
      <c r="S2588" t="e">
        <f t="shared" si="50"/>
        <v>#VALUE!</v>
      </c>
      <c r="T2588">
        <f>COUNTIF(E2588, "*212*")</f>
        <v>0</v>
      </c>
    </row>
    <row r="2589" spans="1:20" hidden="1" x14ac:dyDescent="0.3">
      <c r="A2589" s="2" t="s">
        <v>3192</v>
      </c>
      <c r="B2589" s="2" t="s">
        <v>3485</v>
      </c>
      <c r="C2589" s="2" t="s">
        <v>3752</v>
      </c>
      <c r="D2589" s="2" t="s">
        <v>4902</v>
      </c>
      <c r="E2589" s="1" t="s">
        <v>1704</v>
      </c>
      <c r="F2589" s="1">
        <f>COUNTIF(E2589, "*#*")</f>
        <v>0</v>
      </c>
      <c r="G2589" s="1" t="e">
        <f>FIND("#", E2589)</f>
        <v>#VALUE!</v>
      </c>
      <c r="I2589" s="1">
        <f>COUNTIF(E2589, "*RT*")</f>
        <v>0</v>
      </c>
      <c r="K2589">
        <v>4</v>
      </c>
      <c r="L2589">
        <v>0</v>
      </c>
      <c r="M2589">
        <f>COUNTIF(E2589, "*Jokowi*")</f>
        <v>0</v>
      </c>
      <c r="N2589">
        <f>COUNTIF(E2589, "*perempuan*")</f>
        <v>0</v>
      </c>
      <c r="O2589" t="e">
        <f>FIND("HAM", E2589)</f>
        <v>#VALUE!</v>
      </c>
      <c r="P2589" t="e">
        <f>SEARCH("millennial", E2589)</f>
        <v>#VALUE!</v>
      </c>
      <c r="Q2589" t="e">
        <f>SEARCH("lingkungan", E2589)</f>
        <v>#VALUE!</v>
      </c>
      <c r="R2589" t="e">
        <f>SEARCH("asasi", E2589)</f>
        <v>#VALUE!</v>
      </c>
      <c r="S2589" t="e">
        <f t="shared" si="50"/>
        <v>#VALUE!</v>
      </c>
      <c r="T2589">
        <f>COUNTIF(E2589, "*212*")</f>
        <v>0</v>
      </c>
    </row>
    <row r="2590" spans="1:20" hidden="1" x14ac:dyDescent="0.3">
      <c r="A2590" s="2" t="s">
        <v>3245</v>
      </c>
      <c r="B2590" s="2" t="s">
        <v>3485</v>
      </c>
      <c r="C2590" s="2" t="s">
        <v>3752</v>
      </c>
      <c r="D2590" s="2" t="s">
        <v>4338</v>
      </c>
      <c r="E2590" s="1" t="s">
        <v>1738</v>
      </c>
      <c r="F2590" s="1">
        <f>COUNTIF(E2590, "*#*")</f>
        <v>0</v>
      </c>
      <c r="G2590" s="1" t="e">
        <f>FIND("#", E2590)</f>
        <v>#VALUE!</v>
      </c>
      <c r="I2590" s="1">
        <f>COUNTIF(E2590, "*RT*")</f>
        <v>0</v>
      </c>
      <c r="K2590">
        <v>4</v>
      </c>
      <c r="L2590">
        <v>2</v>
      </c>
      <c r="M2590">
        <f>COUNTIF(E2590, "*Jokowi*")</f>
        <v>0</v>
      </c>
      <c r="N2590">
        <f>COUNTIF(E2590, "*perempuan*")</f>
        <v>0</v>
      </c>
      <c r="O2590" t="e">
        <f>FIND("HAM", E2590)</f>
        <v>#VALUE!</v>
      </c>
      <c r="P2590" t="e">
        <f>SEARCH("millennial", E2590)</f>
        <v>#VALUE!</v>
      </c>
      <c r="Q2590" t="e">
        <f>SEARCH("lingkungan", E2590)</f>
        <v>#VALUE!</v>
      </c>
      <c r="R2590" t="e">
        <f>SEARCH("asasi", E2590)</f>
        <v>#VALUE!</v>
      </c>
      <c r="S2590" t="e">
        <f t="shared" si="50"/>
        <v>#VALUE!</v>
      </c>
      <c r="T2590">
        <f>COUNTIF(E2590, "*212*")</f>
        <v>0</v>
      </c>
    </row>
    <row r="2591" spans="1:20" ht="28.8" hidden="1" x14ac:dyDescent="0.3">
      <c r="A2591" s="2" t="s">
        <v>3245</v>
      </c>
      <c r="B2591" s="2" t="s">
        <v>3485</v>
      </c>
      <c r="C2591" s="2" t="s">
        <v>3752</v>
      </c>
      <c r="D2591" s="2" t="s">
        <v>4936</v>
      </c>
      <c r="E2591" s="1" t="s">
        <v>1742</v>
      </c>
      <c r="F2591" s="1">
        <f>COUNTIF(E2591, "*#*")</f>
        <v>0</v>
      </c>
      <c r="G2591" s="1" t="e">
        <f>FIND("#", E2591)</f>
        <v>#VALUE!</v>
      </c>
      <c r="I2591" s="1">
        <f>COUNTIF(E2591, "*RT*")</f>
        <v>0</v>
      </c>
      <c r="K2591">
        <v>4</v>
      </c>
      <c r="L2591">
        <v>2</v>
      </c>
      <c r="M2591">
        <f>COUNTIF(E2591, "*Jokowi*")</f>
        <v>0</v>
      </c>
      <c r="N2591">
        <f>COUNTIF(E2591, "*perempuan*")</f>
        <v>0</v>
      </c>
      <c r="O2591" t="e">
        <f>FIND("HAM", E2591)</f>
        <v>#VALUE!</v>
      </c>
      <c r="P2591" t="e">
        <f>SEARCH("millennial", E2591)</f>
        <v>#VALUE!</v>
      </c>
      <c r="Q2591" t="e">
        <f>SEARCH("lingkungan", E2591)</f>
        <v>#VALUE!</v>
      </c>
      <c r="R2591" t="e">
        <f>SEARCH("asasi", E2591)</f>
        <v>#VALUE!</v>
      </c>
      <c r="S2591" t="e">
        <f t="shared" si="50"/>
        <v>#VALUE!</v>
      </c>
      <c r="T2591">
        <f>COUNTIF(E2591, "*212*")</f>
        <v>0</v>
      </c>
    </row>
    <row r="2592" spans="1:20" hidden="1" x14ac:dyDescent="0.3">
      <c r="A2592" s="2" t="s">
        <v>3437</v>
      </c>
      <c r="B2592" s="2" t="s">
        <v>3485</v>
      </c>
      <c r="C2592" s="2" t="s">
        <v>3752</v>
      </c>
      <c r="D2592" s="2" t="s">
        <v>4962</v>
      </c>
      <c r="E2592" s="1" t="s">
        <v>1769</v>
      </c>
      <c r="F2592" s="1">
        <f>COUNTIF(E2592, "*#*")</f>
        <v>0</v>
      </c>
      <c r="G2592" s="1" t="e">
        <f>FIND("#", E2592)</f>
        <v>#VALUE!</v>
      </c>
      <c r="I2592" s="1">
        <f>COUNTIF(E2592, "*RT*")</f>
        <v>0</v>
      </c>
      <c r="K2592">
        <v>4</v>
      </c>
      <c r="L2592">
        <v>0</v>
      </c>
      <c r="M2592">
        <f>COUNTIF(E2592, "*Jokowi*")</f>
        <v>0</v>
      </c>
      <c r="N2592">
        <f>COUNTIF(E2592, "*perempuan*")</f>
        <v>0</v>
      </c>
      <c r="O2592" t="e">
        <f>FIND("HAM", E2592)</f>
        <v>#VALUE!</v>
      </c>
      <c r="P2592" t="e">
        <f>SEARCH("millennial", E2592)</f>
        <v>#VALUE!</v>
      </c>
      <c r="Q2592" t="e">
        <f>SEARCH("lingkungan", E2592)</f>
        <v>#VALUE!</v>
      </c>
      <c r="R2592" t="e">
        <f>SEARCH("asasi", E2592)</f>
        <v>#VALUE!</v>
      </c>
      <c r="S2592" t="e">
        <f t="shared" si="50"/>
        <v>#VALUE!</v>
      </c>
      <c r="T2592">
        <f>COUNTIF(E2592, "*212*")</f>
        <v>0</v>
      </c>
    </row>
    <row r="2593" spans="1:20" hidden="1" x14ac:dyDescent="0.3">
      <c r="A2593" s="2" t="s">
        <v>3325</v>
      </c>
      <c r="B2593" s="2" t="s">
        <v>3485</v>
      </c>
      <c r="C2593" s="2" t="s">
        <v>3752</v>
      </c>
      <c r="D2593" s="2" t="s">
        <v>4969</v>
      </c>
      <c r="E2593" s="1" t="s">
        <v>1777</v>
      </c>
      <c r="F2593" s="1">
        <f>COUNTIF(E2593, "*#*")</f>
        <v>0</v>
      </c>
      <c r="G2593" s="1" t="e">
        <f>FIND("#", E2593)</f>
        <v>#VALUE!</v>
      </c>
      <c r="I2593" s="1">
        <f>COUNTIF(E2593, "*RT*")</f>
        <v>0</v>
      </c>
      <c r="K2593">
        <v>4</v>
      </c>
      <c r="L2593">
        <v>0</v>
      </c>
      <c r="M2593">
        <f>COUNTIF(E2593, "*Jokowi*")</f>
        <v>0</v>
      </c>
      <c r="N2593">
        <f>COUNTIF(E2593, "*perempuan*")</f>
        <v>0</v>
      </c>
      <c r="O2593" t="e">
        <f>FIND("HAM", E2593)</f>
        <v>#VALUE!</v>
      </c>
      <c r="P2593" t="e">
        <f>SEARCH("millennial", E2593)</f>
        <v>#VALUE!</v>
      </c>
      <c r="Q2593" t="e">
        <f>SEARCH("lingkungan", E2593)</f>
        <v>#VALUE!</v>
      </c>
      <c r="R2593" t="e">
        <f>SEARCH("asasi", E2593)</f>
        <v>#VALUE!</v>
      </c>
      <c r="S2593" t="e">
        <f t="shared" si="50"/>
        <v>#VALUE!</v>
      </c>
      <c r="T2593">
        <f>COUNTIF(E2593, "*212*")</f>
        <v>0</v>
      </c>
    </row>
    <row r="2594" spans="1:20" ht="43.2" hidden="1" x14ac:dyDescent="0.3">
      <c r="A2594" s="2" t="s">
        <v>3325</v>
      </c>
      <c r="B2594" s="2" t="s">
        <v>3485</v>
      </c>
      <c r="C2594" s="2" t="s">
        <v>3752</v>
      </c>
      <c r="D2594" s="2" t="s">
        <v>4993</v>
      </c>
      <c r="E2594" s="1" t="s">
        <v>1802</v>
      </c>
      <c r="F2594" s="1">
        <f>COUNTIF(E2594, "*#*")</f>
        <v>0</v>
      </c>
      <c r="G2594" s="1" t="e">
        <f>FIND("#", E2594)</f>
        <v>#VALUE!</v>
      </c>
      <c r="I2594" s="1">
        <f>COUNTIF(E2594, "*RT*")</f>
        <v>0</v>
      </c>
      <c r="K2594">
        <v>4</v>
      </c>
      <c r="L2594">
        <v>0</v>
      </c>
      <c r="M2594">
        <f>COUNTIF(E2594, "*Jokowi*")</f>
        <v>0</v>
      </c>
      <c r="N2594">
        <f>COUNTIF(E2594, "*perempuan*")</f>
        <v>0</v>
      </c>
      <c r="O2594" t="e">
        <f>FIND("HAM", E2594)</f>
        <v>#VALUE!</v>
      </c>
      <c r="P2594" t="e">
        <f>SEARCH("millennial", E2594)</f>
        <v>#VALUE!</v>
      </c>
      <c r="Q2594" t="e">
        <f>SEARCH("lingkungan", E2594)</f>
        <v>#VALUE!</v>
      </c>
      <c r="R2594" t="e">
        <f>SEARCH("asasi", E2594)</f>
        <v>#VALUE!</v>
      </c>
      <c r="S2594" t="e">
        <f t="shared" si="50"/>
        <v>#VALUE!</v>
      </c>
      <c r="T2594">
        <f>COUNTIF(E2594, "*212*")</f>
        <v>0</v>
      </c>
    </row>
    <row r="2595" spans="1:20" ht="28.8" hidden="1" x14ac:dyDescent="0.3">
      <c r="A2595" s="2" t="s">
        <v>3325</v>
      </c>
      <c r="B2595" s="2" t="s">
        <v>3485</v>
      </c>
      <c r="C2595" s="2" t="s">
        <v>3752</v>
      </c>
      <c r="D2595" s="2" t="s">
        <v>5011</v>
      </c>
      <c r="E2595" s="1" t="s">
        <v>1821</v>
      </c>
      <c r="F2595" s="1">
        <f>COUNTIF(E2595, "*#*")</f>
        <v>0</v>
      </c>
      <c r="G2595" s="1" t="e">
        <f>FIND("#", E2595)</f>
        <v>#VALUE!</v>
      </c>
      <c r="I2595" s="1">
        <f>COUNTIF(E2595, "*RT*")</f>
        <v>0</v>
      </c>
      <c r="K2595">
        <v>4</v>
      </c>
      <c r="L2595">
        <v>0</v>
      </c>
      <c r="M2595">
        <f>COUNTIF(E2595, "*Jokowi*")</f>
        <v>0</v>
      </c>
      <c r="N2595">
        <f>COUNTIF(E2595, "*perempuan*")</f>
        <v>0</v>
      </c>
      <c r="O2595" t="e">
        <f>FIND("HAM", E2595)</f>
        <v>#VALUE!</v>
      </c>
      <c r="P2595" t="e">
        <f>SEARCH("millennial", E2595)</f>
        <v>#VALUE!</v>
      </c>
      <c r="Q2595" t="e">
        <f>SEARCH("lingkungan", E2595)</f>
        <v>#VALUE!</v>
      </c>
      <c r="R2595" t="e">
        <f>SEARCH("asasi", E2595)</f>
        <v>#VALUE!</v>
      </c>
      <c r="S2595" t="e">
        <f t="shared" si="50"/>
        <v>#VALUE!</v>
      </c>
      <c r="T2595">
        <f>COUNTIF(E2595, "*212*")</f>
        <v>0</v>
      </c>
    </row>
    <row r="2596" spans="1:20" ht="43.2" hidden="1" x14ac:dyDescent="0.3">
      <c r="A2596" s="2" t="s">
        <v>3325</v>
      </c>
      <c r="B2596" s="2" t="s">
        <v>3485</v>
      </c>
      <c r="C2596" s="2" t="s">
        <v>3752</v>
      </c>
      <c r="D2596" s="2" t="s">
        <v>5035</v>
      </c>
      <c r="E2596" s="1" t="s">
        <v>1847</v>
      </c>
      <c r="F2596" s="1">
        <f>COUNTIF(E2596, "*#*")</f>
        <v>0</v>
      </c>
      <c r="G2596" s="1" t="e">
        <f>FIND("#", E2596)</f>
        <v>#VALUE!</v>
      </c>
      <c r="I2596" s="1">
        <f>COUNTIF(E2596, "*RT*")</f>
        <v>0</v>
      </c>
      <c r="K2596">
        <v>4</v>
      </c>
      <c r="L2596">
        <v>5</v>
      </c>
      <c r="M2596">
        <f>COUNTIF(E2596, "*Jokowi*")</f>
        <v>0</v>
      </c>
      <c r="N2596">
        <f>COUNTIF(E2596, "*perempuan*")</f>
        <v>0</v>
      </c>
      <c r="O2596" t="e">
        <f>FIND("HAM", E2596)</f>
        <v>#VALUE!</v>
      </c>
      <c r="P2596" t="e">
        <f>SEARCH("millennial", E2596)</f>
        <v>#VALUE!</v>
      </c>
      <c r="Q2596" t="e">
        <f>SEARCH("lingkungan", E2596)</f>
        <v>#VALUE!</v>
      </c>
      <c r="R2596" t="e">
        <f>SEARCH("asasi", E2596)</f>
        <v>#VALUE!</v>
      </c>
      <c r="S2596" t="e">
        <f t="shared" si="50"/>
        <v>#VALUE!</v>
      </c>
      <c r="T2596">
        <f>COUNTIF(E2596, "*212*")</f>
        <v>0</v>
      </c>
    </row>
    <row r="2597" spans="1:20" ht="43.2" hidden="1" x14ac:dyDescent="0.3">
      <c r="A2597" s="2" t="s">
        <v>3391</v>
      </c>
      <c r="B2597" s="2" t="s">
        <v>3485</v>
      </c>
      <c r="C2597" s="2" t="s">
        <v>3752</v>
      </c>
      <c r="D2597" s="2" t="s">
        <v>4917</v>
      </c>
      <c r="E2597" s="1" t="s">
        <v>1915</v>
      </c>
      <c r="F2597" s="1">
        <f>COUNTIF(E2597, "*#*")</f>
        <v>0</v>
      </c>
      <c r="G2597" s="1" t="e">
        <f>FIND("#", E2597)</f>
        <v>#VALUE!</v>
      </c>
      <c r="I2597" s="1">
        <f>COUNTIF(E2597, "*RT*")</f>
        <v>0</v>
      </c>
      <c r="K2597">
        <v>4</v>
      </c>
      <c r="L2597">
        <v>0</v>
      </c>
      <c r="M2597">
        <f>COUNTIF(E2597, "*Jokowi*")</f>
        <v>0</v>
      </c>
      <c r="N2597">
        <f>COUNTIF(E2597, "*perempuan*")</f>
        <v>0</v>
      </c>
      <c r="O2597" t="e">
        <f>FIND("HAM", E2597)</f>
        <v>#VALUE!</v>
      </c>
      <c r="P2597" t="e">
        <f>SEARCH("millennial", E2597)</f>
        <v>#VALUE!</v>
      </c>
      <c r="Q2597" t="e">
        <f>SEARCH("lingkungan", E2597)</f>
        <v>#VALUE!</v>
      </c>
      <c r="R2597" t="e">
        <f>SEARCH("asasi", E2597)</f>
        <v>#VALUE!</v>
      </c>
      <c r="S2597" t="e">
        <f t="shared" si="50"/>
        <v>#VALUE!</v>
      </c>
      <c r="T2597">
        <f>COUNTIF(E2597, "*212*")</f>
        <v>0</v>
      </c>
    </row>
    <row r="2598" spans="1:20" ht="43.2" hidden="1" x14ac:dyDescent="0.3">
      <c r="A2598" s="2" t="s">
        <v>3518</v>
      </c>
      <c r="B2598" s="2" t="s">
        <v>3485</v>
      </c>
      <c r="C2598" s="2" t="s">
        <v>3752</v>
      </c>
      <c r="D2598" s="2" t="s">
        <v>4630</v>
      </c>
      <c r="E2598" s="1" t="s">
        <v>2082</v>
      </c>
      <c r="F2598" s="1">
        <f>COUNTIF(E2598, "*#*")</f>
        <v>0</v>
      </c>
      <c r="G2598" s="1" t="e">
        <f>FIND("#", E2598)</f>
        <v>#VALUE!</v>
      </c>
      <c r="I2598" s="1">
        <f>COUNTIF(E2598, "*RT*")</f>
        <v>0</v>
      </c>
      <c r="K2598">
        <v>4</v>
      </c>
      <c r="L2598">
        <v>1</v>
      </c>
      <c r="M2598">
        <f>COUNTIF(E2598, "*Jokowi*")</f>
        <v>0</v>
      </c>
      <c r="N2598">
        <f>COUNTIF(E2598, "*perempuan*")</f>
        <v>0</v>
      </c>
      <c r="O2598" t="e">
        <f>FIND("HAM", E2598)</f>
        <v>#VALUE!</v>
      </c>
      <c r="P2598" t="e">
        <f>SEARCH("millennial", E2598)</f>
        <v>#VALUE!</v>
      </c>
      <c r="Q2598" t="e">
        <f>SEARCH("lingkungan", E2598)</f>
        <v>#VALUE!</v>
      </c>
      <c r="R2598" t="e">
        <f>SEARCH("asasi", E2598)</f>
        <v>#VALUE!</v>
      </c>
      <c r="S2598" t="e">
        <f t="shared" si="50"/>
        <v>#VALUE!</v>
      </c>
      <c r="T2598">
        <f>COUNTIF(E2598, "*212*")</f>
        <v>0</v>
      </c>
    </row>
    <row r="2599" spans="1:20" hidden="1" x14ac:dyDescent="0.3">
      <c r="A2599" s="2" t="s">
        <v>3257</v>
      </c>
      <c r="B2599" s="2" t="s">
        <v>3485</v>
      </c>
      <c r="C2599" s="2" t="s">
        <v>3752</v>
      </c>
      <c r="D2599" s="2" t="s">
        <v>5335</v>
      </c>
      <c r="E2599" s="1" t="s">
        <v>2167</v>
      </c>
      <c r="F2599" s="1">
        <f>COUNTIF(E2599, "*#*")</f>
        <v>0</v>
      </c>
      <c r="G2599" s="1" t="e">
        <f>FIND("#", E2599)</f>
        <v>#VALUE!</v>
      </c>
      <c r="I2599" s="1">
        <f>COUNTIF(E2599, "*RT*")</f>
        <v>0</v>
      </c>
      <c r="K2599">
        <v>4</v>
      </c>
      <c r="L2599">
        <v>0</v>
      </c>
      <c r="M2599">
        <f>COUNTIF(E2599, "*Jokowi*")</f>
        <v>0</v>
      </c>
      <c r="N2599">
        <f>COUNTIF(E2599, "*perempuan*")</f>
        <v>0</v>
      </c>
      <c r="O2599" t="e">
        <f>FIND("HAM", E2599)</f>
        <v>#VALUE!</v>
      </c>
      <c r="P2599" t="e">
        <f>SEARCH("millennial", E2599)</f>
        <v>#VALUE!</v>
      </c>
      <c r="Q2599" t="e">
        <f>SEARCH("lingkungan", E2599)</f>
        <v>#VALUE!</v>
      </c>
      <c r="R2599" t="e">
        <f>SEARCH("asasi", E2599)</f>
        <v>#VALUE!</v>
      </c>
      <c r="S2599" t="e">
        <f t="shared" si="50"/>
        <v>#VALUE!</v>
      </c>
      <c r="T2599">
        <f>COUNTIF(E2599, "*212*")</f>
        <v>0</v>
      </c>
    </row>
    <row r="2600" spans="1:20" hidden="1" x14ac:dyDescent="0.3">
      <c r="A2600" s="2" t="s">
        <v>3265</v>
      </c>
      <c r="B2600" s="2" t="s">
        <v>3485</v>
      </c>
      <c r="C2600" s="2" t="s">
        <v>3752</v>
      </c>
      <c r="D2600" s="2" t="s">
        <v>5379</v>
      </c>
      <c r="E2600" s="1" t="s">
        <v>2218</v>
      </c>
      <c r="F2600" s="1">
        <f>COUNTIF(E2600, "*#*")</f>
        <v>0</v>
      </c>
      <c r="G2600" s="1" t="e">
        <f>FIND("#", E2600)</f>
        <v>#VALUE!</v>
      </c>
      <c r="I2600" s="1">
        <f>COUNTIF(E2600, "*RT*")</f>
        <v>0</v>
      </c>
      <c r="K2600">
        <v>4</v>
      </c>
      <c r="L2600">
        <v>0</v>
      </c>
      <c r="M2600">
        <f>COUNTIF(E2600, "*Jokowi*")</f>
        <v>0</v>
      </c>
      <c r="N2600">
        <f>COUNTIF(E2600, "*perempuan*")</f>
        <v>0</v>
      </c>
      <c r="O2600" t="e">
        <f>FIND("HAM", E2600)</f>
        <v>#VALUE!</v>
      </c>
      <c r="P2600" t="e">
        <f>SEARCH("millennial", E2600)</f>
        <v>#VALUE!</v>
      </c>
      <c r="Q2600" t="e">
        <f>SEARCH("lingkungan", E2600)</f>
        <v>#VALUE!</v>
      </c>
      <c r="R2600" t="e">
        <f>SEARCH("asasi", E2600)</f>
        <v>#VALUE!</v>
      </c>
      <c r="S2600" t="e">
        <f t="shared" si="50"/>
        <v>#VALUE!</v>
      </c>
      <c r="T2600">
        <f>COUNTIF(E2600, "*212*")</f>
        <v>0</v>
      </c>
    </row>
    <row r="2601" spans="1:20" ht="57.6" hidden="1" x14ac:dyDescent="0.3">
      <c r="A2601" s="2" t="s">
        <v>3265</v>
      </c>
      <c r="B2601" s="2" t="s">
        <v>3485</v>
      </c>
      <c r="C2601" s="2" t="s">
        <v>3752</v>
      </c>
      <c r="D2601" s="2" t="s">
        <v>5382</v>
      </c>
      <c r="E2601" s="1" t="s">
        <v>2221</v>
      </c>
      <c r="F2601" s="1">
        <f>COUNTIF(E2601, "*#*")</f>
        <v>0</v>
      </c>
      <c r="G2601" s="1" t="e">
        <f>FIND("#", E2601)</f>
        <v>#VALUE!</v>
      </c>
      <c r="I2601" s="1">
        <f>COUNTIF(E2601, "*RT*")</f>
        <v>0</v>
      </c>
      <c r="K2601">
        <v>4</v>
      </c>
      <c r="L2601">
        <v>4</v>
      </c>
      <c r="M2601">
        <f>COUNTIF(E2601, "*Jokowi*")</f>
        <v>0</v>
      </c>
      <c r="N2601">
        <f>COUNTIF(E2601, "*perempuan*")</f>
        <v>0</v>
      </c>
      <c r="O2601" t="e">
        <f>FIND("HAM", E2601)</f>
        <v>#VALUE!</v>
      </c>
      <c r="P2601" t="e">
        <f>SEARCH("millennial", E2601)</f>
        <v>#VALUE!</v>
      </c>
      <c r="Q2601" t="e">
        <f>SEARCH("lingkungan", E2601)</f>
        <v>#VALUE!</v>
      </c>
      <c r="R2601" t="e">
        <f>SEARCH("asasi", E2601)</f>
        <v>#VALUE!</v>
      </c>
      <c r="S2601" t="e">
        <f t="shared" si="50"/>
        <v>#VALUE!</v>
      </c>
      <c r="T2601">
        <f>COUNTIF(E2601, "*212*")</f>
        <v>0</v>
      </c>
    </row>
    <row r="2602" spans="1:20" ht="43.2" hidden="1" x14ac:dyDescent="0.3">
      <c r="A2602" s="2" t="s">
        <v>3193</v>
      </c>
      <c r="B2602" s="2" t="s">
        <v>3285</v>
      </c>
      <c r="C2602" s="2" t="s">
        <v>5415</v>
      </c>
      <c r="D2602" s="2" t="s">
        <v>5728</v>
      </c>
      <c r="E2602" s="1" t="s">
        <v>2602</v>
      </c>
      <c r="F2602" s="1">
        <f>COUNTIF(E2602, "*#*")</f>
        <v>0</v>
      </c>
      <c r="G2602" s="1" t="e">
        <f>FIND("#", E2602)</f>
        <v>#VALUE!</v>
      </c>
      <c r="I2602" s="1">
        <f>COUNTIF(E2602, "*RT*")</f>
        <v>1</v>
      </c>
      <c r="J2602" s="1">
        <f>FIND("RT",E2602)</f>
        <v>1</v>
      </c>
      <c r="K2602">
        <v>1</v>
      </c>
      <c r="L2602">
        <v>0</v>
      </c>
      <c r="M2602">
        <f>COUNTIF(E2602, "*Jokowi*")</f>
        <v>0</v>
      </c>
      <c r="N2602">
        <f>COUNTIF(E2602, "*perempuan*")</f>
        <v>0</v>
      </c>
      <c r="O2602" t="e">
        <f>FIND("HAM", E2602)</f>
        <v>#VALUE!</v>
      </c>
      <c r="P2602" t="e">
        <f>SEARCH("millennial", E2602)</f>
        <v>#VALUE!</v>
      </c>
      <c r="Q2602" t="e">
        <f>SEARCH("lingkungan", E2602)</f>
        <v>#VALUE!</v>
      </c>
      <c r="R2602" t="e">
        <f>SEARCH("asasi", E2602)</f>
        <v>#VALUE!</v>
      </c>
      <c r="S2602" t="e">
        <f t="shared" si="50"/>
        <v>#VALUE!</v>
      </c>
      <c r="T2602">
        <f>COUNTIF(E2602, "*212*")</f>
        <v>0</v>
      </c>
    </row>
    <row r="2603" spans="1:20" ht="43.2" hidden="1" x14ac:dyDescent="0.3">
      <c r="A2603" s="2" t="s">
        <v>3245</v>
      </c>
      <c r="B2603" s="2" t="s">
        <v>3193</v>
      </c>
      <c r="C2603" s="2" t="s">
        <v>5415</v>
      </c>
      <c r="D2603" s="2" t="s">
        <v>5483</v>
      </c>
      <c r="E2603" s="1" t="s">
        <v>2336</v>
      </c>
      <c r="F2603" s="1">
        <f>COUNTIF(E2603, "*#*")</f>
        <v>0</v>
      </c>
      <c r="G2603" s="1" t="e">
        <f>FIND("#", E2603)</f>
        <v>#VALUE!</v>
      </c>
      <c r="I2603" s="1">
        <f>COUNTIF(E2603, "*RT*")</f>
        <v>0</v>
      </c>
      <c r="K2603">
        <v>4</v>
      </c>
      <c r="L2603">
        <v>0</v>
      </c>
      <c r="M2603">
        <f>COUNTIF(E2603, "*Jokowi*")</f>
        <v>0</v>
      </c>
      <c r="N2603">
        <f>COUNTIF(E2603, "*perempuan*")</f>
        <v>0</v>
      </c>
      <c r="O2603" t="e">
        <f>FIND("HAM", E2603)</f>
        <v>#VALUE!</v>
      </c>
      <c r="P2603" t="e">
        <f>SEARCH("millennial", E2603)</f>
        <v>#VALUE!</v>
      </c>
      <c r="Q2603" t="e">
        <f>SEARCH("lingkungan", E2603)</f>
        <v>#VALUE!</v>
      </c>
      <c r="R2603" t="e">
        <f>SEARCH("asasi", E2603)</f>
        <v>#VALUE!</v>
      </c>
      <c r="S2603" t="e">
        <f t="shared" si="50"/>
        <v>#VALUE!</v>
      </c>
      <c r="T2603">
        <f>COUNTIF(E2603, "*212*")</f>
        <v>0</v>
      </c>
    </row>
    <row r="2604" spans="1:20" ht="57.6" hidden="1" x14ac:dyDescent="0.3">
      <c r="A2604" s="2" t="s">
        <v>3325</v>
      </c>
      <c r="B2604" s="2" t="s">
        <v>3193</v>
      </c>
      <c r="C2604" s="2" t="s">
        <v>5415</v>
      </c>
      <c r="D2604" s="2" t="s">
        <v>5510</v>
      </c>
      <c r="E2604" s="1" t="s">
        <v>2365</v>
      </c>
      <c r="F2604" s="1">
        <f>COUNTIF(E2604, "*#*")</f>
        <v>0</v>
      </c>
      <c r="G2604" s="1" t="e">
        <f>FIND("#", E2604)</f>
        <v>#VALUE!</v>
      </c>
      <c r="I2604" s="1">
        <f>COUNTIF(E2604, "*RT*")</f>
        <v>0</v>
      </c>
      <c r="K2604">
        <v>4</v>
      </c>
      <c r="L2604">
        <v>1</v>
      </c>
      <c r="M2604">
        <f>COUNTIF(E2604, "*Jokowi*")</f>
        <v>0</v>
      </c>
      <c r="N2604">
        <f>COUNTIF(E2604, "*perempuan*")</f>
        <v>0</v>
      </c>
      <c r="O2604" t="e">
        <f>FIND("HAM", E2604)</f>
        <v>#VALUE!</v>
      </c>
      <c r="P2604" t="e">
        <f>SEARCH("millennial", E2604)</f>
        <v>#VALUE!</v>
      </c>
      <c r="Q2604" t="e">
        <f>SEARCH("lingkungan", E2604)</f>
        <v>#VALUE!</v>
      </c>
      <c r="R2604" t="e">
        <f>SEARCH("asasi", E2604)</f>
        <v>#VALUE!</v>
      </c>
      <c r="S2604" t="e">
        <f t="shared" si="50"/>
        <v>#VALUE!</v>
      </c>
      <c r="T2604">
        <f>COUNTIF(E2604, "*212*")</f>
        <v>0</v>
      </c>
    </row>
    <row r="2605" spans="1:20" ht="43.2" hidden="1" x14ac:dyDescent="0.3">
      <c r="A2605" s="2" t="s">
        <v>3325</v>
      </c>
      <c r="B2605" s="2" t="s">
        <v>3193</v>
      </c>
      <c r="C2605" s="2" t="s">
        <v>5415</v>
      </c>
      <c r="D2605" s="2" t="s">
        <v>5516</v>
      </c>
      <c r="E2605" s="1" t="s">
        <v>2371</v>
      </c>
      <c r="F2605" s="1">
        <f>COUNTIF(E2605, "*#*")</f>
        <v>0</v>
      </c>
      <c r="G2605" s="1" t="e">
        <f>FIND("#", E2605)</f>
        <v>#VALUE!</v>
      </c>
      <c r="I2605" s="1">
        <f>COUNTIF(E2605, "*RT*")</f>
        <v>0</v>
      </c>
      <c r="K2605">
        <v>4</v>
      </c>
      <c r="L2605">
        <v>1</v>
      </c>
      <c r="M2605">
        <f>COUNTIF(E2605, "*Jokowi*")</f>
        <v>0</v>
      </c>
      <c r="N2605">
        <f>COUNTIF(E2605, "*perempuan*")</f>
        <v>0</v>
      </c>
      <c r="O2605" t="e">
        <f>FIND("HAM", E2605)</f>
        <v>#VALUE!</v>
      </c>
      <c r="P2605" t="e">
        <f>SEARCH("millennial", E2605)</f>
        <v>#VALUE!</v>
      </c>
      <c r="Q2605" t="e">
        <f>SEARCH("lingkungan", E2605)</f>
        <v>#VALUE!</v>
      </c>
      <c r="R2605" t="e">
        <f>SEARCH("asasi", E2605)</f>
        <v>#VALUE!</v>
      </c>
      <c r="S2605" t="e">
        <f t="shared" si="50"/>
        <v>#VALUE!</v>
      </c>
      <c r="T2605">
        <f>COUNTIF(E2605, "*212*")</f>
        <v>0</v>
      </c>
    </row>
    <row r="2606" spans="1:20" ht="43.2" hidden="1" x14ac:dyDescent="0.3">
      <c r="A2606" s="2" t="s">
        <v>3325</v>
      </c>
      <c r="B2606" s="2" t="s">
        <v>3193</v>
      </c>
      <c r="C2606" s="2" t="s">
        <v>5415</v>
      </c>
      <c r="D2606" s="2" t="s">
        <v>5518</v>
      </c>
      <c r="E2606" s="1" t="s">
        <v>2373</v>
      </c>
      <c r="F2606" s="1">
        <f>COUNTIF(E2606, "*#*")</f>
        <v>0</v>
      </c>
      <c r="G2606" s="1" t="e">
        <f>FIND("#", E2606)</f>
        <v>#VALUE!</v>
      </c>
      <c r="I2606" s="1">
        <f>COUNTIF(E2606, "*RT*")</f>
        <v>0</v>
      </c>
      <c r="K2606">
        <v>4</v>
      </c>
      <c r="L2606">
        <v>3</v>
      </c>
      <c r="M2606">
        <f>COUNTIF(E2606, "*Jokowi*")</f>
        <v>0</v>
      </c>
      <c r="N2606">
        <f>COUNTIF(E2606, "*perempuan*")</f>
        <v>0</v>
      </c>
      <c r="O2606" t="e">
        <f>FIND("HAM", E2606)</f>
        <v>#VALUE!</v>
      </c>
      <c r="P2606" t="e">
        <f>SEARCH("millennial", E2606)</f>
        <v>#VALUE!</v>
      </c>
      <c r="Q2606" t="e">
        <f>SEARCH("lingkungan", E2606)</f>
        <v>#VALUE!</v>
      </c>
      <c r="R2606" t="e">
        <f>SEARCH("asasi", E2606)</f>
        <v>#VALUE!</v>
      </c>
      <c r="S2606" t="e">
        <f t="shared" si="50"/>
        <v>#VALUE!</v>
      </c>
      <c r="T2606">
        <f>COUNTIF(E2606, "*212*")</f>
        <v>0</v>
      </c>
    </row>
    <row r="2607" spans="1:20" ht="43.2" hidden="1" x14ac:dyDescent="0.3">
      <c r="A2607" s="2" t="s">
        <v>3361</v>
      </c>
      <c r="B2607" s="2" t="s">
        <v>3193</v>
      </c>
      <c r="C2607" s="2" t="s">
        <v>5415</v>
      </c>
      <c r="D2607" s="2" t="s">
        <v>5543</v>
      </c>
      <c r="E2607" s="1" t="s">
        <v>2398</v>
      </c>
      <c r="F2607" s="1">
        <f>COUNTIF(E2607, "*#*")</f>
        <v>0</v>
      </c>
      <c r="G2607" s="1" t="e">
        <f>FIND("#", E2607)</f>
        <v>#VALUE!</v>
      </c>
      <c r="I2607" s="1">
        <f>COUNTIF(E2607, "*RT*")</f>
        <v>1</v>
      </c>
      <c r="J2607" s="1" t="e">
        <f>FIND("RT",E2607)</f>
        <v>#VALUE!</v>
      </c>
      <c r="K2607">
        <v>4</v>
      </c>
      <c r="L2607">
        <v>3</v>
      </c>
      <c r="M2607">
        <f>COUNTIF(E2607, "*Jokowi*")</f>
        <v>0</v>
      </c>
      <c r="N2607">
        <f>COUNTIF(E2607, "*perempuan*")</f>
        <v>0</v>
      </c>
      <c r="O2607" t="e">
        <f>FIND("HAM", E2607)</f>
        <v>#VALUE!</v>
      </c>
      <c r="P2607" t="e">
        <f>SEARCH("millennial", E2607)</f>
        <v>#VALUE!</v>
      </c>
      <c r="Q2607" t="e">
        <f>SEARCH("lingkungan", E2607)</f>
        <v>#VALUE!</v>
      </c>
      <c r="R2607" t="e">
        <f>SEARCH("asasi", E2607)</f>
        <v>#VALUE!</v>
      </c>
      <c r="S2607" t="e">
        <f t="shared" si="50"/>
        <v>#VALUE!</v>
      </c>
      <c r="T2607">
        <f>COUNTIF(E2607, "*212*")</f>
        <v>0</v>
      </c>
    </row>
    <row r="2608" spans="1:20" ht="28.8" hidden="1" x14ac:dyDescent="0.3">
      <c r="A2608" s="2" t="s">
        <v>3193</v>
      </c>
      <c r="B2608" s="2" t="s">
        <v>3193</v>
      </c>
      <c r="C2608" s="2" t="s">
        <v>5415</v>
      </c>
      <c r="D2608" s="2" t="s">
        <v>5581</v>
      </c>
      <c r="E2608" s="1" t="s">
        <v>2436</v>
      </c>
      <c r="F2608" s="1">
        <f>COUNTIF(E2608, "*#*")</f>
        <v>0</v>
      </c>
      <c r="G2608" s="1" t="e">
        <f>FIND("#", E2608)</f>
        <v>#VALUE!</v>
      </c>
      <c r="I2608" s="1">
        <f>COUNTIF(E2608, "*RT*")</f>
        <v>0</v>
      </c>
      <c r="K2608">
        <v>4</v>
      </c>
      <c r="L2608">
        <v>2</v>
      </c>
      <c r="M2608">
        <f>COUNTIF(E2608, "*Jokowi*")</f>
        <v>0</v>
      </c>
      <c r="N2608">
        <f>COUNTIF(E2608, "*perempuan*")</f>
        <v>0</v>
      </c>
      <c r="O2608" t="e">
        <f>FIND("HAM", E2608)</f>
        <v>#VALUE!</v>
      </c>
      <c r="P2608" t="e">
        <f>SEARCH("millennial", E2608)</f>
        <v>#VALUE!</v>
      </c>
      <c r="Q2608" t="e">
        <f>SEARCH("lingkungan", E2608)</f>
        <v>#VALUE!</v>
      </c>
      <c r="R2608" t="e">
        <f>SEARCH("asasi", E2608)</f>
        <v>#VALUE!</v>
      </c>
      <c r="S2608" t="e">
        <f t="shared" si="50"/>
        <v>#VALUE!</v>
      </c>
      <c r="T2608">
        <f>COUNTIF(E2608, "*212*")</f>
        <v>0</v>
      </c>
    </row>
    <row r="2609" spans="1:20" ht="43.2" hidden="1" x14ac:dyDescent="0.3">
      <c r="A2609" s="2" t="s">
        <v>3438</v>
      </c>
      <c r="B2609" s="2" t="s">
        <v>3193</v>
      </c>
      <c r="C2609" s="2" t="s">
        <v>5415</v>
      </c>
      <c r="D2609" s="2" t="s">
        <v>5621</v>
      </c>
      <c r="E2609" s="1" t="s">
        <v>2480</v>
      </c>
      <c r="F2609" s="1">
        <f>COUNTIF(E2609, "*#*")</f>
        <v>0</v>
      </c>
      <c r="G2609" s="1" t="e">
        <f>FIND("#", E2609)</f>
        <v>#VALUE!</v>
      </c>
      <c r="I2609" s="1">
        <f>COUNTIF(E2609, "*RT*")</f>
        <v>0</v>
      </c>
      <c r="K2609">
        <v>4</v>
      </c>
      <c r="L2609">
        <v>0</v>
      </c>
      <c r="M2609">
        <f>COUNTIF(E2609, "*Jokowi*")</f>
        <v>0</v>
      </c>
      <c r="N2609">
        <f>COUNTIF(E2609, "*perempuan*")</f>
        <v>0</v>
      </c>
      <c r="O2609" t="e">
        <f>FIND("HAM", E2609)</f>
        <v>#VALUE!</v>
      </c>
      <c r="P2609" t="e">
        <f>SEARCH("millennial", E2609)</f>
        <v>#VALUE!</v>
      </c>
      <c r="Q2609" t="e">
        <f>SEARCH("lingkungan", E2609)</f>
        <v>#VALUE!</v>
      </c>
      <c r="R2609" t="e">
        <f>SEARCH("asasi", E2609)</f>
        <v>#VALUE!</v>
      </c>
      <c r="S2609" t="e">
        <f t="shared" si="50"/>
        <v>#VALUE!</v>
      </c>
      <c r="T2609">
        <f>COUNTIF(E2609, "*212*")</f>
        <v>0</v>
      </c>
    </row>
    <row r="2610" spans="1:20" ht="57.6" hidden="1" x14ac:dyDescent="0.3">
      <c r="A2610" s="2" t="s">
        <v>3193</v>
      </c>
      <c r="B2610" s="2" t="s">
        <v>3285</v>
      </c>
      <c r="C2610" s="2" t="s">
        <v>5415</v>
      </c>
      <c r="D2610" s="2" t="s">
        <v>5734</v>
      </c>
      <c r="E2610" s="1" t="s">
        <v>2610</v>
      </c>
      <c r="F2610" s="1">
        <f>COUNTIF(E2610, "*#*")</f>
        <v>0</v>
      </c>
      <c r="G2610" s="1" t="e">
        <f>FIND("#", E2610)</f>
        <v>#VALUE!</v>
      </c>
      <c r="I2610" s="1">
        <f>COUNTIF(E2610, "*RT*")</f>
        <v>1</v>
      </c>
      <c r="J2610" s="1">
        <f>FIND("RT",E2610)</f>
        <v>1</v>
      </c>
      <c r="K2610">
        <v>6</v>
      </c>
      <c r="L2610">
        <v>0</v>
      </c>
      <c r="M2610">
        <f>COUNTIF(E2610, "*Jokowi*")</f>
        <v>0</v>
      </c>
      <c r="N2610">
        <f>COUNTIF(E2610, "*perempuan*")</f>
        <v>0</v>
      </c>
      <c r="O2610" t="e">
        <f>FIND("HAM", E2610)</f>
        <v>#VALUE!</v>
      </c>
      <c r="P2610" t="e">
        <f>SEARCH("millennial", E2610)</f>
        <v>#VALUE!</v>
      </c>
      <c r="Q2610" t="e">
        <f>SEARCH("lingkungan", E2610)</f>
        <v>#VALUE!</v>
      </c>
      <c r="R2610" t="e">
        <f>SEARCH("asasi", E2610)</f>
        <v>#VALUE!</v>
      </c>
      <c r="S2610" t="e">
        <f t="shared" si="50"/>
        <v>#VALUE!</v>
      </c>
      <c r="T2610">
        <f>COUNTIF(E2610, "*212*")</f>
        <v>0</v>
      </c>
    </row>
    <row r="2611" spans="1:20" ht="43.2" hidden="1" x14ac:dyDescent="0.3">
      <c r="A2611" s="2" t="s">
        <v>3438</v>
      </c>
      <c r="B2611" s="2" t="s">
        <v>3193</v>
      </c>
      <c r="C2611" s="2" t="s">
        <v>5415</v>
      </c>
      <c r="D2611" s="2" t="s">
        <v>5249</v>
      </c>
      <c r="E2611" s="1" t="s">
        <v>2490</v>
      </c>
      <c r="F2611" s="1">
        <f>COUNTIF(E2611, "*#*")</f>
        <v>0</v>
      </c>
      <c r="G2611" s="1" t="e">
        <f>FIND("#", E2611)</f>
        <v>#VALUE!</v>
      </c>
      <c r="I2611" s="1">
        <f>COUNTIF(E2611, "*RT*")</f>
        <v>0</v>
      </c>
      <c r="K2611">
        <v>4</v>
      </c>
      <c r="L2611">
        <v>1</v>
      </c>
      <c r="M2611">
        <f>COUNTIF(E2611, "*Jokowi*")</f>
        <v>0</v>
      </c>
      <c r="N2611">
        <f>COUNTIF(E2611, "*perempuan*")</f>
        <v>0</v>
      </c>
      <c r="O2611" t="e">
        <f>FIND("HAM", E2611)</f>
        <v>#VALUE!</v>
      </c>
      <c r="P2611" t="e">
        <f>SEARCH("millennial", E2611)</f>
        <v>#VALUE!</v>
      </c>
      <c r="Q2611" t="e">
        <f>SEARCH("lingkungan", E2611)</f>
        <v>#VALUE!</v>
      </c>
      <c r="R2611" t="e">
        <f>SEARCH("asasi", E2611)</f>
        <v>#VALUE!</v>
      </c>
      <c r="S2611" t="e">
        <f t="shared" si="50"/>
        <v>#VALUE!</v>
      </c>
      <c r="T2611">
        <f>COUNTIF(E2611, "*212*")</f>
        <v>0</v>
      </c>
    </row>
    <row r="2612" spans="1:20" hidden="1" x14ac:dyDescent="0.3">
      <c r="A2612" s="2" t="s">
        <v>3438</v>
      </c>
      <c r="B2612" s="2" t="s">
        <v>3193</v>
      </c>
      <c r="C2612" s="2" t="s">
        <v>5415</v>
      </c>
      <c r="D2612" s="2" t="s">
        <v>5630</v>
      </c>
      <c r="E2612" s="1" t="s">
        <v>2491</v>
      </c>
      <c r="F2612" s="1">
        <f>COUNTIF(E2612, "*#*")</f>
        <v>0</v>
      </c>
      <c r="G2612" s="1" t="e">
        <f>FIND("#", E2612)</f>
        <v>#VALUE!</v>
      </c>
      <c r="I2612" s="1">
        <f>COUNTIF(E2612, "*RT*")</f>
        <v>0</v>
      </c>
      <c r="K2612">
        <v>4</v>
      </c>
      <c r="L2612">
        <v>2</v>
      </c>
      <c r="M2612">
        <f>COUNTIF(E2612, "*Jokowi*")</f>
        <v>0</v>
      </c>
      <c r="N2612">
        <f>COUNTIF(E2612, "*perempuan*")</f>
        <v>0</v>
      </c>
      <c r="O2612" t="e">
        <f>FIND("HAM", E2612)</f>
        <v>#VALUE!</v>
      </c>
      <c r="P2612" t="e">
        <f>SEARCH("millennial", E2612)</f>
        <v>#VALUE!</v>
      </c>
      <c r="Q2612" t="e">
        <f>SEARCH("lingkungan", E2612)</f>
        <v>#VALUE!</v>
      </c>
      <c r="R2612" t="e">
        <f>SEARCH("asasi", E2612)</f>
        <v>#VALUE!</v>
      </c>
      <c r="S2612" t="e">
        <f t="shared" si="50"/>
        <v>#VALUE!</v>
      </c>
      <c r="T2612">
        <f>COUNTIF(E2612, "*212*")</f>
        <v>0</v>
      </c>
    </row>
    <row r="2613" spans="1:20" ht="57.6" hidden="1" x14ac:dyDescent="0.3">
      <c r="A2613" s="2" t="s">
        <v>3193</v>
      </c>
      <c r="B2613" s="2" t="s">
        <v>3285</v>
      </c>
      <c r="C2613" s="2" t="s">
        <v>5415</v>
      </c>
      <c r="D2613" s="2" t="s">
        <v>5737</v>
      </c>
      <c r="E2613" s="1" t="s">
        <v>2613</v>
      </c>
      <c r="F2613" s="1">
        <f>COUNTIF(E2613, "*#*")</f>
        <v>0</v>
      </c>
      <c r="G2613" s="1" t="e">
        <f>FIND("#", E2613)</f>
        <v>#VALUE!</v>
      </c>
      <c r="I2613" s="1">
        <f>COUNTIF(E2613, "*RT*")</f>
        <v>1</v>
      </c>
      <c r="J2613" s="1">
        <f>FIND("RT",E2613)</f>
        <v>1</v>
      </c>
      <c r="K2613">
        <v>22</v>
      </c>
      <c r="L2613">
        <v>0</v>
      </c>
      <c r="M2613">
        <f>COUNTIF(E2613, "*Jokowi*")</f>
        <v>0</v>
      </c>
      <c r="N2613">
        <f>COUNTIF(E2613, "*perempuan*")</f>
        <v>0</v>
      </c>
      <c r="O2613" t="e">
        <f>FIND("HAM", E2613)</f>
        <v>#VALUE!</v>
      </c>
      <c r="P2613" t="e">
        <f>SEARCH("millennial", E2613)</f>
        <v>#VALUE!</v>
      </c>
      <c r="Q2613" t="e">
        <f>SEARCH("lingkungan", E2613)</f>
        <v>#VALUE!</v>
      </c>
      <c r="R2613" t="e">
        <f>SEARCH("asasi", E2613)</f>
        <v>#VALUE!</v>
      </c>
      <c r="S2613" t="e">
        <f t="shared" si="50"/>
        <v>#VALUE!</v>
      </c>
      <c r="T2613">
        <f>COUNTIF(E2613, "*212*")</f>
        <v>0</v>
      </c>
    </row>
    <row r="2614" spans="1:20" ht="43.2" hidden="1" x14ac:dyDescent="0.3">
      <c r="A2614" s="2" t="s">
        <v>3193</v>
      </c>
      <c r="B2614" s="2" t="s">
        <v>3285</v>
      </c>
      <c r="C2614" s="2" t="s">
        <v>5415</v>
      </c>
      <c r="D2614" s="2" t="s">
        <v>5738</v>
      </c>
      <c r="E2614" s="1" t="s">
        <v>2614</v>
      </c>
      <c r="F2614" s="1">
        <f>COUNTIF(E2614, "*#*")</f>
        <v>0</v>
      </c>
      <c r="G2614" s="1" t="e">
        <f>FIND("#", E2614)</f>
        <v>#VALUE!</v>
      </c>
      <c r="I2614" s="1">
        <f>COUNTIF(E2614, "*RT*")</f>
        <v>1</v>
      </c>
      <c r="J2614" s="1">
        <f>FIND("RT",E2614)</f>
        <v>1</v>
      </c>
      <c r="K2614">
        <v>11</v>
      </c>
      <c r="L2614">
        <v>0</v>
      </c>
      <c r="M2614">
        <f>COUNTIF(E2614, "*Jokowi*")</f>
        <v>0</v>
      </c>
      <c r="N2614">
        <f>COUNTIF(E2614, "*perempuan*")</f>
        <v>0</v>
      </c>
      <c r="O2614" t="e">
        <f>FIND("HAM", E2614)</f>
        <v>#VALUE!</v>
      </c>
      <c r="P2614" t="e">
        <f>SEARCH("millennial", E2614)</f>
        <v>#VALUE!</v>
      </c>
      <c r="Q2614" t="e">
        <f>SEARCH("lingkungan", E2614)</f>
        <v>#VALUE!</v>
      </c>
      <c r="R2614" t="e">
        <f>SEARCH("asasi", E2614)</f>
        <v>#VALUE!</v>
      </c>
      <c r="S2614" t="e">
        <f t="shared" si="50"/>
        <v>#VALUE!</v>
      </c>
      <c r="T2614">
        <f>COUNTIF(E2614, "*212*")</f>
        <v>0</v>
      </c>
    </row>
    <row r="2615" spans="1:20" hidden="1" x14ac:dyDescent="0.3">
      <c r="A2615" s="2" t="s">
        <v>3588</v>
      </c>
      <c r="B2615" s="2" t="s">
        <v>3285</v>
      </c>
      <c r="C2615" s="2" t="s">
        <v>5415</v>
      </c>
      <c r="D2615" s="2" t="s">
        <v>4905</v>
      </c>
      <c r="E2615" s="1" t="s">
        <v>2535</v>
      </c>
      <c r="F2615" s="1">
        <f>COUNTIF(E2615, "*#*")</f>
        <v>0</v>
      </c>
      <c r="G2615" s="1" t="e">
        <f>FIND("#", E2615)</f>
        <v>#VALUE!</v>
      </c>
      <c r="I2615" s="1">
        <f>COUNTIF(E2615, "*RT*")</f>
        <v>0</v>
      </c>
      <c r="K2615">
        <v>4</v>
      </c>
      <c r="L2615">
        <v>0</v>
      </c>
      <c r="M2615">
        <f>COUNTIF(E2615, "*Jokowi*")</f>
        <v>0</v>
      </c>
      <c r="N2615">
        <f>COUNTIF(E2615, "*perempuan*")</f>
        <v>0</v>
      </c>
      <c r="O2615" t="e">
        <f>FIND("HAM", E2615)</f>
        <v>#VALUE!</v>
      </c>
      <c r="P2615" t="e">
        <f>SEARCH("millennial", E2615)</f>
        <v>#VALUE!</v>
      </c>
      <c r="Q2615" t="e">
        <f>SEARCH("lingkungan", E2615)</f>
        <v>#VALUE!</v>
      </c>
      <c r="R2615" t="e">
        <f>SEARCH("asasi", E2615)</f>
        <v>#VALUE!</v>
      </c>
      <c r="S2615" t="e">
        <f t="shared" si="50"/>
        <v>#VALUE!</v>
      </c>
      <c r="T2615">
        <f>COUNTIF(E2615, "*212*")</f>
        <v>0</v>
      </c>
    </row>
    <row r="2616" spans="1:20" ht="28.8" hidden="1" x14ac:dyDescent="0.3">
      <c r="A2616" s="2" t="s">
        <v>3193</v>
      </c>
      <c r="B2616" s="2" t="s">
        <v>3285</v>
      </c>
      <c r="C2616" s="2" t="s">
        <v>5415</v>
      </c>
      <c r="D2616" s="2" t="s">
        <v>4342</v>
      </c>
      <c r="E2616" s="1" t="s">
        <v>2597</v>
      </c>
      <c r="F2616" s="1">
        <f>COUNTIF(E2616, "*#*")</f>
        <v>0</v>
      </c>
      <c r="G2616" s="1" t="e">
        <f>FIND("#", E2616)</f>
        <v>#VALUE!</v>
      </c>
      <c r="I2616" s="1">
        <f>COUNTIF(E2616, "*RT*")</f>
        <v>1</v>
      </c>
      <c r="J2616" s="1" t="e">
        <f>FIND("RT",E2616)</f>
        <v>#VALUE!</v>
      </c>
      <c r="K2616">
        <v>4</v>
      </c>
      <c r="L2616">
        <v>0</v>
      </c>
      <c r="M2616">
        <f>COUNTIF(E2616, "*Jokowi*")</f>
        <v>0</v>
      </c>
      <c r="N2616">
        <f>COUNTIF(E2616, "*perempuan*")</f>
        <v>0</v>
      </c>
      <c r="O2616" t="e">
        <f>FIND("HAM", E2616)</f>
        <v>#VALUE!</v>
      </c>
      <c r="P2616" t="e">
        <f>SEARCH("millennial", E2616)</f>
        <v>#VALUE!</v>
      </c>
      <c r="Q2616" t="e">
        <f>SEARCH("lingkungan", E2616)</f>
        <v>#VALUE!</v>
      </c>
      <c r="R2616" t="e">
        <f>SEARCH("asasi", E2616)</f>
        <v>#VALUE!</v>
      </c>
      <c r="S2616" t="e">
        <f t="shared" si="50"/>
        <v>#VALUE!</v>
      </c>
      <c r="T2616">
        <f>COUNTIF(E2616, "*212*")</f>
        <v>0</v>
      </c>
    </row>
    <row r="2617" spans="1:20" ht="28.8" hidden="1" x14ac:dyDescent="0.3">
      <c r="A2617" s="2" t="s">
        <v>3193</v>
      </c>
      <c r="B2617" s="2" t="s">
        <v>3285</v>
      </c>
      <c r="C2617" s="2" t="s">
        <v>5415</v>
      </c>
      <c r="D2617" s="2" t="s">
        <v>5726</v>
      </c>
      <c r="E2617" s="1" t="s">
        <v>2600</v>
      </c>
      <c r="F2617" s="1">
        <f>COUNTIF(E2617, "*#*")</f>
        <v>0</v>
      </c>
      <c r="G2617" s="1" t="e">
        <f>FIND("#", E2617)</f>
        <v>#VALUE!</v>
      </c>
      <c r="I2617" s="1">
        <f>COUNTIF(E2617, "*RT*")</f>
        <v>0</v>
      </c>
      <c r="K2617">
        <v>4</v>
      </c>
      <c r="L2617">
        <v>0</v>
      </c>
      <c r="M2617">
        <f>COUNTIF(E2617, "*Jokowi*")</f>
        <v>0</v>
      </c>
      <c r="N2617">
        <f>COUNTIF(E2617, "*perempuan*")</f>
        <v>0</v>
      </c>
      <c r="O2617" t="e">
        <f>FIND("HAM", E2617)</f>
        <v>#VALUE!</v>
      </c>
      <c r="P2617" t="e">
        <f>SEARCH("millennial", E2617)</f>
        <v>#VALUE!</v>
      </c>
      <c r="Q2617" t="e">
        <f>SEARCH("lingkungan", E2617)</f>
        <v>#VALUE!</v>
      </c>
      <c r="R2617" t="e">
        <f>SEARCH("asasi", E2617)</f>
        <v>#VALUE!</v>
      </c>
      <c r="S2617" t="e">
        <f t="shared" si="50"/>
        <v>#VALUE!</v>
      </c>
      <c r="T2617">
        <f>COUNTIF(E2617, "*212*")</f>
        <v>0</v>
      </c>
    </row>
    <row r="2618" spans="1:20" ht="43.2" hidden="1" x14ac:dyDescent="0.3">
      <c r="A2618" s="2" t="s">
        <v>3285</v>
      </c>
      <c r="B2618" s="2" t="s">
        <v>3285</v>
      </c>
      <c r="C2618" s="2" t="s">
        <v>5415</v>
      </c>
      <c r="D2618" s="2" t="s">
        <v>5397</v>
      </c>
      <c r="E2618" s="1" t="s">
        <v>2618</v>
      </c>
      <c r="F2618" s="1">
        <f>COUNTIF(E2618, "*#*")</f>
        <v>0</v>
      </c>
      <c r="G2618" s="1" t="e">
        <f>FIND("#", E2618)</f>
        <v>#VALUE!</v>
      </c>
      <c r="I2618" s="1">
        <f>COUNTIF(E2618, "*RT*")</f>
        <v>1</v>
      </c>
      <c r="J2618" s="1">
        <f>FIND("RT",E2618)</f>
        <v>1</v>
      </c>
      <c r="K2618">
        <v>11</v>
      </c>
      <c r="L2618">
        <v>0</v>
      </c>
      <c r="M2618">
        <f>COUNTIF(E2618, "*Jokowi*")</f>
        <v>0</v>
      </c>
      <c r="N2618">
        <f>COUNTIF(E2618, "*perempuan*")</f>
        <v>0</v>
      </c>
      <c r="O2618" t="e">
        <f>FIND("HAM", E2618)</f>
        <v>#VALUE!</v>
      </c>
      <c r="P2618" t="e">
        <f>SEARCH("millennial", E2618)</f>
        <v>#VALUE!</v>
      </c>
      <c r="Q2618" t="e">
        <f>SEARCH("lingkungan", E2618)</f>
        <v>#VALUE!</v>
      </c>
      <c r="R2618" t="e">
        <f>SEARCH("asasi", E2618)</f>
        <v>#VALUE!</v>
      </c>
      <c r="S2618" t="e">
        <f t="shared" si="50"/>
        <v>#VALUE!</v>
      </c>
      <c r="T2618">
        <f>COUNTIF(E2618, "*212*")</f>
        <v>0</v>
      </c>
    </row>
    <row r="2619" spans="1:20" ht="57.6" hidden="1" x14ac:dyDescent="0.3">
      <c r="A2619" s="2" t="s">
        <v>3193</v>
      </c>
      <c r="B2619" s="2" t="s">
        <v>3285</v>
      </c>
      <c r="C2619" s="2" t="s">
        <v>5415</v>
      </c>
      <c r="D2619" s="2" t="s">
        <v>5106</v>
      </c>
      <c r="E2619" s="1" t="s">
        <v>2603</v>
      </c>
      <c r="F2619" s="1">
        <f>COUNTIF(E2619, "*#*")</f>
        <v>0</v>
      </c>
      <c r="G2619" s="1" t="e">
        <f>FIND("#", E2619)</f>
        <v>#VALUE!</v>
      </c>
      <c r="I2619" s="1">
        <f>COUNTIF(E2619, "*RT*")</f>
        <v>0</v>
      </c>
      <c r="K2619">
        <v>4</v>
      </c>
      <c r="L2619">
        <v>0</v>
      </c>
      <c r="M2619">
        <f>COUNTIF(E2619, "*Jokowi*")</f>
        <v>0</v>
      </c>
      <c r="N2619">
        <f>COUNTIF(E2619, "*perempuan*")</f>
        <v>0</v>
      </c>
      <c r="O2619" t="e">
        <f>FIND("HAM", E2619)</f>
        <v>#VALUE!</v>
      </c>
      <c r="P2619" t="e">
        <f>SEARCH("millennial", E2619)</f>
        <v>#VALUE!</v>
      </c>
      <c r="Q2619" t="e">
        <f>SEARCH("lingkungan", E2619)</f>
        <v>#VALUE!</v>
      </c>
      <c r="R2619" t="e">
        <f>SEARCH("asasi", E2619)</f>
        <v>#VALUE!</v>
      </c>
      <c r="S2619" t="e">
        <f t="shared" si="50"/>
        <v>#VALUE!</v>
      </c>
      <c r="T2619">
        <f>COUNTIF(E2619, "*212*")</f>
        <v>0</v>
      </c>
    </row>
    <row r="2620" spans="1:20" ht="28.8" hidden="1" x14ac:dyDescent="0.3">
      <c r="A2620" s="2" t="s">
        <v>3193</v>
      </c>
      <c r="B2620" s="2" t="s">
        <v>3285</v>
      </c>
      <c r="C2620" s="2" t="s">
        <v>5415</v>
      </c>
      <c r="D2620" s="2" t="s">
        <v>5732</v>
      </c>
      <c r="E2620" s="1" t="s">
        <v>2608</v>
      </c>
      <c r="F2620" s="1">
        <f>COUNTIF(E2620, "*#*")</f>
        <v>0</v>
      </c>
      <c r="G2620" s="1" t="e">
        <f>FIND("#", E2620)</f>
        <v>#VALUE!</v>
      </c>
      <c r="I2620" s="1">
        <f>COUNTIF(E2620, "*RT*")</f>
        <v>0</v>
      </c>
      <c r="K2620">
        <v>4</v>
      </c>
      <c r="L2620">
        <v>0</v>
      </c>
      <c r="M2620">
        <f>COUNTIF(E2620, "*Jokowi*")</f>
        <v>0</v>
      </c>
      <c r="N2620">
        <f>COUNTIF(E2620, "*perempuan*")</f>
        <v>0</v>
      </c>
      <c r="O2620" t="e">
        <f>FIND("HAM", E2620)</f>
        <v>#VALUE!</v>
      </c>
      <c r="P2620" t="e">
        <f>SEARCH("millennial", E2620)</f>
        <v>#VALUE!</v>
      </c>
      <c r="Q2620" t="e">
        <f>SEARCH("lingkungan", E2620)</f>
        <v>#VALUE!</v>
      </c>
      <c r="R2620" t="e">
        <f>SEARCH("asasi", E2620)</f>
        <v>#VALUE!</v>
      </c>
      <c r="S2620" t="e">
        <f t="shared" si="50"/>
        <v>#VALUE!</v>
      </c>
      <c r="T2620">
        <f>COUNTIF(E2620, "*212*")</f>
        <v>0</v>
      </c>
    </row>
    <row r="2621" spans="1:20" ht="43.2" hidden="1" x14ac:dyDescent="0.3">
      <c r="A2621" s="2" t="s">
        <v>3285</v>
      </c>
      <c r="B2621" s="2" t="s">
        <v>3285</v>
      </c>
      <c r="C2621" s="2" t="s">
        <v>5415</v>
      </c>
      <c r="D2621" s="2" t="s">
        <v>5743</v>
      </c>
      <c r="E2621" s="1" t="s">
        <v>2621</v>
      </c>
      <c r="F2621" s="1">
        <f>COUNTIF(E2621, "*#*")</f>
        <v>0</v>
      </c>
      <c r="G2621" s="1" t="e">
        <f>FIND("#", E2621)</f>
        <v>#VALUE!</v>
      </c>
      <c r="I2621" s="1">
        <f>COUNTIF(E2621, "*RT*")</f>
        <v>1</v>
      </c>
      <c r="J2621" s="1">
        <f>FIND("RT",E2621)</f>
        <v>1</v>
      </c>
      <c r="K2621">
        <v>9</v>
      </c>
      <c r="L2621">
        <v>0</v>
      </c>
      <c r="M2621">
        <f>COUNTIF(E2621, "*Jokowi*")</f>
        <v>0</v>
      </c>
      <c r="N2621">
        <f>COUNTIF(E2621, "*perempuan*")</f>
        <v>0</v>
      </c>
      <c r="O2621" t="e">
        <f>FIND("HAM", E2621)</f>
        <v>#VALUE!</v>
      </c>
      <c r="P2621" t="e">
        <f>SEARCH("millennial", E2621)</f>
        <v>#VALUE!</v>
      </c>
      <c r="Q2621" t="e">
        <f>SEARCH("lingkungan", E2621)</f>
        <v>#VALUE!</v>
      </c>
      <c r="R2621" t="e">
        <f>SEARCH("asasi", E2621)</f>
        <v>#VALUE!</v>
      </c>
      <c r="S2621" t="e">
        <f t="shared" si="50"/>
        <v>#VALUE!</v>
      </c>
      <c r="T2621">
        <f>COUNTIF(E2621, "*212*")</f>
        <v>0</v>
      </c>
    </row>
    <row r="2622" spans="1:20" ht="43.2" hidden="1" x14ac:dyDescent="0.3">
      <c r="A2622" s="2" t="s">
        <v>3290</v>
      </c>
      <c r="B2622" s="2" t="s">
        <v>3333</v>
      </c>
      <c r="C2622" s="2" t="s">
        <v>5415</v>
      </c>
      <c r="D2622" s="2" t="s">
        <v>5790</v>
      </c>
      <c r="E2622" s="1" t="s">
        <v>2670</v>
      </c>
      <c r="F2622" s="1">
        <f>COUNTIF(E2622, "*#*")</f>
        <v>0</v>
      </c>
      <c r="G2622" s="1" t="e">
        <f>FIND("#", E2622)</f>
        <v>#VALUE!</v>
      </c>
      <c r="I2622" s="1">
        <f>COUNTIF(E2622, "*RT*")</f>
        <v>0</v>
      </c>
      <c r="K2622">
        <v>4</v>
      </c>
      <c r="L2622">
        <v>1</v>
      </c>
      <c r="M2622">
        <f>COUNTIF(E2622, "*Jokowi*")</f>
        <v>0</v>
      </c>
      <c r="N2622">
        <f>COUNTIF(E2622, "*perempuan*")</f>
        <v>0</v>
      </c>
      <c r="O2622" t="e">
        <f>FIND("HAM", E2622)</f>
        <v>#VALUE!</v>
      </c>
      <c r="P2622" t="e">
        <f>SEARCH("millennial", E2622)</f>
        <v>#VALUE!</v>
      </c>
      <c r="Q2622" t="e">
        <f>SEARCH("lingkungan", E2622)</f>
        <v>#VALUE!</v>
      </c>
      <c r="R2622" t="e">
        <f>SEARCH("asasi", E2622)</f>
        <v>#VALUE!</v>
      </c>
      <c r="S2622" t="e">
        <f t="shared" si="50"/>
        <v>#VALUE!</v>
      </c>
      <c r="T2622">
        <f>COUNTIF(E2622, "*212*")</f>
        <v>0</v>
      </c>
    </row>
    <row r="2623" spans="1:20" ht="43.2" hidden="1" x14ac:dyDescent="0.3">
      <c r="A2623" s="2" t="s">
        <v>3298</v>
      </c>
      <c r="B2623" s="2" t="s">
        <v>3333</v>
      </c>
      <c r="C2623" s="2" t="s">
        <v>5415</v>
      </c>
      <c r="D2623" s="2" t="s">
        <v>5800</v>
      </c>
      <c r="E2623" s="1" t="s">
        <v>2680</v>
      </c>
      <c r="F2623" s="1">
        <f>COUNTIF(E2623, "*#*")</f>
        <v>0</v>
      </c>
      <c r="G2623" s="1" t="e">
        <f>FIND("#", E2623)</f>
        <v>#VALUE!</v>
      </c>
      <c r="I2623" s="1">
        <f>COUNTIF(E2623, "*RT*")</f>
        <v>0</v>
      </c>
      <c r="K2623">
        <v>4</v>
      </c>
      <c r="L2623">
        <v>1</v>
      </c>
      <c r="M2623">
        <f>COUNTIF(E2623, "*Jokowi*")</f>
        <v>0</v>
      </c>
      <c r="N2623">
        <f>COUNTIF(E2623, "*perempuan*")</f>
        <v>0</v>
      </c>
      <c r="O2623" t="e">
        <f>FIND("HAM", E2623)</f>
        <v>#VALUE!</v>
      </c>
      <c r="P2623" t="e">
        <f>SEARCH("millennial", E2623)</f>
        <v>#VALUE!</v>
      </c>
      <c r="Q2623" t="e">
        <f>SEARCH("lingkungan", E2623)</f>
        <v>#VALUE!</v>
      </c>
      <c r="R2623" t="e">
        <f>SEARCH("asasi", E2623)</f>
        <v>#VALUE!</v>
      </c>
      <c r="S2623" t="e">
        <f t="shared" si="50"/>
        <v>#VALUE!</v>
      </c>
      <c r="T2623">
        <f>COUNTIF(E2623, "*212*")</f>
        <v>0</v>
      </c>
    </row>
    <row r="2624" spans="1:20" ht="43.2" hidden="1" x14ac:dyDescent="0.3">
      <c r="A2624" s="2" t="s">
        <v>3298</v>
      </c>
      <c r="B2624" s="2" t="s">
        <v>3333</v>
      </c>
      <c r="C2624" s="2" t="s">
        <v>5415</v>
      </c>
      <c r="D2624" s="2" t="s">
        <v>5801</v>
      </c>
      <c r="E2624" s="1" t="s">
        <v>2681</v>
      </c>
      <c r="F2624" s="1">
        <f>COUNTIF(E2624, "*#*")</f>
        <v>0</v>
      </c>
      <c r="G2624" s="1" t="e">
        <f>FIND("#", E2624)</f>
        <v>#VALUE!</v>
      </c>
      <c r="I2624" s="1">
        <f>COUNTIF(E2624, "*RT*")</f>
        <v>0</v>
      </c>
      <c r="K2624">
        <v>4</v>
      </c>
      <c r="L2624">
        <v>1</v>
      </c>
      <c r="M2624">
        <f>COUNTIF(E2624, "*Jokowi*")</f>
        <v>0</v>
      </c>
      <c r="N2624">
        <f>COUNTIF(E2624, "*perempuan*")</f>
        <v>0</v>
      </c>
      <c r="O2624" t="e">
        <f>FIND("HAM", E2624)</f>
        <v>#VALUE!</v>
      </c>
      <c r="P2624" t="e">
        <f>SEARCH("millennial", E2624)</f>
        <v>#VALUE!</v>
      </c>
      <c r="Q2624" t="e">
        <f>SEARCH("lingkungan", E2624)</f>
        <v>#VALUE!</v>
      </c>
      <c r="R2624" t="e">
        <f>SEARCH("asasi", E2624)</f>
        <v>#VALUE!</v>
      </c>
      <c r="S2624" t="e">
        <f t="shared" si="50"/>
        <v>#VALUE!</v>
      </c>
      <c r="T2624">
        <f>COUNTIF(E2624, "*212*")</f>
        <v>0</v>
      </c>
    </row>
    <row r="2625" spans="1:20" ht="57.6" hidden="1" x14ac:dyDescent="0.3">
      <c r="A2625" s="2" t="s">
        <v>3298</v>
      </c>
      <c r="B2625" s="2" t="s">
        <v>3333</v>
      </c>
      <c r="C2625" s="2" t="s">
        <v>5415</v>
      </c>
      <c r="D2625" s="2" t="s">
        <v>5807</v>
      </c>
      <c r="E2625" s="1" t="s">
        <v>2687</v>
      </c>
      <c r="F2625" s="1">
        <f>COUNTIF(E2625, "*#*")</f>
        <v>0</v>
      </c>
      <c r="G2625" s="1" t="e">
        <f>FIND("#", E2625)</f>
        <v>#VALUE!</v>
      </c>
      <c r="I2625" s="1">
        <f>COUNTIF(E2625, "*RT*")</f>
        <v>0</v>
      </c>
      <c r="K2625">
        <v>4</v>
      </c>
      <c r="L2625">
        <v>2</v>
      </c>
      <c r="M2625">
        <f>COUNTIF(E2625, "*Jokowi*")</f>
        <v>0</v>
      </c>
      <c r="N2625">
        <f>COUNTIF(E2625, "*perempuan*")</f>
        <v>0</v>
      </c>
      <c r="O2625" t="e">
        <f>FIND("HAM", E2625)</f>
        <v>#VALUE!</v>
      </c>
      <c r="P2625" t="e">
        <f>SEARCH("millennial", E2625)</f>
        <v>#VALUE!</v>
      </c>
      <c r="Q2625" t="e">
        <f>SEARCH("lingkungan", E2625)</f>
        <v>#VALUE!</v>
      </c>
      <c r="R2625" t="e">
        <f>SEARCH("asasi", E2625)</f>
        <v>#VALUE!</v>
      </c>
      <c r="S2625" t="e">
        <f t="shared" si="50"/>
        <v>#VALUE!</v>
      </c>
      <c r="T2625">
        <f>COUNTIF(E2625, "*212*")</f>
        <v>0</v>
      </c>
    </row>
    <row r="2626" spans="1:20" ht="43.2" hidden="1" x14ac:dyDescent="0.3">
      <c r="A2626" s="2" t="s">
        <v>3298</v>
      </c>
      <c r="B2626" s="2" t="s">
        <v>3333</v>
      </c>
      <c r="C2626" s="2" t="s">
        <v>5415</v>
      </c>
      <c r="D2626" s="2" t="s">
        <v>5828</v>
      </c>
      <c r="E2626" s="1" t="s">
        <v>2709</v>
      </c>
      <c r="F2626" s="1">
        <f>COUNTIF(E2626, "*#*")</f>
        <v>0</v>
      </c>
      <c r="G2626" s="1" t="e">
        <f>FIND("#", E2626)</f>
        <v>#VALUE!</v>
      </c>
      <c r="I2626" s="1">
        <f>COUNTIF(E2626, "*RT*")</f>
        <v>0</v>
      </c>
      <c r="K2626">
        <v>4</v>
      </c>
      <c r="L2626">
        <v>0</v>
      </c>
      <c r="M2626">
        <f>COUNTIF(E2626, "*Jokowi*")</f>
        <v>0</v>
      </c>
      <c r="N2626">
        <f>COUNTIF(E2626, "*perempuan*")</f>
        <v>0</v>
      </c>
      <c r="O2626" t="e">
        <f>FIND("HAM", E2626)</f>
        <v>#VALUE!</v>
      </c>
      <c r="P2626" t="e">
        <f>SEARCH("millennial", E2626)</f>
        <v>#VALUE!</v>
      </c>
      <c r="Q2626" t="e">
        <f>SEARCH("lingkungan", E2626)</f>
        <v>#VALUE!</v>
      </c>
      <c r="R2626" t="e">
        <f>SEARCH("asasi", E2626)</f>
        <v>#VALUE!</v>
      </c>
      <c r="S2626" t="e">
        <f t="shared" si="50"/>
        <v>#VALUE!</v>
      </c>
      <c r="T2626">
        <f>COUNTIF(E2626, "*212*")</f>
        <v>0</v>
      </c>
    </row>
    <row r="2627" spans="1:20" ht="43.2" hidden="1" x14ac:dyDescent="0.3">
      <c r="A2627" s="2" t="s">
        <v>3298</v>
      </c>
      <c r="B2627" s="2" t="s">
        <v>3333</v>
      </c>
      <c r="C2627" s="2" t="s">
        <v>5415</v>
      </c>
      <c r="D2627" s="2" t="s">
        <v>5830</v>
      </c>
      <c r="E2627" s="1" t="s">
        <v>2711</v>
      </c>
      <c r="F2627" s="1">
        <f>COUNTIF(E2627, "*#*")</f>
        <v>0</v>
      </c>
      <c r="G2627" s="1" t="e">
        <f>FIND("#", E2627)</f>
        <v>#VALUE!</v>
      </c>
      <c r="I2627" s="1">
        <f>COUNTIF(E2627, "*RT*")</f>
        <v>0</v>
      </c>
      <c r="K2627">
        <v>4</v>
      </c>
      <c r="L2627">
        <v>4</v>
      </c>
      <c r="M2627">
        <f>COUNTIF(E2627, "*Jokowi*")</f>
        <v>0</v>
      </c>
      <c r="N2627">
        <f>COUNTIF(E2627, "*perempuan*")</f>
        <v>0</v>
      </c>
      <c r="O2627" t="e">
        <f>FIND("HAM", E2627)</f>
        <v>#VALUE!</v>
      </c>
      <c r="P2627" t="e">
        <f>SEARCH("millennial", E2627)</f>
        <v>#VALUE!</v>
      </c>
      <c r="Q2627" t="e">
        <f>SEARCH("lingkungan", E2627)</f>
        <v>#VALUE!</v>
      </c>
      <c r="R2627" t="e">
        <f>SEARCH("asasi", E2627)</f>
        <v>#VALUE!</v>
      </c>
      <c r="S2627" t="e">
        <f t="shared" ref="S2627:S2690" si="51">SEARCH("semoga",E2627)</f>
        <v>#VALUE!</v>
      </c>
      <c r="T2627">
        <f>COUNTIF(E2627, "*212*")</f>
        <v>0</v>
      </c>
    </row>
    <row r="2628" spans="1:20" ht="28.8" hidden="1" x14ac:dyDescent="0.3">
      <c r="A2628" s="2" t="s">
        <v>3221</v>
      </c>
      <c r="B2628" s="2" t="s">
        <v>3333</v>
      </c>
      <c r="C2628" s="2" t="s">
        <v>5415</v>
      </c>
      <c r="D2628" s="2" t="s">
        <v>5833</v>
      </c>
      <c r="E2628" s="1" t="s">
        <v>2714</v>
      </c>
      <c r="F2628" s="1">
        <f>COUNTIF(E2628, "*#*")</f>
        <v>0</v>
      </c>
      <c r="G2628" s="1" t="e">
        <f>FIND("#", E2628)</f>
        <v>#VALUE!</v>
      </c>
      <c r="I2628" s="1">
        <f>COUNTIF(E2628, "*RT*")</f>
        <v>0</v>
      </c>
      <c r="K2628">
        <v>4</v>
      </c>
      <c r="L2628">
        <v>0</v>
      </c>
      <c r="M2628">
        <f>COUNTIF(E2628, "*Jokowi*")</f>
        <v>0</v>
      </c>
      <c r="N2628">
        <f>COUNTIF(E2628, "*perempuan*")</f>
        <v>0</v>
      </c>
      <c r="O2628" t="e">
        <f>FIND("HAM", E2628)</f>
        <v>#VALUE!</v>
      </c>
      <c r="P2628" t="e">
        <f>SEARCH("millennial", E2628)</f>
        <v>#VALUE!</v>
      </c>
      <c r="Q2628" t="e">
        <f>SEARCH("lingkungan", E2628)</f>
        <v>#VALUE!</v>
      </c>
      <c r="R2628" t="e">
        <f>SEARCH("asasi", E2628)</f>
        <v>#VALUE!</v>
      </c>
      <c r="S2628" t="e">
        <f t="shared" si="51"/>
        <v>#VALUE!</v>
      </c>
      <c r="T2628">
        <f>COUNTIF(E2628, "*212*")</f>
        <v>0</v>
      </c>
    </row>
    <row r="2629" spans="1:20" ht="57.6" hidden="1" x14ac:dyDescent="0.3">
      <c r="A2629" s="2" t="s">
        <v>3285</v>
      </c>
      <c r="B2629" s="2" t="s">
        <v>3285</v>
      </c>
      <c r="C2629" s="2" t="s">
        <v>5415</v>
      </c>
      <c r="D2629" s="2" t="s">
        <v>5750</v>
      </c>
      <c r="E2629" s="1" t="s">
        <v>2629</v>
      </c>
      <c r="F2629" s="1">
        <f>COUNTIF(E2629, "*#*")</f>
        <v>0</v>
      </c>
      <c r="G2629" s="1" t="e">
        <f>FIND("#", E2629)</f>
        <v>#VALUE!</v>
      </c>
      <c r="I2629" s="1">
        <f>COUNTIF(E2629, "*RT*")</f>
        <v>1</v>
      </c>
      <c r="J2629" s="1">
        <f>FIND("RT",E2629)</f>
        <v>1</v>
      </c>
      <c r="K2629">
        <v>2</v>
      </c>
      <c r="L2629">
        <v>0</v>
      </c>
      <c r="M2629">
        <f>COUNTIF(E2629, "*Jokowi*")</f>
        <v>0</v>
      </c>
      <c r="N2629">
        <f>COUNTIF(E2629, "*perempuan*")</f>
        <v>0</v>
      </c>
      <c r="O2629" t="e">
        <f>FIND("HAM", E2629)</f>
        <v>#VALUE!</v>
      </c>
      <c r="P2629" t="e">
        <f>SEARCH("millennial", E2629)</f>
        <v>#VALUE!</v>
      </c>
      <c r="Q2629" t="e">
        <f>SEARCH("lingkungan", E2629)</f>
        <v>#VALUE!</v>
      </c>
      <c r="R2629" t="e">
        <f>SEARCH("asasi", E2629)</f>
        <v>#VALUE!</v>
      </c>
      <c r="S2629" t="e">
        <f t="shared" si="51"/>
        <v>#VALUE!</v>
      </c>
      <c r="T2629">
        <f>COUNTIF(E2629, "*212*")</f>
        <v>0</v>
      </c>
    </row>
    <row r="2630" spans="1:20" ht="57.6" hidden="1" x14ac:dyDescent="0.3">
      <c r="A2630" s="2" t="s">
        <v>3391</v>
      </c>
      <c r="B2630" s="2" t="s">
        <v>3333</v>
      </c>
      <c r="C2630" s="2" t="s">
        <v>5415</v>
      </c>
      <c r="D2630" s="2" t="s">
        <v>5889</v>
      </c>
      <c r="E2630" s="1" t="s">
        <v>2776</v>
      </c>
      <c r="F2630" s="1">
        <f>COUNTIF(E2630, "*#*")</f>
        <v>0</v>
      </c>
      <c r="G2630" s="1" t="e">
        <f>FIND("#", E2630)</f>
        <v>#VALUE!</v>
      </c>
      <c r="I2630" s="1">
        <f>COUNTIF(E2630, "*RT*")</f>
        <v>0</v>
      </c>
      <c r="K2630">
        <v>4</v>
      </c>
      <c r="L2630">
        <v>5</v>
      </c>
      <c r="M2630">
        <f>COUNTIF(E2630, "*Jokowi*")</f>
        <v>0</v>
      </c>
      <c r="N2630">
        <f>COUNTIF(E2630, "*perempuan*")</f>
        <v>0</v>
      </c>
      <c r="O2630" t="e">
        <f>FIND("HAM", E2630)</f>
        <v>#VALUE!</v>
      </c>
      <c r="P2630" t="e">
        <f>SEARCH("millennial", E2630)</f>
        <v>#VALUE!</v>
      </c>
      <c r="Q2630" t="e">
        <f>SEARCH("lingkungan", E2630)</f>
        <v>#VALUE!</v>
      </c>
      <c r="R2630" t="e">
        <f>SEARCH("asasi", E2630)</f>
        <v>#VALUE!</v>
      </c>
      <c r="S2630">
        <f t="shared" si="51"/>
        <v>18</v>
      </c>
      <c r="T2630">
        <f>COUNTIF(E2630, "*212*")</f>
        <v>0</v>
      </c>
    </row>
    <row r="2631" spans="1:20" ht="43.2" hidden="1" x14ac:dyDescent="0.3">
      <c r="A2631" s="2" t="s">
        <v>3285</v>
      </c>
      <c r="B2631" s="2" t="s">
        <v>3333</v>
      </c>
      <c r="C2631" s="2" t="s">
        <v>5415</v>
      </c>
      <c r="D2631" s="2" t="s">
        <v>5922</v>
      </c>
      <c r="E2631" s="1" t="s">
        <v>2811</v>
      </c>
      <c r="F2631" s="1">
        <f>COUNTIF(E2631, "*#*")</f>
        <v>0</v>
      </c>
      <c r="G2631" s="1" t="e">
        <f>FIND("#", E2631)</f>
        <v>#VALUE!</v>
      </c>
      <c r="I2631" s="1">
        <f>COUNTIF(E2631, "*RT*")</f>
        <v>0</v>
      </c>
      <c r="K2631">
        <v>4</v>
      </c>
      <c r="L2631">
        <v>0</v>
      </c>
      <c r="M2631">
        <f>COUNTIF(E2631, "*Jokowi*")</f>
        <v>0</v>
      </c>
      <c r="N2631">
        <f>COUNTIF(E2631, "*perempuan*")</f>
        <v>0</v>
      </c>
      <c r="O2631" t="e">
        <f>FIND("HAM", E2631)</f>
        <v>#VALUE!</v>
      </c>
      <c r="P2631" t="e">
        <f>SEARCH("millennial", E2631)</f>
        <v>#VALUE!</v>
      </c>
      <c r="Q2631" t="e">
        <f>SEARCH("lingkungan", E2631)</f>
        <v>#VALUE!</v>
      </c>
      <c r="R2631" t="e">
        <f>SEARCH("asasi", E2631)</f>
        <v>#VALUE!</v>
      </c>
      <c r="S2631" t="e">
        <f t="shared" si="51"/>
        <v>#VALUE!</v>
      </c>
      <c r="T2631">
        <f>COUNTIF(E2631, "*212*")</f>
        <v>0</v>
      </c>
    </row>
    <row r="2632" spans="1:20" ht="43.2" hidden="1" x14ac:dyDescent="0.3">
      <c r="A2632" s="2" t="s">
        <v>3285</v>
      </c>
      <c r="B2632" s="2" t="s">
        <v>3285</v>
      </c>
      <c r="C2632" s="2" t="s">
        <v>5415</v>
      </c>
      <c r="D2632" s="2" t="s">
        <v>5753</v>
      </c>
      <c r="E2632" s="1" t="s">
        <v>2632</v>
      </c>
      <c r="F2632" s="1">
        <f>COUNTIF(E2632, "*#*")</f>
        <v>0</v>
      </c>
      <c r="G2632" s="1" t="e">
        <f>FIND("#", E2632)</f>
        <v>#VALUE!</v>
      </c>
      <c r="I2632" s="1">
        <f>COUNTIF(E2632, "*RT*")</f>
        <v>1</v>
      </c>
      <c r="J2632" s="1">
        <f>FIND("RT",E2632)</f>
        <v>1</v>
      </c>
      <c r="K2632">
        <v>7</v>
      </c>
      <c r="L2632">
        <v>0</v>
      </c>
      <c r="M2632">
        <f>COUNTIF(E2632, "*Jokowi*")</f>
        <v>0</v>
      </c>
      <c r="N2632">
        <f>COUNTIF(E2632, "*perempuan*")</f>
        <v>0</v>
      </c>
      <c r="O2632" t="e">
        <f>FIND("HAM", E2632)</f>
        <v>#VALUE!</v>
      </c>
      <c r="P2632" t="e">
        <f>SEARCH("millennial", E2632)</f>
        <v>#VALUE!</v>
      </c>
      <c r="Q2632" t="e">
        <f>SEARCH("lingkungan", E2632)</f>
        <v>#VALUE!</v>
      </c>
      <c r="R2632" t="e">
        <f>SEARCH("asasi", E2632)</f>
        <v>#VALUE!</v>
      </c>
      <c r="S2632" t="e">
        <f t="shared" si="51"/>
        <v>#VALUE!</v>
      </c>
      <c r="T2632">
        <f>COUNTIF(E2632, "*212*")</f>
        <v>0</v>
      </c>
    </row>
    <row r="2633" spans="1:20" ht="43.2" hidden="1" x14ac:dyDescent="0.3">
      <c r="A2633" s="2" t="s">
        <v>3254</v>
      </c>
      <c r="B2633" s="2" t="s">
        <v>3333</v>
      </c>
      <c r="C2633" s="2" t="s">
        <v>5415</v>
      </c>
      <c r="D2633" s="2" t="s">
        <v>5932</v>
      </c>
      <c r="E2633" s="1" t="s">
        <v>2822</v>
      </c>
      <c r="F2633" s="1">
        <f>COUNTIF(E2633, "*#*")</f>
        <v>0</v>
      </c>
      <c r="G2633" s="1" t="e">
        <f>FIND("#", E2633)</f>
        <v>#VALUE!</v>
      </c>
      <c r="I2633" s="1">
        <f>COUNTIF(E2633, "*RT*")</f>
        <v>0</v>
      </c>
      <c r="K2633">
        <v>4</v>
      </c>
      <c r="L2633">
        <v>2</v>
      </c>
      <c r="M2633">
        <f>COUNTIF(E2633, "*Jokowi*")</f>
        <v>0</v>
      </c>
      <c r="N2633">
        <f>COUNTIF(E2633, "*perempuan*")</f>
        <v>0</v>
      </c>
      <c r="O2633" t="e">
        <f>FIND("HAM", E2633)</f>
        <v>#VALUE!</v>
      </c>
      <c r="P2633" t="e">
        <f>SEARCH("millennial", E2633)</f>
        <v>#VALUE!</v>
      </c>
      <c r="Q2633" t="e">
        <f>SEARCH("lingkungan", E2633)</f>
        <v>#VALUE!</v>
      </c>
      <c r="R2633" t="e">
        <f>SEARCH("asasi", E2633)</f>
        <v>#VALUE!</v>
      </c>
      <c r="S2633" t="e">
        <f t="shared" si="51"/>
        <v>#VALUE!</v>
      </c>
      <c r="T2633">
        <f>COUNTIF(E2633, "*212*")</f>
        <v>0</v>
      </c>
    </row>
    <row r="2634" spans="1:20" ht="43.2" hidden="1" x14ac:dyDescent="0.3">
      <c r="A2634" s="2" t="s">
        <v>3254</v>
      </c>
      <c r="B2634" s="2" t="s">
        <v>3333</v>
      </c>
      <c r="C2634" s="2" t="s">
        <v>5415</v>
      </c>
      <c r="D2634" s="2" t="s">
        <v>5945</v>
      </c>
      <c r="E2634" s="1" t="s">
        <v>2837</v>
      </c>
      <c r="F2634" s="1">
        <f>COUNTIF(E2634, "*#*")</f>
        <v>0</v>
      </c>
      <c r="G2634" s="1" t="e">
        <f>FIND("#", E2634)</f>
        <v>#VALUE!</v>
      </c>
      <c r="I2634" s="1">
        <f>COUNTIF(E2634, "*RT*")</f>
        <v>0</v>
      </c>
      <c r="K2634">
        <v>4</v>
      </c>
      <c r="L2634">
        <v>1</v>
      </c>
      <c r="M2634">
        <f>COUNTIF(E2634, "*Jokowi*")</f>
        <v>0</v>
      </c>
      <c r="N2634">
        <f>COUNTIF(E2634, "*perempuan*")</f>
        <v>0</v>
      </c>
      <c r="O2634" t="e">
        <f>FIND("HAM", E2634)</f>
        <v>#VALUE!</v>
      </c>
      <c r="P2634" t="e">
        <f>SEARCH("millennial", E2634)</f>
        <v>#VALUE!</v>
      </c>
      <c r="Q2634" t="e">
        <f>SEARCH("lingkungan", E2634)</f>
        <v>#VALUE!</v>
      </c>
      <c r="R2634" t="e">
        <f>SEARCH("asasi", E2634)</f>
        <v>#VALUE!</v>
      </c>
      <c r="S2634" t="e">
        <f t="shared" si="51"/>
        <v>#VALUE!</v>
      </c>
      <c r="T2634">
        <f>COUNTIF(E2634, "*212*")</f>
        <v>0</v>
      </c>
    </row>
    <row r="2635" spans="1:20" ht="57.6" hidden="1" x14ac:dyDescent="0.3">
      <c r="A2635" s="2" t="s">
        <v>3485</v>
      </c>
      <c r="B2635" s="2" t="s">
        <v>3333</v>
      </c>
      <c r="C2635" s="2" t="s">
        <v>5415</v>
      </c>
      <c r="D2635" s="2" t="s">
        <v>6040</v>
      </c>
      <c r="E2635" s="1" t="s">
        <v>2943</v>
      </c>
      <c r="F2635" s="1">
        <f>COUNTIF(E2635, "*#*")</f>
        <v>1</v>
      </c>
      <c r="G2635" s="1">
        <f>FIND("#", E2635)</f>
        <v>126</v>
      </c>
      <c r="H2635" s="1" t="str">
        <f>MID(E2635,G2635-1, 25)</f>
        <v xml:space="preserve"> #IndonesiaRayaâ€</v>
      </c>
      <c r="I2635" s="1">
        <f>COUNTIF(E2635, "*RT*")</f>
        <v>0</v>
      </c>
      <c r="K2635">
        <v>4</v>
      </c>
      <c r="L2635">
        <v>1</v>
      </c>
      <c r="M2635">
        <f>COUNTIF(E2635, "*Jokowi*")</f>
        <v>0</v>
      </c>
      <c r="N2635">
        <f>COUNTIF(E2635, "*perempuan*")</f>
        <v>0</v>
      </c>
      <c r="O2635" t="e">
        <f>FIND("HAM", E2635)</f>
        <v>#VALUE!</v>
      </c>
      <c r="P2635" t="e">
        <f>SEARCH("millennial", E2635)</f>
        <v>#VALUE!</v>
      </c>
      <c r="Q2635" t="e">
        <f>SEARCH("lingkungan", E2635)</f>
        <v>#VALUE!</v>
      </c>
      <c r="R2635" t="e">
        <f>SEARCH("asasi", E2635)</f>
        <v>#VALUE!</v>
      </c>
      <c r="S2635" t="e">
        <f t="shared" si="51"/>
        <v>#VALUE!</v>
      </c>
      <c r="T2635">
        <f>COUNTIF(E2635, "*212*")</f>
        <v>0</v>
      </c>
    </row>
    <row r="2636" spans="1:20" ht="43.2" hidden="1" x14ac:dyDescent="0.3">
      <c r="A2636" s="2" t="s">
        <v>3290</v>
      </c>
      <c r="B2636" s="2" t="s">
        <v>3247</v>
      </c>
      <c r="C2636" s="2" t="s">
        <v>5415</v>
      </c>
      <c r="D2636" s="2" t="s">
        <v>6066</v>
      </c>
      <c r="E2636" s="1" t="s">
        <v>2973</v>
      </c>
      <c r="F2636" s="1">
        <f>COUNTIF(E2636, "*#*")</f>
        <v>0</v>
      </c>
      <c r="G2636" s="1" t="e">
        <f>FIND("#", E2636)</f>
        <v>#VALUE!</v>
      </c>
      <c r="I2636" s="1">
        <f>COUNTIF(E2636, "*RT*")</f>
        <v>0</v>
      </c>
      <c r="K2636">
        <v>4</v>
      </c>
      <c r="L2636">
        <v>0</v>
      </c>
      <c r="M2636">
        <f>COUNTIF(E2636, "*Jokowi*")</f>
        <v>0</v>
      </c>
      <c r="N2636">
        <f>COUNTIF(E2636, "*perempuan*")</f>
        <v>0</v>
      </c>
      <c r="O2636" t="e">
        <f>FIND("HAM", E2636)</f>
        <v>#VALUE!</v>
      </c>
      <c r="P2636" t="e">
        <f>SEARCH("millennial", E2636)</f>
        <v>#VALUE!</v>
      </c>
      <c r="Q2636" t="e">
        <f>SEARCH("lingkungan", E2636)</f>
        <v>#VALUE!</v>
      </c>
      <c r="R2636" t="e">
        <f>SEARCH("asasi", E2636)</f>
        <v>#VALUE!</v>
      </c>
      <c r="S2636" t="e">
        <f t="shared" si="51"/>
        <v>#VALUE!</v>
      </c>
      <c r="T2636">
        <f>COUNTIF(E2636, "*212*")</f>
        <v>0</v>
      </c>
    </row>
    <row r="2637" spans="1:20" ht="43.2" hidden="1" x14ac:dyDescent="0.3">
      <c r="A2637" s="2" t="s">
        <v>3221</v>
      </c>
      <c r="B2637" s="2" t="s">
        <v>3247</v>
      </c>
      <c r="C2637" s="2" t="s">
        <v>5415</v>
      </c>
      <c r="D2637" s="2" t="s">
        <v>6086</v>
      </c>
      <c r="E2637" s="1" t="s">
        <v>2996</v>
      </c>
      <c r="F2637" s="1">
        <f>COUNTIF(E2637, "*#*")</f>
        <v>0</v>
      </c>
      <c r="G2637" s="1" t="e">
        <f>FIND("#", E2637)</f>
        <v>#VALUE!</v>
      </c>
      <c r="I2637" s="1">
        <f>COUNTIF(E2637, "*RT*")</f>
        <v>0</v>
      </c>
      <c r="K2637">
        <v>4</v>
      </c>
      <c r="L2637">
        <v>0</v>
      </c>
      <c r="M2637">
        <f>COUNTIF(E2637, "*Jokowi*")</f>
        <v>0</v>
      </c>
      <c r="N2637">
        <f>COUNTIF(E2637, "*perempuan*")</f>
        <v>0</v>
      </c>
      <c r="O2637" t="e">
        <f>FIND("HAM", E2637)</f>
        <v>#VALUE!</v>
      </c>
      <c r="P2637" t="e">
        <f>SEARCH("millennial", E2637)</f>
        <v>#VALUE!</v>
      </c>
      <c r="Q2637" t="e">
        <f>SEARCH("lingkungan", E2637)</f>
        <v>#VALUE!</v>
      </c>
      <c r="R2637" t="e">
        <f>SEARCH("asasi", E2637)</f>
        <v>#VALUE!</v>
      </c>
      <c r="S2637" t="e">
        <f t="shared" si="51"/>
        <v>#VALUE!</v>
      </c>
      <c r="T2637">
        <f>COUNTIF(E2637, "*212*")</f>
        <v>0</v>
      </c>
    </row>
    <row r="2638" spans="1:20" ht="43.2" hidden="1" x14ac:dyDescent="0.3">
      <c r="A2638" s="2" t="s">
        <v>3221</v>
      </c>
      <c r="B2638" s="2" t="s">
        <v>3247</v>
      </c>
      <c r="C2638" s="2" t="s">
        <v>5415</v>
      </c>
      <c r="D2638" s="2" t="s">
        <v>6103</v>
      </c>
      <c r="E2638" s="1" t="s">
        <v>3016</v>
      </c>
      <c r="F2638" s="1">
        <f>COUNTIF(E2638, "*#*")</f>
        <v>0</v>
      </c>
      <c r="G2638" s="1" t="e">
        <f>FIND("#", E2638)</f>
        <v>#VALUE!</v>
      </c>
      <c r="I2638" s="1">
        <f>COUNTIF(E2638, "*RT*")</f>
        <v>0</v>
      </c>
      <c r="K2638">
        <v>4</v>
      </c>
      <c r="L2638">
        <v>4</v>
      </c>
      <c r="M2638">
        <f>COUNTIF(E2638, "*Jokowi*")</f>
        <v>0</v>
      </c>
      <c r="N2638">
        <f>COUNTIF(E2638, "*perempuan*")</f>
        <v>0</v>
      </c>
      <c r="O2638" t="e">
        <f>FIND("HAM", E2638)</f>
        <v>#VALUE!</v>
      </c>
      <c r="P2638" t="e">
        <f>SEARCH("millennial", E2638)</f>
        <v>#VALUE!</v>
      </c>
      <c r="Q2638" t="e">
        <f>SEARCH("lingkungan", E2638)</f>
        <v>#VALUE!</v>
      </c>
      <c r="R2638" t="e">
        <f>SEARCH("asasi", E2638)</f>
        <v>#VALUE!</v>
      </c>
      <c r="S2638" t="e">
        <f t="shared" si="51"/>
        <v>#VALUE!</v>
      </c>
      <c r="T2638">
        <f>COUNTIF(E2638, "*212*")</f>
        <v>0</v>
      </c>
    </row>
    <row r="2639" spans="1:20" ht="43.2" hidden="1" x14ac:dyDescent="0.3">
      <c r="A2639" s="2" t="s">
        <v>3230</v>
      </c>
      <c r="B2639" s="2" t="s">
        <v>3247</v>
      </c>
      <c r="C2639" s="2" t="s">
        <v>5415</v>
      </c>
      <c r="D2639" s="2" t="s">
        <v>6120</v>
      </c>
      <c r="E2639" s="1" t="s">
        <v>3032</v>
      </c>
      <c r="F2639" s="1">
        <f>COUNTIF(E2639, "*#*")</f>
        <v>0</v>
      </c>
      <c r="G2639" s="1" t="e">
        <f>FIND("#", E2639)</f>
        <v>#VALUE!</v>
      </c>
      <c r="I2639" s="1">
        <f>COUNTIF(E2639, "*RT*")</f>
        <v>0</v>
      </c>
      <c r="K2639">
        <v>4</v>
      </c>
      <c r="L2639">
        <v>1</v>
      </c>
      <c r="M2639">
        <f>COUNTIF(E2639, "*Jokowi*")</f>
        <v>0</v>
      </c>
      <c r="N2639">
        <f>COUNTIF(E2639, "*perempuan*")</f>
        <v>0</v>
      </c>
      <c r="O2639" t="e">
        <f>FIND("HAM", E2639)</f>
        <v>#VALUE!</v>
      </c>
      <c r="P2639" t="e">
        <f>SEARCH("millennial", E2639)</f>
        <v>#VALUE!</v>
      </c>
      <c r="Q2639" t="e">
        <f>SEARCH("lingkungan", E2639)</f>
        <v>#VALUE!</v>
      </c>
      <c r="R2639" t="e">
        <f>SEARCH("asasi", E2639)</f>
        <v>#VALUE!</v>
      </c>
      <c r="S2639" t="e">
        <f t="shared" si="51"/>
        <v>#VALUE!</v>
      </c>
      <c r="T2639">
        <f>COUNTIF(E2639, "*212*")</f>
        <v>0</v>
      </c>
    </row>
    <row r="2640" spans="1:20" ht="43.2" hidden="1" x14ac:dyDescent="0.3">
      <c r="A2640" s="2" t="s">
        <v>3437</v>
      </c>
      <c r="B2640" s="2" t="s">
        <v>3247</v>
      </c>
      <c r="C2640" s="2" t="s">
        <v>5415</v>
      </c>
      <c r="D2640" s="2" t="s">
        <v>5473</v>
      </c>
      <c r="E2640" s="1" t="s">
        <v>3079</v>
      </c>
      <c r="F2640" s="1">
        <f>COUNTIF(E2640, "*#*")</f>
        <v>0</v>
      </c>
      <c r="G2640" s="1" t="e">
        <f>FIND("#", E2640)</f>
        <v>#VALUE!</v>
      </c>
      <c r="I2640" s="1">
        <f>COUNTIF(E2640, "*RT*")</f>
        <v>0</v>
      </c>
      <c r="K2640">
        <v>4</v>
      </c>
      <c r="L2640">
        <v>0</v>
      </c>
      <c r="M2640">
        <f>COUNTIF(E2640, "*Jokowi*")</f>
        <v>0</v>
      </c>
      <c r="N2640">
        <f>COUNTIF(E2640, "*perempuan*")</f>
        <v>0</v>
      </c>
      <c r="O2640" t="e">
        <f>FIND("HAM", E2640)</f>
        <v>#VALUE!</v>
      </c>
      <c r="P2640" t="e">
        <f>SEARCH("millennial", E2640)</f>
        <v>#VALUE!</v>
      </c>
      <c r="Q2640" t="e">
        <f>SEARCH("lingkungan", E2640)</f>
        <v>#VALUE!</v>
      </c>
      <c r="R2640" t="e">
        <f>SEARCH("asasi", E2640)</f>
        <v>#VALUE!</v>
      </c>
      <c r="S2640" t="e">
        <f t="shared" si="51"/>
        <v>#VALUE!</v>
      </c>
      <c r="T2640">
        <f>COUNTIF(E2640, "*212*")</f>
        <v>0</v>
      </c>
    </row>
    <row r="2641" spans="1:20" ht="57.6" hidden="1" x14ac:dyDescent="0.3">
      <c r="A2641" s="2" t="s">
        <v>3263</v>
      </c>
      <c r="B2641" s="2" t="s">
        <v>3285</v>
      </c>
      <c r="C2641" s="2" t="s">
        <v>5415</v>
      </c>
      <c r="D2641" s="2" t="s">
        <v>5762</v>
      </c>
      <c r="E2641" s="1" t="s">
        <v>2641</v>
      </c>
      <c r="F2641" s="1">
        <f>COUNTIF(E2641, "*#*")</f>
        <v>0</v>
      </c>
      <c r="G2641" s="1" t="e">
        <f>FIND("#", E2641)</f>
        <v>#VALUE!</v>
      </c>
      <c r="I2641" s="1">
        <f>COUNTIF(E2641, "*RT*")</f>
        <v>1</v>
      </c>
      <c r="J2641" s="1">
        <f>FIND("RT",E2641)</f>
        <v>1</v>
      </c>
      <c r="K2641">
        <v>10</v>
      </c>
      <c r="L2641">
        <v>0</v>
      </c>
      <c r="M2641">
        <f>COUNTIF(E2641, "*Jokowi*")</f>
        <v>0</v>
      </c>
      <c r="N2641">
        <f>COUNTIF(E2641, "*perempuan*")</f>
        <v>0</v>
      </c>
      <c r="O2641" t="e">
        <f>FIND("HAM", E2641)</f>
        <v>#VALUE!</v>
      </c>
      <c r="P2641" t="e">
        <f>SEARCH("millennial", E2641)</f>
        <v>#VALUE!</v>
      </c>
      <c r="Q2641" t="e">
        <f>SEARCH("lingkungan", E2641)</f>
        <v>#VALUE!</v>
      </c>
      <c r="R2641" t="e">
        <f>SEARCH("asasi", E2641)</f>
        <v>#VALUE!</v>
      </c>
      <c r="S2641" t="e">
        <f t="shared" si="51"/>
        <v>#VALUE!</v>
      </c>
      <c r="T2641">
        <f>COUNTIF(E2641, "*212*")</f>
        <v>0</v>
      </c>
    </row>
    <row r="2642" spans="1:20" hidden="1" x14ac:dyDescent="0.3">
      <c r="A2642" s="2" t="s">
        <v>3252</v>
      </c>
      <c r="B2642" s="2" t="s">
        <v>3247</v>
      </c>
      <c r="C2642" s="2" t="s">
        <v>5415</v>
      </c>
      <c r="D2642" s="2" t="s">
        <v>6171</v>
      </c>
      <c r="E2642" s="1" t="s">
        <v>3095</v>
      </c>
      <c r="F2642" s="1">
        <f>COUNTIF(E2642, "*#*")</f>
        <v>0</v>
      </c>
      <c r="G2642" s="1" t="e">
        <f>FIND("#", E2642)</f>
        <v>#VALUE!</v>
      </c>
      <c r="I2642" s="1">
        <f>COUNTIF(E2642, "*RT*")</f>
        <v>0</v>
      </c>
      <c r="K2642">
        <v>4</v>
      </c>
      <c r="L2642">
        <v>3</v>
      </c>
      <c r="M2642">
        <f>COUNTIF(E2642, "*Jokowi*")</f>
        <v>0</v>
      </c>
      <c r="N2642">
        <f>COUNTIF(E2642, "*perempuan*")</f>
        <v>0</v>
      </c>
      <c r="O2642" t="e">
        <f>FIND("HAM", E2642)</f>
        <v>#VALUE!</v>
      </c>
      <c r="P2642" t="e">
        <f>SEARCH("millennial", E2642)</f>
        <v>#VALUE!</v>
      </c>
      <c r="Q2642" t="e">
        <f>SEARCH("lingkungan", E2642)</f>
        <v>#VALUE!</v>
      </c>
      <c r="R2642" t="e">
        <f>SEARCH("asasi", E2642)</f>
        <v>#VALUE!</v>
      </c>
      <c r="S2642" t="e">
        <f t="shared" si="51"/>
        <v>#VALUE!</v>
      </c>
      <c r="T2642">
        <f>COUNTIF(E2642, "*212*")</f>
        <v>0</v>
      </c>
    </row>
    <row r="2643" spans="1:20" ht="28.8" hidden="1" x14ac:dyDescent="0.3">
      <c r="A2643" s="2" t="s">
        <v>3252</v>
      </c>
      <c r="B2643" s="2" t="s">
        <v>3247</v>
      </c>
      <c r="C2643" s="2" t="s">
        <v>5415</v>
      </c>
      <c r="D2643" s="2" t="s">
        <v>6174</v>
      </c>
      <c r="E2643" s="1" t="s">
        <v>3098</v>
      </c>
      <c r="F2643" s="1">
        <f>COUNTIF(E2643, "*#*")</f>
        <v>0</v>
      </c>
      <c r="G2643" s="1" t="e">
        <f>FIND("#", E2643)</f>
        <v>#VALUE!</v>
      </c>
      <c r="I2643" s="1">
        <f>COUNTIF(E2643, "*RT*")</f>
        <v>0</v>
      </c>
      <c r="K2643">
        <v>4</v>
      </c>
      <c r="L2643">
        <v>1</v>
      </c>
      <c r="M2643">
        <f>COUNTIF(E2643, "*Jokowi*")</f>
        <v>0</v>
      </c>
      <c r="N2643">
        <f>COUNTIF(E2643, "*perempuan*")</f>
        <v>0</v>
      </c>
      <c r="O2643" t="e">
        <f>FIND("HAM", E2643)</f>
        <v>#VALUE!</v>
      </c>
      <c r="P2643" t="e">
        <f>SEARCH("millennial", E2643)</f>
        <v>#VALUE!</v>
      </c>
      <c r="Q2643" t="e">
        <f>SEARCH("lingkungan", E2643)</f>
        <v>#VALUE!</v>
      </c>
      <c r="R2643" t="e">
        <f>SEARCH("asasi", E2643)</f>
        <v>#VALUE!</v>
      </c>
      <c r="S2643" t="e">
        <f t="shared" si="51"/>
        <v>#VALUE!</v>
      </c>
      <c r="T2643">
        <f>COUNTIF(E2643, "*212*")</f>
        <v>0</v>
      </c>
    </row>
    <row r="2644" spans="1:20" ht="43.2" hidden="1" x14ac:dyDescent="0.3">
      <c r="A2644" s="2" t="s">
        <v>3252</v>
      </c>
      <c r="B2644" s="2" t="s">
        <v>3247</v>
      </c>
      <c r="C2644" s="2" t="s">
        <v>5415</v>
      </c>
      <c r="D2644" s="2" t="s">
        <v>6185</v>
      </c>
      <c r="E2644" s="1" t="s">
        <v>3111</v>
      </c>
      <c r="F2644" s="1">
        <f>COUNTIF(E2644, "*#*")</f>
        <v>0</v>
      </c>
      <c r="G2644" s="1" t="e">
        <f>FIND("#", E2644)</f>
        <v>#VALUE!</v>
      </c>
      <c r="I2644" s="1">
        <f>COUNTIF(E2644, "*RT*")</f>
        <v>1</v>
      </c>
      <c r="J2644" s="1" t="e">
        <f>FIND("RT",E2644)</f>
        <v>#VALUE!</v>
      </c>
      <c r="K2644">
        <v>4</v>
      </c>
      <c r="L2644">
        <v>1</v>
      </c>
      <c r="M2644">
        <f>COUNTIF(E2644, "*Jokowi*")</f>
        <v>0</v>
      </c>
      <c r="N2644">
        <f>COUNTIF(E2644, "*perempuan*")</f>
        <v>0</v>
      </c>
      <c r="O2644" t="e">
        <f>FIND("HAM", E2644)</f>
        <v>#VALUE!</v>
      </c>
      <c r="P2644" t="e">
        <f>SEARCH("millennial", E2644)</f>
        <v>#VALUE!</v>
      </c>
      <c r="Q2644" t="e">
        <f>SEARCH("lingkungan", E2644)</f>
        <v>#VALUE!</v>
      </c>
      <c r="R2644" t="e">
        <f>SEARCH("asasi", E2644)</f>
        <v>#VALUE!</v>
      </c>
      <c r="S2644" t="e">
        <f t="shared" si="51"/>
        <v>#VALUE!</v>
      </c>
      <c r="T2644">
        <f>COUNTIF(E2644, "*212*")</f>
        <v>0</v>
      </c>
    </row>
    <row r="2645" spans="1:20" ht="57.6" hidden="1" x14ac:dyDescent="0.3">
      <c r="A2645" s="2" t="s">
        <v>3252</v>
      </c>
      <c r="B2645" s="2" t="s">
        <v>3247</v>
      </c>
      <c r="C2645" s="2" t="s">
        <v>5415</v>
      </c>
      <c r="D2645" s="2" t="s">
        <v>5590</v>
      </c>
      <c r="E2645" s="1" t="s">
        <v>3114</v>
      </c>
      <c r="F2645" s="1">
        <f>COUNTIF(E2645, "*#*")</f>
        <v>0</v>
      </c>
      <c r="G2645" s="1" t="e">
        <f>FIND("#", E2645)</f>
        <v>#VALUE!</v>
      </c>
      <c r="I2645" s="1">
        <f>COUNTIF(E2645, "*RT*")</f>
        <v>0</v>
      </c>
      <c r="K2645">
        <v>4</v>
      </c>
      <c r="L2645">
        <v>1</v>
      </c>
      <c r="M2645">
        <f>COUNTIF(E2645, "*Jokowi*")</f>
        <v>0</v>
      </c>
      <c r="N2645">
        <f>COUNTIF(E2645, "*perempuan*")</f>
        <v>0</v>
      </c>
      <c r="O2645" t="e">
        <f>FIND("HAM", E2645)</f>
        <v>#VALUE!</v>
      </c>
      <c r="P2645" t="e">
        <f>SEARCH("millennial", E2645)</f>
        <v>#VALUE!</v>
      </c>
      <c r="Q2645" t="e">
        <f>SEARCH("lingkungan", E2645)</f>
        <v>#VALUE!</v>
      </c>
      <c r="R2645" t="e">
        <f>SEARCH("asasi", E2645)</f>
        <v>#VALUE!</v>
      </c>
      <c r="S2645" t="e">
        <f t="shared" si="51"/>
        <v>#VALUE!</v>
      </c>
      <c r="T2645">
        <f>COUNTIF(E2645, "*212*")</f>
        <v>0</v>
      </c>
    </row>
    <row r="2646" spans="1:20" ht="43.2" hidden="1" x14ac:dyDescent="0.3">
      <c r="A2646" s="2" t="s">
        <v>3257</v>
      </c>
      <c r="B2646" s="2" t="s">
        <v>3247</v>
      </c>
      <c r="C2646" s="2" t="s">
        <v>5415</v>
      </c>
      <c r="D2646" s="2" t="s">
        <v>6198</v>
      </c>
      <c r="E2646" s="1" t="s">
        <v>3126</v>
      </c>
      <c r="F2646" s="1">
        <f>COUNTIF(E2646, "*#*")</f>
        <v>0</v>
      </c>
      <c r="G2646" s="1" t="e">
        <f>FIND("#", E2646)</f>
        <v>#VALUE!</v>
      </c>
      <c r="I2646" s="1">
        <f>COUNTIF(E2646, "*RT*")</f>
        <v>0</v>
      </c>
      <c r="K2646">
        <v>4</v>
      </c>
      <c r="L2646">
        <v>2</v>
      </c>
      <c r="M2646">
        <f>COUNTIF(E2646, "*Jokowi*")</f>
        <v>0</v>
      </c>
      <c r="N2646">
        <f>COUNTIF(E2646, "*perempuan*")</f>
        <v>0</v>
      </c>
      <c r="O2646" t="e">
        <f>FIND("HAM", E2646)</f>
        <v>#VALUE!</v>
      </c>
      <c r="P2646" t="e">
        <f>SEARCH("millennial", E2646)</f>
        <v>#VALUE!</v>
      </c>
      <c r="Q2646" t="e">
        <f>SEARCH("lingkungan", E2646)</f>
        <v>#VALUE!</v>
      </c>
      <c r="R2646" t="e">
        <f>SEARCH("asasi", E2646)</f>
        <v>#VALUE!</v>
      </c>
      <c r="S2646">
        <f t="shared" si="51"/>
        <v>62</v>
      </c>
      <c r="T2646">
        <f>COUNTIF(E2646, "*212*")</f>
        <v>0</v>
      </c>
    </row>
    <row r="2647" spans="1:20" ht="43.2" hidden="1" x14ac:dyDescent="0.3">
      <c r="A2647" s="2" t="s">
        <v>3588</v>
      </c>
      <c r="B2647" s="2" t="s">
        <v>3252</v>
      </c>
      <c r="C2647" s="2" t="s">
        <v>5415</v>
      </c>
      <c r="D2647" s="2" t="s">
        <v>6220</v>
      </c>
      <c r="E2647" s="1" t="s">
        <v>3149</v>
      </c>
      <c r="F2647" s="1">
        <f>COUNTIF(E2647, "*#*")</f>
        <v>0</v>
      </c>
      <c r="G2647" s="1" t="e">
        <f>FIND("#", E2647)</f>
        <v>#VALUE!</v>
      </c>
      <c r="I2647" s="1">
        <f>COUNTIF(E2647, "*RT*")</f>
        <v>0</v>
      </c>
      <c r="K2647">
        <v>4</v>
      </c>
      <c r="L2647">
        <v>2</v>
      </c>
      <c r="M2647">
        <f>COUNTIF(E2647, "*Jokowi*")</f>
        <v>0</v>
      </c>
      <c r="N2647">
        <f>COUNTIF(E2647, "*perempuan*")</f>
        <v>0</v>
      </c>
      <c r="O2647" t="e">
        <f>FIND("HAM", E2647)</f>
        <v>#VALUE!</v>
      </c>
      <c r="P2647" t="e">
        <f>SEARCH("millennial", E2647)</f>
        <v>#VALUE!</v>
      </c>
      <c r="Q2647" t="e">
        <f>SEARCH("lingkungan", E2647)</f>
        <v>#VALUE!</v>
      </c>
      <c r="R2647" t="e">
        <f>SEARCH("asasi", E2647)</f>
        <v>#VALUE!</v>
      </c>
      <c r="S2647" t="e">
        <f t="shared" si="51"/>
        <v>#VALUE!</v>
      </c>
      <c r="T2647">
        <f>COUNTIF(E2647, "*212*")</f>
        <v>0</v>
      </c>
    </row>
    <row r="2648" spans="1:20" ht="43.2" hidden="1" x14ac:dyDescent="0.3">
      <c r="A2648" s="2" t="s">
        <v>3588</v>
      </c>
      <c r="B2648" s="2" t="s">
        <v>3252</v>
      </c>
      <c r="C2648" s="2" t="s">
        <v>5415</v>
      </c>
      <c r="D2648" s="2" t="s">
        <v>6226</v>
      </c>
      <c r="E2648" s="1" t="s">
        <v>3156</v>
      </c>
      <c r="F2648" s="1">
        <f>COUNTIF(E2648, "*#*")</f>
        <v>0</v>
      </c>
      <c r="G2648" s="1" t="e">
        <f>FIND("#", E2648)</f>
        <v>#VALUE!</v>
      </c>
      <c r="I2648" s="1">
        <f>COUNTIF(E2648, "*RT*")</f>
        <v>0</v>
      </c>
      <c r="K2648">
        <v>4</v>
      </c>
      <c r="L2648">
        <v>1</v>
      </c>
      <c r="M2648">
        <f>COUNTIF(E2648, "*Jokowi*")</f>
        <v>0</v>
      </c>
      <c r="N2648">
        <f>COUNTIF(E2648, "*perempuan*")</f>
        <v>0</v>
      </c>
      <c r="O2648" t="e">
        <f>FIND("HAM", E2648)</f>
        <v>#VALUE!</v>
      </c>
      <c r="P2648" t="e">
        <f>SEARCH("millennial", E2648)</f>
        <v>#VALUE!</v>
      </c>
      <c r="Q2648" t="e">
        <f>SEARCH("lingkungan", E2648)</f>
        <v>#VALUE!</v>
      </c>
      <c r="R2648" t="e">
        <f>SEARCH("asasi", E2648)</f>
        <v>#VALUE!</v>
      </c>
      <c r="S2648" t="e">
        <f t="shared" si="51"/>
        <v>#VALUE!</v>
      </c>
      <c r="T2648">
        <f>COUNTIF(E2648, "*212*")</f>
        <v>0</v>
      </c>
    </row>
    <row r="2649" spans="1:20" ht="43.2" hidden="1" x14ac:dyDescent="0.3">
      <c r="A2649" s="2" t="s">
        <v>3588</v>
      </c>
      <c r="B2649" s="2" t="s">
        <v>3252</v>
      </c>
      <c r="C2649" s="2" t="s">
        <v>5415</v>
      </c>
      <c r="D2649" s="2" t="s">
        <v>6230</v>
      </c>
      <c r="E2649" s="1" t="s">
        <v>3160</v>
      </c>
      <c r="F2649" s="1">
        <f>COUNTIF(E2649, "*#*")</f>
        <v>0</v>
      </c>
      <c r="G2649" s="1" t="e">
        <f>FIND("#", E2649)</f>
        <v>#VALUE!</v>
      </c>
      <c r="I2649" s="1">
        <f>COUNTIF(E2649, "*RT*")</f>
        <v>0</v>
      </c>
      <c r="K2649">
        <v>4</v>
      </c>
      <c r="L2649">
        <v>6</v>
      </c>
      <c r="M2649">
        <f>COUNTIF(E2649, "*Jokowi*")</f>
        <v>0</v>
      </c>
      <c r="N2649">
        <f>COUNTIF(E2649, "*perempuan*")</f>
        <v>0</v>
      </c>
      <c r="O2649" t="e">
        <f>FIND("HAM", E2649)</f>
        <v>#VALUE!</v>
      </c>
      <c r="P2649" t="e">
        <f>SEARCH("millennial", E2649)</f>
        <v>#VALUE!</v>
      </c>
      <c r="Q2649" t="e">
        <f>SEARCH("lingkungan", E2649)</f>
        <v>#VALUE!</v>
      </c>
      <c r="R2649" t="e">
        <f>SEARCH("asasi", E2649)</f>
        <v>#VALUE!</v>
      </c>
      <c r="S2649" t="e">
        <f t="shared" si="51"/>
        <v>#VALUE!</v>
      </c>
      <c r="T2649">
        <f>COUNTIF(E2649, "*212*")</f>
        <v>0</v>
      </c>
    </row>
    <row r="2650" spans="1:20" ht="57.6" hidden="1" x14ac:dyDescent="0.3">
      <c r="A2650" s="2" t="s">
        <v>3518</v>
      </c>
      <c r="B2650" s="2" t="s">
        <v>3252</v>
      </c>
      <c r="C2650" s="2" t="s">
        <v>5415</v>
      </c>
      <c r="D2650" s="2" t="s">
        <v>6243</v>
      </c>
      <c r="E2650" s="1" t="s">
        <v>3174</v>
      </c>
      <c r="F2650" s="1">
        <f>COUNTIF(E2650, "*#*")</f>
        <v>0</v>
      </c>
      <c r="G2650" s="1" t="e">
        <f>FIND("#", E2650)</f>
        <v>#VALUE!</v>
      </c>
      <c r="I2650" s="1">
        <f>COUNTIF(E2650, "*RT*")</f>
        <v>0</v>
      </c>
      <c r="K2650">
        <v>4</v>
      </c>
      <c r="L2650">
        <v>2</v>
      </c>
      <c r="M2650">
        <f>COUNTIF(E2650, "*Jokowi*")</f>
        <v>0</v>
      </c>
      <c r="N2650">
        <f>COUNTIF(E2650, "*perempuan*")</f>
        <v>0</v>
      </c>
      <c r="O2650" t="e">
        <f>FIND("HAM", E2650)</f>
        <v>#VALUE!</v>
      </c>
      <c r="P2650" t="e">
        <f>SEARCH("millennial", E2650)</f>
        <v>#VALUE!</v>
      </c>
      <c r="Q2650" t="e">
        <f>SEARCH("lingkungan", E2650)</f>
        <v>#VALUE!</v>
      </c>
      <c r="R2650" t="e">
        <f>SEARCH("asasi", E2650)</f>
        <v>#VALUE!</v>
      </c>
      <c r="S2650" t="e">
        <f t="shared" si="51"/>
        <v>#VALUE!</v>
      </c>
      <c r="T2650">
        <f>COUNTIF(E2650, "*212*")</f>
        <v>0</v>
      </c>
    </row>
    <row r="2651" spans="1:20" ht="28.8" hidden="1" x14ac:dyDescent="0.3">
      <c r="A2651" s="2" t="s">
        <v>3199</v>
      </c>
      <c r="B2651" s="2" t="s">
        <v>3193</v>
      </c>
      <c r="C2651" s="2" t="s">
        <v>3194</v>
      </c>
      <c r="D2651" s="2" t="s">
        <v>3201</v>
      </c>
      <c r="E2651" s="1" t="s">
        <v>8</v>
      </c>
      <c r="F2651" s="1">
        <f>COUNTIF(E2651, "*#*")</f>
        <v>0</v>
      </c>
      <c r="G2651" s="1" t="e">
        <f>FIND("#", E2651)</f>
        <v>#VALUE!</v>
      </c>
      <c r="I2651" s="1">
        <f>COUNTIF(E2651, "*RT*")</f>
        <v>0</v>
      </c>
      <c r="K2651">
        <v>3</v>
      </c>
      <c r="L2651">
        <v>122</v>
      </c>
      <c r="M2651">
        <f>COUNTIF(E2651, "*Jokowi*")</f>
        <v>0</v>
      </c>
      <c r="N2651">
        <f>COUNTIF(E2651, "*perempuan*")</f>
        <v>0</v>
      </c>
      <c r="O2651" t="e">
        <f>FIND("HAM", E2651)</f>
        <v>#VALUE!</v>
      </c>
      <c r="P2651" t="e">
        <f>SEARCH("millennial", E2651)</f>
        <v>#VALUE!</v>
      </c>
      <c r="Q2651" t="e">
        <f>SEARCH("lingkungan", E2651)</f>
        <v>#VALUE!</v>
      </c>
      <c r="R2651" t="e">
        <f>SEARCH("asasi", E2651)</f>
        <v>#VALUE!</v>
      </c>
      <c r="S2651" t="e">
        <f t="shared" si="51"/>
        <v>#VALUE!</v>
      </c>
      <c r="T2651">
        <f>COUNTIF(E2651, "*212*")</f>
        <v>0</v>
      </c>
    </row>
    <row r="2652" spans="1:20" hidden="1" x14ac:dyDescent="0.3">
      <c r="A2652" s="2" t="s">
        <v>3230</v>
      </c>
      <c r="B2652" s="2" t="s">
        <v>3285</v>
      </c>
      <c r="C2652" s="2" t="s">
        <v>3194</v>
      </c>
      <c r="D2652" s="2" t="s">
        <v>3303</v>
      </c>
      <c r="E2652" s="1" t="s">
        <v>93</v>
      </c>
      <c r="F2652" s="1">
        <f>COUNTIF(E2652, "*#*")</f>
        <v>0</v>
      </c>
      <c r="G2652" s="1" t="e">
        <f>FIND("#", E2652)</f>
        <v>#VALUE!</v>
      </c>
      <c r="I2652" s="1">
        <f>COUNTIF(E2652, "*RT*")</f>
        <v>0</v>
      </c>
      <c r="K2652">
        <v>3</v>
      </c>
      <c r="L2652">
        <v>57</v>
      </c>
      <c r="M2652">
        <f>COUNTIF(E2652, "*Jokowi*")</f>
        <v>0</v>
      </c>
      <c r="N2652">
        <f>COUNTIF(E2652, "*perempuan*")</f>
        <v>0</v>
      </c>
      <c r="O2652" t="e">
        <f>FIND("HAM", E2652)</f>
        <v>#VALUE!</v>
      </c>
      <c r="P2652" t="e">
        <f>SEARCH("millennial", E2652)</f>
        <v>#VALUE!</v>
      </c>
      <c r="Q2652" t="e">
        <f>SEARCH("lingkungan", E2652)</f>
        <v>#VALUE!</v>
      </c>
      <c r="R2652" t="e">
        <f>SEARCH("asasi", E2652)</f>
        <v>#VALUE!</v>
      </c>
      <c r="S2652" t="e">
        <f t="shared" si="51"/>
        <v>#VALUE!</v>
      </c>
      <c r="T2652">
        <f>COUNTIF(E2652, "*212*")</f>
        <v>0</v>
      </c>
    </row>
    <row r="2653" spans="1:20" hidden="1" x14ac:dyDescent="0.3">
      <c r="A2653" s="2" t="s">
        <v>3230</v>
      </c>
      <c r="B2653" s="2" t="s">
        <v>3285</v>
      </c>
      <c r="C2653" s="2" t="s">
        <v>3194</v>
      </c>
      <c r="D2653" s="2" t="s">
        <v>3309</v>
      </c>
      <c r="E2653" s="1" t="s">
        <v>99</v>
      </c>
      <c r="F2653" s="1">
        <f>COUNTIF(E2653, "*#*")</f>
        <v>0</v>
      </c>
      <c r="G2653" s="1" t="e">
        <f>FIND("#", E2653)</f>
        <v>#VALUE!</v>
      </c>
      <c r="I2653" s="1">
        <f>COUNTIF(E2653, "*RT*")</f>
        <v>0</v>
      </c>
      <c r="K2653">
        <v>3</v>
      </c>
      <c r="L2653">
        <v>51</v>
      </c>
      <c r="M2653">
        <f>COUNTIF(E2653, "*Jokowi*")</f>
        <v>0</v>
      </c>
      <c r="N2653">
        <f>COUNTIF(E2653, "*perempuan*")</f>
        <v>0</v>
      </c>
      <c r="O2653" t="e">
        <f>FIND("HAM", E2653)</f>
        <v>#VALUE!</v>
      </c>
      <c r="P2653" t="e">
        <f>SEARCH("millennial", E2653)</f>
        <v>#VALUE!</v>
      </c>
      <c r="Q2653" t="e">
        <f>SEARCH("lingkungan", E2653)</f>
        <v>#VALUE!</v>
      </c>
      <c r="R2653" t="e">
        <f>SEARCH("asasi", E2653)</f>
        <v>#VALUE!</v>
      </c>
      <c r="S2653" t="e">
        <f t="shared" si="51"/>
        <v>#VALUE!</v>
      </c>
      <c r="T2653">
        <f>COUNTIF(E2653, "*212*")</f>
        <v>0</v>
      </c>
    </row>
    <row r="2654" spans="1:20" ht="28.8" hidden="1" x14ac:dyDescent="0.3">
      <c r="A2654" s="2" t="s">
        <v>3238</v>
      </c>
      <c r="B2654" s="2" t="s">
        <v>3285</v>
      </c>
      <c r="C2654" s="2" t="s">
        <v>3194</v>
      </c>
      <c r="D2654" s="2" t="s">
        <v>3310</v>
      </c>
      <c r="E2654" s="1" t="s">
        <v>100</v>
      </c>
      <c r="F2654" s="1">
        <f>COUNTIF(E2654, "*#*")</f>
        <v>0</v>
      </c>
      <c r="G2654" s="1" t="e">
        <f>FIND("#", E2654)</f>
        <v>#VALUE!</v>
      </c>
      <c r="I2654" s="1">
        <f>COUNTIF(E2654, "*RT*")</f>
        <v>0</v>
      </c>
      <c r="K2654">
        <v>3</v>
      </c>
      <c r="L2654">
        <v>52</v>
      </c>
      <c r="M2654">
        <f>COUNTIF(E2654, "*Jokowi*")</f>
        <v>0</v>
      </c>
      <c r="N2654">
        <f>COUNTIF(E2654, "*perempuan*")</f>
        <v>0</v>
      </c>
      <c r="O2654" t="e">
        <f>FIND("HAM", E2654)</f>
        <v>#VALUE!</v>
      </c>
      <c r="P2654" t="e">
        <f>SEARCH("millennial", E2654)</f>
        <v>#VALUE!</v>
      </c>
      <c r="Q2654" t="e">
        <f>SEARCH("lingkungan", E2654)</f>
        <v>#VALUE!</v>
      </c>
      <c r="R2654" t="e">
        <f>SEARCH("asasi", E2654)</f>
        <v>#VALUE!</v>
      </c>
      <c r="S2654" t="e">
        <f t="shared" si="51"/>
        <v>#VALUE!</v>
      </c>
      <c r="T2654">
        <f>COUNTIF(E2654, "*212*")</f>
        <v>0</v>
      </c>
    </row>
    <row r="2655" spans="1:20" hidden="1" x14ac:dyDescent="0.3">
      <c r="A2655" s="2" t="s">
        <v>3238</v>
      </c>
      <c r="B2655" s="2" t="s">
        <v>3285</v>
      </c>
      <c r="C2655" s="2" t="s">
        <v>3194</v>
      </c>
      <c r="D2655" s="2" t="s">
        <v>3323</v>
      </c>
      <c r="E2655" s="1" t="s">
        <v>113</v>
      </c>
      <c r="F2655" s="1">
        <f>COUNTIF(E2655, "*#*")</f>
        <v>0</v>
      </c>
      <c r="G2655" s="1" t="e">
        <f>FIND("#", E2655)</f>
        <v>#VALUE!</v>
      </c>
      <c r="I2655" s="1">
        <f>COUNTIF(E2655, "*RT*")</f>
        <v>0</v>
      </c>
      <c r="J2655" s="1" t="e">
        <f>FIND("RT",E2655)</f>
        <v>#VALUE!</v>
      </c>
      <c r="K2655">
        <v>3</v>
      </c>
      <c r="L2655">
        <v>65</v>
      </c>
      <c r="M2655">
        <f>COUNTIF(E2655, "*Jokowi*")</f>
        <v>0</v>
      </c>
      <c r="N2655">
        <f>COUNTIF(E2655, "*perempuan*")</f>
        <v>0</v>
      </c>
      <c r="O2655" t="e">
        <f>FIND("HAM", E2655)</f>
        <v>#VALUE!</v>
      </c>
      <c r="P2655" t="e">
        <f>SEARCH("millennial", E2655)</f>
        <v>#VALUE!</v>
      </c>
      <c r="Q2655" t="e">
        <f>SEARCH("lingkungan", E2655)</f>
        <v>#VALUE!</v>
      </c>
      <c r="R2655" t="e">
        <f>SEARCH("asasi", E2655)</f>
        <v>#VALUE!</v>
      </c>
      <c r="S2655" t="e">
        <f t="shared" si="51"/>
        <v>#VALUE!</v>
      </c>
      <c r="T2655">
        <f>COUNTIF(E2655, "*212*")</f>
        <v>0</v>
      </c>
    </row>
    <row r="2656" spans="1:20" ht="28.8" hidden="1" x14ac:dyDescent="0.3">
      <c r="A2656" s="2" t="s">
        <v>3199</v>
      </c>
      <c r="B2656" s="2" t="s">
        <v>3333</v>
      </c>
      <c r="C2656" s="2" t="s">
        <v>3194</v>
      </c>
      <c r="D2656" s="2" t="s">
        <v>3342</v>
      </c>
      <c r="E2656" s="1" t="s">
        <v>130</v>
      </c>
      <c r="F2656" s="1">
        <f>COUNTIF(E2656, "*#*")</f>
        <v>0</v>
      </c>
      <c r="G2656" s="1" t="e">
        <f>FIND("#", E2656)</f>
        <v>#VALUE!</v>
      </c>
      <c r="I2656" s="1">
        <f>COUNTIF(E2656, "*RT*")</f>
        <v>0</v>
      </c>
      <c r="K2656">
        <v>3</v>
      </c>
      <c r="L2656">
        <v>15</v>
      </c>
      <c r="M2656">
        <f>COUNTIF(E2656, "*Jokowi*")</f>
        <v>0</v>
      </c>
      <c r="N2656">
        <f>COUNTIF(E2656, "*perempuan*")</f>
        <v>0</v>
      </c>
      <c r="O2656" t="e">
        <f>FIND("HAM", E2656)</f>
        <v>#VALUE!</v>
      </c>
      <c r="P2656" t="e">
        <f>SEARCH("millennial", E2656)</f>
        <v>#VALUE!</v>
      </c>
      <c r="Q2656" t="e">
        <f>SEARCH("lingkungan", E2656)</f>
        <v>#VALUE!</v>
      </c>
      <c r="R2656" t="e">
        <f>SEARCH("asasi", E2656)</f>
        <v>#VALUE!</v>
      </c>
      <c r="S2656" t="e">
        <f t="shared" si="51"/>
        <v>#VALUE!</v>
      </c>
      <c r="T2656">
        <f>COUNTIF(E2656, "*212*")</f>
        <v>0</v>
      </c>
    </row>
    <row r="2657" spans="1:20" ht="28.8" hidden="1" x14ac:dyDescent="0.3">
      <c r="A2657" s="2" t="s">
        <v>3391</v>
      </c>
      <c r="B2657" s="2" t="s">
        <v>3254</v>
      </c>
      <c r="C2657" s="2" t="s">
        <v>3194</v>
      </c>
      <c r="D2657" s="2" t="s">
        <v>3408</v>
      </c>
      <c r="E2657" s="1" t="s">
        <v>192</v>
      </c>
      <c r="F2657" s="1">
        <f>COUNTIF(E2657, "*#*")</f>
        <v>0</v>
      </c>
      <c r="G2657" s="1" t="e">
        <f>FIND("#", E2657)</f>
        <v>#VALUE!</v>
      </c>
      <c r="I2657" s="1">
        <f>COUNTIF(E2657, "*RT*")</f>
        <v>0</v>
      </c>
      <c r="K2657">
        <v>3</v>
      </c>
      <c r="L2657">
        <v>12</v>
      </c>
      <c r="M2657">
        <f>COUNTIF(E2657, "*Jokowi*")</f>
        <v>0</v>
      </c>
      <c r="N2657">
        <f>COUNTIF(E2657, "*perempuan*")</f>
        <v>0</v>
      </c>
      <c r="O2657" t="e">
        <f>FIND("HAM", E2657)</f>
        <v>#VALUE!</v>
      </c>
      <c r="P2657" t="e">
        <f>SEARCH("millennial", E2657)</f>
        <v>#VALUE!</v>
      </c>
      <c r="Q2657" t="e">
        <f>SEARCH("lingkungan", E2657)</f>
        <v>#VALUE!</v>
      </c>
      <c r="R2657" t="e">
        <f>SEARCH("asasi", E2657)</f>
        <v>#VALUE!</v>
      </c>
      <c r="S2657" t="e">
        <f t="shared" si="51"/>
        <v>#VALUE!</v>
      </c>
      <c r="T2657">
        <f>COUNTIF(E2657, "*212*")</f>
        <v>0</v>
      </c>
    </row>
    <row r="2658" spans="1:20" ht="43.2" hidden="1" x14ac:dyDescent="0.3">
      <c r="A2658" s="2" t="s">
        <v>3263</v>
      </c>
      <c r="B2658" s="2" t="s">
        <v>3438</v>
      </c>
      <c r="C2658" s="2" t="s">
        <v>3194</v>
      </c>
      <c r="D2658" s="2" t="s">
        <v>3466</v>
      </c>
      <c r="E2658" s="1" t="s">
        <v>248</v>
      </c>
      <c r="F2658" s="1">
        <f>COUNTIF(E2658, "*#*")</f>
        <v>0</v>
      </c>
      <c r="G2658" s="1" t="e">
        <f>FIND("#", E2658)</f>
        <v>#VALUE!</v>
      </c>
      <c r="I2658" s="1">
        <f>COUNTIF(E2658, "*RT*")</f>
        <v>0</v>
      </c>
      <c r="K2658">
        <v>3</v>
      </c>
      <c r="L2658">
        <v>20</v>
      </c>
      <c r="M2658">
        <f>COUNTIF(E2658, "*Jokowi*")</f>
        <v>0</v>
      </c>
      <c r="N2658">
        <f>COUNTIF(E2658, "*perempuan*")</f>
        <v>0</v>
      </c>
      <c r="O2658" t="e">
        <f>FIND("HAM", E2658)</f>
        <v>#VALUE!</v>
      </c>
      <c r="P2658" t="e">
        <f>SEARCH("millennial", E2658)</f>
        <v>#VALUE!</v>
      </c>
      <c r="Q2658" t="e">
        <f>SEARCH("lingkungan", E2658)</f>
        <v>#VALUE!</v>
      </c>
      <c r="R2658" t="e">
        <f>SEARCH("asasi", E2658)</f>
        <v>#VALUE!</v>
      </c>
      <c r="S2658" t="e">
        <f t="shared" si="51"/>
        <v>#VALUE!</v>
      </c>
      <c r="T2658">
        <f>COUNTIF(E2658, "*212*")</f>
        <v>0</v>
      </c>
    </row>
    <row r="2659" spans="1:20" ht="43.2" hidden="1" x14ac:dyDescent="0.3">
      <c r="A2659" s="2" t="s">
        <v>3254</v>
      </c>
      <c r="B2659" s="2" t="s">
        <v>3265</v>
      </c>
      <c r="C2659" s="2" t="s">
        <v>3194</v>
      </c>
      <c r="D2659" s="2" t="s">
        <v>3498</v>
      </c>
      <c r="E2659" s="1" t="s">
        <v>279</v>
      </c>
      <c r="F2659" s="1">
        <f>COUNTIF(E2659, "*#*")</f>
        <v>1</v>
      </c>
      <c r="G2659" s="1">
        <f>FIND("#", E2659)</f>
        <v>87</v>
      </c>
      <c r="H2659" s="1" t="str">
        <f>MID(E2659,G2659-1, 25)</f>
        <v xml:space="preserve"> #PilihanPrabowo ya</v>
      </c>
      <c r="I2659" s="1">
        <f>COUNTIF(E2659, "*RT*")</f>
        <v>0</v>
      </c>
      <c r="K2659">
        <v>3</v>
      </c>
      <c r="L2659">
        <v>61</v>
      </c>
      <c r="M2659">
        <f>COUNTIF(E2659, "*Jokowi*")</f>
        <v>0</v>
      </c>
      <c r="N2659">
        <f>COUNTIF(E2659, "*perempuan*")</f>
        <v>0</v>
      </c>
      <c r="O2659" t="e">
        <f>FIND("HAM", E2659)</f>
        <v>#VALUE!</v>
      </c>
      <c r="P2659" t="e">
        <f>SEARCH("millennial", E2659)</f>
        <v>#VALUE!</v>
      </c>
      <c r="Q2659" t="e">
        <f>SEARCH("lingkungan", E2659)</f>
        <v>#VALUE!</v>
      </c>
      <c r="R2659" t="e">
        <f>SEARCH("asasi", E2659)</f>
        <v>#VALUE!</v>
      </c>
      <c r="S2659" t="e">
        <f t="shared" si="51"/>
        <v>#VALUE!</v>
      </c>
      <c r="T2659">
        <f>COUNTIF(E2659, "*212*")</f>
        <v>0</v>
      </c>
    </row>
    <row r="2660" spans="1:20" ht="28.8" hidden="1" x14ac:dyDescent="0.3">
      <c r="A2660" s="2" t="s">
        <v>3254</v>
      </c>
      <c r="B2660" s="2" t="s">
        <v>3265</v>
      </c>
      <c r="C2660" s="2" t="s">
        <v>3194</v>
      </c>
      <c r="D2660" s="2" t="s">
        <v>3499</v>
      </c>
      <c r="E2660" s="1" t="s">
        <v>280</v>
      </c>
      <c r="F2660" s="1">
        <f>COUNTIF(E2660, "*#*")</f>
        <v>0</v>
      </c>
      <c r="G2660" s="1" t="e">
        <f>FIND("#", E2660)</f>
        <v>#VALUE!</v>
      </c>
      <c r="I2660" s="1">
        <f>COUNTIF(E2660, "*RT*")</f>
        <v>0</v>
      </c>
      <c r="K2660">
        <v>3</v>
      </c>
      <c r="L2660">
        <v>11</v>
      </c>
      <c r="M2660">
        <f>COUNTIF(E2660, "*Jokowi*")</f>
        <v>0</v>
      </c>
      <c r="N2660">
        <f>COUNTIF(E2660, "*perempuan*")</f>
        <v>0</v>
      </c>
      <c r="O2660" t="e">
        <f>FIND("HAM", E2660)</f>
        <v>#VALUE!</v>
      </c>
      <c r="P2660" t="e">
        <f>SEARCH("millennial", E2660)</f>
        <v>#VALUE!</v>
      </c>
      <c r="Q2660" t="e">
        <f>SEARCH("lingkungan", E2660)</f>
        <v>#VALUE!</v>
      </c>
      <c r="R2660" t="e">
        <f>SEARCH("asasi", E2660)</f>
        <v>#VALUE!</v>
      </c>
      <c r="S2660" t="e">
        <f t="shared" si="51"/>
        <v>#VALUE!</v>
      </c>
      <c r="T2660">
        <f>COUNTIF(E2660, "*212*")</f>
        <v>0</v>
      </c>
    </row>
    <row r="2661" spans="1:20" ht="28.8" hidden="1" x14ac:dyDescent="0.3">
      <c r="A2661" s="2" t="s">
        <v>3254</v>
      </c>
      <c r="B2661" s="2" t="s">
        <v>3265</v>
      </c>
      <c r="C2661" s="2" t="s">
        <v>3194</v>
      </c>
      <c r="D2661" s="2" t="s">
        <v>3507</v>
      </c>
      <c r="E2661" s="1" t="s">
        <v>288</v>
      </c>
      <c r="F2661" s="1">
        <f>COUNTIF(E2661, "*#*")</f>
        <v>0</v>
      </c>
      <c r="G2661" s="1" t="e">
        <f>FIND("#", E2661)</f>
        <v>#VALUE!</v>
      </c>
      <c r="I2661" s="1">
        <f>COUNTIF(E2661, "*RT*")</f>
        <v>0</v>
      </c>
      <c r="K2661">
        <v>3</v>
      </c>
      <c r="L2661">
        <v>50</v>
      </c>
      <c r="M2661">
        <f>COUNTIF(E2661, "*Jokowi*")</f>
        <v>0</v>
      </c>
      <c r="N2661">
        <f>COUNTIF(E2661, "*perempuan*")</f>
        <v>0</v>
      </c>
      <c r="O2661" t="e">
        <f>FIND("HAM", E2661)</f>
        <v>#VALUE!</v>
      </c>
      <c r="P2661" t="e">
        <f>SEARCH("millennial", E2661)</f>
        <v>#VALUE!</v>
      </c>
      <c r="Q2661" t="e">
        <f>SEARCH("lingkungan", E2661)</f>
        <v>#VALUE!</v>
      </c>
      <c r="R2661" t="e">
        <f>SEARCH("asasi", E2661)</f>
        <v>#VALUE!</v>
      </c>
      <c r="S2661" t="e">
        <f t="shared" si="51"/>
        <v>#VALUE!</v>
      </c>
      <c r="T2661">
        <f>COUNTIF(E2661, "*212*")</f>
        <v>0</v>
      </c>
    </row>
    <row r="2662" spans="1:20" hidden="1" x14ac:dyDescent="0.3">
      <c r="A2662" s="2" t="s">
        <v>3438</v>
      </c>
      <c r="B2662" s="2" t="s">
        <v>3254</v>
      </c>
      <c r="C2662" s="2" t="s">
        <v>3752</v>
      </c>
      <c r="D2662" s="2" t="s">
        <v>3872</v>
      </c>
      <c r="E2662" s="1" t="s">
        <v>648</v>
      </c>
      <c r="F2662" s="1">
        <f>COUNTIF(E2662, "*#*")</f>
        <v>0</v>
      </c>
      <c r="G2662" s="1" t="e">
        <f>FIND("#", E2662)</f>
        <v>#VALUE!</v>
      </c>
      <c r="I2662" s="1">
        <f>COUNTIF(E2662, "*RT*")</f>
        <v>0</v>
      </c>
      <c r="K2662">
        <v>3</v>
      </c>
      <c r="L2662">
        <v>12</v>
      </c>
      <c r="M2662">
        <f>COUNTIF(E2662, "*Jokowi*")</f>
        <v>0</v>
      </c>
      <c r="N2662">
        <f>COUNTIF(E2662, "*perempuan*")</f>
        <v>0</v>
      </c>
      <c r="O2662" t="e">
        <f>FIND("HAM", E2662)</f>
        <v>#VALUE!</v>
      </c>
      <c r="P2662" t="e">
        <f>SEARCH("millennial", E2662)</f>
        <v>#VALUE!</v>
      </c>
      <c r="Q2662" t="e">
        <f>SEARCH("lingkungan", E2662)</f>
        <v>#VALUE!</v>
      </c>
      <c r="R2662" t="e">
        <f>SEARCH("asasi", E2662)</f>
        <v>#VALUE!</v>
      </c>
      <c r="S2662" t="e">
        <f t="shared" si="51"/>
        <v>#VALUE!</v>
      </c>
      <c r="T2662">
        <f>COUNTIF(E2662, "*212*")</f>
        <v>0</v>
      </c>
    </row>
    <row r="2663" spans="1:20" hidden="1" x14ac:dyDescent="0.3">
      <c r="A2663" s="2" t="s">
        <v>3284</v>
      </c>
      <c r="B2663" s="2" t="s">
        <v>3257</v>
      </c>
      <c r="C2663" s="2" t="s">
        <v>3752</v>
      </c>
      <c r="D2663" s="2" t="s">
        <v>3923</v>
      </c>
      <c r="E2663" s="1" t="s">
        <v>699</v>
      </c>
      <c r="F2663" s="1">
        <f>COUNTIF(E2663, "*#*")</f>
        <v>0</v>
      </c>
      <c r="G2663" s="1" t="e">
        <f>FIND("#", E2663)</f>
        <v>#VALUE!</v>
      </c>
      <c r="I2663" s="1">
        <f>COUNTIF(E2663, "*RT*")</f>
        <v>0</v>
      </c>
      <c r="K2663">
        <v>3</v>
      </c>
      <c r="L2663">
        <v>10</v>
      </c>
      <c r="M2663">
        <f>COUNTIF(E2663, "*Jokowi*")</f>
        <v>0</v>
      </c>
      <c r="N2663">
        <f>COUNTIF(E2663, "*perempuan*")</f>
        <v>0</v>
      </c>
      <c r="O2663" t="e">
        <f>FIND("HAM", E2663)</f>
        <v>#VALUE!</v>
      </c>
      <c r="P2663" t="e">
        <f>SEARCH("millennial", E2663)</f>
        <v>#VALUE!</v>
      </c>
      <c r="Q2663" t="e">
        <f>SEARCH("lingkungan", E2663)</f>
        <v>#VALUE!</v>
      </c>
      <c r="R2663" t="e">
        <f>SEARCH("asasi", E2663)</f>
        <v>#VALUE!</v>
      </c>
      <c r="S2663" t="e">
        <f t="shared" si="51"/>
        <v>#VALUE!</v>
      </c>
      <c r="T2663">
        <f>COUNTIF(E2663, "*212*")</f>
        <v>0</v>
      </c>
    </row>
    <row r="2664" spans="1:20" hidden="1" x14ac:dyDescent="0.3">
      <c r="A2664" s="2" t="s">
        <v>3199</v>
      </c>
      <c r="B2664" s="2" t="s">
        <v>3257</v>
      </c>
      <c r="C2664" s="2" t="s">
        <v>3752</v>
      </c>
      <c r="D2664" s="2" t="s">
        <v>3936</v>
      </c>
      <c r="E2664" s="1" t="s">
        <v>712</v>
      </c>
      <c r="F2664" s="1">
        <f>COUNTIF(E2664, "*#*")</f>
        <v>0</v>
      </c>
      <c r="G2664" s="1" t="e">
        <f>FIND("#", E2664)</f>
        <v>#VALUE!</v>
      </c>
      <c r="I2664" s="1">
        <f>COUNTIF(E2664, "*RT*")</f>
        <v>0</v>
      </c>
      <c r="K2664">
        <v>3</v>
      </c>
      <c r="L2664">
        <v>10</v>
      </c>
      <c r="M2664">
        <f>COUNTIF(E2664, "*Jokowi*")</f>
        <v>0</v>
      </c>
      <c r="N2664">
        <f>COUNTIF(E2664, "*perempuan*")</f>
        <v>0</v>
      </c>
      <c r="O2664" t="e">
        <f>FIND("HAM", E2664)</f>
        <v>#VALUE!</v>
      </c>
      <c r="P2664" t="e">
        <f>SEARCH("millennial", E2664)</f>
        <v>#VALUE!</v>
      </c>
      <c r="Q2664" t="e">
        <f>SEARCH("lingkungan", E2664)</f>
        <v>#VALUE!</v>
      </c>
      <c r="R2664" t="e">
        <f>SEARCH("asasi", E2664)</f>
        <v>#VALUE!</v>
      </c>
      <c r="S2664" t="e">
        <f t="shared" si="51"/>
        <v>#VALUE!</v>
      </c>
      <c r="T2664">
        <f>COUNTIF(E2664, "*212*")</f>
        <v>0</v>
      </c>
    </row>
    <row r="2665" spans="1:20" hidden="1" x14ac:dyDescent="0.3">
      <c r="A2665" s="2" t="s">
        <v>3298</v>
      </c>
      <c r="B2665" s="2" t="s">
        <v>3257</v>
      </c>
      <c r="C2665" s="2" t="s">
        <v>3752</v>
      </c>
      <c r="D2665" s="2" t="s">
        <v>3952</v>
      </c>
      <c r="E2665" s="1" t="s">
        <v>728</v>
      </c>
      <c r="F2665" s="1">
        <f>COUNTIF(E2665, "*#*")</f>
        <v>0</v>
      </c>
      <c r="G2665" s="1" t="e">
        <f>FIND("#", E2665)</f>
        <v>#VALUE!</v>
      </c>
      <c r="I2665" s="1">
        <f>COUNTIF(E2665, "*RT*")</f>
        <v>0</v>
      </c>
      <c r="K2665">
        <v>3</v>
      </c>
      <c r="L2665">
        <v>8</v>
      </c>
      <c r="M2665">
        <f>COUNTIF(E2665, "*Jokowi*")</f>
        <v>0</v>
      </c>
      <c r="N2665">
        <f>COUNTIF(E2665, "*perempuan*")</f>
        <v>0</v>
      </c>
      <c r="O2665" t="e">
        <f>FIND("HAM", E2665)</f>
        <v>#VALUE!</v>
      </c>
      <c r="P2665" t="e">
        <f>SEARCH("millennial", E2665)</f>
        <v>#VALUE!</v>
      </c>
      <c r="Q2665" t="e">
        <f>SEARCH("lingkungan", E2665)</f>
        <v>#VALUE!</v>
      </c>
      <c r="R2665" t="e">
        <f>SEARCH("asasi", E2665)</f>
        <v>#VALUE!</v>
      </c>
      <c r="S2665" t="e">
        <f t="shared" si="51"/>
        <v>#VALUE!</v>
      </c>
      <c r="T2665">
        <f>COUNTIF(E2665, "*212*")</f>
        <v>0</v>
      </c>
    </row>
    <row r="2666" spans="1:20" hidden="1" x14ac:dyDescent="0.3">
      <c r="A2666" s="2" t="s">
        <v>3298</v>
      </c>
      <c r="B2666" s="2" t="s">
        <v>3257</v>
      </c>
      <c r="C2666" s="2" t="s">
        <v>3752</v>
      </c>
      <c r="D2666" s="2" t="s">
        <v>3955</v>
      </c>
      <c r="E2666" s="1" t="s">
        <v>731</v>
      </c>
      <c r="F2666" s="1">
        <f>COUNTIF(E2666, "*#*")</f>
        <v>0</v>
      </c>
      <c r="G2666" s="1" t="e">
        <f>FIND("#", E2666)</f>
        <v>#VALUE!</v>
      </c>
      <c r="I2666" s="1">
        <f>COUNTIF(E2666, "*RT*")</f>
        <v>0</v>
      </c>
      <c r="K2666">
        <v>3</v>
      </c>
      <c r="L2666">
        <v>13</v>
      </c>
      <c r="M2666">
        <f>COUNTIF(E2666, "*Jokowi*")</f>
        <v>0</v>
      </c>
      <c r="N2666">
        <f>COUNTIF(E2666, "*perempuan*")</f>
        <v>0</v>
      </c>
      <c r="O2666" t="e">
        <f>FIND("HAM", E2666)</f>
        <v>#VALUE!</v>
      </c>
      <c r="P2666" t="e">
        <f>SEARCH("millennial", E2666)</f>
        <v>#VALUE!</v>
      </c>
      <c r="Q2666" t="e">
        <f>SEARCH("lingkungan", E2666)</f>
        <v>#VALUE!</v>
      </c>
      <c r="R2666" t="e">
        <f>SEARCH("asasi", E2666)</f>
        <v>#VALUE!</v>
      </c>
      <c r="S2666" t="e">
        <f t="shared" si="51"/>
        <v>#VALUE!</v>
      </c>
      <c r="T2666">
        <f>COUNTIF(E2666, "*212*")</f>
        <v>0</v>
      </c>
    </row>
    <row r="2667" spans="1:20" ht="28.8" hidden="1" x14ac:dyDescent="0.3">
      <c r="A2667" s="2" t="s">
        <v>3221</v>
      </c>
      <c r="B2667" s="2" t="s">
        <v>3257</v>
      </c>
      <c r="C2667" s="2" t="s">
        <v>3752</v>
      </c>
      <c r="D2667" s="2" t="s">
        <v>3959</v>
      </c>
      <c r="E2667" s="1" t="s">
        <v>737</v>
      </c>
      <c r="F2667" s="1">
        <f>COUNTIF(E2667, "*#*")</f>
        <v>0</v>
      </c>
      <c r="G2667" s="1" t="e">
        <f>FIND("#", E2667)</f>
        <v>#VALUE!</v>
      </c>
      <c r="I2667" s="1">
        <f>COUNTIF(E2667, "*RT*")</f>
        <v>0</v>
      </c>
      <c r="K2667">
        <v>3</v>
      </c>
      <c r="L2667">
        <v>11</v>
      </c>
      <c r="M2667">
        <f>COUNTIF(E2667, "*Jokowi*")</f>
        <v>0</v>
      </c>
      <c r="N2667">
        <f>COUNTIF(E2667, "*perempuan*")</f>
        <v>0</v>
      </c>
      <c r="O2667" t="e">
        <f>FIND("HAM", E2667)</f>
        <v>#VALUE!</v>
      </c>
      <c r="P2667" t="e">
        <f>SEARCH("millennial", E2667)</f>
        <v>#VALUE!</v>
      </c>
      <c r="Q2667" t="e">
        <f>SEARCH("lingkungan", E2667)</f>
        <v>#VALUE!</v>
      </c>
      <c r="R2667" t="e">
        <f>SEARCH("asasi", E2667)</f>
        <v>#VALUE!</v>
      </c>
      <c r="S2667" t="e">
        <f t="shared" si="51"/>
        <v>#VALUE!</v>
      </c>
      <c r="T2667">
        <f>COUNTIF(E2667, "*212*")</f>
        <v>0</v>
      </c>
    </row>
    <row r="2668" spans="1:20" hidden="1" x14ac:dyDescent="0.3">
      <c r="A2668" s="2" t="s">
        <v>3221</v>
      </c>
      <c r="B2668" s="2" t="s">
        <v>3257</v>
      </c>
      <c r="C2668" s="2" t="s">
        <v>3752</v>
      </c>
      <c r="D2668" s="2" t="s">
        <v>3960</v>
      </c>
      <c r="E2668" s="1" t="s">
        <v>738</v>
      </c>
      <c r="F2668" s="1">
        <f>COUNTIF(E2668, "*#*")</f>
        <v>0</v>
      </c>
      <c r="G2668" s="1" t="e">
        <f>FIND("#", E2668)</f>
        <v>#VALUE!</v>
      </c>
      <c r="I2668" s="1">
        <f>COUNTIF(E2668, "*RT*")</f>
        <v>0</v>
      </c>
      <c r="K2668">
        <v>3</v>
      </c>
      <c r="L2668">
        <v>12</v>
      </c>
      <c r="M2668">
        <f>COUNTIF(E2668, "*Jokowi*")</f>
        <v>0</v>
      </c>
      <c r="N2668">
        <f>COUNTIF(E2668, "*perempuan*")</f>
        <v>0</v>
      </c>
      <c r="O2668" t="e">
        <f>FIND("HAM", E2668)</f>
        <v>#VALUE!</v>
      </c>
      <c r="P2668" t="e">
        <f>SEARCH("millennial", E2668)</f>
        <v>#VALUE!</v>
      </c>
      <c r="Q2668" t="e">
        <f>SEARCH("lingkungan", E2668)</f>
        <v>#VALUE!</v>
      </c>
      <c r="R2668" t="e">
        <f>SEARCH("asasi", E2668)</f>
        <v>#VALUE!</v>
      </c>
      <c r="S2668" t="e">
        <f t="shared" si="51"/>
        <v>#VALUE!</v>
      </c>
      <c r="T2668">
        <f>COUNTIF(E2668, "*212*")</f>
        <v>0</v>
      </c>
    </row>
    <row r="2669" spans="1:20" hidden="1" x14ac:dyDescent="0.3">
      <c r="A2669" s="2" t="s">
        <v>3221</v>
      </c>
      <c r="B2669" s="2" t="s">
        <v>3257</v>
      </c>
      <c r="C2669" s="2" t="s">
        <v>3752</v>
      </c>
      <c r="D2669" s="2" t="s">
        <v>3966</v>
      </c>
      <c r="E2669" s="1" t="s">
        <v>744</v>
      </c>
      <c r="F2669" s="1">
        <f>COUNTIF(E2669, "*#*")</f>
        <v>0</v>
      </c>
      <c r="G2669" s="1" t="e">
        <f>FIND("#", E2669)</f>
        <v>#VALUE!</v>
      </c>
      <c r="I2669" s="1">
        <f>COUNTIF(E2669, "*RT*")</f>
        <v>0</v>
      </c>
      <c r="K2669">
        <v>3</v>
      </c>
      <c r="L2669">
        <v>7</v>
      </c>
      <c r="M2669">
        <f>COUNTIF(E2669, "*Jokowi*")</f>
        <v>0</v>
      </c>
      <c r="N2669">
        <f>COUNTIF(E2669, "*perempuan*")</f>
        <v>0</v>
      </c>
      <c r="O2669" t="e">
        <f>FIND("HAM", E2669)</f>
        <v>#VALUE!</v>
      </c>
      <c r="P2669" t="e">
        <f>SEARCH("millennial", E2669)</f>
        <v>#VALUE!</v>
      </c>
      <c r="Q2669" t="e">
        <f>SEARCH("lingkungan", E2669)</f>
        <v>#VALUE!</v>
      </c>
      <c r="R2669" t="e">
        <f>SEARCH("asasi", E2669)</f>
        <v>#VALUE!</v>
      </c>
      <c r="S2669" t="e">
        <f t="shared" si="51"/>
        <v>#VALUE!</v>
      </c>
      <c r="T2669">
        <f>COUNTIF(E2669, "*212*")</f>
        <v>0</v>
      </c>
    </row>
    <row r="2670" spans="1:20" hidden="1" x14ac:dyDescent="0.3">
      <c r="A2670" s="2" t="s">
        <v>3245</v>
      </c>
      <c r="B2670" s="2" t="s">
        <v>3257</v>
      </c>
      <c r="C2670" s="2" t="s">
        <v>3752</v>
      </c>
      <c r="D2670" s="2" t="s">
        <v>3995</v>
      </c>
      <c r="E2670" s="1" t="s">
        <v>774</v>
      </c>
      <c r="F2670" s="1">
        <f>COUNTIF(E2670, "*#*")</f>
        <v>0</v>
      </c>
      <c r="G2670" s="1" t="e">
        <f>FIND("#", E2670)</f>
        <v>#VALUE!</v>
      </c>
      <c r="I2670" s="1">
        <f>COUNTIF(E2670, "*RT*")</f>
        <v>0</v>
      </c>
      <c r="K2670">
        <v>3</v>
      </c>
      <c r="L2670">
        <v>7</v>
      </c>
      <c r="M2670">
        <f>COUNTIF(E2670, "*Jokowi*")</f>
        <v>0</v>
      </c>
      <c r="N2670">
        <f>COUNTIF(E2670, "*perempuan*")</f>
        <v>0</v>
      </c>
      <c r="O2670" t="e">
        <f>FIND("HAM", E2670)</f>
        <v>#VALUE!</v>
      </c>
      <c r="P2670" t="e">
        <f>SEARCH("millennial", E2670)</f>
        <v>#VALUE!</v>
      </c>
      <c r="Q2670" t="e">
        <f>SEARCH("lingkungan", E2670)</f>
        <v>#VALUE!</v>
      </c>
      <c r="R2670" t="e">
        <f>SEARCH("asasi", E2670)</f>
        <v>#VALUE!</v>
      </c>
      <c r="S2670" t="e">
        <f t="shared" si="51"/>
        <v>#VALUE!</v>
      </c>
      <c r="T2670">
        <f>COUNTIF(E2670, "*212*")</f>
        <v>0</v>
      </c>
    </row>
    <row r="2671" spans="1:20" hidden="1" x14ac:dyDescent="0.3">
      <c r="A2671" s="2" t="s">
        <v>3437</v>
      </c>
      <c r="B2671" s="2" t="s">
        <v>3257</v>
      </c>
      <c r="C2671" s="2" t="s">
        <v>3752</v>
      </c>
      <c r="D2671" s="2" t="s">
        <v>4008</v>
      </c>
      <c r="E2671" s="1" t="s">
        <v>787</v>
      </c>
      <c r="F2671" s="1">
        <f>COUNTIF(E2671, "*#*")</f>
        <v>0</v>
      </c>
      <c r="G2671" s="1" t="e">
        <f>FIND("#", E2671)</f>
        <v>#VALUE!</v>
      </c>
      <c r="I2671" s="1">
        <f>COUNTIF(E2671, "*RT*")</f>
        <v>0</v>
      </c>
      <c r="K2671">
        <v>3</v>
      </c>
      <c r="L2671">
        <v>6</v>
      </c>
      <c r="M2671">
        <f>COUNTIF(E2671, "*Jokowi*")</f>
        <v>0</v>
      </c>
      <c r="N2671">
        <f>COUNTIF(E2671, "*perempuan*")</f>
        <v>0</v>
      </c>
      <c r="O2671" t="e">
        <f>FIND("HAM", E2671)</f>
        <v>#VALUE!</v>
      </c>
      <c r="P2671" t="e">
        <f>SEARCH("millennial", E2671)</f>
        <v>#VALUE!</v>
      </c>
      <c r="Q2671" t="e">
        <f>SEARCH("lingkungan", E2671)</f>
        <v>#VALUE!</v>
      </c>
      <c r="R2671" t="e">
        <f>SEARCH("asasi", E2671)</f>
        <v>#VALUE!</v>
      </c>
      <c r="S2671" t="e">
        <f t="shared" si="51"/>
        <v>#VALUE!</v>
      </c>
      <c r="T2671">
        <f>COUNTIF(E2671, "*212*")</f>
        <v>0</v>
      </c>
    </row>
    <row r="2672" spans="1:20" hidden="1" x14ac:dyDescent="0.3">
      <c r="A2672" s="2" t="s">
        <v>3437</v>
      </c>
      <c r="B2672" s="2" t="s">
        <v>3257</v>
      </c>
      <c r="C2672" s="2" t="s">
        <v>3752</v>
      </c>
      <c r="D2672" s="2" t="s">
        <v>4022</v>
      </c>
      <c r="E2672" s="1" t="s">
        <v>801</v>
      </c>
      <c r="F2672" s="1">
        <f>COUNTIF(E2672, "*#*")</f>
        <v>0</v>
      </c>
      <c r="G2672" s="1" t="e">
        <f>FIND("#", E2672)</f>
        <v>#VALUE!</v>
      </c>
      <c r="I2672" s="1">
        <f>COUNTIF(E2672, "*RT*")</f>
        <v>0</v>
      </c>
      <c r="K2672">
        <v>3</v>
      </c>
      <c r="L2672">
        <v>5</v>
      </c>
      <c r="M2672">
        <f>COUNTIF(E2672, "*Jokowi*")</f>
        <v>0</v>
      </c>
      <c r="N2672">
        <f>COUNTIF(E2672, "*perempuan*")</f>
        <v>0</v>
      </c>
      <c r="O2672" t="e">
        <f>FIND("HAM", E2672)</f>
        <v>#VALUE!</v>
      </c>
      <c r="P2672" t="e">
        <f>SEARCH("millennial", E2672)</f>
        <v>#VALUE!</v>
      </c>
      <c r="Q2672" t="e">
        <f>SEARCH("lingkungan", E2672)</f>
        <v>#VALUE!</v>
      </c>
      <c r="R2672" t="e">
        <f>SEARCH("asasi", E2672)</f>
        <v>#VALUE!</v>
      </c>
      <c r="S2672" t="e">
        <f t="shared" si="51"/>
        <v>#VALUE!</v>
      </c>
      <c r="T2672">
        <f>COUNTIF(E2672, "*212*")</f>
        <v>0</v>
      </c>
    </row>
    <row r="2673" spans="1:20" ht="28.8" hidden="1" x14ac:dyDescent="0.3">
      <c r="A2673" s="2" t="s">
        <v>3588</v>
      </c>
      <c r="B2673" s="2" t="s">
        <v>3257</v>
      </c>
      <c r="C2673" s="2" t="s">
        <v>3752</v>
      </c>
      <c r="D2673" s="2" t="s">
        <v>4058</v>
      </c>
      <c r="E2673" s="1" t="s">
        <v>837</v>
      </c>
      <c r="F2673" s="1">
        <f>COUNTIF(E2673, "*#*")</f>
        <v>0</v>
      </c>
      <c r="G2673" s="1" t="e">
        <f>FIND("#", E2673)</f>
        <v>#VALUE!</v>
      </c>
      <c r="I2673" s="1">
        <f>COUNTIF(E2673, "*RT*")</f>
        <v>0</v>
      </c>
      <c r="K2673">
        <v>3</v>
      </c>
      <c r="L2673">
        <v>8</v>
      </c>
      <c r="M2673">
        <f>COUNTIF(E2673, "*Jokowi*")</f>
        <v>0</v>
      </c>
      <c r="N2673">
        <f>COUNTIF(E2673, "*perempuan*")</f>
        <v>0</v>
      </c>
      <c r="O2673" t="e">
        <f>FIND("HAM", E2673)</f>
        <v>#VALUE!</v>
      </c>
      <c r="P2673" t="e">
        <f>SEARCH("millennial", E2673)</f>
        <v>#VALUE!</v>
      </c>
      <c r="Q2673" t="e">
        <f>SEARCH("lingkungan", E2673)</f>
        <v>#VALUE!</v>
      </c>
      <c r="R2673" t="e">
        <f>SEARCH("asasi", E2673)</f>
        <v>#VALUE!</v>
      </c>
      <c r="S2673" t="e">
        <f t="shared" si="51"/>
        <v>#VALUE!</v>
      </c>
      <c r="T2673">
        <f>COUNTIF(E2673, "*212*")</f>
        <v>0</v>
      </c>
    </row>
    <row r="2674" spans="1:20" hidden="1" x14ac:dyDescent="0.3">
      <c r="A2674" s="2" t="s">
        <v>3391</v>
      </c>
      <c r="B2674" s="2" t="s">
        <v>3257</v>
      </c>
      <c r="C2674" s="2" t="s">
        <v>3752</v>
      </c>
      <c r="D2674" s="2" t="s">
        <v>4084</v>
      </c>
      <c r="E2674" s="1" t="s">
        <v>863</v>
      </c>
      <c r="F2674" s="1">
        <f>COUNTIF(E2674, "*#*")</f>
        <v>0</v>
      </c>
      <c r="G2674" s="1" t="e">
        <f>FIND("#", E2674)</f>
        <v>#VALUE!</v>
      </c>
      <c r="I2674" s="1">
        <f>COUNTIF(E2674, "*RT*")</f>
        <v>0</v>
      </c>
      <c r="K2674">
        <v>3</v>
      </c>
      <c r="L2674">
        <v>9</v>
      </c>
      <c r="M2674">
        <f>COUNTIF(E2674, "*Jokowi*")</f>
        <v>0</v>
      </c>
      <c r="N2674">
        <f>COUNTIF(E2674, "*perempuan*")</f>
        <v>0</v>
      </c>
      <c r="O2674" t="e">
        <f>FIND("HAM", E2674)</f>
        <v>#VALUE!</v>
      </c>
      <c r="P2674" t="e">
        <f>SEARCH("millennial", E2674)</f>
        <v>#VALUE!</v>
      </c>
      <c r="Q2674" t="e">
        <f>SEARCH("lingkungan", E2674)</f>
        <v>#VALUE!</v>
      </c>
      <c r="R2674" t="e">
        <f>SEARCH("asasi", E2674)</f>
        <v>#VALUE!</v>
      </c>
      <c r="S2674" t="e">
        <f t="shared" si="51"/>
        <v>#VALUE!</v>
      </c>
      <c r="T2674">
        <f>COUNTIF(E2674, "*212*")</f>
        <v>0</v>
      </c>
    </row>
    <row r="2675" spans="1:20" ht="28.8" hidden="1" x14ac:dyDescent="0.3">
      <c r="A2675" s="2" t="s">
        <v>3391</v>
      </c>
      <c r="B2675" s="2" t="s">
        <v>3257</v>
      </c>
      <c r="C2675" s="2" t="s">
        <v>3752</v>
      </c>
      <c r="D2675" s="2" t="s">
        <v>4085</v>
      </c>
      <c r="E2675" s="1" t="s">
        <v>864</v>
      </c>
      <c r="F2675" s="1">
        <f>COUNTIF(E2675, "*#*")</f>
        <v>0</v>
      </c>
      <c r="G2675" s="1" t="e">
        <f>FIND("#", E2675)</f>
        <v>#VALUE!</v>
      </c>
      <c r="I2675" s="1">
        <f>COUNTIF(E2675, "*RT*")</f>
        <v>0</v>
      </c>
      <c r="K2675">
        <v>3</v>
      </c>
      <c r="L2675">
        <v>10</v>
      </c>
      <c r="M2675">
        <f>COUNTIF(E2675, "*Jokowi*")</f>
        <v>0</v>
      </c>
      <c r="N2675">
        <f>COUNTIF(E2675, "*perempuan*")</f>
        <v>0</v>
      </c>
      <c r="O2675" t="e">
        <f>FIND("HAM", E2675)</f>
        <v>#VALUE!</v>
      </c>
      <c r="P2675" t="e">
        <f>SEARCH("millennial", E2675)</f>
        <v>#VALUE!</v>
      </c>
      <c r="Q2675" t="e">
        <f>SEARCH("lingkungan", E2675)</f>
        <v>#VALUE!</v>
      </c>
      <c r="R2675" t="e">
        <f>SEARCH("asasi", E2675)</f>
        <v>#VALUE!</v>
      </c>
      <c r="S2675" t="e">
        <f t="shared" si="51"/>
        <v>#VALUE!</v>
      </c>
      <c r="T2675">
        <f>COUNTIF(E2675, "*212*")</f>
        <v>0</v>
      </c>
    </row>
    <row r="2676" spans="1:20" hidden="1" x14ac:dyDescent="0.3">
      <c r="A2676" s="2" t="s">
        <v>3193</v>
      </c>
      <c r="B2676" s="2" t="s">
        <v>3257</v>
      </c>
      <c r="C2676" s="2" t="s">
        <v>3752</v>
      </c>
      <c r="D2676" s="2" t="s">
        <v>4101</v>
      </c>
      <c r="E2676" s="1" t="s">
        <v>880</v>
      </c>
      <c r="F2676" s="1">
        <f>COUNTIF(E2676, "*#*")</f>
        <v>0</v>
      </c>
      <c r="G2676" s="1" t="e">
        <f>FIND("#", E2676)</f>
        <v>#VALUE!</v>
      </c>
      <c r="I2676" s="1">
        <f>COUNTIF(E2676, "*RT*")</f>
        <v>0</v>
      </c>
      <c r="K2676">
        <v>3</v>
      </c>
      <c r="L2676">
        <v>8</v>
      </c>
      <c r="M2676">
        <f>COUNTIF(E2676, "*Jokowi*")</f>
        <v>0</v>
      </c>
      <c r="N2676">
        <f>COUNTIF(E2676, "*perempuan*")</f>
        <v>0</v>
      </c>
      <c r="O2676" t="e">
        <f>FIND("HAM", E2676)</f>
        <v>#VALUE!</v>
      </c>
      <c r="P2676" t="e">
        <f>SEARCH("millennial", E2676)</f>
        <v>#VALUE!</v>
      </c>
      <c r="Q2676" t="e">
        <f>SEARCH("lingkungan", E2676)</f>
        <v>#VALUE!</v>
      </c>
      <c r="R2676" t="e">
        <f>SEARCH("asasi", E2676)</f>
        <v>#VALUE!</v>
      </c>
      <c r="S2676" t="e">
        <f t="shared" si="51"/>
        <v>#VALUE!</v>
      </c>
      <c r="T2676">
        <f>COUNTIF(E2676, "*212*")</f>
        <v>0</v>
      </c>
    </row>
    <row r="2677" spans="1:20" hidden="1" x14ac:dyDescent="0.3">
      <c r="A2677" s="2" t="s">
        <v>3193</v>
      </c>
      <c r="B2677" s="2" t="s">
        <v>3257</v>
      </c>
      <c r="C2677" s="2" t="s">
        <v>3752</v>
      </c>
      <c r="D2677" s="2" t="s">
        <v>4116</v>
      </c>
      <c r="E2677" s="1" t="s">
        <v>895</v>
      </c>
      <c r="F2677" s="1">
        <f>COUNTIF(E2677, "*#*")</f>
        <v>0</v>
      </c>
      <c r="G2677" s="1" t="e">
        <f>FIND("#", E2677)</f>
        <v>#VALUE!</v>
      </c>
      <c r="I2677" s="1">
        <f>COUNTIF(E2677, "*RT*")</f>
        <v>0</v>
      </c>
      <c r="K2677">
        <v>3</v>
      </c>
      <c r="L2677">
        <v>5</v>
      </c>
      <c r="M2677">
        <f>COUNTIF(E2677, "*Jokowi*")</f>
        <v>0</v>
      </c>
      <c r="N2677">
        <f>COUNTIF(E2677, "*perempuan*")</f>
        <v>0</v>
      </c>
      <c r="O2677" t="e">
        <f>FIND("HAM", E2677)</f>
        <v>#VALUE!</v>
      </c>
      <c r="P2677" t="e">
        <f>SEARCH("millennial", E2677)</f>
        <v>#VALUE!</v>
      </c>
      <c r="Q2677" t="e">
        <f>SEARCH("lingkungan", E2677)</f>
        <v>#VALUE!</v>
      </c>
      <c r="R2677" t="e">
        <f>SEARCH("asasi", E2677)</f>
        <v>#VALUE!</v>
      </c>
      <c r="S2677" t="e">
        <f t="shared" si="51"/>
        <v>#VALUE!</v>
      </c>
      <c r="T2677">
        <f>COUNTIF(E2677, "*212*")</f>
        <v>0</v>
      </c>
    </row>
    <row r="2678" spans="1:20" hidden="1" x14ac:dyDescent="0.3">
      <c r="A2678" s="2" t="s">
        <v>3247</v>
      </c>
      <c r="B2678" s="2" t="s">
        <v>3257</v>
      </c>
      <c r="C2678" s="2" t="s">
        <v>3752</v>
      </c>
      <c r="D2678" s="2" t="s">
        <v>4140</v>
      </c>
      <c r="E2678" s="1" t="s">
        <v>919</v>
      </c>
      <c r="F2678" s="1">
        <f>COUNTIF(E2678, "*#*")</f>
        <v>0</v>
      </c>
      <c r="G2678" s="1" t="e">
        <f>FIND("#", E2678)</f>
        <v>#VALUE!</v>
      </c>
      <c r="I2678" s="1">
        <f>COUNTIF(E2678, "*RT*")</f>
        <v>0</v>
      </c>
      <c r="K2678">
        <v>3</v>
      </c>
      <c r="L2678">
        <v>8</v>
      </c>
      <c r="M2678">
        <f>COUNTIF(E2678, "*Jokowi*")</f>
        <v>0</v>
      </c>
      <c r="N2678">
        <f>COUNTIF(E2678, "*perempuan*")</f>
        <v>0</v>
      </c>
      <c r="O2678" t="e">
        <f>FIND("HAM", E2678)</f>
        <v>#VALUE!</v>
      </c>
      <c r="P2678" t="e">
        <f>SEARCH("millennial", E2678)</f>
        <v>#VALUE!</v>
      </c>
      <c r="Q2678" t="e">
        <f>SEARCH("lingkungan", E2678)</f>
        <v>#VALUE!</v>
      </c>
      <c r="R2678" t="e">
        <f>SEARCH("asasi", E2678)</f>
        <v>#VALUE!</v>
      </c>
      <c r="S2678" t="e">
        <f t="shared" si="51"/>
        <v>#VALUE!</v>
      </c>
      <c r="T2678">
        <f>COUNTIF(E2678, "*212*")</f>
        <v>0</v>
      </c>
    </row>
    <row r="2679" spans="1:20" ht="57.6" hidden="1" x14ac:dyDescent="0.3">
      <c r="A2679" s="2" t="s">
        <v>3298</v>
      </c>
      <c r="B2679" s="2" t="s">
        <v>3333</v>
      </c>
      <c r="C2679" s="2" t="s">
        <v>5415</v>
      </c>
      <c r="D2679" s="2" t="s">
        <v>5799</v>
      </c>
      <c r="E2679" s="1" t="s">
        <v>2679</v>
      </c>
      <c r="F2679" s="1">
        <f>COUNTIF(E2679, "*#*")</f>
        <v>0</v>
      </c>
      <c r="G2679" s="1" t="e">
        <f>FIND("#", E2679)</f>
        <v>#VALUE!</v>
      </c>
      <c r="I2679" s="1">
        <f>COUNTIF(E2679, "*RT*")</f>
        <v>1</v>
      </c>
      <c r="J2679" s="1">
        <f>FIND("RT",E2679)</f>
        <v>1</v>
      </c>
      <c r="K2679">
        <v>9</v>
      </c>
      <c r="L2679">
        <v>0</v>
      </c>
      <c r="M2679">
        <f>COUNTIF(E2679, "*Jokowi*")</f>
        <v>0</v>
      </c>
      <c r="N2679">
        <f>COUNTIF(E2679, "*perempuan*")</f>
        <v>0</v>
      </c>
      <c r="O2679" t="e">
        <f>FIND("HAM", E2679)</f>
        <v>#VALUE!</v>
      </c>
      <c r="P2679" t="e">
        <f>SEARCH("millennial", E2679)</f>
        <v>#VALUE!</v>
      </c>
      <c r="Q2679" t="e">
        <f>SEARCH("lingkungan", E2679)</f>
        <v>#VALUE!</v>
      </c>
      <c r="R2679" t="e">
        <f>SEARCH("asasi", E2679)</f>
        <v>#VALUE!</v>
      </c>
      <c r="S2679" t="e">
        <f t="shared" si="51"/>
        <v>#VALUE!</v>
      </c>
      <c r="T2679">
        <f>COUNTIF(E2679, "*212*")</f>
        <v>0</v>
      </c>
    </row>
    <row r="2680" spans="1:20" hidden="1" x14ac:dyDescent="0.3">
      <c r="A2680" s="2" t="s">
        <v>3247</v>
      </c>
      <c r="B2680" s="2" t="s">
        <v>3257</v>
      </c>
      <c r="C2680" s="2" t="s">
        <v>3752</v>
      </c>
      <c r="D2680" s="2" t="s">
        <v>4141</v>
      </c>
      <c r="E2680" s="1" t="s">
        <v>920</v>
      </c>
      <c r="F2680" s="1">
        <f>COUNTIF(E2680, "*#*")</f>
        <v>0</v>
      </c>
      <c r="G2680" s="1" t="e">
        <f>FIND("#", E2680)</f>
        <v>#VALUE!</v>
      </c>
      <c r="I2680" s="1">
        <f>COUNTIF(E2680, "*RT*")</f>
        <v>0</v>
      </c>
      <c r="K2680">
        <v>3</v>
      </c>
      <c r="L2680">
        <v>6</v>
      </c>
      <c r="M2680">
        <f>COUNTIF(E2680, "*Jokowi*")</f>
        <v>0</v>
      </c>
      <c r="N2680">
        <f>COUNTIF(E2680, "*perempuan*")</f>
        <v>0</v>
      </c>
      <c r="O2680" t="e">
        <f>FIND("HAM", E2680)</f>
        <v>#VALUE!</v>
      </c>
      <c r="P2680" t="e">
        <f>SEARCH("millennial", E2680)</f>
        <v>#VALUE!</v>
      </c>
      <c r="Q2680" t="e">
        <f>SEARCH("lingkungan", E2680)</f>
        <v>#VALUE!</v>
      </c>
      <c r="R2680" t="e">
        <f>SEARCH("asasi", E2680)</f>
        <v>#VALUE!</v>
      </c>
      <c r="S2680" t="e">
        <f t="shared" si="51"/>
        <v>#VALUE!</v>
      </c>
      <c r="T2680">
        <f>COUNTIF(E2680, "*212*")</f>
        <v>0</v>
      </c>
    </row>
    <row r="2681" spans="1:20" hidden="1" x14ac:dyDescent="0.3">
      <c r="A2681" s="2" t="s">
        <v>3252</v>
      </c>
      <c r="B2681" s="2" t="s">
        <v>3263</v>
      </c>
      <c r="C2681" s="2" t="s">
        <v>3752</v>
      </c>
      <c r="D2681" s="2" t="s">
        <v>4251</v>
      </c>
      <c r="E2681" s="1" t="s">
        <v>1032</v>
      </c>
      <c r="F2681" s="1">
        <f>COUNTIF(E2681, "*#*")</f>
        <v>0</v>
      </c>
      <c r="G2681" s="1" t="e">
        <f>FIND("#", E2681)</f>
        <v>#VALUE!</v>
      </c>
      <c r="I2681" s="1">
        <f>COUNTIF(E2681, "*RT*")</f>
        <v>0</v>
      </c>
      <c r="K2681">
        <v>3</v>
      </c>
      <c r="L2681">
        <v>4</v>
      </c>
      <c r="M2681">
        <f>COUNTIF(E2681, "*Jokowi*")</f>
        <v>0</v>
      </c>
      <c r="N2681">
        <f>COUNTIF(E2681, "*perempuan*")</f>
        <v>0</v>
      </c>
      <c r="O2681" t="e">
        <f>FIND("HAM", E2681)</f>
        <v>#VALUE!</v>
      </c>
      <c r="P2681" t="e">
        <f>SEARCH("millennial", E2681)</f>
        <v>#VALUE!</v>
      </c>
      <c r="Q2681" t="e">
        <f>SEARCH("lingkungan", E2681)</f>
        <v>#VALUE!</v>
      </c>
      <c r="R2681" t="e">
        <f>SEARCH("asasi", E2681)</f>
        <v>#VALUE!</v>
      </c>
      <c r="S2681" t="e">
        <f t="shared" si="51"/>
        <v>#VALUE!</v>
      </c>
      <c r="T2681">
        <f>COUNTIF(E2681, "*212*")</f>
        <v>0</v>
      </c>
    </row>
    <row r="2682" spans="1:20" ht="28.8" hidden="1" x14ac:dyDescent="0.3">
      <c r="A2682" s="2" t="s">
        <v>3263</v>
      </c>
      <c r="B2682" s="2" t="s">
        <v>3263</v>
      </c>
      <c r="C2682" s="2" t="s">
        <v>3752</v>
      </c>
      <c r="D2682" s="2" t="s">
        <v>4269</v>
      </c>
      <c r="E2682" s="1" t="s">
        <v>1051</v>
      </c>
      <c r="F2682" s="1">
        <f>COUNTIF(E2682, "*#*")</f>
        <v>0</v>
      </c>
      <c r="G2682" s="1" t="e">
        <f>FIND("#", E2682)</f>
        <v>#VALUE!</v>
      </c>
      <c r="I2682" s="1">
        <f>COUNTIF(E2682, "*RT*")</f>
        <v>0</v>
      </c>
      <c r="K2682">
        <v>3</v>
      </c>
      <c r="L2682">
        <v>2</v>
      </c>
      <c r="M2682">
        <f>COUNTIF(E2682, "*Jokowi*")</f>
        <v>0</v>
      </c>
      <c r="N2682">
        <f>COUNTIF(E2682, "*perempuan*")</f>
        <v>0</v>
      </c>
      <c r="O2682" t="e">
        <f>FIND("HAM", E2682)</f>
        <v>#VALUE!</v>
      </c>
      <c r="P2682" t="e">
        <f>SEARCH("millennial", E2682)</f>
        <v>#VALUE!</v>
      </c>
      <c r="Q2682" t="e">
        <f>SEARCH("lingkungan", E2682)</f>
        <v>#VALUE!</v>
      </c>
      <c r="R2682" t="e">
        <f>SEARCH("asasi", E2682)</f>
        <v>#VALUE!</v>
      </c>
      <c r="S2682" t="e">
        <f t="shared" si="51"/>
        <v>#VALUE!</v>
      </c>
      <c r="T2682">
        <f>COUNTIF(E2682, "*212*")</f>
        <v>0</v>
      </c>
    </row>
    <row r="2683" spans="1:20" hidden="1" x14ac:dyDescent="0.3">
      <c r="A2683" s="2" t="s">
        <v>3265</v>
      </c>
      <c r="B2683" s="2" t="s">
        <v>3263</v>
      </c>
      <c r="C2683" s="2" t="s">
        <v>3752</v>
      </c>
      <c r="D2683" s="2" t="s">
        <v>4294</v>
      </c>
      <c r="E2683" s="1" t="s">
        <v>1077</v>
      </c>
      <c r="F2683" s="1">
        <f>COUNTIF(E2683, "*#*")</f>
        <v>0</v>
      </c>
      <c r="G2683" s="1" t="e">
        <f>FIND("#", E2683)</f>
        <v>#VALUE!</v>
      </c>
      <c r="I2683" s="1">
        <f>COUNTIF(E2683, "*RT*")</f>
        <v>0</v>
      </c>
      <c r="K2683">
        <v>3</v>
      </c>
      <c r="L2683">
        <v>3</v>
      </c>
      <c r="M2683">
        <f>COUNTIF(E2683, "*Jokowi*")</f>
        <v>0</v>
      </c>
      <c r="N2683">
        <f>COUNTIF(E2683, "*perempuan*")</f>
        <v>0</v>
      </c>
      <c r="O2683" t="e">
        <f>FIND("HAM", E2683)</f>
        <v>#VALUE!</v>
      </c>
      <c r="P2683" t="e">
        <f>SEARCH("millennial", E2683)</f>
        <v>#VALUE!</v>
      </c>
      <c r="Q2683" t="e">
        <f>SEARCH("lingkungan", E2683)</f>
        <v>#VALUE!</v>
      </c>
      <c r="R2683" t="e">
        <f>SEARCH("asasi", E2683)</f>
        <v>#VALUE!</v>
      </c>
      <c r="S2683" t="e">
        <f t="shared" si="51"/>
        <v>#VALUE!</v>
      </c>
      <c r="T2683">
        <f>COUNTIF(E2683, "*212*")</f>
        <v>0</v>
      </c>
    </row>
    <row r="2684" spans="1:20" hidden="1" x14ac:dyDescent="0.3">
      <c r="A2684" s="2" t="s">
        <v>3221</v>
      </c>
      <c r="B2684" s="2" t="s">
        <v>3265</v>
      </c>
      <c r="C2684" s="2" t="s">
        <v>3752</v>
      </c>
      <c r="D2684" s="2" t="s">
        <v>4368</v>
      </c>
      <c r="E2684" s="1" t="s">
        <v>1153</v>
      </c>
      <c r="F2684" s="1">
        <f>COUNTIF(E2684, "*#*")</f>
        <v>0</v>
      </c>
      <c r="G2684" s="1" t="e">
        <f>FIND("#", E2684)</f>
        <v>#VALUE!</v>
      </c>
      <c r="I2684" s="1">
        <f>COUNTIF(E2684, "*RT*")</f>
        <v>0</v>
      </c>
      <c r="K2684">
        <v>3</v>
      </c>
      <c r="L2684">
        <v>2</v>
      </c>
      <c r="M2684">
        <f>COUNTIF(E2684, "*Jokowi*")</f>
        <v>0</v>
      </c>
      <c r="N2684">
        <f>COUNTIF(E2684, "*perempuan*")</f>
        <v>0</v>
      </c>
      <c r="O2684" t="e">
        <f>FIND("HAM", E2684)</f>
        <v>#VALUE!</v>
      </c>
      <c r="P2684" t="e">
        <f>SEARCH("millennial", E2684)</f>
        <v>#VALUE!</v>
      </c>
      <c r="Q2684" t="e">
        <f>SEARCH("lingkungan", E2684)</f>
        <v>#VALUE!</v>
      </c>
      <c r="R2684" t="e">
        <f>SEARCH("asasi", E2684)</f>
        <v>#VALUE!</v>
      </c>
      <c r="S2684" t="e">
        <f t="shared" si="51"/>
        <v>#VALUE!</v>
      </c>
      <c r="T2684">
        <f>COUNTIF(E2684, "*212*")</f>
        <v>0</v>
      </c>
    </row>
    <row r="2685" spans="1:20" ht="43.2" hidden="1" x14ac:dyDescent="0.3">
      <c r="A2685" s="2" t="s">
        <v>3221</v>
      </c>
      <c r="B2685" s="2" t="s">
        <v>3265</v>
      </c>
      <c r="C2685" s="2" t="s">
        <v>3752</v>
      </c>
      <c r="D2685" s="2" t="s">
        <v>4422</v>
      </c>
      <c r="E2685" s="1" t="s">
        <v>1209</v>
      </c>
      <c r="F2685" s="1">
        <f>COUNTIF(E2685, "*#*")</f>
        <v>0</v>
      </c>
      <c r="G2685" s="1" t="e">
        <f>FIND("#", E2685)</f>
        <v>#VALUE!</v>
      </c>
      <c r="I2685" s="1">
        <f>COUNTIF(E2685, "*RT*")</f>
        <v>0</v>
      </c>
      <c r="K2685">
        <v>3</v>
      </c>
      <c r="L2685">
        <v>1</v>
      </c>
      <c r="M2685">
        <f>COUNTIF(E2685, "*Jokowi*")</f>
        <v>0</v>
      </c>
      <c r="N2685">
        <f>COUNTIF(E2685, "*perempuan*")</f>
        <v>0</v>
      </c>
      <c r="O2685" t="e">
        <f>FIND("HAM", E2685)</f>
        <v>#VALUE!</v>
      </c>
      <c r="P2685" t="e">
        <f>SEARCH("millennial", E2685)</f>
        <v>#VALUE!</v>
      </c>
      <c r="Q2685" t="e">
        <f>SEARCH("lingkungan", E2685)</f>
        <v>#VALUE!</v>
      </c>
      <c r="R2685" t="e">
        <f>SEARCH("asasi", E2685)</f>
        <v>#VALUE!</v>
      </c>
      <c r="S2685" t="e">
        <f t="shared" si="51"/>
        <v>#VALUE!</v>
      </c>
      <c r="T2685">
        <f>COUNTIF(E2685, "*212*")</f>
        <v>0</v>
      </c>
    </row>
    <row r="2686" spans="1:20" ht="57.6" hidden="1" x14ac:dyDescent="0.3">
      <c r="A2686" s="2" t="s">
        <v>3227</v>
      </c>
      <c r="B2686" s="2" t="s">
        <v>3265</v>
      </c>
      <c r="C2686" s="2" t="s">
        <v>3752</v>
      </c>
      <c r="D2686" s="2" t="s">
        <v>4430</v>
      </c>
      <c r="E2686" s="1" t="s">
        <v>1217</v>
      </c>
      <c r="F2686" s="1">
        <f>COUNTIF(E2686, "*#*")</f>
        <v>0</v>
      </c>
      <c r="G2686" s="1" t="e">
        <f>FIND("#", E2686)</f>
        <v>#VALUE!</v>
      </c>
      <c r="I2686" s="1">
        <f>COUNTIF(E2686, "*RT*")</f>
        <v>1</v>
      </c>
      <c r="J2686" s="1" t="e">
        <f>FIND("RT",E2686)</f>
        <v>#VALUE!</v>
      </c>
      <c r="K2686">
        <v>3</v>
      </c>
      <c r="L2686">
        <v>0</v>
      </c>
      <c r="M2686">
        <f>COUNTIF(E2686, "*Jokowi*")</f>
        <v>0</v>
      </c>
      <c r="N2686">
        <f>COUNTIF(E2686, "*perempuan*")</f>
        <v>0</v>
      </c>
      <c r="O2686" t="e">
        <f>FIND("HAM", E2686)</f>
        <v>#VALUE!</v>
      </c>
      <c r="P2686" t="e">
        <f>SEARCH("millennial", E2686)</f>
        <v>#VALUE!</v>
      </c>
      <c r="Q2686" t="e">
        <f>SEARCH("lingkungan", E2686)</f>
        <v>#VALUE!</v>
      </c>
      <c r="R2686" t="e">
        <f>SEARCH("asasi", E2686)</f>
        <v>#VALUE!</v>
      </c>
      <c r="S2686" t="e">
        <f t="shared" si="51"/>
        <v>#VALUE!</v>
      </c>
      <c r="T2686">
        <f>COUNTIF(E2686, "*212*")</f>
        <v>0</v>
      </c>
    </row>
    <row r="2687" spans="1:20" ht="43.2" hidden="1" x14ac:dyDescent="0.3">
      <c r="A2687" s="2" t="s">
        <v>3227</v>
      </c>
      <c r="B2687" s="2" t="s">
        <v>3265</v>
      </c>
      <c r="C2687" s="2" t="s">
        <v>3752</v>
      </c>
      <c r="D2687" s="2" t="s">
        <v>4436</v>
      </c>
      <c r="E2687" s="1" t="s">
        <v>1224</v>
      </c>
      <c r="F2687" s="1">
        <f>COUNTIF(E2687, "*#*")</f>
        <v>0</v>
      </c>
      <c r="G2687" s="1" t="e">
        <f>FIND("#", E2687)</f>
        <v>#VALUE!</v>
      </c>
      <c r="I2687" s="1">
        <f>COUNTIF(E2687, "*RT*")</f>
        <v>0</v>
      </c>
      <c r="K2687">
        <v>3</v>
      </c>
      <c r="L2687">
        <v>1</v>
      </c>
      <c r="M2687">
        <f>COUNTIF(E2687, "*Jokowi*")</f>
        <v>0</v>
      </c>
      <c r="N2687">
        <f>COUNTIF(E2687, "*perempuan*")</f>
        <v>0</v>
      </c>
      <c r="O2687" t="e">
        <f>FIND("HAM", E2687)</f>
        <v>#VALUE!</v>
      </c>
      <c r="P2687" t="e">
        <f>SEARCH("millennial", E2687)</f>
        <v>#VALUE!</v>
      </c>
      <c r="Q2687" t="e">
        <f>SEARCH("lingkungan", E2687)</f>
        <v>#VALUE!</v>
      </c>
      <c r="R2687" t="e">
        <f>SEARCH("asasi", E2687)</f>
        <v>#VALUE!</v>
      </c>
      <c r="S2687" t="e">
        <f t="shared" si="51"/>
        <v>#VALUE!</v>
      </c>
      <c r="T2687">
        <f>COUNTIF(E2687, "*212*")</f>
        <v>0</v>
      </c>
    </row>
    <row r="2688" spans="1:20" ht="57.6" hidden="1" x14ac:dyDescent="0.3">
      <c r="A2688" s="2" t="s">
        <v>3333</v>
      </c>
      <c r="B2688" s="2" t="s">
        <v>3265</v>
      </c>
      <c r="C2688" s="2" t="s">
        <v>3752</v>
      </c>
      <c r="D2688" s="2" t="s">
        <v>3652</v>
      </c>
      <c r="E2688" s="1" t="s">
        <v>1277</v>
      </c>
      <c r="F2688" s="1">
        <f>COUNTIF(E2688, "*#*")</f>
        <v>0</v>
      </c>
      <c r="G2688" s="1" t="e">
        <f>FIND("#", E2688)</f>
        <v>#VALUE!</v>
      </c>
      <c r="I2688" s="1">
        <f>COUNTIF(E2688, "*RT*")</f>
        <v>0</v>
      </c>
      <c r="K2688">
        <v>3</v>
      </c>
      <c r="L2688">
        <v>3</v>
      </c>
      <c r="M2688">
        <f>COUNTIF(E2688, "*Jokowi*")</f>
        <v>0</v>
      </c>
      <c r="N2688">
        <f>COUNTIF(E2688, "*perempuan*")</f>
        <v>0</v>
      </c>
      <c r="O2688" t="e">
        <f>FIND("HAM", E2688)</f>
        <v>#VALUE!</v>
      </c>
      <c r="P2688" t="e">
        <f>SEARCH("millennial", E2688)</f>
        <v>#VALUE!</v>
      </c>
      <c r="Q2688" t="e">
        <f>SEARCH("lingkungan", E2688)</f>
        <v>#VALUE!</v>
      </c>
      <c r="R2688" t="e">
        <f>SEARCH("asasi", E2688)</f>
        <v>#VALUE!</v>
      </c>
      <c r="S2688" t="e">
        <f t="shared" si="51"/>
        <v>#VALUE!</v>
      </c>
      <c r="T2688">
        <f>COUNTIF(E2688, "*212*")</f>
        <v>0</v>
      </c>
    </row>
    <row r="2689" spans="1:20" ht="28.8" hidden="1" x14ac:dyDescent="0.3">
      <c r="A2689" s="2" t="s">
        <v>3257</v>
      </c>
      <c r="B2689" s="2" t="s">
        <v>3265</v>
      </c>
      <c r="C2689" s="2" t="s">
        <v>3752</v>
      </c>
      <c r="D2689" s="2" t="s">
        <v>4526</v>
      </c>
      <c r="E2689" s="1" t="s">
        <v>1317</v>
      </c>
      <c r="F2689" s="1">
        <f>COUNTIF(E2689, "*#*")</f>
        <v>0</v>
      </c>
      <c r="G2689" s="1" t="e">
        <f>FIND("#", E2689)</f>
        <v>#VALUE!</v>
      </c>
      <c r="I2689" s="1">
        <f>COUNTIF(E2689, "*RT*")</f>
        <v>0</v>
      </c>
      <c r="K2689">
        <v>3</v>
      </c>
      <c r="L2689">
        <v>1</v>
      </c>
      <c r="M2689">
        <f>COUNTIF(E2689, "*Jokowi*")</f>
        <v>0</v>
      </c>
      <c r="N2689">
        <f>COUNTIF(E2689, "*perempuan*")</f>
        <v>0</v>
      </c>
      <c r="O2689" t="e">
        <f>FIND("HAM", E2689)</f>
        <v>#VALUE!</v>
      </c>
      <c r="P2689" t="e">
        <f>SEARCH("millennial", E2689)</f>
        <v>#VALUE!</v>
      </c>
      <c r="Q2689" t="e">
        <f>SEARCH("lingkungan", E2689)</f>
        <v>#VALUE!</v>
      </c>
      <c r="R2689" t="e">
        <f>SEARCH("asasi", E2689)</f>
        <v>#VALUE!</v>
      </c>
      <c r="S2689" t="e">
        <f t="shared" si="51"/>
        <v>#VALUE!</v>
      </c>
      <c r="T2689">
        <f>COUNTIF(E2689, "*212*")</f>
        <v>0</v>
      </c>
    </row>
    <row r="2690" spans="1:20" hidden="1" x14ac:dyDescent="0.3">
      <c r="A2690" s="2" t="s">
        <v>3325</v>
      </c>
      <c r="B2690" s="2" t="s">
        <v>3276</v>
      </c>
      <c r="C2690" s="2" t="s">
        <v>3752</v>
      </c>
      <c r="D2690" s="2" t="s">
        <v>4652</v>
      </c>
      <c r="E2690" s="1" t="s">
        <v>1446</v>
      </c>
      <c r="F2690" s="1">
        <f>COUNTIF(E2690, "*#*")</f>
        <v>0</v>
      </c>
      <c r="G2690" s="1" t="e">
        <f>FIND("#", E2690)</f>
        <v>#VALUE!</v>
      </c>
      <c r="I2690" s="1">
        <f>COUNTIF(E2690, "*RT*")</f>
        <v>0</v>
      </c>
      <c r="K2690">
        <v>3</v>
      </c>
      <c r="L2690">
        <v>0</v>
      </c>
      <c r="M2690">
        <f>COUNTIF(E2690, "*Jokowi*")</f>
        <v>0</v>
      </c>
      <c r="N2690">
        <f>COUNTIF(E2690, "*perempuan*")</f>
        <v>0</v>
      </c>
      <c r="O2690" t="e">
        <f>FIND("HAM", E2690)</f>
        <v>#VALUE!</v>
      </c>
      <c r="P2690" t="e">
        <f>SEARCH("millennial", E2690)</f>
        <v>#VALUE!</v>
      </c>
      <c r="Q2690" t="e">
        <f>SEARCH("lingkungan", E2690)</f>
        <v>#VALUE!</v>
      </c>
      <c r="R2690" t="e">
        <f>SEARCH("asasi", E2690)</f>
        <v>#VALUE!</v>
      </c>
      <c r="S2690" t="e">
        <f t="shared" si="51"/>
        <v>#VALUE!</v>
      </c>
      <c r="T2690">
        <f>COUNTIF(E2690, "*212*")</f>
        <v>0</v>
      </c>
    </row>
    <row r="2691" spans="1:20" ht="43.2" hidden="1" x14ac:dyDescent="0.3">
      <c r="A2691" s="2" t="s">
        <v>3588</v>
      </c>
      <c r="B2691" s="2" t="s">
        <v>3276</v>
      </c>
      <c r="C2691" s="2" t="s">
        <v>3752</v>
      </c>
      <c r="D2691" s="2" t="s">
        <v>4687</v>
      </c>
      <c r="E2691" s="1" t="s">
        <v>1482</v>
      </c>
      <c r="F2691" s="1">
        <f>COUNTIF(E2691, "*#*")</f>
        <v>0</v>
      </c>
      <c r="G2691" s="1" t="e">
        <f>FIND("#", E2691)</f>
        <v>#VALUE!</v>
      </c>
      <c r="I2691" s="1">
        <f>COUNTIF(E2691, "*RT*")</f>
        <v>0</v>
      </c>
      <c r="K2691">
        <v>3</v>
      </c>
      <c r="L2691">
        <v>1</v>
      </c>
      <c r="M2691">
        <f>COUNTIF(E2691, "*Jokowi*")</f>
        <v>0</v>
      </c>
      <c r="N2691">
        <f>COUNTIF(E2691, "*perempuan*")</f>
        <v>0</v>
      </c>
      <c r="O2691" t="e">
        <f>FIND("HAM", E2691)</f>
        <v>#VALUE!</v>
      </c>
      <c r="P2691" t="e">
        <f>SEARCH("millennial", E2691)</f>
        <v>#VALUE!</v>
      </c>
      <c r="Q2691" t="e">
        <f>SEARCH("lingkungan", E2691)</f>
        <v>#VALUE!</v>
      </c>
      <c r="R2691" t="e">
        <f>SEARCH("asasi", E2691)</f>
        <v>#VALUE!</v>
      </c>
      <c r="S2691" t="e">
        <f t="shared" ref="S2691:S2754" si="52">SEARCH("semoga",E2691)</f>
        <v>#VALUE!</v>
      </c>
      <c r="T2691">
        <f>COUNTIF(E2691, "*212*")</f>
        <v>0</v>
      </c>
    </row>
    <row r="2692" spans="1:20" hidden="1" x14ac:dyDescent="0.3">
      <c r="A2692" s="2" t="s">
        <v>3485</v>
      </c>
      <c r="B2692" s="2" t="s">
        <v>3276</v>
      </c>
      <c r="C2692" s="2" t="s">
        <v>3752</v>
      </c>
      <c r="D2692" s="2" t="s">
        <v>4833</v>
      </c>
      <c r="E2692" s="1" t="s">
        <v>1632</v>
      </c>
      <c r="F2692" s="1">
        <f>COUNTIF(E2692, "*#*")</f>
        <v>0</v>
      </c>
      <c r="G2692" s="1" t="e">
        <f>FIND("#", E2692)</f>
        <v>#VALUE!</v>
      </c>
      <c r="I2692" s="1">
        <f>COUNTIF(E2692, "*RT*")</f>
        <v>0</v>
      </c>
      <c r="K2692">
        <v>3</v>
      </c>
      <c r="L2692">
        <v>0</v>
      </c>
      <c r="M2692">
        <f>COUNTIF(E2692, "*Jokowi*")</f>
        <v>0</v>
      </c>
      <c r="N2692">
        <f>COUNTIF(E2692, "*perempuan*")</f>
        <v>0</v>
      </c>
      <c r="O2692" t="e">
        <f>FIND("HAM", E2692)</f>
        <v>#VALUE!</v>
      </c>
      <c r="P2692" t="e">
        <f>SEARCH("millennial", E2692)</f>
        <v>#VALUE!</v>
      </c>
      <c r="Q2692" t="e">
        <f>SEARCH("lingkungan", E2692)</f>
        <v>#VALUE!</v>
      </c>
      <c r="R2692" t="e">
        <f>SEARCH("asasi", E2692)</f>
        <v>#VALUE!</v>
      </c>
      <c r="S2692" t="e">
        <f t="shared" si="52"/>
        <v>#VALUE!</v>
      </c>
      <c r="T2692">
        <f>COUNTIF(E2692, "*212*")</f>
        <v>0</v>
      </c>
    </row>
    <row r="2693" spans="1:20" ht="57.6" hidden="1" x14ac:dyDescent="0.3">
      <c r="A2693" s="2" t="s">
        <v>3298</v>
      </c>
      <c r="B2693" s="2" t="s">
        <v>3333</v>
      </c>
      <c r="C2693" s="2" t="s">
        <v>5415</v>
      </c>
      <c r="D2693" s="2" t="s">
        <v>5813</v>
      </c>
      <c r="E2693" s="1" t="s">
        <v>2693</v>
      </c>
      <c r="F2693" s="1">
        <f>COUNTIF(E2693, "*#*")</f>
        <v>0</v>
      </c>
      <c r="G2693" s="1" t="e">
        <f>FIND("#", E2693)</f>
        <v>#VALUE!</v>
      </c>
      <c r="I2693" s="1">
        <f>COUNTIF(E2693, "*RT*")</f>
        <v>1</v>
      </c>
      <c r="J2693" s="1">
        <f>FIND("RT",E2693)</f>
        <v>1</v>
      </c>
      <c r="K2693">
        <v>9</v>
      </c>
      <c r="L2693">
        <v>0</v>
      </c>
      <c r="M2693">
        <f>COUNTIF(E2693, "*Jokowi*")</f>
        <v>0</v>
      </c>
      <c r="N2693">
        <f>COUNTIF(E2693, "*perempuan*")</f>
        <v>0</v>
      </c>
      <c r="O2693" t="e">
        <f>FIND("HAM", E2693)</f>
        <v>#VALUE!</v>
      </c>
      <c r="P2693" t="e">
        <f>SEARCH("millennial", E2693)</f>
        <v>#VALUE!</v>
      </c>
      <c r="Q2693" t="e">
        <f>SEARCH("lingkungan", E2693)</f>
        <v>#VALUE!</v>
      </c>
      <c r="R2693" t="e">
        <f>SEARCH("asasi", E2693)</f>
        <v>#VALUE!</v>
      </c>
      <c r="S2693" t="e">
        <f t="shared" si="52"/>
        <v>#VALUE!</v>
      </c>
      <c r="T2693">
        <f>COUNTIF(E2693, "*212*")</f>
        <v>0</v>
      </c>
    </row>
    <row r="2694" spans="1:20" ht="28.8" hidden="1" x14ac:dyDescent="0.3">
      <c r="A2694" s="2" t="s">
        <v>3485</v>
      </c>
      <c r="B2694" s="2" t="s">
        <v>3276</v>
      </c>
      <c r="C2694" s="2" t="s">
        <v>3752</v>
      </c>
      <c r="D2694" s="2" t="s">
        <v>4892</v>
      </c>
      <c r="E2694" s="1" t="s">
        <v>1693</v>
      </c>
      <c r="F2694" s="1">
        <f>COUNTIF(E2694, "*#*")</f>
        <v>0</v>
      </c>
      <c r="G2694" s="1" t="e">
        <f>FIND("#", E2694)</f>
        <v>#VALUE!</v>
      </c>
      <c r="I2694" s="1">
        <f>COUNTIF(E2694, "*RT*")</f>
        <v>0</v>
      </c>
      <c r="K2694">
        <v>3</v>
      </c>
      <c r="L2694">
        <v>0</v>
      </c>
      <c r="M2694">
        <f>COUNTIF(E2694, "*Jokowi*")</f>
        <v>0</v>
      </c>
      <c r="N2694">
        <f>COUNTIF(E2694, "*perempuan*")</f>
        <v>0</v>
      </c>
      <c r="O2694" t="e">
        <f>FIND("HAM", E2694)</f>
        <v>#VALUE!</v>
      </c>
      <c r="P2694" t="e">
        <f>SEARCH("millennial", E2694)</f>
        <v>#VALUE!</v>
      </c>
      <c r="Q2694" t="e">
        <f>SEARCH("lingkungan", E2694)</f>
        <v>#VALUE!</v>
      </c>
      <c r="R2694" t="e">
        <f>SEARCH("asasi", E2694)</f>
        <v>#VALUE!</v>
      </c>
      <c r="S2694" t="e">
        <f t="shared" si="52"/>
        <v>#VALUE!</v>
      </c>
      <c r="T2694">
        <f>COUNTIF(E2694, "*212*")</f>
        <v>0</v>
      </c>
    </row>
    <row r="2695" spans="1:20" hidden="1" x14ac:dyDescent="0.3">
      <c r="A2695" s="2" t="s">
        <v>3192</v>
      </c>
      <c r="B2695" s="2" t="s">
        <v>3485</v>
      </c>
      <c r="C2695" s="2" t="s">
        <v>3752</v>
      </c>
      <c r="D2695" s="2" t="s">
        <v>4901</v>
      </c>
      <c r="E2695" s="1" t="s">
        <v>1703</v>
      </c>
      <c r="F2695" s="1">
        <f>COUNTIF(E2695, "*#*")</f>
        <v>0</v>
      </c>
      <c r="G2695" s="1" t="e">
        <f>FIND("#", E2695)</f>
        <v>#VALUE!</v>
      </c>
      <c r="I2695" s="1">
        <f>COUNTIF(E2695, "*RT*")</f>
        <v>0</v>
      </c>
      <c r="K2695">
        <v>3</v>
      </c>
      <c r="L2695">
        <v>0</v>
      </c>
      <c r="M2695">
        <f>COUNTIF(E2695, "*Jokowi*")</f>
        <v>0</v>
      </c>
      <c r="N2695">
        <f>COUNTIF(E2695, "*perempuan*")</f>
        <v>0</v>
      </c>
      <c r="O2695" t="e">
        <f>FIND("HAM", E2695)</f>
        <v>#VALUE!</v>
      </c>
      <c r="P2695" t="e">
        <f>SEARCH("millennial", E2695)</f>
        <v>#VALUE!</v>
      </c>
      <c r="Q2695" t="e">
        <f>SEARCH("lingkungan", E2695)</f>
        <v>#VALUE!</v>
      </c>
      <c r="R2695" t="e">
        <f>SEARCH("asasi", E2695)</f>
        <v>#VALUE!</v>
      </c>
      <c r="S2695" t="e">
        <f t="shared" si="52"/>
        <v>#VALUE!</v>
      </c>
      <c r="T2695">
        <f>COUNTIF(E2695, "*212*")</f>
        <v>0</v>
      </c>
    </row>
    <row r="2696" spans="1:20" ht="43.2" hidden="1" x14ac:dyDescent="0.3">
      <c r="A2696" s="2" t="s">
        <v>3298</v>
      </c>
      <c r="B2696" s="2" t="s">
        <v>3485</v>
      </c>
      <c r="C2696" s="2" t="s">
        <v>3752</v>
      </c>
      <c r="D2696" s="2" t="s">
        <v>4915</v>
      </c>
      <c r="E2696" s="1" t="s">
        <v>1717</v>
      </c>
      <c r="F2696" s="1">
        <f>COUNTIF(E2696, "*#*")</f>
        <v>0</v>
      </c>
      <c r="G2696" s="1" t="e">
        <f>FIND("#", E2696)</f>
        <v>#VALUE!</v>
      </c>
      <c r="I2696" s="1">
        <f>COUNTIF(E2696, "*RT*")</f>
        <v>0</v>
      </c>
      <c r="K2696">
        <v>3</v>
      </c>
      <c r="L2696">
        <v>1</v>
      </c>
      <c r="M2696">
        <f>COUNTIF(E2696, "*Jokowi*")</f>
        <v>0</v>
      </c>
      <c r="N2696">
        <f>COUNTIF(E2696, "*perempuan*")</f>
        <v>0</v>
      </c>
      <c r="O2696" t="e">
        <f>FIND("HAM", E2696)</f>
        <v>#VALUE!</v>
      </c>
      <c r="P2696" t="e">
        <f>SEARCH("millennial", E2696)</f>
        <v>#VALUE!</v>
      </c>
      <c r="Q2696" t="e">
        <f>SEARCH("lingkungan", E2696)</f>
        <v>#VALUE!</v>
      </c>
      <c r="R2696" t="e">
        <f>SEARCH("asasi", E2696)</f>
        <v>#VALUE!</v>
      </c>
      <c r="S2696" t="e">
        <f t="shared" si="52"/>
        <v>#VALUE!</v>
      </c>
      <c r="T2696">
        <f>COUNTIF(E2696, "*212*")</f>
        <v>0</v>
      </c>
    </row>
    <row r="2697" spans="1:20" ht="57.6" hidden="1" x14ac:dyDescent="0.3">
      <c r="A2697" s="2" t="s">
        <v>3325</v>
      </c>
      <c r="B2697" s="2" t="s">
        <v>3485</v>
      </c>
      <c r="C2697" s="2" t="s">
        <v>3752</v>
      </c>
      <c r="D2697" s="2" t="s">
        <v>5005</v>
      </c>
      <c r="E2697" s="1" t="s">
        <v>1814</v>
      </c>
      <c r="F2697" s="1">
        <f>COUNTIF(E2697, "*#*")</f>
        <v>0</v>
      </c>
      <c r="G2697" s="1" t="e">
        <f>FIND("#", E2697)</f>
        <v>#VALUE!</v>
      </c>
      <c r="I2697" s="1">
        <f>COUNTIF(E2697, "*RT*")</f>
        <v>0</v>
      </c>
      <c r="K2697">
        <v>3</v>
      </c>
      <c r="L2697">
        <v>1</v>
      </c>
      <c r="M2697">
        <f>COUNTIF(E2697, "*Jokowi*")</f>
        <v>0</v>
      </c>
      <c r="N2697">
        <f>COUNTIF(E2697, "*perempuan*")</f>
        <v>0</v>
      </c>
      <c r="O2697" t="e">
        <f>FIND("HAM", E2697)</f>
        <v>#VALUE!</v>
      </c>
      <c r="P2697" t="e">
        <f>SEARCH("millennial", E2697)</f>
        <v>#VALUE!</v>
      </c>
      <c r="Q2697" t="e">
        <f>SEARCH("lingkungan", E2697)</f>
        <v>#VALUE!</v>
      </c>
      <c r="R2697" t="e">
        <f>SEARCH("asasi", E2697)</f>
        <v>#VALUE!</v>
      </c>
      <c r="S2697" t="e">
        <f t="shared" si="52"/>
        <v>#VALUE!</v>
      </c>
      <c r="T2697">
        <f>COUNTIF(E2697, "*212*")</f>
        <v>0</v>
      </c>
    </row>
    <row r="2698" spans="1:20" ht="43.2" hidden="1" x14ac:dyDescent="0.3">
      <c r="A2698" s="2" t="s">
        <v>3325</v>
      </c>
      <c r="B2698" s="2" t="s">
        <v>3485</v>
      </c>
      <c r="C2698" s="2" t="s">
        <v>3752</v>
      </c>
      <c r="D2698" s="2" t="s">
        <v>4794</v>
      </c>
      <c r="E2698" s="1" t="s">
        <v>1826</v>
      </c>
      <c r="F2698" s="1">
        <f>COUNTIF(E2698, "*#*")</f>
        <v>0</v>
      </c>
      <c r="G2698" s="1" t="e">
        <f>FIND("#", E2698)</f>
        <v>#VALUE!</v>
      </c>
      <c r="I2698" s="1">
        <f>COUNTIF(E2698, "*RT*")</f>
        <v>0</v>
      </c>
      <c r="K2698">
        <v>3</v>
      </c>
      <c r="L2698">
        <v>0</v>
      </c>
      <c r="M2698">
        <f>COUNTIF(E2698, "*Jokowi*")</f>
        <v>0</v>
      </c>
      <c r="N2698">
        <f>COUNTIF(E2698, "*perempuan*")</f>
        <v>0</v>
      </c>
      <c r="O2698" t="e">
        <f>FIND("HAM", E2698)</f>
        <v>#VALUE!</v>
      </c>
      <c r="P2698" t="e">
        <f>SEARCH("millennial", E2698)</f>
        <v>#VALUE!</v>
      </c>
      <c r="Q2698" t="e">
        <f>SEARCH("lingkungan", E2698)</f>
        <v>#VALUE!</v>
      </c>
      <c r="R2698" t="e">
        <f>SEARCH("asasi", E2698)</f>
        <v>#VALUE!</v>
      </c>
      <c r="S2698" t="e">
        <f t="shared" si="52"/>
        <v>#VALUE!</v>
      </c>
      <c r="T2698">
        <f>COUNTIF(E2698, "*212*")</f>
        <v>0</v>
      </c>
    </row>
    <row r="2699" spans="1:20" ht="57.6" hidden="1" x14ac:dyDescent="0.3">
      <c r="A2699" s="2" t="s">
        <v>3400</v>
      </c>
      <c r="B2699" s="2" t="s">
        <v>3485</v>
      </c>
      <c r="C2699" s="2" t="s">
        <v>3752</v>
      </c>
      <c r="D2699" s="2" t="s">
        <v>5064</v>
      </c>
      <c r="E2699" s="1" t="s">
        <v>1878</v>
      </c>
      <c r="F2699" s="1">
        <f>COUNTIF(E2699, "*#*")</f>
        <v>0</v>
      </c>
      <c r="G2699" s="1" t="e">
        <f>FIND("#", E2699)</f>
        <v>#VALUE!</v>
      </c>
      <c r="I2699" s="1">
        <f>COUNTIF(E2699, "*RT*")</f>
        <v>0</v>
      </c>
      <c r="K2699">
        <v>3</v>
      </c>
      <c r="L2699">
        <v>1</v>
      </c>
      <c r="M2699">
        <f>COUNTIF(E2699, "*Jokowi*")</f>
        <v>0</v>
      </c>
      <c r="N2699">
        <f>COUNTIF(E2699, "*perempuan*")</f>
        <v>0</v>
      </c>
      <c r="O2699" t="e">
        <f>FIND("HAM", E2699)</f>
        <v>#VALUE!</v>
      </c>
      <c r="P2699" t="e">
        <f>SEARCH("millennial", E2699)</f>
        <v>#VALUE!</v>
      </c>
      <c r="Q2699" t="e">
        <f>SEARCH("lingkungan", E2699)</f>
        <v>#VALUE!</v>
      </c>
      <c r="R2699" t="e">
        <f>SEARCH("asasi", E2699)</f>
        <v>#VALUE!</v>
      </c>
      <c r="S2699" t="e">
        <f t="shared" si="52"/>
        <v>#VALUE!</v>
      </c>
      <c r="T2699">
        <f>COUNTIF(E2699, "*212*")</f>
        <v>0</v>
      </c>
    </row>
    <row r="2700" spans="1:20" ht="43.2" hidden="1" x14ac:dyDescent="0.3">
      <c r="A2700" s="2" t="s">
        <v>3391</v>
      </c>
      <c r="B2700" s="2" t="s">
        <v>3485</v>
      </c>
      <c r="C2700" s="2" t="s">
        <v>3752</v>
      </c>
      <c r="D2700" s="2" t="s">
        <v>5088</v>
      </c>
      <c r="E2700" s="1" t="s">
        <v>1904</v>
      </c>
      <c r="F2700" s="1">
        <f>COUNTIF(E2700, "*#*")</f>
        <v>0</v>
      </c>
      <c r="G2700" s="1" t="e">
        <f>FIND("#", E2700)</f>
        <v>#VALUE!</v>
      </c>
      <c r="I2700" s="1">
        <f>COUNTIF(E2700, "*RT*")</f>
        <v>0</v>
      </c>
      <c r="K2700">
        <v>3</v>
      </c>
      <c r="L2700">
        <v>0</v>
      </c>
      <c r="M2700">
        <f>COUNTIF(E2700, "*Jokowi*")</f>
        <v>0</v>
      </c>
      <c r="N2700">
        <f>COUNTIF(E2700, "*perempuan*")</f>
        <v>0</v>
      </c>
      <c r="O2700" t="e">
        <f>FIND("HAM", E2700)</f>
        <v>#VALUE!</v>
      </c>
      <c r="P2700" t="e">
        <f>SEARCH("millennial", E2700)</f>
        <v>#VALUE!</v>
      </c>
      <c r="Q2700" t="e">
        <f>SEARCH("lingkungan", E2700)</f>
        <v>#VALUE!</v>
      </c>
      <c r="R2700" t="e">
        <f>SEARCH("asasi", E2700)</f>
        <v>#VALUE!</v>
      </c>
      <c r="S2700" t="e">
        <f t="shared" si="52"/>
        <v>#VALUE!</v>
      </c>
      <c r="T2700">
        <f>COUNTIF(E2700, "*212*")</f>
        <v>0</v>
      </c>
    </row>
    <row r="2701" spans="1:20" ht="28.8" hidden="1" x14ac:dyDescent="0.3">
      <c r="A2701" s="2" t="s">
        <v>3391</v>
      </c>
      <c r="B2701" s="2" t="s">
        <v>3485</v>
      </c>
      <c r="C2701" s="2" t="s">
        <v>3752</v>
      </c>
      <c r="D2701" s="2" t="s">
        <v>5090</v>
      </c>
      <c r="E2701" s="1" t="s">
        <v>1906</v>
      </c>
      <c r="F2701" s="1">
        <f>COUNTIF(E2701, "*#*")</f>
        <v>0</v>
      </c>
      <c r="G2701" s="1" t="e">
        <f>FIND("#", E2701)</f>
        <v>#VALUE!</v>
      </c>
      <c r="I2701" s="1">
        <f>COUNTIF(E2701, "*RT*")</f>
        <v>0</v>
      </c>
      <c r="K2701">
        <v>3</v>
      </c>
      <c r="L2701">
        <v>0</v>
      </c>
      <c r="M2701">
        <f>COUNTIF(E2701, "*Jokowi*")</f>
        <v>0</v>
      </c>
      <c r="N2701">
        <f>COUNTIF(E2701, "*perempuan*")</f>
        <v>0</v>
      </c>
      <c r="O2701" t="e">
        <f>FIND("HAM", E2701)</f>
        <v>#VALUE!</v>
      </c>
      <c r="P2701" t="e">
        <f>SEARCH("millennial", E2701)</f>
        <v>#VALUE!</v>
      </c>
      <c r="Q2701" t="e">
        <f>SEARCH("lingkungan", E2701)</f>
        <v>#VALUE!</v>
      </c>
      <c r="R2701" t="e">
        <f>SEARCH("asasi", E2701)</f>
        <v>#VALUE!</v>
      </c>
      <c r="S2701" t="e">
        <f t="shared" si="52"/>
        <v>#VALUE!</v>
      </c>
      <c r="T2701">
        <f>COUNTIF(E2701, "*212*")</f>
        <v>0</v>
      </c>
    </row>
    <row r="2702" spans="1:20" ht="28.8" hidden="1" x14ac:dyDescent="0.3">
      <c r="A2702" s="2" t="s">
        <v>3391</v>
      </c>
      <c r="B2702" s="2" t="s">
        <v>3485</v>
      </c>
      <c r="C2702" s="2" t="s">
        <v>3752</v>
      </c>
      <c r="D2702" s="2" t="s">
        <v>5095</v>
      </c>
      <c r="E2702" s="1" t="s">
        <v>1911</v>
      </c>
      <c r="F2702" s="1">
        <f>COUNTIF(E2702, "*#*")</f>
        <v>0</v>
      </c>
      <c r="G2702" s="1" t="e">
        <f>FIND("#", E2702)</f>
        <v>#VALUE!</v>
      </c>
      <c r="I2702" s="1">
        <f>COUNTIF(E2702, "*RT*")</f>
        <v>0</v>
      </c>
      <c r="K2702">
        <v>3</v>
      </c>
      <c r="L2702">
        <v>1</v>
      </c>
      <c r="M2702">
        <f>COUNTIF(E2702, "*Jokowi*")</f>
        <v>0</v>
      </c>
      <c r="N2702">
        <f>COUNTIF(E2702, "*perempuan*")</f>
        <v>0</v>
      </c>
      <c r="O2702" t="e">
        <f>FIND("HAM", E2702)</f>
        <v>#VALUE!</v>
      </c>
      <c r="P2702" t="e">
        <f>SEARCH("millennial", E2702)</f>
        <v>#VALUE!</v>
      </c>
      <c r="Q2702" t="e">
        <f>SEARCH("lingkungan", E2702)</f>
        <v>#VALUE!</v>
      </c>
      <c r="R2702" t="e">
        <f>SEARCH("asasi", E2702)</f>
        <v>#VALUE!</v>
      </c>
      <c r="S2702" t="e">
        <f t="shared" si="52"/>
        <v>#VALUE!</v>
      </c>
      <c r="T2702">
        <f>COUNTIF(E2702, "*212*")</f>
        <v>0</v>
      </c>
    </row>
    <row r="2703" spans="1:20" ht="43.2" hidden="1" x14ac:dyDescent="0.3">
      <c r="A2703" s="2" t="s">
        <v>3518</v>
      </c>
      <c r="B2703" s="2" t="s">
        <v>3485</v>
      </c>
      <c r="C2703" s="2" t="s">
        <v>3752</v>
      </c>
      <c r="D2703" s="2" t="s">
        <v>5215</v>
      </c>
      <c r="E2703" s="1" t="s">
        <v>2041</v>
      </c>
      <c r="F2703" s="1">
        <f>COUNTIF(E2703, "*#*")</f>
        <v>0</v>
      </c>
      <c r="G2703" s="1" t="e">
        <f>FIND("#", E2703)</f>
        <v>#VALUE!</v>
      </c>
      <c r="I2703" s="1">
        <f>COUNTIF(E2703, "*RT*")</f>
        <v>1</v>
      </c>
      <c r="J2703" s="1" t="e">
        <f>FIND("RT",E2703)</f>
        <v>#VALUE!</v>
      </c>
      <c r="K2703">
        <v>3</v>
      </c>
      <c r="L2703">
        <v>2</v>
      </c>
      <c r="M2703">
        <f>COUNTIF(E2703, "*Jokowi*")</f>
        <v>0</v>
      </c>
      <c r="N2703">
        <f>COUNTIF(E2703, "*perempuan*")</f>
        <v>0</v>
      </c>
      <c r="O2703" t="e">
        <f>FIND("HAM", E2703)</f>
        <v>#VALUE!</v>
      </c>
      <c r="P2703" t="e">
        <f>SEARCH("millennial", E2703)</f>
        <v>#VALUE!</v>
      </c>
      <c r="Q2703" t="e">
        <f>SEARCH("lingkungan", E2703)</f>
        <v>#VALUE!</v>
      </c>
      <c r="R2703" t="e">
        <f>SEARCH("asasi", E2703)</f>
        <v>#VALUE!</v>
      </c>
      <c r="S2703" t="e">
        <f t="shared" si="52"/>
        <v>#VALUE!</v>
      </c>
      <c r="T2703">
        <f>COUNTIF(E2703, "*212*")</f>
        <v>0</v>
      </c>
    </row>
    <row r="2704" spans="1:20" hidden="1" x14ac:dyDescent="0.3">
      <c r="A2704" s="2" t="s">
        <v>3518</v>
      </c>
      <c r="B2704" s="2" t="s">
        <v>3485</v>
      </c>
      <c r="C2704" s="2" t="s">
        <v>3752</v>
      </c>
      <c r="D2704" s="2" t="s">
        <v>5016</v>
      </c>
      <c r="E2704" s="1" t="s">
        <v>2071</v>
      </c>
      <c r="F2704" s="1">
        <f>COUNTIF(E2704, "*#*")</f>
        <v>0</v>
      </c>
      <c r="G2704" s="1" t="e">
        <f>FIND("#", E2704)</f>
        <v>#VALUE!</v>
      </c>
      <c r="I2704" s="1">
        <f>COUNTIF(E2704, "*RT*")</f>
        <v>0</v>
      </c>
      <c r="K2704">
        <v>3</v>
      </c>
      <c r="L2704">
        <v>0</v>
      </c>
      <c r="M2704">
        <f>COUNTIF(E2704, "*Jokowi*")</f>
        <v>0</v>
      </c>
      <c r="N2704">
        <f>COUNTIF(E2704, "*perempuan*")</f>
        <v>0</v>
      </c>
      <c r="O2704" t="e">
        <f>FIND("HAM", E2704)</f>
        <v>#VALUE!</v>
      </c>
      <c r="P2704" t="e">
        <f>SEARCH("millennial", E2704)</f>
        <v>#VALUE!</v>
      </c>
      <c r="Q2704" t="e">
        <f>SEARCH("lingkungan", E2704)</f>
        <v>#VALUE!</v>
      </c>
      <c r="R2704" t="e">
        <f>SEARCH("asasi", E2704)</f>
        <v>#VALUE!</v>
      </c>
      <c r="S2704" t="e">
        <f t="shared" si="52"/>
        <v>#VALUE!</v>
      </c>
      <c r="T2704">
        <f>COUNTIF(E2704, "*212*")</f>
        <v>0</v>
      </c>
    </row>
    <row r="2705" spans="1:20" ht="43.2" hidden="1" x14ac:dyDescent="0.3">
      <c r="A2705" s="2" t="s">
        <v>3518</v>
      </c>
      <c r="B2705" s="2" t="s">
        <v>3485</v>
      </c>
      <c r="C2705" s="2" t="s">
        <v>3752</v>
      </c>
      <c r="D2705" s="2" t="s">
        <v>5254</v>
      </c>
      <c r="E2705" s="1" t="s">
        <v>2084</v>
      </c>
      <c r="F2705" s="1">
        <f>COUNTIF(E2705, "*#*")</f>
        <v>0</v>
      </c>
      <c r="G2705" s="1" t="e">
        <f>FIND("#", E2705)</f>
        <v>#VALUE!</v>
      </c>
      <c r="I2705" s="1">
        <f>COUNTIF(E2705, "*RT*")</f>
        <v>0</v>
      </c>
      <c r="K2705">
        <v>3</v>
      </c>
      <c r="L2705">
        <v>0</v>
      </c>
      <c r="M2705">
        <f>COUNTIF(E2705, "*Jokowi*")</f>
        <v>0</v>
      </c>
      <c r="N2705">
        <f>COUNTIF(E2705, "*perempuan*")</f>
        <v>0</v>
      </c>
      <c r="O2705" t="e">
        <f>FIND("HAM", E2705)</f>
        <v>#VALUE!</v>
      </c>
      <c r="P2705" t="e">
        <f>SEARCH("millennial", E2705)</f>
        <v>#VALUE!</v>
      </c>
      <c r="Q2705" t="e">
        <f>SEARCH("lingkungan", E2705)</f>
        <v>#VALUE!</v>
      </c>
      <c r="R2705" t="e">
        <f>SEARCH("asasi", E2705)</f>
        <v>#VALUE!</v>
      </c>
      <c r="S2705" t="e">
        <f t="shared" si="52"/>
        <v>#VALUE!</v>
      </c>
      <c r="T2705">
        <f>COUNTIF(E2705, "*212*")</f>
        <v>0</v>
      </c>
    </row>
    <row r="2706" spans="1:20" ht="43.2" hidden="1" x14ac:dyDescent="0.3">
      <c r="A2706" s="2" t="s">
        <v>3285</v>
      </c>
      <c r="B2706" s="2" t="s">
        <v>3485</v>
      </c>
      <c r="C2706" s="2" t="s">
        <v>3752</v>
      </c>
      <c r="D2706" s="2" t="s">
        <v>5292</v>
      </c>
      <c r="E2706" s="1" t="s">
        <v>2124</v>
      </c>
      <c r="F2706" s="1">
        <f>COUNTIF(E2706, "*#*")</f>
        <v>0</v>
      </c>
      <c r="G2706" s="1" t="e">
        <f>FIND("#", E2706)</f>
        <v>#VALUE!</v>
      </c>
      <c r="I2706" s="1">
        <f>COUNTIF(E2706, "*RT*")</f>
        <v>0</v>
      </c>
      <c r="K2706">
        <v>3</v>
      </c>
      <c r="L2706">
        <v>0</v>
      </c>
      <c r="M2706">
        <f>COUNTIF(E2706, "*Jokowi*")</f>
        <v>0</v>
      </c>
      <c r="N2706">
        <f>COUNTIF(E2706, "*perempuan*")</f>
        <v>0</v>
      </c>
      <c r="O2706" t="e">
        <f>FIND("HAM", E2706)</f>
        <v>#VALUE!</v>
      </c>
      <c r="P2706" t="e">
        <f>SEARCH("millennial", E2706)</f>
        <v>#VALUE!</v>
      </c>
      <c r="Q2706" t="e">
        <f>SEARCH("lingkungan", E2706)</f>
        <v>#VALUE!</v>
      </c>
      <c r="R2706" t="e">
        <f>SEARCH("asasi", E2706)</f>
        <v>#VALUE!</v>
      </c>
      <c r="S2706" t="e">
        <f t="shared" si="52"/>
        <v>#VALUE!</v>
      </c>
      <c r="T2706">
        <f>COUNTIF(E2706, "*212*")</f>
        <v>0</v>
      </c>
    </row>
    <row r="2707" spans="1:20" hidden="1" x14ac:dyDescent="0.3">
      <c r="A2707" s="2" t="s">
        <v>3257</v>
      </c>
      <c r="B2707" s="2" t="s">
        <v>3485</v>
      </c>
      <c r="C2707" s="2" t="s">
        <v>3752</v>
      </c>
      <c r="D2707" s="2" t="s">
        <v>5342</v>
      </c>
      <c r="E2707" s="1" t="s">
        <v>2174</v>
      </c>
      <c r="F2707" s="1">
        <f>COUNTIF(E2707, "*#*")</f>
        <v>0</v>
      </c>
      <c r="G2707" s="1" t="e">
        <f>FIND("#", E2707)</f>
        <v>#VALUE!</v>
      </c>
      <c r="I2707" s="1">
        <f>COUNTIF(E2707, "*RT*")</f>
        <v>0</v>
      </c>
      <c r="K2707">
        <v>3</v>
      </c>
      <c r="L2707">
        <v>0</v>
      </c>
      <c r="M2707">
        <f>COUNTIF(E2707, "*Jokowi*")</f>
        <v>0</v>
      </c>
      <c r="N2707">
        <f>COUNTIF(E2707, "*perempuan*")</f>
        <v>0</v>
      </c>
      <c r="O2707" t="e">
        <f>FIND("HAM", E2707)</f>
        <v>#VALUE!</v>
      </c>
      <c r="P2707" t="e">
        <f>SEARCH("millennial", E2707)</f>
        <v>#VALUE!</v>
      </c>
      <c r="Q2707" t="e">
        <f>SEARCH("lingkungan", E2707)</f>
        <v>#VALUE!</v>
      </c>
      <c r="R2707" t="e">
        <f>SEARCH("asasi", E2707)</f>
        <v>#VALUE!</v>
      </c>
      <c r="S2707" t="e">
        <f t="shared" si="52"/>
        <v>#VALUE!</v>
      </c>
      <c r="T2707">
        <f>COUNTIF(E2707, "*212*")</f>
        <v>0</v>
      </c>
    </row>
    <row r="2708" spans="1:20" ht="57.6" hidden="1" x14ac:dyDescent="0.3">
      <c r="A2708" s="2" t="s">
        <v>3298</v>
      </c>
      <c r="B2708" s="2" t="s">
        <v>3193</v>
      </c>
      <c r="C2708" s="2" t="s">
        <v>5415</v>
      </c>
      <c r="D2708" s="2" t="s">
        <v>5426</v>
      </c>
      <c r="E2708" s="1" t="s">
        <v>2266</v>
      </c>
      <c r="F2708" s="1">
        <f>COUNTIF(E2708, "*#*")</f>
        <v>0</v>
      </c>
      <c r="G2708" s="1" t="e">
        <f>FIND("#", E2708)</f>
        <v>#VALUE!</v>
      </c>
      <c r="I2708" s="1">
        <f>COUNTIF(E2708, "*RT*")</f>
        <v>0</v>
      </c>
      <c r="K2708">
        <v>3</v>
      </c>
      <c r="L2708">
        <v>3</v>
      </c>
      <c r="M2708">
        <f>COUNTIF(E2708, "*Jokowi*")</f>
        <v>0</v>
      </c>
      <c r="N2708">
        <f>COUNTIF(E2708, "*perempuan*")</f>
        <v>0</v>
      </c>
      <c r="O2708" t="e">
        <f>FIND("HAM", E2708)</f>
        <v>#VALUE!</v>
      </c>
      <c r="P2708" t="e">
        <f>SEARCH("millennial", E2708)</f>
        <v>#VALUE!</v>
      </c>
      <c r="Q2708" t="e">
        <f>SEARCH("lingkungan", E2708)</f>
        <v>#VALUE!</v>
      </c>
      <c r="R2708" t="e">
        <f>SEARCH("asasi", E2708)</f>
        <v>#VALUE!</v>
      </c>
      <c r="S2708" t="e">
        <f t="shared" si="52"/>
        <v>#VALUE!</v>
      </c>
      <c r="T2708">
        <f>COUNTIF(E2708, "*212*")</f>
        <v>0</v>
      </c>
    </row>
    <row r="2709" spans="1:20" ht="43.2" hidden="1" x14ac:dyDescent="0.3">
      <c r="A2709" s="2" t="s">
        <v>3325</v>
      </c>
      <c r="B2709" s="2" t="s">
        <v>3193</v>
      </c>
      <c r="C2709" s="2" t="s">
        <v>5415</v>
      </c>
      <c r="D2709" s="2" t="s">
        <v>5508</v>
      </c>
      <c r="E2709" s="1" t="s">
        <v>2363</v>
      </c>
      <c r="F2709" s="1">
        <f>COUNTIF(E2709, "*#*")</f>
        <v>0</v>
      </c>
      <c r="G2709" s="1" t="e">
        <f>FIND("#", E2709)</f>
        <v>#VALUE!</v>
      </c>
      <c r="I2709" s="1">
        <f>COUNTIF(E2709, "*RT*")</f>
        <v>0</v>
      </c>
      <c r="K2709">
        <v>3</v>
      </c>
      <c r="L2709">
        <v>2</v>
      </c>
      <c r="M2709">
        <f>COUNTIF(E2709, "*Jokowi*")</f>
        <v>0</v>
      </c>
      <c r="N2709">
        <f>COUNTIF(E2709, "*perempuan*")</f>
        <v>0</v>
      </c>
      <c r="O2709" t="e">
        <f>FIND("HAM", E2709)</f>
        <v>#VALUE!</v>
      </c>
      <c r="P2709" t="e">
        <f>SEARCH("millennial", E2709)</f>
        <v>#VALUE!</v>
      </c>
      <c r="Q2709" t="e">
        <f>SEARCH("lingkungan", E2709)</f>
        <v>#VALUE!</v>
      </c>
      <c r="R2709" t="e">
        <f>SEARCH("asasi", E2709)</f>
        <v>#VALUE!</v>
      </c>
      <c r="S2709" t="e">
        <f t="shared" si="52"/>
        <v>#VALUE!</v>
      </c>
      <c r="T2709">
        <f>COUNTIF(E2709, "*212*")</f>
        <v>0</v>
      </c>
    </row>
    <row r="2710" spans="1:20" ht="43.2" hidden="1" x14ac:dyDescent="0.3">
      <c r="A2710" s="2" t="s">
        <v>3221</v>
      </c>
      <c r="B2710" s="2" t="s">
        <v>3285</v>
      </c>
      <c r="C2710" s="2" t="s">
        <v>5415</v>
      </c>
      <c r="D2710" s="2" t="s">
        <v>5639</v>
      </c>
      <c r="E2710" s="1" t="s">
        <v>2502</v>
      </c>
      <c r="F2710" s="1">
        <f>COUNTIF(E2710, "*#*")</f>
        <v>0</v>
      </c>
      <c r="G2710" s="1" t="e">
        <f>FIND("#", E2710)</f>
        <v>#VALUE!</v>
      </c>
      <c r="I2710" s="1">
        <f>COUNTIF(E2710, "*RT*")</f>
        <v>1</v>
      </c>
      <c r="J2710" s="1" t="e">
        <f>FIND("RT",E2710)</f>
        <v>#VALUE!</v>
      </c>
      <c r="K2710">
        <v>3</v>
      </c>
      <c r="L2710">
        <v>6</v>
      </c>
      <c r="M2710">
        <f>COUNTIF(E2710, "*Jokowi*")</f>
        <v>0</v>
      </c>
      <c r="N2710">
        <f>COUNTIF(E2710, "*perempuan*")</f>
        <v>0</v>
      </c>
      <c r="O2710" t="e">
        <f>FIND("HAM", E2710)</f>
        <v>#VALUE!</v>
      </c>
      <c r="P2710" t="e">
        <f>SEARCH("millennial", E2710)</f>
        <v>#VALUE!</v>
      </c>
      <c r="Q2710" t="e">
        <f>SEARCH("lingkungan", E2710)</f>
        <v>#VALUE!</v>
      </c>
      <c r="R2710" t="e">
        <f>SEARCH("asasi", E2710)</f>
        <v>#VALUE!</v>
      </c>
      <c r="S2710" t="e">
        <f t="shared" si="52"/>
        <v>#VALUE!</v>
      </c>
      <c r="T2710">
        <f>COUNTIF(E2710, "*212*")</f>
        <v>0</v>
      </c>
    </row>
    <row r="2711" spans="1:20" ht="43.2" hidden="1" x14ac:dyDescent="0.3">
      <c r="A2711" s="2" t="s">
        <v>3391</v>
      </c>
      <c r="B2711" s="2" t="s">
        <v>3285</v>
      </c>
      <c r="C2711" s="2" t="s">
        <v>5415</v>
      </c>
      <c r="D2711" s="2" t="s">
        <v>5692</v>
      </c>
      <c r="E2711" s="1" t="s">
        <v>2565</v>
      </c>
      <c r="F2711" s="1">
        <f>COUNTIF(E2711, "*#*")</f>
        <v>0</v>
      </c>
      <c r="G2711" s="1" t="e">
        <f>FIND("#", E2711)</f>
        <v>#VALUE!</v>
      </c>
      <c r="I2711" s="1">
        <f>COUNTIF(E2711, "*RT*")</f>
        <v>0</v>
      </c>
      <c r="K2711">
        <v>3</v>
      </c>
      <c r="L2711">
        <v>3</v>
      </c>
      <c r="M2711">
        <f>COUNTIF(E2711, "*Jokowi*")</f>
        <v>0</v>
      </c>
      <c r="N2711">
        <f>COUNTIF(E2711, "*perempuan*")</f>
        <v>0</v>
      </c>
      <c r="O2711" t="e">
        <f>FIND("HAM", E2711)</f>
        <v>#VALUE!</v>
      </c>
      <c r="P2711" t="e">
        <f>SEARCH("millennial", E2711)</f>
        <v>#VALUE!</v>
      </c>
      <c r="Q2711" t="e">
        <f>SEARCH("lingkungan", E2711)</f>
        <v>#VALUE!</v>
      </c>
      <c r="R2711" t="e">
        <f>SEARCH("asasi", E2711)</f>
        <v>#VALUE!</v>
      </c>
      <c r="S2711" t="e">
        <f t="shared" si="52"/>
        <v>#VALUE!</v>
      </c>
      <c r="T2711">
        <f>COUNTIF(E2711, "*212*")</f>
        <v>0</v>
      </c>
    </row>
    <row r="2712" spans="1:20" ht="57.6" hidden="1" x14ac:dyDescent="0.3">
      <c r="A2712" s="2" t="s">
        <v>3263</v>
      </c>
      <c r="B2712" s="2" t="s">
        <v>3285</v>
      </c>
      <c r="C2712" s="2" t="s">
        <v>5415</v>
      </c>
      <c r="D2712" s="2" t="s">
        <v>5775</v>
      </c>
      <c r="E2712" s="1" t="s">
        <v>2654</v>
      </c>
      <c r="F2712" s="1">
        <f>COUNTIF(E2712, "*#*")</f>
        <v>0</v>
      </c>
      <c r="G2712" s="1" t="e">
        <f>FIND("#", E2712)</f>
        <v>#VALUE!</v>
      </c>
      <c r="I2712" s="1">
        <f>COUNTIF(E2712, "*RT*")</f>
        <v>0</v>
      </c>
      <c r="K2712">
        <v>3</v>
      </c>
      <c r="L2712">
        <v>2</v>
      </c>
      <c r="M2712">
        <f>COUNTIF(E2712, "*Jokowi*")</f>
        <v>0</v>
      </c>
      <c r="N2712">
        <f>COUNTIF(E2712, "*perempuan*")</f>
        <v>0</v>
      </c>
      <c r="O2712" t="e">
        <f>FIND("HAM", E2712)</f>
        <v>#VALUE!</v>
      </c>
      <c r="P2712" t="e">
        <f>SEARCH("millennial", E2712)</f>
        <v>#VALUE!</v>
      </c>
      <c r="Q2712" t="e">
        <f>SEARCH("lingkungan", E2712)</f>
        <v>#VALUE!</v>
      </c>
      <c r="R2712" t="e">
        <f>SEARCH("asasi", E2712)</f>
        <v>#VALUE!</v>
      </c>
      <c r="S2712" t="e">
        <f t="shared" si="52"/>
        <v>#VALUE!</v>
      </c>
      <c r="T2712">
        <f>COUNTIF(E2712, "*212*")</f>
        <v>0</v>
      </c>
    </row>
    <row r="2713" spans="1:20" ht="43.2" hidden="1" x14ac:dyDescent="0.3">
      <c r="A2713" s="2" t="s">
        <v>3290</v>
      </c>
      <c r="B2713" s="2" t="s">
        <v>3333</v>
      </c>
      <c r="C2713" s="2" t="s">
        <v>5415</v>
      </c>
      <c r="D2713" s="2" t="s">
        <v>5793</v>
      </c>
      <c r="E2713" s="1" t="s">
        <v>2673</v>
      </c>
      <c r="F2713" s="1">
        <f>COUNTIF(E2713, "*#*")</f>
        <v>0</v>
      </c>
      <c r="G2713" s="1" t="e">
        <f>FIND("#", E2713)</f>
        <v>#VALUE!</v>
      </c>
      <c r="I2713" s="1">
        <f>COUNTIF(E2713, "*RT*")</f>
        <v>0</v>
      </c>
      <c r="K2713">
        <v>3</v>
      </c>
      <c r="L2713">
        <v>0</v>
      </c>
      <c r="M2713">
        <f>COUNTIF(E2713, "*Jokowi*")</f>
        <v>0</v>
      </c>
      <c r="N2713">
        <f>COUNTIF(E2713, "*perempuan*")</f>
        <v>0</v>
      </c>
      <c r="O2713" t="e">
        <f>FIND("HAM", E2713)</f>
        <v>#VALUE!</v>
      </c>
      <c r="P2713" t="e">
        <f>SEARCH("millennial", E2713)</f>
        <v>#VALUE!</v>
      </c>
      <c r="Q2713" t="e">
        <f>SEARCH("lingkungan", E2713)</f>
        <v>#VALUE!</v>
      </c>
      <c r="R2713" t="e">
        <f>SEARCH("asasi", E2713)</f>
        <v>#VALUE!</v>
      </c>
      <c r="S2713" t="e">
        <f t="shared" si="52"/>
        <v>#VALUE!</v>
      </c>
      <c r="T2713">
        <f>COUNTIF(E2713, "*212*")</f>
        <v>0</v>
      </c>
    </row>
    <row r="2714" spans="1:20" ht="43.2" hidden="1" x14ac:dyDescent="0.3">
      <c r="A2714" s="2" t="s">
        <v>3518</v>
      </c>
      <c r="B2714" s="2" t="s">
        <v>3333</v>
      </c>
      <c r="C2714" s="2" t="s">
        <v>5415</v>
      </c>
      <c r="D2714" s="2" t="s">
        <v>5905</v>
      </c>
      <c r="E2714" s="1" t="s">
        <v>2792</v>
      </c>
      <c r="F2714" s="1">
        <f>COUNTIF(E2714, "*#*")</f>
        <v>0</v>
      </c>
      <c r="G2714" s="1" t="e">
        <f>FIND("#", E2714)</f>
        <v>#VALUE!</v>
      </c>
      <c r="I2714" s="1">
        <f>COUNTIF(E2714, "*RT*")</f>
        <v>0</v>
      </c>
      <c r="K2714">
        <v>3</v>
      </c>
      <c r="L2714">
        <v>2</v>
      </c>
      <c r="M2714">
        <f>COUNTIF(E2714, "*Jokowi*")</f>
        <v>0</v>
      </c>
      <c r="N2714">
        <f>COUNTIF(E2714, "*perempuan*")</f>
        <v>0</v>
      </c>
      <c r="O2714" t="e">
        <f>FIND("HAM", E2714)</f>
        <v>#VALUE!</v>
      </c>
      <c r="P2714" t="e">
        <f>SEARCH("millennial", E2714)</f>
        <v>#VALUE!</v>
      </c>
      <c r="Q2714" t="e">
        <f>SEARCH("lingkungan", E2714)</f>
        <v>#VALUE!</v>
      </c>
      <c r="R2714" t="e">
        <f>SEARCH("asasi", E2714)</f>
        <v>#VALUE!</v>
      </c>
      <c r="S2714" t="e">
        <f t="shared" si="52"/>
        <v>#VALUE!</v>
      </c>
      <c r="T2714">
        <f>COUNTIF(E2714, "*212*")</f>
        <v>0</v>
      </c>
    </row>
    <row r="2715" spans="1:20" ht="43.2" hidden="1" x14ac:dyDescent="0.3">
      <c r="A2715" s="2" t="s">
        <v>3518</v>
      </c>
      <c r="B2715" s="2" t="s">
        <v>3333</v>
      </c>
      <c r="C2715" s="2" t="s">
        <v>5415</v>
      </c>
      <c r="D2715" s="2" t="s">
        <v>5915</v>
      </c>
      <c r="E2715" s="1" t="s">
        <v>2803</v>
      </c>
      <c r="F2715" s="1">
        <f>COUNTIF(E2715, "*#*")</f>
        <v>0</v>
      </c>
      <c r="G2715" s="1" t="e">
        <f>FIND("#", E2715)</f>
        <v>#VALUE!</v>
      </c>
      <c r="I2715" s="1">
        <f>COUNTIF(E2715, "*RT*")</f>
        <v>0</v>
      </c>
      <c r="K2715">
        <v>3</v>
      </c>
      <c r="L2715">
        <v>1</v>
      </c>
      <c r="M2715">
        <f>COUNTIF(E2715, "*Jokowi*")</f>
        <v>0</v>
      </c>
      <c r="N2715">
        <f>COUNTIF(E2715, "*perempuan*")</f>
        <v>0</v>
      </c>
      <c r="O2715" t="e">
        <f>FIND("HAM", E2715)</f>
        <v>#VALUE!</v>
      </c>
      <c r="P2715" t="e">
        <f>SEARCH("millennial", E2715)</f>
        <v>#VALUE!</v>
      </c>
      <c r="Q2715" t="e">
        <f>SEARCH("lingkungan", E2715)</f>
        <v>#VALUE!</v>
      </c>
      <c r="R2715" t="e">
        <f>SEARCH("asasi", E2715)</f>
        <v>#VALUE!</v>
      </c>
      <c r="S2715" t="e">
        <f t="shared" si="52"/>
        <v>#VALUE!</v>
      </c>
      <c r="T2715">
        <f>COUNTIF(E2715, "*212*")</f>
        <v>0</v>
      </c>
    </row>
    <row r="2716" spans="1:20" ht="43.2" hidden="1" x14ac:dyDescent="0.3">
      <c r="A2716" s="2" t="s">
        <v>3285</v>
      </c>
      <c r="B2716" s="2" t="s">
        <v>3333</v>
      </c>
      <c r="C2716" s="2" t="s">
        <v>5415</v>
      </c>
      <c r="D2716" s="2" t="s">
        <v>5923</v>
      </c>
      <c r="E2716" s="1" t="s">
        <v>2812</v>
      </c>
      <c r="F2716" s="1">
        <f>COUNTIF(E2716, "*#*")</f>
        <v>0</v>
      </c>
      <c r="G2716" s="1" t="e">
        <f>FIND("#", E2716)</f>
        <v>#VALUE!</v>
      </c>
      <c r="I2716" s="1">
        <f>COUNTIF(E2716, "*RT*")</f>
        <v>0</v>
      </c>
      <c r="K2716">
        <v>3</v>
      </c>
      <c r="L2716">
        <v>1</v>
      </c>
      <c r="M2716">
        <f>COUNTIF(E2716, "*Jokowi*")</f>
        <v>0</v>
      </c>
      <c r="N2716">
        <f>COUNTIF(E2716, "*perempuan*")</f>
        <v>0</v>
      </c>
      <c r="O2716" t="e">
        <f>FIND("HAM", E2716)</f>
        <v>#VALUE!</v>
      </c>
      <c r="P2716" t="e">
        <f>SEARCH("millennial", E2716)</f>
        <v>#VALUE!</v>
      </c>
      <c r="Q2716" t="e">
        <f>SEARCH("lingkungan", E2716)</f>
        <v>#VALUE!</v>
      </c>
      <c r="R2716" t="e">
        <f>SEARCH("asasi", E2716)</f>
        <v>#VALUE!</v>
      </c>
      <c r="S2716" t="e">
        <f t="shared" si="52"/>
        <v>#VALUE!</v>
      </c>
      <c r="T2716">
        <f>COUNTIF(E2716, "*212*")</f>
        <v>0</v>
      </c>
    </row>
    <row r="2717" spans="1:20" ht="72" hidden="1" x14ac:dyDescent="0.3">
      <c r="A2717" s="2" t="s">
        <v>3285</v>
      </c>
      <c r="B2717" s="2" t="s">
        <v>3333</v>
      </c>
      <c r="C2717" s="2" t="s">
        <v>5415</v>
      </c>
      <c r="D2717" s="2" t="s">
        <v>5924</v>
      </c>
      <c r="E2717" s="1" t="s">
        <v>2813</v>
      </c>
      <c r="F2717" s="1">
        <f>COUNTIF(E2717, "*#*")</f>
        <v>0</v>
      </c>
      <c r="G2717" s="1" t="e">
        <f>FIND("#", E2717)</f>
        <v>#VALUE!</v>
      </c>
      <c r="I2717" s="1">
        <f>COUNTIF(E2717, "*RT*")</f>
        <v>0</v>
      </c>
      <c r="K2717">
        <v>3</v>
      </c>
      <c r="L2717">
        <v>1</v>
      </c>
      <c r="M2717">
        <f>COUNTIF(E2717, "*Jokowi*")</f>
        <v>0</v>
      </c>
      <c r="N2717">
        <f>COUNTIF(E2717, "*perempuan*")</f>
        <v>0</v>
      </c>
      <c r="O2717" t="e">
        <f>FIND("HAM", E2717)</f>
        <v>#VALUE!</v>
      </c>
      <c r="P2717" t="e">
        <f>SEARCH("millennial", E2717)</f>
        <v>#VALUE!</v>
      </c>
      <c r="Q2717" t="e">
        <f>SEARCH("lingkungan", E2717)</f>
        <v>#VALUE!</v>
      </c>
      <c r="R2717" t="e">
        <f>SEARCH("asasi", E2717)</f>
        <v>#VALUE!</v>
      </c>
      <c r="S2717" t="e">
        <f t="shared" si="52"/>
        <v>#VALUE!</v>
      </c>
      <c r="T2717">
        <f>COUNTIF(E2717, "*212*")</f>
        <v>0</v>
      </c>
    </row>
    <row r="2718" spans="1:20" ht="57.6" hidden="1" x14ac:dyDescent="0.3">
      <c r="A2718" s="2" t="s">
        <v>3285</v>
      </c>
      <c r="B2718" s="2" t="s">
        <v>3333</v>
      </c>
      <c r="C2718" s="2" t="s">
        <v>5415</v>
      </c>
      <c r="D2718" s="2" t="s">
        <v>5927</v>
      </c>
      <c r="E2718" s="1" t="s">
        <v>2816</v>
      </c>
      <c r="F2718" s="1">
        <f>COUNTIF(E2718, "*#*")</f>
        <v>0</v>
      </c>
      <c r="G2718" s="1" t="e">
        <f>FIND("#", E2718)</f>
        <v>#VALUE!</v>
      </c>
      <c r="I2718" s="1">
        <f>COUNTIF(E2718, "*RT*")</f>
        <v>0</v>
      </c>
      <c r="K2718">
        <v>3</v>
      </c>
      <c r="L2718">
        <v>1</v>
      </c>
      <c r="M2718">
        <f>COUNTIF(E2718, "*Jokowi*")</f>
        <v>0</v>
      </c>
      <c r="N2718">
        <f>COUNTIF(E2718, "*perempuan*")</f>
        <v>0</v>
      </c>
      <c r="O2718" t="e">
        <f>FIND("HAM", E2718)</f>
        <v>#VALUE!</v>
      </c>
      <c r="P2718" t="e">
        <f>SEARCH("millennial", E2718)</f>
        <v>#VALUE!</v>
      </c>
      <c r="Q2718" t="e">
        <f>SEARCH("lingkungan", E2718)</f>
        <v>#VALUE!</v>
      </c>
      <c r="R2718" t="e">
        <f>SEARCH("asasi", E2718)</f>
        <v>#VALUE!</v>
      </c>
      <c r="S2718" t="e">
        <f t="shared" si="52"/>
        <v>#VALUE!</v>
      </c>
      <c r="T2718">
        <f>COUNTIF(E2718, "*212*")</f>
        <v>0</v>
      </c>
    </row>
    <row r="2719" spans="1:20" ht="43.2" hidden="1" x14ac:dyDescent="0.3">
      <c r="A2719" s="2" t="s">
        <v>3257</v>
      </c>
      <c r="B2719" s="2" t="s">
        <v>3333</v>
      </c>
      <c r="C2719" s="2" t="s">
        <v>5415</v>
      </c>
      <c r="D2719" s="2" t="s">
        <v>5974</v>
      </c>
      <c r="E2719" s="1" t="s">
        <v>2872</v>
      </c>
      <c r="F2719" s="1">
        <f>COUNTIF(E2719, "*#*")</f>
        <v>0</v>
      </c>
      <c r="G2719" s="1" t="e">
        <f>FIND("#", E2719)</f>
        <v>#VALUE!</v>
      </c>
      <c r="I2719" s="1">
        <f>COUNTIF(E2719, "*RT*")</f>
        <v>0</v>
      </c>
      <c r="K2719">
        <v>3</v>
      </c>
      <c r="L2719">
        <v>2</v>
      </c>
      <c r="M2719">
        <f>COUNTIF(E2719, "*Jokowi*")</f>
        <v>0</v>
      </c>
      <c r="N2719">
        <f>COUNTIF(E2719, "*perempuan*")</f>
        <v>0</v>
      </c>
      <c r="O2719" t="e">
        <f>FIND("HAM", E2719)</f>
        <v>#VALUE!</v>
      </c>
      <c r="P2719" t="e">
        <f>SEARCH("millennial", E2719)</f>
        <v>#VALUE!</v>
      </c>
      <c r="Q2719" t="e">
        <f>SEARCH("lingkungan", E2719)</f>
        <v>#VALUE!</v>
      </c>
      <c r="R2719" t="e">
        <f>SEARCH("asasi", E2719)</f>
        <v>#VALUE!</v>
      </c>
      <c r="S2719" t="e">
        <f t="shared" si="52"/>
        <v>#VALUE!</v>
      </c>
      <c r="T2719">
        <f>COUNTIF(E2719, "*212*")</f>
        <v>0</v>
      </c>
    </row>
    <row r="2720" spans="1:20" ht="28.8" hidden="1" x14ac:dyDescent="0.3">
      <c r="A2720" s="2" t="s">
        <v>3485</v>
      </c>
      <c r="B2720" s="2" t="s">
        <v>3333</v>
      </c>
      <c r="C2720" s="2" t="s">
        <v>5415</v>
      </c>
      <c r="D2720" s="2" t="s">
        <v>6038</v>
      </c>
      <c r="E2720" s="1" t="s">
        <v>2941</v>
      </c>
      <c r="F2720" s="1">
        <f>COUNTIF(E2720, "*#*")</f>
        <v>0</v>
      </c>
      <c r="G2720" s="1" t="e">
        <f>FIND("#", E2720)</f>
        <v>#VALUE!</v>
      </c>
      <c r="I2720" s="1">
        <f>COUNTIF(E2720, "*RT*")</f>
        <v>0</v>
      </c>
      <c r="K2720">
        <v>3</v>
      </c>
      <c r="L2720">
        <v>2</v>
      </c>
      <c r="M2720">
        <f>COUNTIF(E2720, "*Jokowi*")</f>
        <v>0</v>
      </c>
      <c r="N2720">
        <f>COUNTIF(E2720, "*perempuan*")</f>
        <v>0</v>
      </c>
      <c r="O2720" t="e">
        <f>FIND("HAM", E2720)</f>
        <v>#VALUE!</v>
      </c>
      <c r="P2720" t="e">
        <f>SEARCH("millennial", E2720)</f>
        <v>#VALUE!</v>
      </c>
      <c r="Q2720" t="e">
        <f>SEARCH("lingkungan", E2720)</f>
        <v>#VALUE!</v>
      </c>
      <c r="R2720" t="e">
        <f>SEARCH("asasi", E2720)</f>
        <v>#VALUE!</v>
      </c>
      <c r="S2720" t="e">
        <f t="shared" si="52"/>
        <v>#VALUE!</v>
      </c>
      <c r="T2720">
        <f>COUNTIF(E2720, "*212*")</f>
        <v>0</v>
      </c>
    </row>
    <row r="2721" spans="1:20" ht="43.2" hidden="1" x14ac:dyDescent="0.3">
      <c r="A2721" s="2" t="s">
        <v>3290</v>
      </c>
      <c r="B2721" s="2" t="s">
        <v>3247</v>
      </c>
      <c r="C2721" s="2" t="s">
        <v>5415</v>
      </c>
      <c r="D2721" s="2" t="s">
        <v>6062</v>
      </c>
      <c r="E2721" s="1" t="s">
        <v>2969</v>
      </c>
      <c r="F2721" s="1">
        <f>COUNTIF(E2721, "*#*")</f>
        <v>0</v>
      </c>
      <c r="G2721" s="1" t="e">
        <f>FIND("#", E2721)</f>
        <v>#VALUE!</v>
      </c>
      <c r="I2721" s="1">
        <f>COUNTIF(E2721, "*RT*")</f>
        <v>0</v>
      </c>
      <c r="K2721">
        <v>3</v>
      </c>
      <c r="L2721">
        <v>0</v>
      </c>
      <c r="M2721">
        <f>COUNTIF(E2721, "*Jokowi*")</f>
        <v>0</v>
      </c>
      <c r="N2721">
        <f>COUNTIF(E2721, "*perempuan*")</f>
        <v>0</v>
      </c>
      <c r="O2721" t="e">
        <f>FIND("HAM", E2721)</f>
        <v>#VALUE!</v>
      </c>
      <c r="P2721" t="e">
        <f>SEARCH("millennial", E2721)</f>
        <v>#VALUE!</v>
      </c>
      <c r="Q2721" t="e">
        <f>SEARCH("lingkungan", E2721)</f>
        <v>#VALUE!</v>
      </c>
      <c r="R2721" t="e">
        <f>SEARCH("asasi", E2721)</f>
        <v>#VALUE!</v>
      </c>
      <c r="S2721" t="e">
        <f t="shared" si="52"/>
        <v>#VALUE!</v>
      </c>
      <c r="T2721">
        <f>COUNTIF(E2721, "*212*")</f>
        <v>0</v>
      </c>
    </row>
    <row r="2722" spans="1:20" ht="43.2" hidden="1" x14ac:dyDescent="0.3">
      <c r="A2722" s="2" t="s">
        <v>3230</v>
      </c>
      <c r="B2722" s="2" t="s">
        <v>3247</v>
      </c>
      <c r="C2722" s="2" t="s">
        <v>5415</v>
      </c>
      <c r="D2722" s="2" t="s">
        <v>6128</v>
      </c>
      <c r="E2722" s="1" t="s">
        <v>3040</v>
      </c>
      <c r="F2722" s="1">
        <f>COUNTIF(E2722, "*#*")</f>
        <v>0</v>
      </c>
      <c r="G2722" s="1" t="e">
        <f>FIND("#", E2722)</f>
        <v>#VALUE!</v>
      </c>
      <c r="I2722" s="1">
        <f>COUNTIF(E2722, "*RT*")</f>
        <v>0</v>
      </c>
      <c r="K2722">
        <v>3</v>
      </c>
      <c r="L2722">
        <v>0</v>
      </c>
      <c r="M2722">
        <f>COUNTIF(E2722, "*Jokowi*")</f>
        <v>0</v>
      </c>
      <c r="N2722">
        <f>COUNTIF(E2722, "*perempuan*")</f>
        <v>0</v>
      </c>
      <c r="O2722" t="e">
        <f>FIND("HAM", E2722)</f>
        <v>#VALUE!</v>
      </c>
      <c r="P2722" t="e">
        <f>SEARCH("millennial", E2722)</f>
        <v>#VALUE!</v>
      </c>
      <c r="Q2722" t="e">
        <f>SEARCH("lingkungan", E2722)</f>
        <v>#VALUE!</v>
      </c>
      <c r="R2722" t="e">
        <f>SEARCH("asasi", E2722)</f>
        <v>#VALUE!</v>
      </c>
      <c r="S2722" t="e">
        <f t="shared" si="52"/>
        <v>#VALUE!</v>
      </c>
      <c r="T2722">
        <f>COUNTIF(E2722, "*212*")</f>
        <v>0</v>
      </c>
    </row>
    <row r="2723" spans="1:20" ht="43.2" hidden="1" x14ac:dyDescent="0.3">
      <c r="A2723" s="2" t="s">
        <v>3437</v>
      </c>
      <c r="B2723" s="2" t="s">
        <v>3247</v>
      </c>
      <c r="C2723" s="2" t="s">
        <v>5415</v>
      </c>
      <c r="D2723" s="2" t="s">
        <v>5112</v>
      </c>
      <c r="E2723" s="1" t="s">
        <v>3075</v>
      </c>
      <c r="F2723" s="1">
        <f>COUNTIF(E2723, "*#*")</f>
        <v>0</v>
      </c>
      <c r="G2723" s="1" t="e">
        <f>FIND("#", E2723)</f>
        <v>#VALUE!</v>
      </c>
      <c r="I2723" s="1">
        <f>COUNTIF(E2723, "*RT*")</f>
        <v>0</v>
      </c>
      <c r="K2723">
        <v>3</v>
      </c>
      <c r="L2723">
        <v>1</v>
      </c>
      <c r="M2723">
        <f>COUNTIF(E2723, "*Jokowi*")</f>
        <v>0</v>
      </c>
      <c r="N2723">
        <f>COUNTIF(E2723, "*perempuan*")</f>
        <v>0</v>
      </c>
      <c r="O2723" t="e">
        <f>FIND("HAM", E2723)</f>
        <v>#VALUE!</v>
      </c>
      <c r="P2723" t="e">
        <f>SEARCH("millennial", E2723)</f>
        <v>#VALUE!</v>
      </c>
      <c r="Q2723" t="e">
        <f>SEARCH("lingkungan", E2723)</f>
        <v>#VALUE!</v>
      </c>
      <c r="R2723" t="e">
        <f>SEARCH("asasi", E2723)</f>
        <v>#VALUE!</v>
      </c>
      <c r="S2723" t="e">
        <f t="shared" si="52"/>
        <v>#VALUE!</v>
      </c>
      <c r="T2723">
        <f>COUNTIF(E2723, "*212*")</f>
        <v>0</v>
      </c>
    </row>
    <row r="2724" spans="1:20" ht="28.8" hidden="1" x14ac:dyDescent="0.3">
      <c r="A2724" s="2" t="s">
        <v>3437</v>
      </c>
      <c r="B2724" s="2" t="s">
        <v>3247</v>
      </c>
      <c r="C2724" s="2" t="s">
        <v>5415</v>
      </c>
      <c r="D2724" s="2" t="s">
        <v>6158</v>
      </c>
      <c r="E2724" s="1" t="s">
        <v>3078</v>
      </c>
      <c r="F2724" s="1">
        <f>COUNTIF(E2724, "*#*")</f>
        <v>0</v>
      </c>
      <c r="G2724" s="1" t="e">
        <f>FIND("#", E2724)</f>
        <v>#VALUE!</v>
      </c>
      <c r="I2724" s="1">
        <f>COUNTIF(E2724, "*RT*")</f>
        <v>1</v>
      </c>
      <c r="J2724" s="1" t="e">
        <f>FIND("RT",E2724)</f>
        <v>#VALUE!</v>
      </c>
      <c r="K2724">
        <v>3</v>
      </c>
      <c r="L2724">
        <v>4</v>
      </c>
      <c r="M2724">
        <f>COUNTIF(E2724, "*Jokowi*")</f>
        <v>0</v>
      </c>
      <c r="N2724">
        <f>COUNTIF(E2724, "*perempuan*")</f>
        <v>0</v>
      </c>
      <c r="O2724" t="e">
        <f>FIND("HAM", E2724)</f>
        <v>#VALUE!</v>
      </c>
      <c r="P2724" t="e">
        <f>SEARCH("millennial", E2724)</f>
        <v>#VALUE!</v>
      </c>
      <c r="Q2724" t="e">
        <f>SEARCH("lingkungan", E2724)</f>
        <v>#VALUE!</v>
      </c>
      <c r="R2724" t="e">
        <f>SEARCH("asasi", E2724)</f>
        <v>#VALUE!</v>
      </c>
      <c r="S2724" t="e">
        <f t="shared" si="52"/>
        <v>#VALUE!</v>
      </c>
      <c r="T2724">
        <f>COUNTIF(E2724, "*212*")</f>
        <v>0</v>
      </c>
    </row>
    <row r="2725" spans="1:20" ht="28.8" hidden="1" x14ac:dyDescent="0.3">
      <c r="A2725" s="2" t="s">
        <v>3193</v>
      </c>
      <c r="B2725" s="2" t="s">
        <v>3247</v>
      </c>
      <c r="C2725" s="2" t="s">
        <v>5415</v>
      </c>
      <c r="D2725" s="2" t="s">
        <v>6161</v>
      </c>
      <c r="E2725" s="1" t="s">
        <v>3082</v>
      </c>
      <c r="F2725" s="1">
        <f>COUNTIF(E2725, "*#*")</f>
        <v>0</v>
      </c>
      <c r="G2725" s="1" t="e">
        <f>FIND("#", E2725)</f>
        <v>#VALUE!</v>
      </c>
      <c r="I2725" s="1">
        <f>COUNTIF(E2725, "*RT*")</f>
        <v>0</v>
      </c>
      <c r="K2725">
        <v>3</v>
      </c>
      <c r="L2725">
        <v>1</v>
      </c>
      <c r="M2725">
        <f>COUNTIF(E2725, "*Jokowi*")</f>
        <v>0</v>
      </c>
      <c r="N2725">
        <f>COUNTIF(E2725, "*perempuan*")</f>
        <v>0</v>
      </c>
      <c r="O2725" t="e">
        <f>FIND("HAM", E2725)</f>
        <v>#VALUE!</v>
      </c>
      <c r="P2725" t="e">
        <f>SEARCH("millennial", E2725)</f>
        <v>#VALUE!</v>
      </c>
      <c r="Q2725" t="e">
        <f>SEARCH("lingkungan", E2725)</f>
        <v>#VALUE!</v>
      </c>
      <c r="R2725" t="e">
        <f>SEARCH("asasi", E2725)</f>
        <v>#VALUE!</v>
      </c>
      <c r="S2725" t="e">
        <f t="shared" si="52"/>
        <v>#VALUE!</v>
      </c>
      <c r="T2725">
        <f>COUNTIF(E2725, "*212*")</f>
        <v>0</v>
      </c>
    </row>
    <row r="2726" spans="1:20" ht="28.8" hidden="1" x14ac:dyDescent="0.3">
      <c r="A2726" s="2" t="s">
        <v>3193</v>
      </c>
      <c r="B2726" s="2" t="s">
        <v>3247</v>
      </c>
      <c r="C2726" s="2" t="s">
        <v>5415</v>
      </c>
      <c r="D2726" s="2" t="s">
        <v>6166</v>
      </c>
      <c r="E2726" s="1" t="s">
        <v>3089</v>
      </c>
      <c r="F2726" s="1">
        <f>COUNTIF(E2726, "*#*")</f>
        <v>0</v>
      </c>
      <c r="G2726" s="1" t="e">
        <f>FIND("#", E2726)</f>
        <v>#VALUE!</v>
      </c>
      <c r="I2726" s="1">
        <f>COUNTIF(E2726, "*RT*")</f>
        <v>0</v>
      </c>
      <c r="K2726">
        <v>3</v>
      </c>
      <c r="L2726">
        <v>1</v>
      </c>
      <c r="M2726">
        <f>COUNTIF(E2726, "*Jokowi*")</f>
        <v>0</v>
      </c>
      <c r="N2726">
        <f>COUNTIF(E2726, "*perempuan*")</f>
        <v>0</v>
      </c>
      <c r="O2726" t="e">
        <f>FIND("HAM", E2726)</f>
        <v>#VALUE!</v>
      </c>
      <c r="P2726" t="e">
        <f>SEARCH("millennial", E2726)</f>
        <v>#VALUE!</v>
      </c>
      <c r="Q2726" t="e">
        <f>SEARCH("lingkungan", E2726)</f>
        <v>#VALUE!</v>
      </c>
      <c r="R2726" t="e">
        <f>SEARCH("asasi", E2726)</f>
        <v>#VALUE!</v>
      </c>
      <c r="S2726" t="e">
        <f t="shared" si="52"/>
        <v>#VALUE!</v>
      </c>
      <c r="T2726">
        <f>COUNTIF(E2726, "*212*")</f>
        <v>0</v>
      </c>
    </row>
    <row r="2727" spans="1:20" ht="28.8" hidden="1" x14ac:dyDescent="0.3">
      <c r="A2727" s="2" t="s">
        <v>3252</v>
      </c>
      <c r="B2727" s="2" t="s">
        <v>3247</v>
      </c>
      <c r="C2727" s="2" t="s">
        <v>5415</v>
      </c>
      <c r="D2727" s="2" t="s">
        <v>6183</v>
      </c>
      <c r="E2727" s="1" t="s">
        <v>3109</v>
      </c>
      <c r="F2727" s="1">
        <f>COUNTIF(E2727, "*#*")</f>
        <v>0</v>
      </c>
      <c r="G2727" s="1" t="e">
        <f>FIND("#", E2727)</f>
        <v>#VALUE!</v>
      </c>
      <c r="I2727" s="1">
        <f>COUNTIF(E2727, "*RT*")</f>
        <v>0</v>
      </c>
      <c r="K2727">
        <v>3</v>
      </c>
      <c r="L2727">
        <v>1</v>
      </c>
      <c r="M2727">
        <f>COUNTIF(E2727, "*Jokowi*")</f>
        <v>0</v>
      </c>
      <c r="N2727">
        <f>COUNTIF(E2727, "*perempuan*")</f>
        <v>0</v>
      </c>
      <c r="O2727" t="e">
        <f>FIND("HAM", E2727)</f>
        <v>#VALUE!</v>
      </c>
      <c r="P2727" t="e">
        <f>SEARCH("millennial", E2727)</f>
        <v>#VALUE!</v>
      </c>
      <c r="Q2727" t="e">
        <f>SEARCH("lingkungan", E2727)</f>
        <v>#VALUE!</v>
      </c>
      <c r="R2727" t="e">
        <f>SEARCH("asasi", E2727)</f>
        <v>#VALUE!</v>
      </c>
      <c r="S2727" t="e">
        <f t="shared" si="52"/>
        <v>#VALUE!</v>
      </c>
      <c r="T2727">
        <f>COUNTIF(E2727, "*212*")</f>
        <v>0</v>
      </c>
    </row>
    <row r="2728" spans="1:20" ht="43.2" hidden="1" x14ac:dyDescent="0.3">
      <c r="A2728" s="2" t="s">
        <v>3252</v>
      </c>
      <c r="B2728" s="2" t="s">
        <v>3247</v>
      </c>
      <c r="C2728" s="2" t="s">
        <v>5415</v>
      </c>
      <c r="D2728" s="2" t="s">
        <v>6184</v>
      </c>
      <c r="E2728" s="1" t="s">
        <v>3110</v>
      </c>
      <c r="F2728" s="1">
        <f>COUNTIF(E2728, "*#*")</f>
        <v>0</v>
      </c>
      <c r="G2728" s="1" t="e">
        <f>FIND("#", E2728)</f>
        <v>#VALUE!</v>
      </c>
      <c r="I2728" s="1">
        <f>COUNTIF(E2728, "*RT*")</f>
        <v>0</v>
      </c>
      <c r="K2728">
        <v>3</v>
      </c>
      <c r="L2728">
        <v>0</v>
      </c>
      <c r="M2728">
        <f>COUNTIF(E2728, "*Jokowi*")</f>
        <v>0</v>
      </c>
      <c r="N2728">
        <f>COUNTIF(E2728, "*perempuan*")</f>
        <v>0</v>
      </c>
      <c r="O2728" t="e">
        <f>FIND("HAM", E2728)</f>
        <v>#VALUE!</v>
      </c>
      <c r="P2728" t="e">
        <f>SEARCH("millennial", E2728)</f>
        <v>#VALUE!</v>
      </c>
      <c r="Q2728" t="e">
        <f>SEARCH("lingkungan", E2728)</f>
        <v>#VALUE!</v>
      </c>
      <c r="R2728" t="e">
        <f>SEARCH("asasi", E2728)</f>
        <v>#VALUE!</v>
      </c>
      <c r="S2728" t="e">
        <f t="shared" si="52"/>
        <v>#VALUE!</v>
      </c>
      <c r="T2728">
        <f>COUNTIF(E2728, "*212*")</f>
        <v>0</v>
      </c>
    </row>
    <row r="2729" spans="1:20" hidden="1" x14ac:dyDescent="0.3">
      <c r="A2729" s="2" t="s">
        <v>3252</v>
      </c>
      <c r="B2729" s="2" t="s">
        <v>3247</v>
      </c>
      <c r="C2729" s="2" t="s">
        <v>5415</v>
      </c>
      <c r="D2729" s="2" t="s">
        <v>6187</v>
      </c>
      <c r="E2729" s="1" t="s">
        <v>3113</v>
      </c>
      <c r="F2729" s="1">
        <f>COUNTIF(E2729, "*#*")</f>
        <v>0</v>
      </c>
      <c r="G2729" s="1" t="e">
        <f>FIND("#", E2729)</f>
        <v>#VALUE!</v>
      </c>
      <c r="I2729" s="1">
        <f>COUNTIF(E2729, "*RT*")</f>
        <v>0</v>
      </c>
      <c r="K2729">
        <v>3</v>
      </c>
      <c r="L2729">
        <v>1</v>
      </c>
      <c r="M2729">
        <f>COUNTIF(E2729, "*Jokowi*")</f>
        <v>0</v>
      </c>
      <c r="N2729">
        <f>COUNTIF(E2729, "*perempuan*")</f>
        <v>0</v>
      </c>
      <c r="O2729" t="e">
        <f>FIND("HAM", E2729)</f>
        <v>#VALUE!</v>
      </c>
      <c r="P2729" t="e">
        <f>SEARCH("millennial", E2729)</f>
        <v>#VALUE!</v>
      </c>
      <c r="Q2729" t="e">
        <f>SEARCH("lingkungan", E2729)</f>
        <v>#VALUE!</v>
      </c>
      <c r="R2729" t="e">
        <f>SEARCH("asasi", E2729)</f>
        <v>#VALUE!</v>
      </c>
      <c r="S2729" t="e">
        <f t="shared" si="52"/>
        <v>#VALUE!</v>
      </c>
      <c r="T2729">
        <f>COUNTIF(E2729, "*212*")</f>
        <v>0</v>
      </c>
    </row>
    <row r="2730" spans="1:20" ht="43.2" hidden="1" x14ac:dyDescent="0.3">
      <c r="A2730" s="2" t="s">
        <v>3252</v>
      </c>
      <c r="B2730" s="2" t="s">
        <v>3247</v>
      </c>
      <c r="C2730" s="2" t="s">
        <v>5415</v>
      </c>
      <c r="D2730" s="2" t="s">
        <v>6188</v>
      </c>
      <c r="E2730" s="1" t="s">
        <v>3115</v>
      </c>
      <c r="F2730" s="1">
        <f>COUNTIF(E2730, "*#*")</f>
        <v>0</v>
      </c>
      <c r="G2730" s="1" t="e">
        <f>FIND("#", E2730)</f>
        <v>#VALUE!</v>
      </c>
      <c r="I2730" s="1">
        <f>COUNTIF(E2730, "*RT*")</f>
        <v>0</v>
      </c>
      <c r="K2730">
        <v>3</v>
      </c>
      <c r="L2730">
        <v>1</v>
      </c>
      <c r="M2730">
        <f>COUNTIF(E2730, "*Jokowi*")</f>
        <v>0</v>
      </c>
      <c r="N2730">
        <f>COUNTIF(E2730, "*perempuan*")</f>
        <v>0</v>
      </c>
      <c r="O2730" t="e">
        <f>FIND("HAM", E2730)</f>
        <v>#VALUE!</v>
      </c>
      <c r="P2730" t="e">
        <f>SEARCH("millennial", E2730)</f>
        <v>#VALUE!</v>
      </c>
      <c r="Q2730" t="e">
        <f>SEARCH("lingkungan", E2730)</f>
        <v>#VALUE!</v>
      </c>
      <c r="R2730" t="e">
        <f>SEARCH("asasi", E2730)</f>
        <v>#VALUE!</v>
      </c>
      <c r="S2730" t="e">
        <f t="shared" si="52"/>
        <v>#VALUE!</v>
      </c>
      <c r="T2730">
        <f>COUNTIF(E2730, "*212*")</f>
        <v>0</v>
      </c>
    </row>
    <row r="2731" spans="1:20" ht="28.8" hidden="1" x14ac:dyDescent="0.3">
      <c r="A2731" s="2" t="s">
        <v>3588</v>
      </c>
      <c r="B2731" s="2" t="s">
        <v>3252</v>
      </c>
      <c r="C2731" s="2" t="s">
        <v>5415</v>
      </c>
      <c r="D2731" s="2" t="s">
        <v>6218</v>
      </c>
      <c r="E2731" s="1" t="s">
        <v>3147</v>
      </c>
      <c r="F2731" s="1">
        <f>COUNTIF(E2731, "*#*")</f>
        <v>0</v>
      </c>
      <c r="G2731" s="1" t="e">
        <f>FIND("#", E2731)</f>
        <v>#VALUE!</v>
      </c>
      <c r="I2731" s="1">
        <f>COUNTIF(E2731, "*RT*")</f>
        <v>0</v>
      </c>
      <c r="K2731">
        <v>3</v>
      </c>
      <c r="L2731">
        <v>1</v>
      </c>
      <c r="M2731">
        <f>COUNTIF(E2731, "*Jokowi*")</f>
        <v>0</v>
      </c>
      <c r="N2731">
        <f>COUNTIF(E2731, "*perempuan*")</f>
        <v>0</v>
      </c>
      <c r="O2731" t="e">
        <f>FIND("HAM", E2731)</f>
        <v>#VALUE!</v>
      </c>
      <c r="P2731" t="e">
        <f>SEARCH("millennial", E2731)</f>
        <v>#VALUE!</v>
      </c>
      <c r="Q2731" t="e">
        <f>SEARCH("lingkungan", E2731)</f>
        <v>#VALUE!</v>
      </c>
      <c r="R2731" t="e">
        <f>SEARCH("asasi", E2731)</f>
        <v>#VALUE!</v>
      </c>
      <c r="S2731" t="e">
        <f t="shared" si="52"/>
        <v>#VALUE!</v>
      </c>
      <c r="T2731">
        <f>COUNTIF(E2731, "*212*")</f>
        <v>0</v>
      </c>
    </row>
    <row r="2732" spans="1:20" ht="100.8" hidden="1" x14ac:dyDescent="0.3">
      <c r="A2732" s="2" t="s">
        <v>3265</v>
      </c>
      <c r="B2732" s="2" t="s">
        <v>3193</v>
      </c>
      <c r="C2732" s="2" t="s">
        <v>3194</v>
      </c>
      <c r="D2732" s="2" t="s">
        <v>3270</v>
      </c>
      <c r="E2732" s="1" t="s">
        <v>65</v>
      </c>
      <c r="F2732" s="1">
        <f>COUNTIF(E2732, "*#*")</f>
        <v>0</v>
      </c>
      <c r="G2732" s="1" t="e">
        <f>FIND("#", E2732)</f>
        <v>#VALUE!</v>
      </c>
      <c r="I2732" s="1">
        <f>COUNTIF(E2732, "*RT*")</f>
        <v>1</v>
      </c>
      <c r="J2732" s="1" t="e">
        <f>FIND("RT",E2732)</f>
        <v>#VALUE!</v>
      </c>
      <c r="K2732">
        <v>2</v>
      </c>
      <c r="L2732">
        <v>21</v>
      </c>
      <c r="M2732">
        <f>COUNTIF(E2732, "*Jokowi*")</f>
        <v>0</v>
      </c>
      <c r="N2732">
        <f>COUNTIF(E2732, "*perempuan*")</f>
        <v>0</v>
      </c>
      <c r="O2732" t="e">
        <f>FIND("HAM", E2732)</f>
        <v>#VALUE!</v>
      </c>
      <c r="P2732" t="e">
        <f>SEARCH("millennial", E2732)</f>
        <v>#VALUE!</v>
      </c>
      <c r="Q2732" t="e">
        <f>SEARCH("lingkungan", E2732)</f>
        <v>#VALUE!</v>
      </c>
      <c r="R2732">
        <f>SEARCH("asasi", E2732)</f>
        <v>36</v>
      </c>
      <c r="S2732" t="e">
        <f t="shared" si="52"/>
        <v>#VALUE!</v>
      </c>
      <c r="T2732">
        <f>COUNTIF(E2732, "*212*")</f>
        <v>0</v>
      </c>
    </row>
    <row r="2733" spans="1:20" ht="28.8" x14ac:dyDescent="0.3">
      <c r="A2733" s="2" t="s">
        <v>3199</v>
      </c>
      <c r="B2733" s="2" t="s">
        <v>3193</v>
      </c>
      <c r="C2733" s="2" t="s">
        <v>3194</v>
      </c>
      <c r="D2733" s="2" t="s">
        <v>3208</v>
      </c>
      <c r="E2733" s="1" t="s">
        <v>14</v>
      </c>
      <c r="F2733" s="1">
        <f>COUNTIF(E2733, "*#*")</f>
        <v>0</v>
      </c>
      <c r="G2733" s="1" t="e">
        <f>FIND("#", E2733)</f>
        <v>#VALUE!</v>
      </c>
      <c r="I2733" s="1">
        <f>COUNTIF(E2733, "*RT*")</f>
        <v>0</v>
      </c>
      <c r="K2733">
        <v>2</v>
      </c>
      <c r="L2733">
        <v>36</v>
      </c>
      <c r="M2733">
        <f>COUNTIF(E2733, "*Jokowi*")</f>
        <v>0</v>
      </c>
      <c r="N2733">
        <f>COUNTIF(E2733, "*perempuan*")</f>
        <v>0</v>
      </c>
      <c r="O2733" t="e">
        <f>FIND("HAM", E2733)</f>
        <v>#VALUE!</v>
      </c>
      <c r="P2733" t="e">
        <f>SEARCH("millennial", E2733)</f>
        <v>#VALUE!</v>
      </c>
      <c r="Q2733" t="e">
        <f>SEARCH("lingkungan", E2733)</f>
        <v>#VALUE!</v>
      </c>
      <c r="R2733" t="e">
        <f>SEARCH("asasi", E2733)</f>
        <v>#VALUE!</v>
      </c>
      <c r="S2733">
        <f t="shared" si="52"/>
        <v>42</v>
      </c>
      <c r="T2733">
        <f>COUNTIF(E2733, "*212*")</f>
        <v>0</v>
      </c>
    </row>
    <row r="2734" spans="1:20" ht="28.8" hidden="1" x14ac:dyDescent="0.3">
      <c r="A2734" s="2" t="s">
        <v>3199</v>
      </c>
      <c r="B2734" s="2" t="s">
        <v>3193</v>
      </c>
      <c r="C2734" s="2" t="s">
        <v>3194</v>
      </c>
      <c r="D2734" s="2" t="s">
        <v>3214</v>
      </c>
      <c r="E2734" s="1" t="s">
        <v>20</v>
      </c>
      <c r="F2734" s="1">
        <f>COUNTIF(E2734, "*#*")</f>
        <v>0</v>
      </c>
      <c r="G2734" s="1" t="e">
        <f>FIND("#", E2734)</f>
        <v>#VALUE!</v>
      </c>
      <c r="I2734" s="1">
        <f>COUNTIF(E2734, "*RT*")</f>
        <v>0</v>
      </c>
      <c r="K2734">
        <v>2</v>
      </c>
      <c r="L2734">
        <v>30</v>
      </c>
      <c r="M2734">
        <f>COUNTIF(E2734, "*Jokowi*")</f>
        <v>0</v>
      </c>
      <c r="N2734">
        <f>COUNTIF(E2734, "*perempuan*")</f>
        <v>0</v>
      </c>
      <c r="O2734" t="e">
        <f>FIND("HAM", E2734)</f>
        <v>#VALUE!</v>
      </c>
      <c r="P2734" t="e">
        <f>SEARCH("millennial", E2734)</f>
        <v>#VALUE!</v>
      </c>
      <c r="Q2734" t="e">
        <f>SEARCH("lingkungan", E2734)</f>
        <v>#VALUE!</v>
      </c>
      <c r="R2734" t="e">
        <f>SEARCH("asasi", E2734)</f>
        <v>#VALUE!</v>
      </c>
      <c r="S2734" t="e">
        <f t="shared" si="52"/>
        <v>#VALUE!</v>
      </c>
      <c r="T2734">
        <f>COUNTIF(E2734, "*212*")</f>
        <v>0</v>
      </c>
    </row>
    <row r="2735" spans="1:20" ht="43.2" hidden="1" x14ac:dyDescent="0.3">
      <c r="A2735" s="2" t="s">
        <v>3333</v>
      </c>
      <c r="B2735" s="2" t="s">
        <v>3247</v>
      </c>
      <c r="C2735" s="2" t="s">
        <v>3194</v>
      </c>
      <c r="D2735" s="2" t="s">
        <v>3386</v>
      </c>
      <c r="E2735" s="1" t="s">
        <v>173</v>
      </c>
      <c r="F2735" s="1">
        <f>COUNTIF(E2735, "*#*")</f>
        <v>0</v>
      </c>
      <c r="G2735" s="1" t="e">
        <f>FIND("#", E2735)</f>
        <v>#VALUE!</v>
      </c>
      <c r="I2735" s="1">
        <f>COUNTIF(E2735, "*RT*")</f>
        <v>0</v>
      </c>
      <c r="K2735">
        <v>2</v>
      </c>
      <c r="L2735">
        <v>30</v>
      </c>
      <c r="M2735">
        <f>COUNTIF(E2735, "*Jokowi*")</f>
        <v>0</v>
      </c>
      <c r="N2735">
        <f>COUNTIF(E2735, "*perempuan*")</f>
        <v>0</v>
      </c>
      <c r="O2735" t="e">
        <f>FIND("HAM", E2735)</f>
        <v>#VALUE!</v>
      </c>
      <c r="P2735" t="e">
        <f>SEARCH("millennial", E2735)</f>
        <v>#VALUE!</v>
      </c>
      <c r="Q2735" t="e">
        <f>SEARCH("lingkungan", E2735)</f>
        <v>#VALUE!</v>
      </c>
      <c r="R2735" t="e">
        <f>SEARCH("asasi", E2735)</f>
        <v>#VALUE!</v>
      </c>
      <c r="S2735">
        <f t="shared" si="52"/>
        <v>94</v>
      </c>
      <c r="T2735">
        <f>COUNTIF(E2735, "*212*")</f>
        <v>0</v>
      </c>
    </row>
    <row r="2736" spans="1:20" hidden="1" x14ac:dyDescent="0.3">
      <c r="A2736" s="2" t="s">
        <v>3333</v>
      </c>
      <c r="B2736" s="2" t="s">
        <v>3247</v>
      </c>
      <c r="C2736" s="2" t="s">
        <v>3194</v>
      </c>
      <c r="D2736" s="2" t="s">
        <v>3388</v>
      </c>
      <c r="E2736" s="1" t="s">
        <v>175</v>
      </c>
      <c r="F2736" s="1">
        <f>COUNTIF(E2736, "*#*")</f>
        <v>0</v>
      </c>
      <c r="G2736" s="1" t="e">
        <f>FIND("#", E2736)</f>
        <v>#VALUE!</v>
      </c>
      <c r="I2736" s="1">
        <f>COUNTIF(E2736, "*RT*")</f>
        <v>0</v>
      </c>
      <c r="K2736">
        <v>2</v>
      </c>
      <c r="L2736">
        <v>130</v>
      </c>
      <c r="M2736">
        <f>COUNTIF(E2736, "*Jokowi*")</f>
        <v>0</v>
      </c>
      <c r="N2736">
        <f>COUNTIF(E2736, "*perempuan*")</f>
        <v>0</v>
      </c>
      <c r="O2736" t="e">
        <f>FIND("HAM", E2736)</f>
        <v>#VALUE!</v>
      </c>
      <c r="P2736" t="e">
        <f>SEARCH("millennial", E2736)</f>
        <v>#VALUE!</v>
      </c>
      <c r="Q2736" t="e">
        <f>SEARCH("lingkungan", E2736)</f>
        <v>#VALUE!</v>
      </c>
      <c r="R2736" t="e">
        <f>SEARCH("asasi", E2736)</f>
        <v>#VALUE!</v>
      </c>
      <c r="S2736" t="e">
        <f t="shared" si="52"/>
        <v>#VALUE!</v>
      </c>
      <c r="T2736">
        <f>COUNTIF(E2736, "*212*")</f>
        <v>0</v>
      </c>
    </row>
    <row r="2737" spans="1:20" ht="28.8" hidden="1" x14ac:dyDescent="0.3">
      <c r="A2737" s="2" t="s">
        <v>3391</v>
      </c>
      <c r="B2737" s="2" t="s">
        <v>3254</v>
      </c>
      <c r="C2737" s="2" t="s">
        <v>3194</v>
      </c>
      <c r="D2737" s="2" t="s">
        <v>3411</v>
      </c>
      <c r="E2737" s="1" t="s">
        <v>195</v>
      </c>
      <c r="F2737" s="1">
        <f>COUNTIF(E2737, "*#*")</f>
        <v>0</v>
      </c>
      <c r="G2737" s="1" t="e">
        <f>FIND("#", E2737)</f>
        <v>#VALUE!</v>
      </c>
      <c r="I2737" s="1">
        <f>COUNTIF(E2737, "*RT*")</f>
        <v>0</v>
      </c>
      <c r="K2737">
        <v>2</v>
      </c>
      <c r="L2737">
        <v>27</v>
      </c>
      <c r="M2737">
        <f>COUNTIF(E2737, "*Jokowi*")</f>
        <v>0</v>
      </c>
      <c r="N2737">
        <f>COUNTIF(E2737, "*perempuan*")</f>
        <v>0</v>
      </c>
      <c r="O2737" t="e">
        <f>FIND("HAM", E2737)</f>
        <v>#VALUE!</v>
      </c>
      <c r="P2737" t="e">
        <f>SEARCH("millennial", E2737)</f>
        <v>#VALUE!</v>
      </c>
      <c r="Q2737" t="e">
        <f>SEARCH("lingkungan", E2737)</f>
        <v>#VALUE!</v>
      </c>
      <c r="R2737" t="e">
        <f>SEARCH("asasi", E2737)</f>
        <v>#VALUE!</v>
      </c>
      <c r="S2737" t="e">
        <f t="shared" si="52"/>
        <v>#VALUE!</v>
      </c>
      <c r="T2737">
        <f>COUNTIF(E2737, "*212*")</f>
        <v>0</v>
      </c>
    </row>
    <row r="2738" spans="1:20" ht="28.8" hidden="1" x14ac:dyDescent="0.3">
      <c r="A2738" s="2" t="s">
        <v>3391</v>
      </c>
      <c r="B2738" s="2" t="s">
        <v>3254</v>
      </c>
      <c r="C2738" s="2" t="s">
        <v>3194</v>
      </c>
      <c r="D2738" s="2" t="s">
        <v>3415</v>
      </c>
      <c r="E2738" s="1" t="s">
        <v>199</v>
      </c>
      <c r="F2738" s="1">
        <f>COUNTIF(E2738, "*#*")</f>
        <v>0</v>
      </c>
      <c r="G2738" s="1" t="e">
        <f>FIND("#", E2738)</f>
        <v>#VALUE!</v>
      </c>
      <c r="I2738" s="1">
        <f>COUNTIF(E2738, "*RT*")</f>
        <v>0</v>
      </c>
      <c r="K2738">
        <v>2</v>
      </c>
      <c r="L2738">
        <v>21</v>
      </c>
      <c r="M2738">
        <f>COUNTIF(E2738, "*Jokowi*")</f>
        <v>0</v>
      </c>
      <c r="N2738">
        <f>COUNTIF(E2738, "*perempuan*")</f>
        <v>0</v>
      </c>
      <c r="O2738" t="e">
        <f>FIND("HAM", E2738)</f>
        <v>#VALUE!</v>
      </c>
      <c r="P2738" t="e">
        <f>SEARCH("millennial", E2738)</f>
        <v>#VALUE!</v>
      </c>
      <c r="Q2738" t="e">
        <f>SEARCH("lingkungan", E2738)</f>
        <v>#VALUE!</v>
      </c>
      <c r="R2738" t="e">
        <f>SEARCH("asasi", E2738)</f>
        <v>#VALUE!</v>
      </c>
      <c r="S2738" t="e">
        <f t="shared" si="52"/>
        <v>#VALUE!</v>
      </c>
      <c r="T2738">
        <f>COUNTIF(E2738, "*212*")</f>
        <v>0</v>
      </c>
    </row>
    <row r="2739" spans="1:20" ht="43.2" hidden="1" x14ac:dyDescent="0.3">
      <c r="A2739" s="2" t="s">
        <v>3437</v>
      </c>
      <c r="B2739" s="2" t="s">
        <v>3438</v>
      </c>
      <c r="C2739" s="2" t="s">
        <v>3194</v>
      </c>
      <c r="D2739" s="2" t="s">
        <v>3442</v>
      </c>
      <c r="E2739" s="1" t="s">
        <v>224</v>
      </c>
      <c r="F2739" s="1">
        <f>COUNTIF(E2739, "*#*")</f>
        <v>0</v>
      </c>
      <c r="G2739" s="1" t="e">
        <f>FIND("#", E2739)</f>
        <v>#VALUE!</v>
      </c>
      <c r="I2739" s="1">
        <f>COUNTIF(E2739, "*RT*")</f>
        <v>0</v>
      </c>
      <c r="K2739">
        <v>2</v>
      </c>
      <c r="L2739">
        <v>18</v>
      </c>
      <c r="M2739">
        <f>COUNTIF(E2739, "*Jokowi*")</f>
        <v>0</v>
      </c>
      <c r="N2739">
        <f>COUNTIF(E2739, "*perempuan*")</f>
        <v>0</v>
      </c>
      <c r="O2739" t="e">
        <f>FIND("HAM", E2739)</f>
        <v>#VALUE!</v>
      </c>
      <c r="P2739" t="e">
        <f>SEARCH("millennial", E2739)</f>
        <v>#VALUE!</v>
      </c>
      <c r="Q2739" t="e">
        <f>SEARCH("lingkungan", E2739)</f>
        <v>#VALUE!</v>
      </c>
      <c r="R2739" t="e">
        <f>SEARCH("asasi", E2739)</f>
        <v>#VALUE!</v>
      </c>
      <c r="S2739" t="e">
        <f t="shared" si="52"/>
        <v>#VALUE!</v>
      </c>
      <c r="T2739">
        <f>COUNTIF(E2739, "*212*")</f>
        <v>0</v>
      </c>
    </row>
    <row r="2740" spans="1:20" ht="43.2" hidden="1" x14ac:dyDescent="0.3">
      <c r="A2740" s="2" t="s">
        <v>3438</v>
      </c>
      <c r="B2740" s="2" t="s">
        <v>3438</v>
      </c>
      <c r="C2740" s="2" t="s">
        <v>3194</v>
      </c>
      <c r="D2740" s="2" t="s">
        <v>3463</v>
      </c>
      <c r="E2740" s="1" t="s">
        <v>245</v>
      </c>
      <c r="F2740" s="1">
        <f>COUNTIF(E2740, "*#*")</f>
        <v>0</v>
      </c>
      <c r="G2740" s="1" t="e">
        <f>FIND("#", E2740)</f>
        <v>#VALUE!</v>
      </c>
      <c r="I2740" s="1">
        <f>COUNTIF(E2740, "*RT*")</f>
        <v>0</v>
      </c>
      <c r="K2740">
        <v>2</v>
      </c>
      <c r="L2740">
        <v>11</v>
      </c>
      <c r="M2740">
        <f>COUNTIF(E2740, "*Jokowi*")</f>
        <v>0</v>
      </c>
      <c r="N2740">
        <f>COUNTIF(E2740, "*perempuan*")</f>
        <v>0</v>
      </c>
      <c r="O2740" t="e">
        <f>FIND("HAM", E2740)</f>
        <v>#VALUE!</v>
      </c>
      <c r="P2740" t="e">
        <f>SEARCH("millennial", E2740)</f>
        <v>#VALUE!</v>
      </c>
      <c r="Q2740" t="e">
        <f>SEARCH("lingkungan", E2740)</f>
        <v>#VALUE!</v>
      </c>
      <c r="R2740" t="e">
        <f>SEARCH("asasi", E2740)</f>
        <v>#VALUE!</v>
      </c>
      <c r="S2740" t="e">
        <f t="shared" si="52"/>
        <v>#VALUE!</v>
      </c>
      <c r="T2740">
        <f>COUNTIF(E2740, "*212*")</f>
        <v>0</v>
      </c>
    </row>
    <row r="2741" spans="1:20" hidden="1" x14ac:dyDescent="0.3">
      <c r="A2741" s="2" t="s">
        <v>3263</v>
      </c>
      <c r="B2741" s="2" t="s">
        <v>3438</v>
      </c>
      <c r="C2741" s="2" t="s">
        <v>3194</v>
      </c>
      <c r="D2741" s="2" t="s">
        <v>3481</v>
      </c>
      <c r="E2741" s="1" t="s">
        <v>263</v>
      </c>
      <c r="F2741" s="1">
        <f>COUNTIF(E2741, "*#*")</f>
        <v>0</v>
      </c>
      <c r="G2741" s="1" t="e">
        <f>FIND("#", E2741)</f>
        <v>#VALUE!</v>
      </c>
      <c r="I2741" s="1">
        <f>COUNTIF(E2741, "*RT*")</f>
        <v>0</v>
      </c>
      <c r="K2741">
        <v>2</v>
      </c>
      <c r="L2741">
        <v>53</v>
      </c>
      <c r="M2741">
        <f>COUNTIF(E2741, "*Jokowi*")</f>
        <v>0</v>
      </c>
      <c r="N2741">
        <f>COUNTIF(E2741, "*perempuan*")</f>
        <v>0</v>
      </c>
      <c r="O2741" t="e">
        <f>FIND("HAM", E2741)</f>
        <v>#VALUE!</v>
      </c>
      <c r="P2741" t="e">
        <f>SEARCH("millennial", E2741)</f>
        <v>#VALUE!</v>
      </c>
      <c r="Q2741" t="e">
        <f>SEARCH("lingkungan", E2741)</f>
        <v>#VALUE!</v>
      </c>
      <c r="R2741" t="e">
        <f>SEARCH("asasi", E2741)</f>
        <v>#VALUE!</v>
      </c>
      <c r="S2741" t="e">
        <f t="shared" si="52"/>
        <v>#VALUE!</v>
      </c>
      <c r="T2741">
        <f>COUNTIF(E2741, "*212*")</f>
        <v>0</v>
      </c>
    </row>
    <row r="2742" spans="1:20" ht="28.8" hidden="1" x14ac:dyDescent="0.3">
      <c r="A2742" s="2" t="s">
        <v>3254</v>
      </c>
      <c r="B2742" s="2" t="s">
        <v>3265</v>
      </c>
      <c r="C2742" s="2" t="s">
        <v>3194</v>
      </c>
      <c r="D2742" s="2" t="s">
        <v>3493</v>
      </c>
      <c r="E2742" s="1" t="s">
        <v>274</v>
      </c>
      <c r="F2742" s="1">
        <f>COUNTIF(E2742, "*#*")</f>
        <v>0</v>
      </c>
      <c r="G2742" s="1" t="e">
        <f>FIND("#", E2742)</f>
        <v>#VALUE!</v>
      </c>
      <c r="I2742" s="1">
        <f>COUNTIF(E2742, "*RT*")</f>
        <v>0</v>
      </c>
      <c r="K2742">
        <v>2</v>
      </c>
      <c r="L2742">
        <v>58</v>
      </c>
      <c r="M2742">
        <f>COUNTIF(E2742, "*Jokowi*")</f>
        <v>0</v>
      </c>
      <c r="N2742">
        <f>COUNTIF(E2742, "*perempuan*")</f>
        <v>0</v>
      </c>
      <c r="O2742" t="e">
        <f>FIND("HAM", E2742)</f>
        <v>#VALUE!</v>
      </c>
      <c r="P2742" t="e">
        <f>SEARCH("millennial", E2742)</f>
        <v>#VALUE!</v>
      </c>
      <c r="Q2742" t="e">
        <f>SEARCH("lingkungan", E2742)</f>
        <v>#VALUE!</v>
      </c>
      <c r="R2742" t="e">
        <f>SEARCH("asasi", E2742)</f>
        <v>#VALUE!</v>
      </c>
      <c r="S2742" t="e">
        <f t="shared" si="52"/>
        <v>#VALUE!</v>
      </c>
      <c r="T2742">
        <f>COUNTIF(E2742, "*212*")</f>
        <v>0</v>
      </c>
    </row>
    <row r="2743" spans="1:20" ht="28.8" hidden="1" x14ac:dyDescent="0.3">
      <c r="A2743" s="2" t="s">
        <v>3254</v>
      </c>
      <c r="B2743" s="2" t="s">
        <v>3265</v>
      </c>
      <c r="C2743" s="2" t="s">
        <v>3194</v>
      </c>
      <c r="D2743" s="2" t="s">
        <v>3497</v>
      </c>
      <c r="E2743" s="1" t="s">
        <v>278</v>
      </c>
      <c r="F2743" s="1">
        <f>COUNTIF(E2743, "*#*")</f>
        <v>0</v>
      </c>
      <c r="G2743" s="1" t="e">
        <f>FIND("#", E2743)</f>
        <v>#VALUE!</v>
      </c>
      <c r="I2743" s="1">
        <f>COUNTIF(E2743, "*RT*")</f>
        <v>0</v>
      </c>
      <c r="K2743">
        <v>2</v>
      </c>
      <c r="L2743">
        <v>19</v>
      </c>
      <c r="M2743">
        <f>COUNTIF(E2743, "*Jokowi*")</f>
        <v>0</v>
      </c>
      <c r="N2743">
        <f>COUNTIF(E2743, "*perempuan*")</f>
        <v>0</v>
      </c>
      <c r="O2743" t="e">
        <f>FIND("HAM", E2743)</f>
        <v>#VALUE!</v>
      </c>
      <c r="P2743" t="e">
        <f>SEARCH("millennial", E2743)</f>
        <v>#VALUE!</v>
      </c>
      <c r="Q2743" t="e">
        <f>SEARCH("lingkungan", E2743)</f>
        <v>#VALUE!</v>
      </c>
      <c r="R2743" t="e">
        <f>SEARCH("asasi", E2743)</f>
        <v>#VALUE!</v>
      </c>
      <c r="S2743" t="e">
        <f t="shared" si="52"/>
        <v>#VALUE!</v>
      </c>
      <c r="T2743">
        <f>COUNTIF(E2743, "*212*")</f>
        <v>0</v>
      </c>
    </row>
    <row r="2744" spans="1:20" hidden="1" x14ac:dyDescent="0.3">
      <c r="A2744" s="2" t="s">
        <v>3254</v>
      </c>
      <c r="B2744" s="2" t="s">
        <v>3265</v>
      </c>
      <c r="C2744" s="2" t="s">
        <v>3194</v>
      </c>
      <c r="D2744" s="2" t="s">
        <v>3508</v>
      </c>
      <c r="E2744" s="1" t="s">
        <v>289</v>
      </c>
      <c r="F2744" s="1">
        <f>COUNTIF(E2744, "*#*")</f>
        <v>0</v>
      </c>
      <c r="G2744" s="1" t="e">
        <f>FIND("#", E2744)</f>
        <v>#VALUE!</v>
      </c>
      <c r="I2744" s="1">
        <f>COUNTIF(E2744, "*RT*")</f>
        <v>0</v>
      </c>
      <c r="K2744">
        <v>2</v>
      </c>
      <c r="L2744">
        <v>38</v>
      </c>
      <c r="M2744">
        <f>COUNTIF(E2744, "*Jokowi*")</f>
        <v>0</v>
      </c>
      <c r="N2744">
        <f>COUNTIF(E2744, "*perempuan*")</f>
        <v>0</v>
      </c>
      <c r="O2744" t="e">
        <f>FIND("HAM", E2744)</f>
        <v>#VALUE!</v>
      </c>
      <c r="P2744" t="e">
        <f>SEARCH("millennial", E2744)</f>
        <v>#VALUE!</v>
      </c>
      <c r="Q2744" t="e">
        <f>SEARCH("lingkungan", E2744)</f>
        <v>#VALUE!</v>
      </c>
      <c r="R2744" t="e">
        <f>SEARCH("asasi", E2744)</f>
        <v>#VALUE!</v>
      </c>
      <c r="S2744" t="e">
        <f t="shared" si="52"/>
        <v>#VALUE!</v>
      </c>
      <c r="T2744">
        <f>COUNTIF(E2744, "*212*")</f>
        <v>0</v>
      </c>
    </row>
    <row r="2745" spans="1:20" hidden="1" x14ac:dyDescent="0.3">
      <c r="A2745" s="2" t="s">
        <v>3298</v>
      </c>
      <c r="B2745" s="2" t="s">
        <v>3257</v>
      </c>
      <c r="C2745" s="2" t="s">
        <v>3752</v>
      </c>
      <c r="D2745" s="2" t="s">
        <v>3948</v>
      </c>
      <c r="E2745" s="1" t="s">
        <v>724</v>
      </c>
      <c r="F2745" s="1">
        <f>COUNTIF(E2745, "*#*")</f>
        <v>0</v>
      </c>
      <c r="G2745" s="1" t="e">
        <f>FIND("#", E2745)</f>
        <v>#VALUE!</v>
      </c>
      <c r="I2745" s="1">
        <f>COUNTIF(E2745, "*RT*")</f>
        <v>0</v>
      </c>
      <c r="K2745">
        <v>2</v>
      </c>
      <c r="L2745">
        <v>11</v>
      </c>
      <c r="M2745">
        <f>COUNTIF(E2745, "*Jokowi*")</f>
        <v>0</v>
      </c>
      <c r="N2745">
        <f>COUNTIF(E2745, "*perempuan*")</f>
        <v>0</v>
      </c>
      <c r="O2745" t="e">
        <f>FIND("HAM", E2745)</f>
        <v>#VALUE!</v>
      </c>
      <c r="P2745" t="e">
        <f>SEARCH("millennial", E2745)</f>
        <v>#VALUE!</v>
      </c>
      <c r="Q2745" t="e">
        <f>SEARCH("lingkungan", E2745)</f>
        <v>#VALUE!</v>
      </c>
      <c r="R2745" t="e">
        <f>SEARCH("asasi", E2745)</f>
        <v>#VALUE!</v>
      </c>
      <c r="S2745" t="e">
        <f t="shared" si="52"/>
        <v>#VALUE!</v>
      </c>
      <c r="T2745">
        <f>COUNTIF(E2745, "*212*")</f>
        <v>0</v>
      </c>
    </row>
    <row r="2746" spans="1:20" hidden="1" x14ac:dyDescent="0.3">
      <c r="A2746" s="2" t="s">
        <v>3221</v>
      </c>
      <c r="B2746" s="2" t="s">
        <v>3257</v>
      </c>
      <c r="C2746" s="2" t="s">
        <v>3752</v>
      </c>
      <c r="D2746" s="2" t="s">
        <v>3963</v>
      </c>
      <c r="E2746" s="1" t="s">
        <v>741</v>
      </c>
      <c r="F2746" s="1">
        <f>COUNTIF(E2746, "*#*")</f>
        <v>0</v>
      </c>
      <c r="G2746" s="1" t="e">
        <f>FIND("#", E2746)</f>
        <v>#VALUE!</v>
      </c>
      <c r="I2746" s="1">
        <f>COUNTIF(E2746, "*RT*")</f>
        <v>0</v>
      </c>
      <c r="K2746">
        <v>2</v>
      </c>
      <c r="L2746">
        <v>9</v>
      </c>
      <c r="M2746">
        <f>COUNTIF(E2746, "*Jokowi*")</f>
        <v>0</v>
      </c>
      <c r="N2746">
        <f>COUNTIF(E2746, "*perempuan*")</f>
        <v>0</v>
      </c>
      <c r="O2746" t="e">
        <f>FIND("HAM", E2746)</f>
        <v>#VALUE!</v>
      </c>
      <c r="P2746" t="e">
        <f>SEARCH("millennial", E2746)</f>
        <v>#VALUE!</v>
      </c>
      <c r="Q2746" t="e">
        <f>SEARCH("lingkungan", E2746)</f>
        <v>#VALUE!</v>
      </c>
      <c r="R2746" t="e">
        <f>SEARCH("asasi", E2746)</f>
        <v>#VALUE!</v>
      </c>
      <c r="S2746" t="e">
        <f t="shared" si="52"/>
        <v>#VALUE!</v>
      </c>
      <c r="T2746">
        <f>COUNTIF(E2746, "*212*")</f>
        <v>0</v>
      </c>
    </row>
    <row r="2747" spans="1:20" hidden="1" x14ac:dyDescent="0.3">
      <c r="A2747" s="2" t="s">
        <v>3193</v>
      </c>
      <c r="B2747" s="2" t="s">
        <v>3257</v>
      </c>
      <c r="C2747" s="2" t="s">
        <v>3752</v>
      </c>
      <c r="D2747" s="2" t="s">
        <v>4093</v>
      </c>
      <c r="E2747" s="1" t="s">
        <v>872</v>
      </c>
      <c r="F2747" s="1">
        <f>COUNTIF(E2747, "*#*")</f>
        <v>0</v>
      </c>
      <c r="G2747" s="1" t="e">
        <f>FIND("#", E2747)</f>
        <v>#VALUE!</v>
      </c>
      <c r="I2747" s="1">
        <f>COUNTIF(E2747, "*RT*")</f>
        <v>0</v>
      </c>
      <c r="K2747">
        <v>2</v>
      </c>
      <c r="L2747">
        <v>7</v>
      </c>
      <c r="M2747">
        <f>COUNTIF(E2747, "*Jokowi*")</f>
        <v>0</v>
      </c>
      <c r="N2747">
        <f>COUNTIF(E2747, "*perempuan*")</f>
        <v>0</v>
      </c>
      <c r="O2747" t="e">
        <f>FIND("HAM", E2747)</f>
        <v>#VALUE!</v>
      </c>
      <c r="P2747" t="e">
        <f>SEARCH("millennial", E2747)</f>
        <v>#VALUE!</v>
      </c>
      <c r="Q2747" t="e">
        <f>SEARCH("lingkungan", E2747)</f>
        <v>#VALUE!</v>
      </c>
      <c r="R2747" t="e">
        <f>SEARCH("asasi", E2747)</f>
        <v>#VALUE!</v>
      </c>
      <c r="S2747" t="e">
        <f t="shared" si="52"/>
        <v>#VALUE!</v>
      </c>
      <c r="T2747">
        <f>COUNTIF(E2747, "*212*")</f>
        <v>0</v>
      </c>
    </row>
    <row r="2748" spans="1:20" hidden="1" x14ac:dyDescent="0.3">
      <c r="A2748" s="2" t="s">
        <v>3193</v>
      </c>
      <c r="B2748" s="2" t="s">
        <v>3257</v>
      </c>
      <c r="C2748" s="2" t="s">
        <v>3752</v>
      </c>
      <c r="D2748" s="2" t="s">
        <v>4094</v>
      </c>
      <c r="E2748" s="1" t="s">
        <v>873</v>
      </c>
      <c r="F2748" s="1">
        <f>COUNTIF(E2748, "*#*")</f>
        <v>0</v>
      </c>
      <c r="G2748" s="1" t="e">
        <f>FIND("#", E2748)</f>
        <v>#VALUE!</v>
      </c>
      <c r="I2748" s="1">
        <f>COUNTIF(E2748, "*RT*")</f>
        <v>0</v>
      </c>
      <c r="K2748">
        <v>2</v>
      </c>
      <c r="L2748">
        <v>6</v>
      </c>
      <c r="M2748">
        <f>COUNTIF(E2748, "*Jokowi*")</f>
        <v>0</v>
      </c>
      <c r="N2748">
        <f>COUNTIF(E2748, "*perempuan*")</f>
        <v>0</v>
      </c>
      <c r="O2748" t="e">
        <f>FIND("HAM", E2748)</f>
        <v>#VALUE!</v>
      </c>
      <c r="P2748" t="e">
        <f>SEARCH("millennial", E2748)</f>
        <v>#VALUE!</v>
      </c>
      <c r="Q2748" t="e">
        <f>SEARCH("lingkungan", E2748)</f>
        <v>#VALUE!</v>
      </c>
      <c r="R2748" t="e">
        <f>SEARCH("asasi", E2748)</f>
        <v>#VALUE!</v>
      </c>
      <c r="S2748" t="e">
        <f t="shared" si="52"/>
        <v>#VALUE!</v>
      </c>
      <c r="T2748">
        <f>COUNTIF(E2748, "*212*")</f>
        <v>0</v>
      </c>
    </row>
    <row r="2749" spans="1:20" hidden="1" x14ac:dyDescent="0.3">
      <c r="A2749" s="2" t="s">
        <v>3193</v>
      </c>
      <c r="B2749" s="2" t="s">
        <v>3257</v>
      </c>
      <c r="C2749" s="2" t="s">
        <v>3752</v>
      </c>
      <c r="D2749" s="2" t="s">
        <v>4096</v>
      </c>
      <c r="E2749" s="1" t="s">
        <v>875</v>
      </c>
      <c r="F2749" s="1">
        <f>COUNTIF(E2749, "*#*")</f>
        <v>0</v>
      </c>
      <c r="G2749" s="1" t="e">
        <f>FIND("#", E2749)</f>
        <v>#VALUE!</v>
      </c>
      <c r="I2749" s="1">
        <f>COUNTIF(E2749, "*RT*")</f>
        <v>0</v>
      </c>
      <c r="K2749">
        <v>2</v>
      </c>
      <c r="L2749">
        <v>7</v>
      </c>
      <c r="M2749">
        <f>COUNTIF(E2749, "*Jokowi*")</f>
        <v>0</v>
      </c>
      <c r="N2749">
        <f>COUNTIF(E2749, "*perempuan*")</f>
        <v>0</v>
      </c>
      <c r="O2749" t="e">
        <f>FIND("HAM", E2749)</f>
        <v>#VALUE!</v>
      </c>
      <c r="P2749" t="e">
        <f>SEARCH("millennial", E2749)</f>
        <v>#VALUE!</v>
      </c>
      <c r="Q2749" t="e">
        <f>SEARCH("lingkungan", E2749)</f>
        <v>#VALUE!</v>
      </c>
      <c r="R2749" t="e">
        <f>SEARCH("asasi", E2749)</f>
        <v>#VALUE!</v>
      </c>
      <c r="S2749" t="e">
        <f t="shared" si="52"/>
        <v>#VALUE!</v>
      </c>
      <c r="T2749">
        <f>COUNTIF(E2749, "*212*")</f>
        <v>0</v>
      </c>
    </row>
    <row r="2750" spans="1:20" hidden="1" x14ac:dyDescent="0.3">
      <c r="A2750" s="2" t="s">
        <v>3193</v>
      </c>
      <c r="B2750" s="2" t="s">
        <v>3257</v>
      </c>
      <c r="C2750" s="2" t="s">
        <v>3752</v>
      </c>
      <c r="D2750" s="2" t="s">
        <v>4098</v>
      </c>
      <c r="E2750" s="1" t="s">
        <v>877</v>
      </c>
      <c r="F2750" s="1">
        <f>COUNTIF(E2750, "*#*")</f>
        <v>0</v>
      </c>
      <c r="G2750" s="1" t="e">
        <f>FIND("#", E2750)</f>
        <v>#VALUE!</v>
      </c>
      <c r="I2750" s="1">
        <f>COUNTIF(E2750, "*RT*")</f>
        <v>0</v>
      </c>
      <c r="K2750">
        <v>2</v>
      </c>
      <c r="L2750">
        <v>6</v>
      </c>
      <c r="M2750">
        <f>COUNTIF(E2750, "*Jokowi*")</f>
        <v>0</v>
      </c>
      <c r="N2750">
        <f>COUNTIF(E2750, "*perempuan*")</f>
        <v>0</v>
      </c>
      <c r="O2750" t="e">
        <f>FIND("HAM", E2750)</f>
        <v>#VALUE!</v>
      </c>
      <c r="P2750" t="e">
        <f>SEARCH("millennial", E2750)</f>
        <v>#VALUE!</v>
      </c>
      <c r="Q2750" t="e">
        <f>SEARCH("lingkungan", E2750)</f>
        <v>#VALUE!</v>
      </c>
      <c r="R2750" t="e">
        <f>SEARCH("asasi", E2750)</f>
        <v>#VALUE!</v>
      </c>
      <c r="S2750" t="e">
        <f t="shared" si="52"/>
        <v>#VALUE!</v>
      </c>
      <c r="T2750">
        <f>COUNTIF(E2750, "*212*")</f>
        <v>0</v>
      </c>
    </row>
    <row r="2751" spans="1:20" hidden="1" x14ac:dyDescent="0.3">
      <c r="A2751" s="2" t="s">
        <v>3193</v>
      </c>
      <c r="B2751" s="2" t="s">
        <v>3257</v>
      </c>
      <c r="C2751" s="2" t="s">
        <v>3752</v>
      </c>
      <c r="D2751" s="2" t="s">
        <v>4105</v>
      </c>
      <c r="E2751" s="1" t="s">
        <v>884</v>
      </c>
      <c r="F2751" s="1">
        <f>COUNTIF(E2751, "*#*")</f>
        <v>0</v>
      </c>
      <c r="G2751" s="1" t="e">
        <f>FIND("#", E2751)</f>
        <v>#VALUE!</v>
      </c>
      <c r="I2751" s="1">
        <f>COUNTIF(E2751, "*RT*")</f>
        <v>0</v>
      </c>
      <c r="K2751">
        <v>2</v>
      </c>
      <c r="L2751">
        <v>6</v>
      </c>
      <c r="M2751">
        <f>COUNTIF(E2751, "*Jokowi*")</f>
        <v>0</v>
      </c>
      <c r="N2751">
        <f>COUNTIF(E2751, "*perempuan*")</f>
        <v>0</v>
      </c>
      <c r="O2751" t="e">
        <f>FIND("HAM", E2751)</f>
        <v>#VALUE!</v>
      </c>
      <c r="P2751" t="e">
        <f>SEARCH("millennial", E2751)</f>
        <v>#VALUE!</v>
      </c>
      <c r="Q2751" t="e">
        <f>SEARCH("lingkungan", E2751)</f>
        <v>#VALUE!</v>
      </c>
      <c r="R2751" t="e">
        <f>SEARCH("asasi", E2751)</f>
        <v>#VALUE!</v>
      </c>
      <c r="S2751" t="e">
        <f t="shared" si="52"/>
        <v>#VALUE!</v>
      </c>
      <c r="T2751">
        <f>COUNTIF(E2751, "*212*")</f>
        <v>0</v>
      </c>
    </row>
    <row r="2752" spans="1:20" hidden="1" x14ac:dyDescent="0.3">
      <c r="A2752" s="2" t="s">
        <v>3247</v>
      </c>
      <c r="B2752" s="2" t="s">
        <v>3263</v>
      </c>
      <c r="C2752" s="2" t="s">
        <v>3752</v>
      </c>
      <c r="D2752" s="2" t="s">
        <v>4235</v>
      </c>
      <c r="E2752" s="1" t="s">
        <v>1015</v>
      </c>
      <c r="F2752" s="1">
        <f>COUNTIF(E2752, "*#*")</f>
        <v>0</v>
      </c>
      <c r="G2752" s="1" t="e">
        <f>FIND("#", E2752)</f>
        <v>#VALUE!</v>
      </c>
      <c r="I2752" s="1">
        <f>COUNTIF(E2752, "*RT*")</f>
        <v>0</v>
      </c>
      <c r="K2752">
        <v>2</v>
      </c>
      <c r="L2752">
        <v>8</v>
      </c>
      <c r="M2752">
        <f>COUNTIF(E2752, "*Jokowi*")</f>
        <v>0</v>
      </c>
      <c r="N2752">
        <f>COUNTIF(E2752, "*perempuan*")</f>
        <v>0</v>
      </c>
      <c r="O2752" t="e">
        <f>FIND("HAM", E2752)</f>
        <v>#VALUE!</v>
      </c>
      <c r="P2752" t="e">
        <f>SEARCH("millennial", E2752)</f>
        <v>#VALUE!</v>
      </c>
      <c r="Q2752" t="e">
        <f>SEARCH("lingkungan", E2752)</f>
        <v>#VALUE!</v>
      </c>
      <c r="R2752" t="e">
        <f>SEARCH("asasi", E2752)</f>
        <v>#VALUE!</v>
      </c>
      <c r="S2752" t="e">
        <f t="shared" si="52"/>
        <v>#VALUE!</v>
      </c>
      <c r="T2752">
        <f>COUNTIF(E2752, "*212*")</f>
        <v>0</v>
      </c>
    </row>
    <row r="2753" spans="1:20" ht="43.2" hidden="1" x14ac:dyDescent="0.3">
      <c r="A2753" s="2" t="s">
        <v>3438</v>
      </c>
      <c r="B2753" s="2" t="s">
        <v>3263</v>
      </c>
      <c r="C2753" s="2" t="s">
        <v>3752</v>
      </c>
      <c r="D2753" s="2" t="s">
        <v>4265</v>
      </c>
      <c r="E2753" s="1" t="s">
        <v>1047</v>
      </c>
      <c r="F2753" s="1">
        <f>COUNTIF(E2753, "*#*")</f>
        <v>0</v>
      </c>
      <c r="G2753" s="1" t="e">
        <f>FIND("#", E2753)</f>
        <v>#VALUE!</v>
      </c>
      <c r="I2753" s="1">
        <f>COUNTIF(E2753, "*RT*")</f>
        <v>0</v>
      </c>
      <c r="K2753">
        <v>2</v>
      </c>
      <c r="L2753">
        <v>0</v>
      </c>
      <c r="M2753">
        <f>COUNTIF(E2753, "*Jokowi*")</f>
        <v>0</v>
      </c>
      <c r="N2753">
        <f>COUNTIF(E2753, "*perempuan*")</f>
        <v>0</v>
      </c>
      <c r="O2753" t="e">
        <f>FIND("HAM", E2753)</f>
        <v>#VALUE!</v>
      </c>
      <c r="P2753" t="e">
        <f>SEARCH("millennial", E2753)</f>
        <v>#VALUE!</v>
      </c>
      <c r="Q2753" t="e">
        <f>SEARCH("lingkungan", E2753)</f>
        <v>#VALUE!</v>
      </c>
      <c r="R2753" t="e">
        <f>SEARCH("asasi", E2753)</f>
        <v>#VALUE!</v>
      </c>
      <c r="S2753" t="e">
        <f t="shared" si="52"/>
        <v>#VALUE!</v>
      </c>
      <c r="T2753">
        <f>COUNTIF(E2753, "*212*")</f>
        <v>0</v>
      </c>
    </row>
    <row r="2754" spans="1:20" hidden="1" x14ac:dyDescent="0.3">
      <c r="A2754" s="2" t="s">
        <v>3263</v>
      </c>
      <c r="B2754" s="2" t="s">
        <v>3263</v>
      </c>
      <c r="C2754" s="2" t="s">
        <v>3752</v>
      </c>
      <c r="D2754" s="2" t="s">
        <v>4268</v>
      </c>
      <c r="E2754" s="1" t="s">
        <v>1050</v>
      </c>
      <c r="F2754" s="1">
        <f>COUNTIF(E2754, "*#*")</f>
        <v>0</v>
      </c>
      <c r="G2754" s="1" t="e">
        <f>FIND("#", E2754)</f>
        <v>#VALUE!</v>
      </c>
      <c r="I2754" s="1">
        <f>COUNTIF(E2754, "*RT*")</f>
        <v>0</v>
      </c>
      <c r="K2754">
        <v>2</v>
      </c>
      <c r="L2754">
        <v>3</v>
      </c>
      <c r="M2754">
        <f>COUNTIF(E2754, "*Jokowi*")</f>
        <v>0</v>
      </c>
      <c r="N2754">
        <f>COUNTIF(E2754, "*perempuan*")</f>
        <v>0</v>
      </c>
      <c r="O2754" t="e">
        <f>FIND("HAM", E2754)</f>
        <v>#VALUE!</v>
      </c>
      <c r="P2754" t="e">
        <f>SEARCH("millennial", E2754)</f>
        <v>#VALUE!</v>
      </c>
      <c r="Q2754" t="e">
        <f>SEARCH("lingkungan", E2754)</f>
        <v>#VALUE!</v>
      </c>
      <c r="R2754" t="e">
        <f>SEARCH("asasi", E2754)</f>
        <v>#VALUE!</v>
      </c>
      <c r="S2754" t="e">
        <f t="shared" si="52"/>
        <v>#VALUE!</v>
      </c>
      <c r="T2754">
        <f>COUNTIF(E2754, "*212*")</f>
        <v>0</v>
      </c>
    </row>
    <row r="2755" spans="1:20" hidden="1" x14ac:dyDescent="0.3">
      <c r="A2755" s="2" t="s">
        <v>3263</v>
      </c>
      <c r="B2755" s="2" t="s">
        <v>3263</v>
      </c>
      <c r="C2755" s="2" t="s">
        <v>3752</v>
      </c>
      <c r="D2755" s="2" t="s">
        <v>4272</v>
      </c>
      <c r="E2755" s="1" t="s">
        <v>1054</v>
      </c>
      <c r="F2755" s="1">
        <f>COUNTIF(E2755, "*#*")</f>
        <v>0</v>
      </c>
      <c r="G2755" s="1" t="e">
        <f>FIND("#", E2755)</f>
        <v>#VALUE!</v>
      </c>
      <c r="I2755" s="1">
        <f>COUNTIF(E2755, "*RT*")</f>
        <v>0</v>
      </c>
      <c r="K2755">
        <v>2</v>
      </c>
      <c r="L2755">
        <v>0</v>
      </c>
      <c r="M2755">
        <f>COUNTIF(E2755, "*Jokowi*")</f>
        <v>0</v>
      </c>
      <c r="N2755">
        <f>COUNTIF(E2755, "*perempuan*")</f>
        <v>0</v>
      </c>
      <c r="O2755" t="e">
        <f>FIND("HAM", E2755)</f>
        <v>#VALUE!</v>
      </c>
      <c r="P2755" t="e">
        <f>SEARCH("millennial", E2755)</f>
        <v>#VALUE!</v>
      </c>
      <c r="Q2755" t="e">
        <f>SEARCH("lingkungan", E2755)</f>
        <v>#VALUE!</v>
      </c>
      <c r="R2755" t="e">
        <f>SEARCH("asasi", E2755)</f>
        <v>#VALUE!</v>
      </c>
      <c r="S2755" t="e">
        <f t="shared" ref="S2755:S2818" si="53">SEARCH("semoga",E2755)</f>
        <v>#VALUE!</v>
      </c>
      <c r="T2755">
        <f>COUNTIF(E2755, "*212*")</f>
        <v>0</v>
      </c>
    </row>
    <row r="2756" spans="1:20" hidden="1" x14ac:dyDescent="0.3">
      <c r="A2756" s="2" t="s">
        <v>3263</v>
      </c>
      <c r="B2756" s="2" t="s">
        <v>3263</v>
      </c>
      <c r="C2756" s="2" t="s">
        <v>3752</v>
      </c>
      <c r="D2756" s="2" t="s">
        <v>4273</v>
      </c>
      <c r="E2756" s="1" t="s">
        <v>1055</v>
      </c>
      <c r="F2756" s="1">
        <f>COUNTIF(E2756, "*#*")</f>
        <v>0</v>
      </c>
      <c r="G2756" s="1" t="e">
        <f>FIND("#", E2756)</f>
        <v>#VALUE!</v>
      </c>
      <c r="I2756" s="1">
        <f>COUNTIF(E2756, "*RT*")</f>
        <v>0</v>
      </c>
      <c r="K2756">
        <v>2</v>
      </c>
      <c r="L2756">
        <v>0</v>
      </c>
      <c r="M2756">
        <f>COUNTIF(E2756, "*Jokowi*")</f>
        <v>0</v>
      </c>
      <c r="N2756">
        <f>COUNTIF(E2756, "*perempuan*")</f>
        <v>0</v>
      </c>
      <c r="O2756" t="e">
        <f>FIND("HAM", E2756)</f>
        <v>#VALUE!</v>
      </c>
      <c r="P2756" t="e">
        <f>SEARCH("millennial", E2756)</f>
        <v>#VALUE!</v>
      </c>
      <c r="Q2756" t="e">
        <f>SEARCH("lingkungan", E2756)</f>
        <v>#VALUE!</v>
      </c>
      <c r="R2756" t="e">
        <f>SEARCH("asasi", E2756)</f>
        <v>#VALUE!</v>
      </c>
      <c r="S2756" t="e">
        <f t="shared" si="53"/>
        <v>#VALUE!</v>
      </c>
      <c r="T2756">
        <f>COUNTIF(E2756, "*212*")</f>
        <v>0</v>
      </c>
    </row>
    <row r="2757" spans="1:20" hidden="1" x14ac:dyDescent="0.3">
      <c r="A2757" s="2" t="s">
        <v>3263</v>
      </c>
      <c r="B2757" s="2" t="s">
        <v>3263</v>
      </c>
      <c r="C2757" s="2" t="s">
        <v>3752</v>
      </c>
      <c r="D2757" s="2" t="s">
        <v>4277</v>
      </c>
      <c r="E2757" s="1" t="s">
        <v>1059</v>
      </c>
      <c r="F2757" s="1">
        <f>COUNTIF(E2757, "*#*")</f>
        <v>0</v>
      </c>
      <c r="G2757" s="1" t="e">
        <f>FIND("#", E2757)</f>
        <v>#VALUE!</v>
      </c>
      <c r="I2757" s="1">
        <f>COUNTIF(E2757, "*RT*")</f>
        <v>0</v>
      </c>
      <c r="K2757">
        <v>2</v>
      </c>
      <c r="L2757">
        <v>1</v>
      </c>
      <c r="M2757">
        <f>COUNTIF(E2757, "*Jokowi*")</f>
        <v>0</v>
      </c>
      <c r="N2757">
        <f>COUNTIF(E2757, "*perempuan*")</f>
        <v>0</v>
      </c>
      <c r="O2757" t="e">
        <f>FIND("HAM", E2757)</f>
        <v>#VALUE!</v>
      </c>
      <c r="P2757" t="e">
        <f>SEARCH("millennial", E2757)</f>
        <v>#VALUE!</v>
      </c>
      <c r="Q2757" t="e">
        <f>SEARCH("lingkungan", E2757)</f>
        <v>#VALUE!</v>
      </c>
      <c r="R2757" t="e">
        <f>SEARCH("asasi", E2757)</f>
        <v>#VALUE!</v>
      </c>
      <c r="S2757" t="e">
        <f t="shared" si="53"/>
        <v>#VALUE!</v>
      </c>
      <c r="T2757">
        <f>COUNTIF(E2757, "*212*")</f>
        <v>0</v>
      </c>
    </row>
    <row r="2758" spans="1:20" ht="57.6" hidden="1" x14ac:dyDescent="0.3">
      <c r="A2758" s="2" t="s">
        <v>3230</v>
      </c>
      <c r="B2758" s="2" t="s">
        <v>3333</v>
      </c>
      <c r="C2758" s="2" t="s">
        <v>5415</v>
      </c>
      <c r="D2758" s="2" t="s">
        <v>5871</v>
      </c>
      <c r="E2758" s="1" t="s">
        <v>2758</v>
      </c>
      <c r="F2758" s="1">
        <f>COUNTIF(E2758, "*#*")</f>
        <v>0</v>
      </c>
      <c r="G2758" s="1" t="e">
        <f>FIND("#", E2758)</f>
        <v>#VALUE!</v>
      </c>
      <c r="I2758" s="1">
        <f>COUNTIF(E2758, "*RT*")</f>
        <v>1</v>
      </c>
      <c r="J2758" s="1">
        <f>FIND("RT",E2758)</f>
        <v>1</v>
      </c>
      <c r="K2758">
        <v>8</v>
      </c>
      <c r="L2758">
        <v>0</v>
      </c>
      <c r="M2758">
        <f>COUNTIF(E2758, "*Jokowi*")</f>
        <v>0</v>
      </c>
      <c r="N2758">
        <f>COUNTIF(E2758, "*perempuan*")</f>
        <v>0</v>
      </c>
      <c r="O2758" t="e">
        <f>FIND("HAM", E2758)</f>
        <v>#VALUE!</v>
      </c>
      <c r="P2758" t="e">
        <f>SEARCH("millennial", E2758)</f>
        <v>#VALUE!</v>
      </c>
      <c r="Q2758" t="e">
        <f>SEARCH("lingkungan", E2758)</f>
        <v>#VALUE!</v>
      </c>
      <c r="R2758" t="e">
        <f>SEARCH("asasi", E2758)</f>
        <v>#VALUE!</v>
      </c>
      <c r="S2758" t="e">
        <f t="shared" si="53"/>
        <v>#VALUE!</v>
      </c>
      <c r="T2758">
        <f>COUNTIF(E2758, "*212*")</f>
        <v>0</v>
      </c>
    </row>
    <row r="2759" spans="1:20" hidden="1" x14ac:dyDescent="0.3">
      <c r="A2759" s="2" t="s">
        <v>3265</v>
      </c>
      <c r="B2759" s="2" t="s">
        <v>3263</v>
      </c>
      <c r="C2759" s="2" t="s">
        <v>3752</v>
      </c>
      <c r="D2759" s="2" t="s">
        <v>4295</v>
      </c>
      <c r="E2759" s="1" t="s">
        <v>1078</v>
      </c>
      <c r="F2759" s="1">
        <f>COUNTIF(E2759, "*#*")</f>
        <v>0</v>
      </c>
      <c r="G2759" s="1" t="e">
        <f>FIND("#", E2759)</f>
        <v>#VALUE!</v>
      </c>
      <c r="I2759" s="1">
        <f>COUNTIF(E2759, "*RT*")</f>
        <v>0</v>
      </c>
      <c r="K2759">
        <v>2</v>
      </c>
      <c r="L2759">
        <v>0</v>
      </c>
      <c r="M2759">
        <f>COUNTIF(E2759, "*Jokowi*")</f>
        <v>0</v>
      </c>
      <c r="N2759">
        <f>COUNTIF(E2759, "*perempuan*")</f>
        <v>0</v>
      </c>
      <c r="O2759" t="e">
        <f>FIND("HAM", E2759)</f>
        <v>#VALUE!</v>
      </c>
      <c r="P2759" t="e">
        <f>SEARCH("millennial", E2759)</f>
        <v>#VALUE!</v>
      </c>
      <c r="Q2759" t="e">
        <f>SEARCH("lingkungan", E2759)</f>
        <v>#VALUE!</v>
      </c>
      <c r="R2759" t="e">
        <f>SEARCH("asasi", E2759)</f>
        <v>#VALUE!</v>
      </c>
      <c r="S2759" t="e">
        <f t="shared" si="53"/>
        <v>#VALUE!</v>
      </c>
      <c r="T2759">
        <f>COUNTIF(E2759, "*212*")</f>
        <v>0</v>
      </c>
    </row>
    <row r="2760" spans="1:20" ht="28.8" hidden="1" x14ac:dyDescent="0.3">
      <c r="A2760" s="2" t="s">
        <v>3290</v>
      </c>
      <c r="B2760" s="2" t="s">
        <v>3265</v>
      </c>
      <c r="C2760" s="2" t="s">
        <v>3752</v>
      </c>
      <c r="D2760" s="2" t="s">
        <v>4319</v>
      </c>
      <c r="E2760" s="1" t="s">
        <v>1102</v>
      </c>
      <c r="F2760" s="1">
        <f>COUNTIF(E2760, "*#*")</f>
        <v>0</v>
      </c>
      <c r="G2760" s="1" t="e">
        <f>FIND("#", E2760)</f>
        <v>#VALUE!</v>
      </c>
      <c r="I2760" s="1">
        <f>COUNTIF(E2760, "*RT*")</f>
        <v>0</v>
      </c>
      <c r="K2760">
        <v>2</v>
      </c>
      <c r="L2760">
        <v>1</v>
      </c>
      <c r="M2760">
        <f>COUNTIF(E2760, "*Jokowi*")</f>
        <v>0</v>
      </c>
      <c r="N2760">
        <f>COUNTIF(E2760, "*perempuan*")</f>
        <v>0</v>
      </c>
      <c r="O2760" t="e">
        <f>FIND("HAM", E2760)</f>
        <v>#VALUE!</v>
      </c>
      <c r="P2760" t="e">
        <f>SEARCH("millennial", E2760)</f>
        <v>#VALUE!</v>
      </c>
      <c r="Q2760" t="e">
        <f>SEARCH("lingkungan", E2760)</f>
        <v>#VALUE!</v>
      </c>
      <c r="R2760" t="e">
        <f>SEARCH("asasi", E2760)</f>
        <v>#VALUE!</v>
      </c>
      <c r="S2760" t="e">
        <f t="shared" si="53"/>
        <v>#VALUE!</v>
      </c>
      <c r="T2760">
        <f>COUNTIF(E2760, "*212*")</f>
        <v>0</v>
      </c>
    </row>
    <row r="2761" spans="1:20" hidden="1" x14ac:dyDescent="0.3">
      <c r="A2761" s="2" t="s">
        <v>3290</v>
      </c>
      <c r="B2761" s="2" t="s">
        <v>3265</v>
      </c>
      <c r="C2761" s="2" t="s">
        <v>3752</v>
      </c>
      <c r="D2761" s="2" t="s">
        <v>4332</v>
      </c>
      <c r="E2761" s="1" t="s">
        <v>1117</v>
      </c>
      <c r="F2761" s="1">
        <f>COUNTIF(E2761, "*#*")</f>
        <v>0</v>
      </c>
      <c r="G2761" s="1" t="e">
        <f>FIND("#", E2761)</f>
        <v>#VALUE!</v>
      </c>
      <c r="I2761" s="1">
        <f>COUNTIF(E2761, "*RT*")</f>
        <v>0</v>
      </c>
      <c r="K2761">
        <v>2</v>
      </c>
      <c r="L2761">
        <v>4</v>
      </c>
      <c r="M2761">
        <f>COUNTIF(E2761, "*Jokowi*")</f>
        <v>0</v>
      </c>
      <c r="N2761">
        <f>COUNTIF(E2761, "*perempuan*")</f>
        <v>0</v>
      </c>
      <c r="O2761" t="e">
        <f>FIND("HAM", E2761)</f>
        <v>#VALUE!</v>
      </c>
      <c r="P2761" t="e">
        <f>SEARCH("millennial", E2761)</f>
        <v>#VALUE!</v>
      </c>
      <c r="Q2761" t="e">
        <f>SEARCH("lingkungan", E2761)</f>
        <v>#VALUE!</v>
      </c>
      <c r="R2761" t="e">
        <f>SEARCH("asasi", E2761)</f>
        <v>#VALUE!</v>
      </c>
      <c r="S2761" t="e">
        <f t="shared" si="53"/>
        <v>#VALUE!</v>
      </c>
      <c r="T2761">
        <f>COUNTIF(E2761, "*212*")</f>
        <v>0</v>
      </c>
    </row>
    <row r="2762" spans="1:20" hidden="1" x14ac:dyDescent="0.3">
      <c r="A2762" s="2" t="s">
        <v>3221</v>
      </c>
      <c r="B2762" s="2" t="s">
        <v>3265</v>
      </c>
      <c r="C2762" s="2" t="s">
        <v>3752</v>
      </c>
      <c r="D2762" s="2" t="s">
        <v>4362</v>
      </c>
      <c r="E2762" s="1" t="s">
        <v>1147</v>
      </c>
      <c r="F2762" s="1">
        <f>COUNTIF(E2762, "*#*")</f>
        <v>0</v>
      </c>
      <c r="G2762" s="1" t="e">
        <f>FIND("#", E2762)</f>
        <v>#VALUE!</v>
      </c>
      <c r="I2762" s="1">
        <f>COUNTIF(E2762, "*RT*")</f>
        <v>0</v>
      </c>
      <c r="K2762">
        <v>2</v>
      </c>
      <c r="L2762">
        <v>1</v>
      </c>
      <c r="M2762">
        <f>COUNTIF(E2762, "*Jokowi*")</f>
        <v>0</v>
      </c>
      <c r="N2762">
        <f>COUNTIF(E2762, "*perempuan*")</f>
        <v>0</v>
      </c>
      <c r="O2762" t="e">
        <f>FIND("HAM", E2762)</f>
        <v>#VALUE!</v>
      </c>
      <c r="P2762" t="e">
        <f>SEARCH("millennial", E2762)</f>
        <v>#VALUE!</v>
      </c>
      <c r="Q2762" t="e">
        <f>SEARCH("lingkungan", E2762)</f>
        <v>#VALUE!</v>
      </c>
      <c r="R2762" t="e">
        <f>SEARCH("asasi", E2762)</f>
        <v>#VALUE!</v>
      </c>
      <c r="S2762">
        <f t="shared" si="53"/>
        <v>21</v>
      </c>
      <c r="T2762">
        <f>COUNTIF(E2762, "*212*")</f>
        <v>0</v>
      </c>
    </row>
    <row r="2763" spans="1:20" ht="43.2" hidden="1" x14ac:dyDescent="0.3">
      <c r="A2763" s="2" t="s">
        <v>3221</v>
      </c>
      <c r="B2763" s="2" t="s">
        <v>3265</v>
      </c>
      <c r="C2763" s="2" t="s">
        <v>3752</v>
      </c>
      <c r="D2763" s="2" t="s">
        <v>4367</v>
      </c>
      <c r="E2763" s="1" t="s">
        <v>1152</v>
      </c>
      <c r="F2763" s="1">
        <f>COUNTIF(E2763, "*#*")</f>
        <v>0</v>
      </c>
      <c r="G2763" s="1" t="e">
        <f>FIND("#", E2763)</f>
        <v>#VALUE!</v>
      </c>
      <c r="I2763" s="1">
        <f>COUNTIF(E2763, "*RT*")</f>
        <v>0</v>
      </c>
      <c r="K2763">
        <v>2</v>
      </c>
      <c r="L2763">
        <v>0</v>
      </c>
      <c r="M2763">
        <f>COUNTIF(E2763, "*Jokowi*")</f>
        <v>0</v>
      </c>
      <c r="N2763">
        <f>COUNTIF(E2763, "*perempuan*")</f>
        <v>0</v>
      </c>
      <c r="O2763" t="e">
        <f>FIND("HAM", E2763)</f>
        <v>#VALUE!</v>
      </c>
      <c r="P2763" t="e">
        <f>SEARCH("millennial", E2763)</f>
        <v>#VALUE!</v>
      </c>
      <c r="Q2763" t="e">
        <f>SEARCH("lingkungan", E2763)</f>
        <v>#VALUE!</v>
      </c>
      <c r="R2763" t="e">
        <f>SEARCH("asasi", E2763)</f>
        <v>#VALUE!</v>
      </c>
      <c r="S2763" t="e">
        <f t="shared" si="53"/>
        <v>#VALUE!</v>
      </c>
      <c r="T2763">
        <f>COUNTIF(E2763, "*212*")</f>
        <v>0</v>
      </c>
    </row>
    <row r="2764" spans="1:20" hidden="1" x14ac:dyDescent="0.3">
      <c r="A2764" s="2" t="s">
        <v>3221</v>
      </c>
      <c r="B2764" s="2" t="s">
        <v>3265</v>
      </c>
      <c r="C2764" s="2" t="s">
        <v>3752</v>
      </c>
      <c r="D2764" s="2" t="s">
        <v>4392</v>
      </c>
      <c r="E2764" s="1" t="s">
        <v>1178</v>
      </c>
      <c r="F2764" s="1">
        <f>COUNTIF(E2764, "*#*")</f>
        <v>0</v>
      </c>
      <c r="G2764" s="1" t="e">
        <f>FIND("#", E2764)</f>
        <v>#VALUE!</v>
      </c>
      <c r="I2764" s="1">
        <f>COUNTIF(E2764, "*RT*")</f>
        <v>0</v>
      </c>
      <c r="K2764">
        <v>2</v>
      </c>
      <c r="L2764">
        <v>1</v>
      </c>
      <c r="M2764">
        <f>COUNTIF(E2764, "*Jokowi*")</f>
        <v>0</v>
      </c>
      <c r="N2764">
        <f>COUNTIF(E2764, "*perempuan*")</f>
        <v>0</v>
      </c>
      <c r="O2764" t="e">
        <f>FIND("HAM", E2764)</f>
        <v>#VALUE!</v>
      </c>
      <c r="P2764" t="e">
        <f>SEARCH("millennial", E2764)</f>
        <v>#VALUE!</v>
      </c>
      <c r="Q2764" t="e">
        <f>SEARCH("lingkungan", E2764)</f>
        <v>#VALUE!</v>
      </c>
      <c r="R2764" t="e">
        <f>SEARCH("asasi", E2764)</f>
        <v>#VALUE!</v>
      </c>
      <c r="S2764" t="e">
        <f t="shared" si="53"/>
        <v>#VALUE!</v>
      </c>
      <c r="T2764">
        <f>COUNTIF(E2764, "*212*")</f>
        <v>0</v>
      </c>
    </row>
    <row r="2765" spans="1:20" ht="43.2" hidden="1" x14ac:dyDescent="0.3">
      <c r="A2765" s="2" t="s">
        <v>3588</v>
      </c>
      <c r="B2765" s="2" t="s">
        <v>3265</v>
      </c>
      <c r="C2765" s="2" t="s">
        <v>3752</v>
      </c>
      <c r="D2765" s="2" t="s">
        <v>4463</v>
      </c>
      <c r="E2765" s="1" t="s">
        <v>1252</v>
      </c>
      <c r="F2765" s="1">
        <f>COUNTIF(E2765, "*#*")</f>
        <v>0</v>
      </c>
      <c r="G2765" s="1" t="e">
        <f>FIND("#", E2765)</f>
        <v>#VALUE!</v>
      </c>
      <c r="I2765" s="1">
        <f>COUNTIF(E2765, "*RT*")</f>
        <v>0</v>
      </c>
      <c r="K2765">
        <v>2</v>
      </c>
      <c r="L2765">
        <v>5</v>
      </c>
      <c r="M2765">
        <f>COUNTIF(E2765, "*Jokowi*")</f>
        <v>0</v>
      </c>
      <c r="N2765">
        <f>COUNTIF(E2765, "*perempuan*")</f>
        <v>0</v>
      </c>
      <c r="O2765" t="e">
        <f>FIND("HAM", E2765)</f>
        <v>#VALUE!</v>
      </c>
      <c r="P2765" t="e">
        <f>SEARCH("millennial", E2765)</f>
        <v>#VALUE!</v>
      </c>
      <c r="Q2765" t="e">
        <f>SEARCH("lingkungan", E2765)</f>
        <v>#VALUE!</v>
      </c>
      <c r="R2765" t="e">
        <f>SEARCH("asasi", E2765)</f>
        <v>#VALUE!</v>
      </c>
      <c r="S2765" t="e">
        <f t="shared" si="53"/>
        <v>#VALUE!</v>
      </c>
      <c r="T2765">
        <f>COUNTIF(E2765, "*212*")</f>
        <v>0</v>
      </c>
    </row>
    <row r="2766" spans="1:20" hidden="1" x14ac:dyDescent="0.3">
      <c r="A2766" s="2" t="s">
        <v>3257</v>
      </c>
      <c r="B2766" s="2" t="s">
        <v>3265</v>
      </c>
      <c r="C2766" s="2" t="s">
        <v>3752</v>
      </c>
      <c r="D2766" s="2" t="s">
        <v>4513</v>
      </c>
      <c r="E2766" s="1" t="s">
        <v>1304</v>
      </c>
      <c r="F2766" s="1">
        <f>COUNTIF(E2766, "*#*")</f>
        <v>0</v>
      </c>
      <c r="G2766" s="1" t="e">
        <f>FIND("#", E2766)</f>
        <v>#VALUE!</v>
      </c>
      <c r="I2766" s="1">
        <f>COUNTIF(E2766, "*RT*")</f>
        <v>0</v>
      </c>
      <c r="K2766">
        <v>2</v>
      </c>
      <c r="L2766">
        <v>6</v>
      </c>
      <c r="M2766">
        <f>COUNTIF(E2766, "*Jokowi*")</f>
        <v>0</v>
      </c>
      <c r="N2766">
        <f>COUNTIF(E2766, "*perempuan*")</f>
        <v>0</v>
      </c>
      <c r="O2766" t="e">
        <f>FIND("HAM", E2766)</f>
        <v>#VALUE!</v>
      </c>
      <c r="P2766" t="e">
        <f>SEARCH("millennial", E2766)</f>
        <v>#VALUE!</v>
      </c>
      <c r="Q2766" t="e">
        <f>SEARCH("lingkungan", E2766)</f>
        <v>#VALUE!</v>
      </c>
      <c r="R2766" t="e">
        <f>SEARCH("asasi", E2766)</f>
        <v>#VALUE!</v>
      </c>
      <c r="S2766" t="e">
        <f t="shared" si="53"/>
        <v>#VALUE!</v>
      </c>
      <c r="T2766">
        <f>COUNTIF(E2766, "*212*")</f>
        <v>0</v>
      </c>
    </row>
    <row r="2767" spans="1:20" ht="28.8" hidden="1" x14ac:dyDescent="0.3">
      <c r="A2767" s="2" t="s">
        <v>3238</v>
      </c>
      <c r="B2767" s="2" t="s">
        <v>3276</v>
      </c>
      <c r="C2767" s="2" t="s">
        <v>3752</v>
      </c>
      <c r="D2767" s="2" t="s">
        <v>4632</v>
      </c>
      <c r="E2767" s="1" t="s">
        <v>1426</v>
      </c>
      <c r="F2767" s="1">
        <f>COUNTIF(E2767, "*#*")</f>
        <v>0</v>
      </c>
      <c r="G2767" s="1" t="e">
        <f>FIND("#", E2767)</f>
        <v>#VALUE!</v>
      </c>
      <c r="I2767" s="1">
        <f>COUNTIF(E2767, "*RT*")</f>
        <v>0</v>
      </c>
      <c r="K2767">
        <v>2</v>
      </c>
      <c r="L2767">
        <v>3</v>
      </c>
      <c r="M2767">
        <f>COUNTIF(E2767, "*Jokowi*")</f>
        <v>0</v>
      </c>
      <c r="N2767">
        <f>COUNTIF(E2767, "*perempuan*")</f>
        <v>0</v>
      </c>
      <c r="O2767" t="e">
        <f>FIND("HAM", E2767)</f>
        <v>#VALUE!</v>
      </c>
      <c r="P2767" t="e">
        <f>SEARCH("millennial", E2767)</f>
        <v>#VALUE!</v>
      </c>
      <c r="Q2767" t="e">
        <f>SEARCH("lingkungan", E2767)</f>
        <v>#VALUE!</v>
      </c>
      <c r="R2767" t="e">
        <f>SEARCH("asasi", E2767)</f>
        <v>#VALUE!</v>
      </c>
      <c r="S2767" t="e">
        <f t="shared" si="53"/>
        <v>#VALUE!</v>
      </c>
      <c r="T2767">
        <f>COUNTIF(E2767, "*212*")</f>
        <v>0</v>
      </c>
    </row>
    <row r="2768" spans="1:20" hidden="1" x14ac:dyDescent="0.3">
      <c r="A2768" s="2" t="s">
        <v>3398</v>
      </c>
      <c r="B2768" s="2" t="s">
        <v>3276</v>
      </c>
      <c r="C2768" s="2" t="s">
        <v>3752</v>
      </c>
      <c r="D2768" s="2" t="s">
        <v>4664</v>
      </c>
      <c r="E2768" s="1" t="s">
        <v>1459</v>
      </c>
      <c r="F2768" s="1">
        <f>COUNTIF(E2768, "*#*")</f>
        <v>0</v>
      </c>
      <c r="G2768" s="1" t="e">
        <f>FIND("#", E2768)</f>
        <v>#VALUE!</v>
      </c>
      <c r="I2768" s="1">
        <f>COUNTIF(E2768, "*RT*")</f>
        <v>0</v>
      </c>
      <c r="K2768">
        <v>2</v>
      </c>
      <c r="L2768">
        <v>2</v>
      </c>
      <c r="M2768">
        <f>COUNTIF(E2768, "*Jokowi*")</f>
        <v>0</v>
      </c>
      <c r="N2768">
        <f>COUNTIF(E2768, "*perempuan*")</f>
        <v>0</v>
      </c>
      <c r="O2768" t="e">
        <f>FIND("HAM", E2768)</f>
        <v>#VALUE!</v>
      </c>
      <c r="P2768" t="e">
        <f>SEARCH("millennial", E2768)</f>
        <v>#VALUE!</v>
      </c>
      <c r="Q2768" t="e">
        <f>SEARCH("lingkungan", E2768)</f>
        <v>#VALUE!</v>
      </c>
      <c r="R2768" t="e">
        <f>SEARCH("asasi", E2768)</f>
        <v>#VALUE!</v>
      </c>
      <c r="S2768" t="e">
        <f t="shared" si="53"/>
        <v>#VALUE!</v>
      </c>
      <c r="T2768">
        <f>COUNTIF(E2768, "*212*")</f>
        <v>0</v>
      </c>
    </row>
    <row r="2769" spans="1:20" ht="43.2" hidden="1" x14ac:dyDescent="0.3">
      <c r="A2769" s="2" t="s">
        <v>3333</v>
      </c>
      <c r="B2769" s="2" t="s">
        <v>3276</v>
      </c>
      <c r="C2769" s="2" t="s">
        <v>3752</v>
      </c>
      <c r="D2769" s="2" t="s">
        <v>4726</v>
      </c>
      <c r="E2769" s="1" t="s">
        <v>1522</v>
      </c>
      <c r="F2769" s="1">
        <f>COUNTIF(E2769, "*#*")</f>
        <v>0</v>
      </c>
      <c r="G2769" s="1" t="e">
        <f>FIND("#", E2769)</f>
        <v>#VALUE!</v>
      </c>
      <c r="I2769" s="1">
        <f>COUNTIF(E2769, "*RT*")</f>
        <v>0</v>
      </c>
      <c r="K2769">
        <v>2</v>
      </c>
      <c r="L2769">
        <v>2</v>
      </c>
      <c r="M2769">
        <f>COUNTIF(E2769, "*Jokowi*")</f>
        <v>0</v>
      </c>
      <c r="N2769">
        <f>COUNTIF(E2769, "*perempuan*")</f>
        <v>0</v>
      </c>
      <c r="O2769" t="e">
        <f>FIND("HAM", E2769)</f>
        <v>#VALUE!</v>
      </c>
      <c r="P2769" t="e">
        <f>SEARCH("millennial", E2769)</f>
        <v>#VALUE!</v>
      </c>
      <c r="Q2769" t="e">
        <f>SEARCH("lingkungan", E2769)</f>
        <v>#VALUE!</v>
      </c>
      <c r="R2769" t="e">
        <f>SEARCH("asasi", E2769)</f>
        <v>#VALUE!</v>
      </c>
      <c r="S2769" t="e">
        <f t="shared" si="53"/>
        <v>#VALUE!</v>
      </c>
      <c r="T2769">
        <f>COUNTIF(E2769, "*212*")</f>
        <v>0</v>
      </c>
    </row>
    <row r="2770" spans="1:20" hidden="1" x14ac:dyDescent="0.3">
      <c r="A2770" s="2" t="s">
        <v>3252</v>
      </c>
      <c r="B2770" s="2" t="s">
        <v>3276</v>
      </c>
      <c r="C2770" s="2" t="s">
        <v>3752</v>
      </c>
      <c r="D2770" s="2" t="s">
        <v>4278</v>
      </c>
      <c r="E2770" s="1" t="s">
        <v>1588</v>
      </c>
      <c r="F2770" s="1">
        <f>COUNTIF(E2770, "*#*")</f>
        <v>0</v>
      </c>
      <c r="G2770" s="1" t="e">
        <f>FIND("#", E2770)</f>
        <v>#VALUE!</v>
      </c>
      <c r="I2770" s="1">
        <f>COUNTIF(E2770, "*RT*")</f>
        <v>0</v>
      </c>
      <c r="K2770">
        <v>2</v>
      </c>
      <c r="L2770">
        <v>0</v>
      </c>
      <c r="M2770">
        <f>COUNTIF(E2770, "*Jokowi*")</f>
        <v>0</v>
      </c>
      <c r="N2770">
        <f>COUNTIF(E2770, "*perempuan*")</f>
        <v>0</v>
      </c>
      <c r="O2770" t="e">
        <f>FIND("HAM", E2770)</f>
        <v>#VALUE!</v>
      </c>
      <c r="P2770" t="e">
        <f>SEARCH("millennial", E2770)</f>
        <v>#VALUE!</v>
      </c>
      <c r="Q2770" t="e">
        <f>SEARCH("lingkungan", E2770)</f>
        <v>#VALUE!</v>
      </c>
      <c r="R2770" t="e">
        <f>SEARCH("asasi", E2770)</f>
        <v>#VALUE!</v>
      </c>
      <c r="S2770" t="e">
        <f t="shared" si="53"/>
        <v>#VALUE!</v>
      </c>
      <c r="T2770">
        <f>COUNTIF(E2770, "*212*")</f>
        <v>0</v>
      </c>
    </row>
    <row r="2771" spans="1:20" ht="43.2" hidden="1" x14ac:dyDescent="0.3">
      <c r="A2771" s="2" t="s">
        <v>3485</v>
      </c>
      <c r="B2771" s="2" t="s">
        <v>3276</v>
      </c>
      <c r="C2771" s="2" t="s">
        <v>3752</v>
      </c>
      <c r="D2771" s="2" t="s">
        <v>4836</v>
      </c>
      <c r="E2771" s="1" t="s">
        <v>1635</v>
      </c>
      <c r="F2771" s="1">
        <f>COUNTIF(E2771, "*#*")</f>
        <v>0</v>
      </c>
      <c r="G2771" s="1" t="e">
        <f>FIND("#", E2771)</f>
        <v>#VALUE!</v>
      </c>
      <c r="I2771" s="1">
        <f>COUNTIF(E2771, "*RT*")</f>
        <v>0</v>
      </c>
      <c r="K2771">
        <v>2</v>
      </c>
      <c r="L2771">
        <v>0</v>
      </c>
      <c r="M2771">
        <f>COUNTIF(E2771, "*Jokowi*")</f>
        <v>0</v>
      </c>
      <c r="N2771">
        <f>COUNTIF(E2771, "*perempuan*")</f>
        <v>0</v>
      </c>
      <c r="O2771" t="e">
        <f>FIND("HAM", E2771)</f>
        <v>#VALUE!</v>
      </c>
      <c r="P2771" t="e">
        <f>SEARCH("millennial", E2771)</f>
        <v>#VALUE!</v>
      </c>
      <c r="Q2771" t="e">
        <f>SEARCH("lingkungan", E2771)</f>
        <v>#VALUE!</v>
      </c>
      <c r="R2771" t="e">
        <f>SEARCH("asasi", E2771)</f>
        <v>#VALUE!</v>
      </c>
      <c r="S2771" t="e">
        <f t="shared" si="53"/>
        <v>#VALUE!</v>
      </c>
      <c r="T2771">
        <f>COUNTIF(E2771, "*212*")</f>
        <v>0</v>
      </c>
    </row>
    <row r="2772" spans="1:20" ht="28.8" hidden="1" x14ac:dyDescent="0.3">
      <c r="A2772" s="2" t="s">
        <v>3485</v>
      </c>
      <c r="B2772" s="2" t="s">
        <v>3276</v>
      </c>
      <c r="C2772" s="2" t="s">
        <v>3752</v>
      </c>
      <c r="D2772" s="2" t="s">
        <v>4882</v>
      </c>
      <c r="E2772" s="1" t="s">
        <v>1683</v>
      </c>
      <c r="F2772" s="1">
        <f>COUNTIF(E2772, "*#*")</f>
        <v>0</v>
      </c>
      <c r="G2772" s="1" t="e">
        <f>FIND("#", E2772)</f>
        <v>#VALUE!</v>
      </c>
      <c r="I2772" s="1">
        <f>COUNTIF(E2772, "*RT*")</f>
        <v>0</v>
      </c>
      <c r="K2772">
        <v>2</v>
      </c>
      <c r="L2772">
        <v>0</v>
      </c>
      <c r="M2772">
        <f>COUNTIF(E2772, "*Jokowi*")</f>
        <v>0</v>
      </c>
      <c r="N2772">
        <f>COUNTIF(E2772, "*perempuan*")</f>
        <v>0</v>
      </c>
      <c r="O2772" t="e">
        <f>FIND("HAM", E2772)</f>
        <v>#VALUE!</v>
      </c>
      <c r="P2772" t="e">
        <f>SEARCH("millennial", E2772)</f>
        <v>#VALUE!</v>
      </c>
      <c r="Q2772" t="e">
        <f>SEARCH("lingkungan", E2772)</f>
        <v>#VALUE!</v>
      </c>
      <c r="R2772" t="e">
        <f>SEARCH("asasi", E2772)</f>
        <v>#VALUE!</v>
      </c>
      <c r="S2772" t="e">
        <f t="shared" si="53"/>
        <v>#VALUE!</v>
      </c>
      <c r="T2772">
        <f>COUNTIF(E2772, "*212*")</f>
        <v>0</v>
      </c>
    </row>
    <row r="2773" spans="1:20" hidden="1" x14ac:dyDescent="0.3">
      <c r="A2773" s="2" t="s">
        <v>3192</v>
      </c>
      <c r="B2773" s="2" t="s">
        <v>3485</v>
      </c>
      <c r="C2773" s="2" t="s">
        <v>3752</v>
      </c>
      <c r="D2773" s="2" t="s">
        <v>4895</v>
      </c>
      <c r="E2773" s="1" t="s">
        <v>1696</v>
      </c>
      <c r="F2773" s="1">
        <f>COUNTIF(E2773, "*#*")</f>
        <v>0</v>
      </c>
      <c r="G2773" s="1" t="e">
        <f>FIND("#", E2773)</f>
        <v>#VALUE!</v>
      </c>
      <c r="I2773" s="1">
        <f>COUNTIF(E2773, "*RT*")</f>
        <v>0</v>
      </c>
      <c r="K2773">
        <v>2</v>
      </c>
      <c r="L2773">
        <v>2</v>
      </c>
      <c r="M2773">
        <f>COUNTIF(E2773, "*Jokowi*")</f>
        <v>0</v>
      </c>
      <c r="N2773">
        <f>COUNTIF(E2773, "*perempuan*")</f>
        <v>0</v>
      </c>
      <c r="O2773" t="e">
        <f>FIND("HAM", E2773)</f>
        <v>#VALUE!</v>
      </c>
      <c r="P2773" t="e">
        <f>SEARCH("millennial", E2773)</f>
        <v>#VALUE!</v>
      </c>
      <c r="Q2773" t="e">
        <f>SEARCH("lingkungan", E2773)</f>
        <v>#VALUE!</v>
      </c>
      <c r="R2773" t="e">
        <f>SEARCH("asasi", E2773)</f>
        <v>#VALUE!</v>
      </c>
      <c r="S2773" t="e">
        <f t="shared" si="53"/>
        <v>#VALUE!</v>
      </c>
      <c r="T2773">
        <f>COUNTIF(E2773, "*212*")</f>
        <v>0</v>
      </c>
    </row>
    <row r="2774" spans="1:20" hidden="1" x14ac:dyDescent="0.3">
      <c r="A2774" s="2" t="s">
        <v>3245</v>
      </c>
      <c r="B2774" s="2" t="s">
        <v>3485</v>
      </c>
      <c r="C2774" s="2" t="s">
        <v>3752</v>
      </c>
      <c r="D2774" s="2" t="s">
        <v>4932</v>
      </c>
      <c r="E2774" s="1" t="s">
        <v>1736</v>
      </c>
      <c r="F2774" s="1">
        <f>COUNTIF(E2774, "*#*")</f>
        <v>0</v>
      </c>
      <c r="G2774" s="1" t="e">
        <f>FIND("#", E2774)</f>
        <v>#VALUE!</v>
      </c>
      <c r="I2774" s="1">
        <f>COUNTIF(E2774, "*RT*")</f>
        <v>0</v>
      </c>
      <c r="K2774">
        <v>2</v>
      </c>
      <c r="L2774">
        <v>3</v>
      </c>
      <c r="M2774">
        <f>COUNTIF(E2774, "*Jokowi*")</f>
        <v>0</v>
      </c>
      <c r="N2774">
        <f>COUNTIF(E2774, "*perempuan*")</f>
        <v>0</v>
      </c>
      <c r="O2774" t="e">
        <f>FIND("HAM", E2774)</f>
        <v>#VALUE!</v>
      </c>
      <c r="P2774" t="e">
        <f>SEARCH("millennial", E2774)</f>
        <v>#VALUE!</v>
      </c>
      <c r="Q2774" t="e">
        <f>SEARCH("lingkungan", E2774)</f>
        <v>#VALUE!</v>
      </c>
      <c r="R2774" t="e">
        <f>SEARCH("asasi", E2774)</f>
        <v>#VALUE!</v>
      </c>
      <c r="S2774" t="e">
        <f t="shared" si="53"/>
        <v>#VALUE!</v>
      </c>
      <c r="T2774">
        <f>COUNTIF(E2774, "*212*")</f>
        <v>0</v>
      </c>
    </row>
    <row r="2775" spans="1:20" ht="57.6" hidden="1" x14ac:dyDescent="0.3">
      <c r="A2775" s="2" t="s">
        <v>3245</v>
      </c>
      <c r="B2775" s="2" t="s">
        <v>3485</v>
      </c>
      <c r="C2775" s="2" t="s">
        <v>3752</v>
      </c>
      <c r="D2775" s="2" t="s">
        <v>4933</v>
      </c>
      <c r="E2775" s="1" t="s">
        <v>1739</v>
      </c>
      <c r="F2775" s="1">
        <f>COUNTIF(E2775, "*#*")</f>
        <v>0</v>
      </c>
      <c r="G2775" s="1" t="e">
        <f>FIND("#", E2775)</f>
        <v>#VALUE!</v>
      </c>
      <c r="I2775" s="1">
        <f>COUNTIF(E2775, "*RT*")</f>
        <v>0</v>
      </c>
      <c r="K2775">
        <v>2</v>
      </c>
      <c r="L2775">
        <v>2</v>
      </c>
      <c r="M2775">
        <f>COUNTIF(E2775, "*Jokowi*")</f>
        <v>0</v>
      </c>
      <c r="N2775">
        <f>COUNTIF(E2775, "*perempuan*")</f>
        <v>0</v>
      </c>
      <c r="O2775" t="e">
        <f>FIND("HAM", E2775)</f>
        <v>#VALUE!</v>
      </c>
      <c r="P2775" t="e">
        <f>SEARCH("millennial", E2775)</f>
        <v>#VALUE!</v>
      </c>
      <c r="Q2775" t="e">
        <f>SEARCH("lingkungan", E2775)</f>
        <v>#VALUE!</v>
      </c>
      <c r="R2775" t="e">
        <f>SEARCH("asasi", E2775)</f>
        <v>#VALUE!</v>
      </c>
      <c r="S2775" t="e">
        <f t="shared" si="53"/>
        <v>#VALUE!</v>
      </c>
      <c r="T2775">
        <f>COUNTIF(E2775, "*212*")</f>
        <v>0</v>
      </c>
    </row>
    <row r="2776" spans="1:20" ht="43.2" hidden="1" x14ac:dyDescent="0.3">
      <c r="A2776" s="2" t="s">
        <v>3437</v>
      </c>
      <c r="B2776" s="2" t="s">
        <v>3485</v>
      </c>
      <c r="C2776" s="2" t="s">
        <v>3752</v>
      </c>
      <c r="D2776" s="2" t="s">
        <v>4808</v>
      </c>
      <c r="E2776" s="1" t="s">
        <v>1754</v>
      </c>
      <c r="F2776" s="1">
        <f>COUNTIF(E2776, "*#*")</f>
        <v>0</v>
      </c>
      <c r="G2776" s="1" t="e">
        <f>FIND("#", E2776)</f>
        <v>#VALUE!</v>
      </c>
      <c r="I2776" s="1">
        <f>COUNTIF(E2776, "*RT*")</f>
        <v>0</v>
      </c>
      <c r="K2776">
        <v>2</v>
      </c>
      <c r="L2776">
        <v>1</v>
      </c>
      <c r="M2776">
        <f>COUNTIF(E2776, "*Jokowi*")</f>
        <v>0</v>
      </c>
      <c r="N2776">
        <f>COUNTIF(E2776, "*perempuan*")</f>
        <v>0</v>
      </c>
      <c r="O2776" t="e">
        <f>FIND("HAM", E2776)</f>
        <v>#VALUE!</v>
      </c>
      <c r="P2776" t="e">
        <f>SEARCH("millennial", E2776)</f>
        <v>#VALUE!</v>
      </c>
      <c r="Q2776" t="e">
        <f>SEARCH("lingkungan", E2776)</f>
        <v>#VALUE!</v>
      </c>
      <c r="R2776" t="e">
        <f>SEARCH("asasi", E2776)</f>
        <v>#VALUE!</v>
      </c>
      <c r="S2776" t="e">
        <f t="shared" si="53"/>
        <v>#VALUE!</v>
      </c>
      <c r="T2776">
        <f>COUNTIF(E2776, "*212*")</f>
        <v>0</v>
      </c>
    </row>
    <row r="2777" spans="1:20" ht="43.2" hidden="1" x14ac:dyDescent="0.3">
      <c r="A2777" s="2" t="s">
        <v>3325</v>
      </c>
      <c r="B2777" s="2" t="s">
        <v>3485</v>
      </c>
      <c r="C2777" s="2" t="s">
        <v>3752</v>
      </c>
      <c r="D2777" s="2" t="s">
        <v>5024</v>
      </c>
      <c r="E2777" s="1" t="s">
        <v>1836</v>
      </c>
      <c r="F2777" s="1">
        <f>COUNTIF(E2777, "*#*")</f>
        <v>0</v>
      </c>
      <c r="G2777" s="1" t="e">
        <f>FIND("#", E2777)</f>
        <v>#VALUE!</v>
      </c>
      <c r="I2777" s="1">
        <f>COUNTIF(E2777, "*RT*")</f>
        <v>0</v>
      </c>
      <c r="K2777">
        <v>2</v>
      </c>
      <c r="L2777">
        <v>0</v>
      </c>
      <c r="M2777">
        <f>COUNTIF(E2777, "*Jokowi*")</f>
        <v>0</v>
      </c>
      <c r="N2777">
        <f>COUNTIF(E2777, "*perempuan*")</f>
        <v>0</v>
      </c>
      <c r="O2777" t="e">
        <f>FIND("HAM", E2777)</f>
        <v>#VALUE!</v>
      </c>
      <c r="P2777" t="e">
        <f>SEARCH("millennial", E2777)</f>
        <v>#VALUE!</v>
      </c>
      <c r="Q2777" t="e">
        <f>SEARCH("lingkungan", E2777)</f>
        <v>#VALUE!</v>
      </c>
      <c r="R2777" t="e">
        <f>SEARCH("asasi", E2777)</f>
        <v>#VALUE!</v>
      </c>
      <c r="S2777" t="e">
        <f t="shared" si="53"/>
        <v>#VALUE!</v>
      </c>
      <c r="T2777">
        <f>COUNTIF(E2777, "*212*")</f>
        <v>0</v>
      </c>
    </row>
    <row r="2778" spans="1:20" ht="57.6" hidden="1" x14ac:dyDescent="0.3">
      <c r="A2778" s="2" t="s">
        <v>3400</v>
      </c>
      <c r="B2778" s="2" t="s">
        <v>3485</v>
      </c>
      <c r="C2778" s="2" t="s">
        <v>3752</v>
      </c>
      <c r="D2778" s="2" t="s">
        <v>5080</v>
      </c>
      <c r="E2778" s="1" t="s">
        <v>1895</v>
      </c>
      <c r="F2778" s="1">
        <f>COUNTIF(E2778, "*#*")</f>
        <v>0</v>
      </c>
      <c r="G2778" s="1" t="e">
        <f>FIND("#", E2778)</f>
        <v>#VALUE!</v>
      </c>
      <c r="I2778" s="1">
        <f>COUNTIF(E2778, "*RT*")</f>
        <v>1</v>
      </c>
      <c r="J2778" s="1" t="e">
        <f>FIND("RT",E2778)</f>
        <v>#VALUE!</v>
      </c>
      <c r="K2778">
        <v>2</v>
      </c>
      <c r="L2778">
        <v>0</v>
      </c>
      <c r="M2778">
        <f>COUNTIF(E2778, "*Jokowi*")</f>
        <v>0</v>
      </c>
      <c r="N2778">
        <f>COUNTIF(E2778, "*perempuan*")</f>
        <v>0</v>
      </c>
      <c r="O2778" t="e">
        <f>FIND("HAM", E2778)</f>
        <v>#VALUE!</v>
      </c>
      <c r="P2778" t="e">
        <f>SEARCH("millennial", E2778)</f>
        <v>#VALUE!</v>
      </c>
      <c r="Q2778" t="e">
        <f>SEARCH("lingkungan", E2778)</f>
        <v>#VALUE!</v>
      </c>
      <c r="R2778" t="e">
        <f>SEARCH("asasi", E2778)</f>
        <v>#VALUE!</v>
      </c>
      <c r="S2778" t="e">
        <f t="shared" si="53"/>
        <v>#VALUE!</v>
      </c>
      <c r="T2778">
        <f>COUNTIF(E2778, "*212*")</f>
        <v>0</v>
      </c>
    </row>
    <row r="2779" spans="1:20" ht="28.8" hidden="1" x14ac:dyDescent="0.3">
      <c r="A2779" s="2" t="s">
        <v>3391</v>
      </c>
      <c r="B2779" s="2" t="s">
        <v>3485</v>
      </c>
      <c r="C2779" s="2" t="s">
        <v>3752</v>
      </c>
      <c r="D2779" s="2" t="s">
        <v>5091</v>
      </c>
      <c r="E2779" s="1" t="s">
        <v>1907</v>
      </c>
      <c r="F2779" s="1">
        <f>COUNTIF(E2779, "*#*")</f>
        <v>0</v>
      </c>
      <c r="G2779" s="1" t="e">
        <f>FIND("#", E2779)</f>
        <v>#VALUE!</v>
      </c>
      <c r="I2779" s="1">
        <f>COUNTIF(E2779, "*RT*")</f>
        <v>0</v>
      </c>
      <c r="K2779">
        <v>2</v>
      </c>
      <c r="L2779">
        <v>0</v>
      </c>
      <c r="M2779">
        <f>COUNTIF(E2779, "*Jokowi*")</f>
        <v>0</v>
      </c>
      <c r="N2779">
        <f>COUNTIF(E2779, "*perempuan*")</f>
        <v>0</v>
      </c>
      <c r="O2779" t="e">
        <f>FIND("HAM", E2779)</f>
        <v>#VALUE!</v>
      </c>
      <c r="P2779" t="e">
        <f>SEARCH("millennial", E2779)</f>
        <v>#VALUE!</v>
      </c>
      <c r="Q2779" t="e">
        <f>SEARCH("lingkungan", E2779)</f>
        <v>#VALUE!</v>
      </c>
      <c r="R2779" t="e">
        <f>SEARCH("asasi", E2779)</f>
        <v>#VALUE!</v>
      </c>
      <c r="S2779" t="e">
        <f t="shared" si="53"/>
        <v>#VALUE!</v>
      </c>
      <c r="T2779">
        <f>COUNTIF(E2779, "*212*")</f>
        <v>0</v>
      </c>
    </row>
    <row r="2780" spans="1:20" ht="43.2" hidden="1" x14ac:dyDescent="0.3">
      <c r="A2780" s="2" t="s">
        <v>3391</v>
      </c>
      <c r="B2780" s="2" t="s">
        <v>3485</v>
      </c>
      <c r="C2780" s="2" t="s">
        <v>3752</v>
      </c>
      <c r="D2780" s="2" t="s">
        <v>5115</v>
      </c>
      <c r="E2780" s="1" t="s">
        <v>1933</v>
      </c>
      <c r="F2780" s="1">
        <f>COUNTIF(E2780, "*#*")</f>
        <v>0</v>
      </c>
      <c r="G2780" s="1" t="e">
        <f>FIND("#", E2780)</f>
        <v>#VALUE!</v>
      </c>
      <c r="I2780" s="1">
        <f>COUNTIF(E2780, "*RT*")</f>
        <v>0</v>
      </c>
      <c r="K2780">
        <v>2</v>
      </c>
      <c r="L2780">
        <v>0</v>
      </c>
      <c r="M2780">
        <f>COUNTIF(E2780, "*Jokowi*")</f>
        <v>0</v>
      </c>
      <c r="N2780">
        <f>COUNTIF(E2780, "*perempuan*")</f>
        <v>0</v>
      </c>
      <c r="O2780" t="e">
        <f>FIND("HAM", E2780)</f>
        <v>#VALUE!</v>
      </c>
      <c r="P2780" t="e">
        <f>SEARCH("millennial", E2780)</f>
        <v>#VALUE!</v>
      </c>
      <c r="Q2780" t="e">
        <f>SEARCH("lingkungan", E2780)</f>
        <v>#VALUE!</v>
      </c>
      <c r="R2780" t="e">
        <f>SEARCH("asasi", E2780)</f>
        <v>#VALUE!</v>
      </c>
      <c r="S2780" t="e">
        <f t="shared" si="53"/>
        <v>#VALUE!</v>
      </c>
      <c r="T2780">
        <f>COUNTIF(E2780, "*212*")</f>
        <v>0</v>
      </c>
    </row>
    <row r="2781" spans="1:20" hidden="1" x14ac:dyDescent="0.3">
      <c r="A2781" s="2" t="s">
        <v>3391</v>
      </c>
      <c r="B2781" s="2" t="s">
        <v>3485</v>
      </c>
      <c r="C2781" s="2" t="s">
        <v>3752</v>
      </c>
      <c r="D2781" s="2" t="s">
        <v>5158</v>
      </c>
      <c r="E2781" s="1" t="s">
        <v>1983</v>
      </c>
      <c r="F2781" s="1">
        <f>COUNTIF(E2781, "*#*")</f>
        <v>0</v>
      </c>
      <c r="G2781" s="1" t="e">
        <f>FIND("#", E2781)</f>
        <v>#VALUE!</v>
      </c>
      <c r="I2781" s="1">
        <f>COUNTIF(E2781, "*RT*")</f>
        <v>0</v>
      </c>
      <c r="K2781">
        <v>2</v>
      </c>
      <c r="L2781">
        <v>0</v>
      </c>
      <c r="M2781">
        <f>COUNTIF(E2781, "*Jokowi*")</f>
        <v>0</v>
      </c>
      <c r="N2781">
        <f>COUNTIF(E2781, "*perempuan*")</f>
        <v>0</v>
      </c>
      <c r="O2781" t="e">
        <f>FIND("HAM", E2781)</f>
        <v>#VALUE!</v>
      </c>
      <c r="P2781" t="e">
        <f>SEARCH("millennial", E2781)</f>
        <v>#VALUE!</v>
      </c>
      <c r="Q2781" t="e">
        <f>SEARCH("lingkungan", E2781)</f>
        <v>#VALUE!</v>
      </c>
      <c r="R2781" t="e">
        <f>SEARCH("asasi", E2781)</f>
        <v>#VALUE!</v>
      </c>
      <c r="S2781" t="e">
        <f t="shared" si="53"/>
        <v>#VALUE!</v>
      </c>
      <c r="T2781">
        <f>COUNTIF(E2781, "*212*")</f>
        <v>0</v>
      </c>
    </row>
    <row r="2782" spans="1:20" hidden="1" x14ac:dyDescent="0.3">
      <c r="A2782" s="2" t="s">
        <v>3391</v>
      </c>
      <c r="B2782" s="2" t="s">
        <v>3485</v>
      </c>
      <c r="C2782" s="2" t="s">
        <v>3752</v>
      </c>
      <c r="D2782" s="2" t="s">
        <v>5168</v>
      </c>
      <c r="E2782" s="1" t="s">
        <v>1993</v>
      </c>
      <c r="F2782" s="1">
        <f>COUNTIF(E2782, "*#*")</f>
        <v>0</v>
      </c>
      <c r="G2782" s="1" t="e">
        <f>FIND("#", E2782)</f>
        <v>#VALUE!</v>
      </c>
      <c r="I2782" s="1">
        <f>COUNTIF(E2782, "*RT*")</f>
        <v>0</v>
      </c>
      <c r="K2782">
        <v>2</v>
      </c>
      <c r="L2782">
        <v>1</v>
      </c>
      <c r="M2782">
        <f>COUNTIF(E2782, "*Jokowi*")</f>
        <v>0</v>
      </c>
      <c r="N2782">
        <f>COUNTIF(E2782, "*perempuan*")</f>
        <v>0</v>
      </c>
      <c r="O2782" t="e">
        <f>FIND("HAM", E2782)</f>
        <v>#VALUE!</v>
      </c>
      <c r="P2782" t="e">
        <f>SEARCH("millennial", E2782)</f>
        <v>#VALUE!</v>
      </c>
      <c r="Q2782" t="e">
        <f>SEARCH("lingkungan", E2782)</f>
        <v>#VALUE!</v>
      </c>
      <c r="R2782" t="e">
        <f>SEARCH("asasi", E2782)</f>
        <v>#VALUE!</v>
      </c>
      <c r="S2782" t="e">
        <f t="shared" si="53"/>
        <v>#VALUE!</v>
      </c>
      <c r="T2782">
        <f>COUNTIF(E2782, "*212*")</f>
        <v>0</v>
      </c>
    </row>
    <row r="2783" spans="1:20" ht="28.8" hidden="1" x14ac:dyDescent="0.3">
      <c r="A2783" s="2" t="s">
        <v>3518</v>
      </c>
      <c r="B2783" s="2" t="s">
        <v>3485</v>
      </c>
      <c r="C2783" s="2" t="s">
        <v>3752</v>
      </c>
      <c r="D2783" s="2" t="s">
        <v>5235</v>
      </c>
      <c r="E2783" s="1" t="s">
        <v>2062</v>
      </c>
      <c r="F2783" s="1">
        <f>COUNTIF(E2783, "*#*")</f>
        <v>0</v>
      </c>
      <c r="G2783" s="1" t="e">
        <f>FIND("#", E2783)</f>
        <v>#VALUE!</v>
      </c>
      <c r="I2783" s="1">
        <f>COUNTIF(E2783, "*RT*")</f>
        <v>0</v>
      </c>
      <c r="K2783">
        <v>2</v>
      </c>
      <c r="L2783">
        <v>1</v>
      </c>
      <c r="M2783">
        <f>COUNTIF(E2783, "*Jokowi*")</f>
        <v>0</v>
      </c>
      <c r="N2783">
        <f>COUNTIF(E2783, "*perempuan*")</f>
        <v>0</v>
      </c>
      <c r="O2783" t="e">
        <f>FIND("HAM", E2783)</f>
        <v>#VALUE!</v>
      </c>
      <c r="P2783" t="e">
        <f>SEARCH("millennial", E2783)</f>
        <v>#VALUE!</v>
      </c>
      <c r="Q2783" t="e">
        <f>SEARCH("lingkungan", E2783)</f>
        <v>#VALUE!</v>
      </c>
      <c r="R2783" t="e">
        <f>SEARCH("asasi", E2783)</f>
        <v>#VALUE!</v>
      </c>
      <c r="S2783" t="e">
        <f t="shared" si="53"/>
        <v>#VALUE!</v>
      </c>
      <c r="T2783">
        <f>COUNTIF(E2783, "*212*")</f>
        <v>0</v>
      </c>
    </row>
    <row r="2784" spans="1:20" ht="43.2" hidden="1" x14ac:dyDescent="0.3">
      <c r="A2784" s="2" t="s">
        <v>3518</v>
      </c>
      <c r="B2784" s="2" t="s">
        <v>3485</v>
      </c>
      <c r="C2784" s="2" t="s">
        <v>3752</v>
      </c>
      <c r="D2784" s="2" t="s">
        <v>5251</v>
      </c>
      <c r="E2784" s="1" t="s">
        <v>2080</v>
      </c>
      <c r="F2784" s="1">
        <f>COUNTIF(E2784, "*#*")</f>
        <v>0</v>
      </c>
      <c r="G2784" s="1" t="e">
        <f>FIND("#", E2784)</f>
        <v>#VALUE!</v>
      </c>
      <c r="I2784" s="1">
        <f>COUNTIF(E2784, "*RT*")</f>
        <v>0</v>
      </c>
      <c r="K2784">
        <v>2</v>
      </c>
      <c r="L2784">
        <v>2</v>
      </c>
      <c r="M2784">
        <f>COUNTIF(E2784, "*Jokowi*")</f>
        <v>0</v>
      </c>
      <c r="N2784">
        <f>COUNTIF(E2784, "*perempuan*")</f>
        <v>0</v>
      </c>
      <c r="O2784" t="e">
        <f>FIND("HAM", E2784)</f>
        <v>#VALUE!</v>
      </c>
      <c r="P2784" t="e">
        <f>SEARCH("millennial", E2784)</f>
        <v>#VALUE!</v>
      </c>
      <c r="Q2784" t="e">
        <f>SEARCH("lingkungan", E2784)</f>
        <v>#VALUE!</v>
      </c>
      <c r="R2784" t="e">
        <f>SEARCH("asasi", E2784)</f>
        <v>#VALUE!</v>
      </c>
      <c r="S2784" t="e">
        <f t="shared" si="53"/>
        <v>#VALUE!</v>
      </c>
      <c r="T2784">
        <f>COUNTIF(E2784, "*212*")</f>
        <v>0</v>
      </c>
    </row>
    <row r="2785" spans="1:20" ht="28.8" hidden="1" x14ac:dyDescent="0.3">
      <c r="A2785" s="2" t="s">
        <v>3193</v>
      </c>
      <c r="B2785" s="2" t="s">
        <v>3485</v>
      </c>
      <c r="C2785" s="2" t="s">
        <v>3752</v>
      </c>
      <c r="D2785" s="2" t="s">
        <v>4344</v>
      </c>
      <c r="E2785" s="1" t="s">
        <v>2097</v>
      </c>
      <c r="F2785" s="1">
        <f>COUNTIF(E2785, "*#*")</f>
        <v>0</v>
      </c>
      <c r="G2785" s="1" t="e">
        <f>FIND("#", E2785)</f>
        <v>#VALUE!</v>
      </c>
      <c r="I2785" s="1">
        <f>COUNTIF(E2785, "*RT*")</f>
        <v>0</v>
      </c>
      <c r="K2785">
        <v>2</v>
      </c>
      <c r="L2785">
        <v>2</v>
      </c>
      <c r="M2785">
        <f>COUNTIF(E2785, "*Jokowi*")</f>
        <v>0</v>
      </c>
      <c r="N2785">
        <f>COUNTIF(E2785, "*perempuan*")</f>
        <v>0</v>
      </c>
      <c r="O2785" t="e">
        <f>FIND("HAM", E2785)</f>
        <v>#VALUE!</v>
      </c>
      <c r="P2785" t="e">
        <f>SEARCH("millennial", E2785)</f>
        <v>#VALUE!</v>
      </c>
      <c r="Q2785" t="e">
        <f>SEARCH("lingkungan", E2785)</f>
        <v>#VALUE!</v>
      </c>
      <c r="R2785" t="e">
        <f>SEARCH("asasi", E2785)</f>
        <v>#VALUE!</v>
      </c>
      <c r="S2785" t="e">
        <f t="shared" si="53"/>
        <v>#VALUE!</v>
      </c>
      <c r="T2785">
        <f>COUNTIF(E2785, "*212*")</f>
        <v>0</v>
      </c>
    </row>
    <row r="2786" spans="1:20" hidden="1" x14ac:dyDescent="0.3">
      <c r="A2786" s="2" t="s">
        <v>3193</v>
      </c>
      <c r="B2786" s="2" t="s">
        <v>3485</v>
      </c>
      <c r="C2786" s="2" t="s">
        <v>3752</v>
      </c>
      <c r="D2786" s="2" t="s">
        <v>5274</v>
      </c>
      <c r="E2786" s="1" t="s">
        <v>2106</v>
      </c>
      <c r="F2786" s="1">
        <f>COUNTIF(E2786, "*#*")</f>
        <v>0</v>
      </c>
      <c r="G2786" s="1" t="e">
        <f>FIND("#", E2786)</f>
        <v>#VALUE!</v>
      </c>
      <c r="I2786" s="1">
        <f>COUNTIF(E2786, "*RT*")</f>
        <v>0</v>
      </c>
      <c r="K2786">
        <v>2</v>
      </c>
      <c r="L2786">
        <v>1</v>
      </c>
      <c r="M2786">
        <f>COUNTIF(E2786, "*Jokowi*")</f>
        <v>0</v>
      </c>
      <c r="N2786">
        <f>COUNTIF(E2786, "*perempuan*")</f>
        <v>0</v>
      </c>
      <c r="O2786" t="e">
        <f>FIND("HAM", E2786)</f>
        <v>#VALUE!</v>
      </c>
      <c r="P2786" t="e">
        <f>SEARCH("millennial", E2786)</f>
        <v>#VALUE!</v>
      </c>
      <c r="Q2786" t="e">
        <f>SEARCH("lingkungan", E2786)</f>
        <v>#VALUE!</v>
      </c>
      <c r="R2786" t="e">
        <f>SEARCH("asasi", E2786)</f>
        <v>#VALUE!</v>
      </c>
      <c r="S2786" t="e">
        <f t="shared" si="53"/>
        <v>#VALUE!</v>
      </c>
      <c r="T2786">
        <f>COUNTIF(E2786, "*212*")</f>
        <v>0</v>
      </c>
    </row>
    <row r="2787" spans="1:20" hidden="1" x14ac:dyDescent="0.3">
      <c r="A2787" s="2" t="s">
        <v>3285</v>
      </c>
      <c r="B2787" s="2" t="s">
        <v>3485</v>
      </c>
      <c r="C2787" s="2" t="s">
        <v>3752</v>
      </c>
      <c r="D2787" s="2" t="s">
        <v>5288</v>
      </c>
      <c r="E2787" s="1" t="s">
        <v>2120</v>
      </c>
      <c r="F2787" s="1">
        <f>COUNTIF(E2787, "*#*")</f>
        <v>0</v>
      </c>
      <c r="G2787" s="1" t="e">
        <f>FIND("#", E2787)</f>
        <v>#VALUE!</v>
      </c>
      <c r="I2787" s="1">
        <f>COUNTIF(E2787, "*RT*")</f>
        <v>0</v>
      </c>
      <c r="K2787">
        <v>2</v>
      </c>
      <c r="L2787">
        <v>0</v>
      </c>
      <c r="M2787">
        <f>COUNTIF(E2787, "*Jokowi*")</f>
        <v>0</v>
      </c>
      <c r="N2787">
        <f>COUNTIF(E2787, "*perempuan*")</f>
        <v>0</v>
      </c>
      <c r="O2787" t="e">
        <f>FIND("HAM", E2787)</f>
        <v>#VALUE!</v>
      </c>
      <c r="P2787" t="e">
        <f>SEARCH("millennial", E2787)</f>
        <v>#VALUE!</v>
      </c>
      <c r="Q2787" t="e">
        <f>SEARCH("lingkungan", E2787)</f>
        <v>#VALUE!</v>
      </c>
      <c r="R2787" t="e">
        <f>SEARCH("asasi", E2787)</f>
        <v>#VALUE!</v>
      </c>
      <c r="S2787" t="e">
        <f t="shared" si="53"/>
        <v>#VALUE!</v>
      </c>
      <c r="T2787">
        <f>COUNTIF(E2787, "*212*")</f>
        <v>0</v>
      </c>
    </row>
    <row r="2788" spans="1:20" hidden="1" x14ac:dyDescent="0.3">
      <c r="A2788" s="2" t="s">
        <v>3285</v>
      </c>
      <c r="B2788" s="2" t="s">
        <v>3485</v>
      </c>
      <c r="C2788" s="2" t="s">
        <v>3752</v>
      </c>
      <c r="D2788" s="2" t="s">
        <v>5289</v>
      </c>
      <c r="E2788" s="1" t="s">
        <v>2121</v>
      </c>
      <c r="F2788" s="1">
        <f>COUNTIF(E2788, "*#*")</f>
        <v>0</v>
      </c>
      <c r="G2788" s="1" t="e">
        <f>FIND("#", E2788)</f>
        <v>#VALUE!</v>
      </c>
      <c r="I2788" s="1">
        <f>COUNTIF(E2788, "*RT*")</f>
        <v>0</v>
      </c>
      <c r="K2788">
        <v>2</v>
      </c>
      <c r="L2788">
        <v>1</v>
      </c>
      <c r="M2788">
        <f>COUNTIF(E2788, "*Jokowi*")</f>
        <v>0</v>
      </c>
      <c r="N2788">
        <f>COUNTIF(E2788, "*perempuan*")</f>
        <v>0</v>
      </c>
      <c r="O2788" t="e">
        <f>FIND("HAM", E2788)</f>
        <v>#VALUE!</v>
      </c>
      <c r="P2788" t="e">
        <f>SEARCH("millennial", E2788)</f>
        <v>#VALUE!</v>
      </c>
      <c r="Q2788" t="e">
        <f>SEARCH("lingkungan", E2788)</f>
        <v>#VALUE!</v>
      </c>
      <c r="R2788" t="e">
        <f>SEARCH("asasi", E2788)</f>
        <v>#VALUE!</v>
      </c>
      <c r="S2788" t="e">
        <f t="shared" si="53"/>
        <v>#VALUE!</v>
      </c>
      <c r="T2788">
        <f>COUNTIF(E2788, "*212*")</f>
        <v>0</v>
      </c>
    </row>
    <row r="2789" spans="1:20" ht="28.8" hidden="1" x14ac:dyDescent="0.3">
      <c r="A2789" s="2" t="s">
        <v>3265</v>
      </c>
      <c r="B2789" s="2" t="s">
        <v>3485</v>
      </c>
      <c r="C2789" s="2" t="s">
        <v>3752</v>
      </c>
      <c r="D2789" s="2" t="s">
        <v>5383</v>
      </c>
      <c r="E2789" s="1" t="s">
        <v>2222</v>
      </c>
      <c r="F2789" s="1">
        <f>COUNTIF(E2789, "*#*")</f>
        <v>0</v>
      </c>
      <c r="G2789" s="1" t="e">
        <f>FIND("#", E2789)</f>
        <v>#VALUE!</v>
      </c>
      <c r="I2789" s="1">
        <f>COUNTIF(E2789, "*RT*")</f>
        <v>0</v>
      </c>
      <c r="K2789">
        <v>2</v>
      </c>
      <c r="L2789">
        <v>0</v>
      </c>
      <c r="M2789">
        <f>COUNTIF(E2789, "*Jokowi*")</f>
        <v>0</v>
      </c>
      <c r="N2789">
        <f>COUNTIF(E2789, "*perempuan*")</f>
        <v>0</v>
      </c>
      <c r="O2789" t="e">
        <f>FIND("HAM", E2789)</f>
        <v>#VALUE!</v>
      </c>
      <c r="P2789" t="e">
        <f>SEARCH("millennial", E2789)</f>
        <v>#VALUE!</v>
      </c>
      <c r="Q2789" t="e">
        <f>SEARCH("lingkungan", E2789)</f>
        <v>#VALUE!</v>
      </c>
      <c r="R2789" t="e">
        <f>SEARCH("asasi", E2789)</f>
        <v>#VALUE!</v>
      </c>
      <c r="S2789" t="e">
        <f t="shared" si="53"/>
        <v>#VALUE!</v>
      </c>
      <c r="T2789">
        <f>COUNTIF(E2789, "*212*")</f>
        <v>0</v>
      </c>
    </row>
    <row r="2790" spans="1:20" ht="43.2" hidden="1" x14ac:dyDescent="0.3">
      <c r="A2790" s="2" t="s">
        <v>3518</v>
      </c>
      <c r="B2790" s="2" t="s">
        <v>3333</v>
      </c>
      <c r="C2790" s="2" t="s">
        <v>5415</v>
      </c>
      <c r="D2790" s="2" t="s">
        <v>5903</v>
      </c>
      <c r="E2790" s="1" t="s">
        <v>2790</v>
      </c>
      <c r="F2790" s="1">
        <f>COUNTIF(E2790, "*#*")</f>
        <v>0</v>
      </c>
      <c r="G2790" s="1" t="e">
        <f>FIND("#", E2790)</f>
        <v>#VALUE!</v>
      </c>
      <c r="I2790" s="1">
        <f>COUNTIF(E2790, "*RT*")</f>
        <v>1</v>
      </c>
      <c r="J2790" s="1">
        <f>FIND("RT",E2790)</f>
        <v>1</v>
      </c>
      <c r="K2790">
        <v>26</v>
      </c>
      <c r="L2790">
        <v>0</v>
      </c>
      <c r="M2790">
        <f>COUNTIF(E2790, "*Jokowi*")</f>
        <v>0</v>
      </c>
      <c r="N2790">
        <f>COUNTIF(E2790, "*perempuan*")</f>
        <v>0</v>
      </c>
      <c r="O2790" t="e">
        <f>FIND("HAM", E2790)</f>
        <v>#VALUE!</v>
      </c>
      <c r="P2790" t="e">
        <f>SEARCH("millennial", E2790)</f>
        <v>#VALUE!</v>
      </c>
      <c r="Q2790" t="e">
        <f>SEARCH("lingkungan", E2790)</f>
        <v>#VALUE!</v>
      </c>
      <c r="R2790" t="e">
        <f>SEARCH("asasi", E2790)</f>
        <v>#VALUE!</v>
      </c>
      <c r="S2790" t="e">
        <f t="shared" si="53"/>
        <v>#VALUE!</v>
      </c>
      <c r="T2790">
        <f>COUNTIF(E2790, "*212*")</f>
        <v>0</v>
      </c>
    </row>
    <row r="2791" spans="1:20" ht="43.2" hidden="1" x14ac:dyDescent="0.3">
      <c r="A2791" s="2" t="s">
        <v>3298</v>
      </c>
      <c r="B2791" s="2" t="s">
        <v>3193</v>
      </c>
      <c r="C2791" s="2" t="s">
        <v>5415</v>
      </c>
      <c r="D2791" s="2" t="s">
        <v>4515</v>
      </c>
      <c r="E2791" s="1" t="s">
        <v>2267</v>
      </c>
      <c r="F2791" s="1">
        <f>COUNTIF(E2791, "*#*")</f>
        <v>0</v>
      </c>
      <c r="G2791" s="1" t="e">
        <f>FIND("#", E2791)</f>
        <v>#VALUE!</v>
      </c>
      <c r="I2791" s="1">
        <f>COUNTIF(E2791, "*RT*")</f>
        <v>0</v>
      </c>
      <c r="K2791">
        <v>2</v>
      </c>
      <c r="L2791">
        <v>0</v>
      </c>
      <c r="M2791">
        <f>COUNTIF(E2791, "*Jokowi*")</f>
        <v>0</v>
      </c>
      <c r="N2791">
        <f>COUNTIF(E2791, "*perempuan*")</f>
        <v>0</v>
      </c>
      <c r="O2791" t="e">
        <f>FIND("HAM", E2791)</f>
        <v>#VALUE!</v>
      </c>
      <c r="P2791" t="e">
        <f>SEARCH("millennial", E2791)</f>
        <v>#VALUE!</v>
      </c>
      <c r="Q2791" t="e">
        <f>SEARCH("lingkungan", E2791)</f>
        <v>#VALUE!</v>
      </c>
      <c r="R2791" t="e">
        <f>SEARCH("asasi", E2791)</f>
        <v>#VALUE!</v>
      </c>
      <c r="S2791" t="e">
        <f t="shared" si="53"/>
        <v>#VALUE!</v>
      </c>
      <c r="T2791">
        <f>COUNTIF(E2791, "*212*")</f>
        <v>0</v>
      </c>
    </row>
    <row r="2792" spans="1:20" ht="43.2" hidden="1" x14ac:dyDescent="0.3">
      <c r="A2792" s="2" t="s">
        <v>3245</v>
      </c>
      <c r="B2792" s="2" t="s">
        <v>3193</v>
      </c>
      <c r="C2792" s="2" t="s">
        <v>5415</v>
      </c>
      <c r="D2792" s="2" t="s">
        <v>5473</v>
      </c>
      <c r="E2792" s="1" t="s">
        <v>2326</v>
      </c>
      <c r="F2792" s="1">
        <f>COUNTIF(E2792, "*#*")</f>
        <v>0</v>
      </c>
      <c r="G2792" s="1" t="e">
        <f>FIND("#", E2792)</f>
        <v>#VALUE!</v>
      </c>
      <c r="I2792" s="1">
        <f>COUNTIF(E2792, "*RT*")</f>
        <v>1</v>
      </c>
      <c r="J2792" s="1" t="e">
        <f>FIND("RT",E2792)</f>
        <v>#VALUE!</v>
      </c>
      <c r="K2792">
        <v>2</v>
      </c>
      <c r="L2792">
        <v>4</v>
      </c>
      <c r="M2792">
        <f>COUNTIF(E2792, "*Jokowi*")</f>
        <v>0</v>
      </c>
      <c r="N2792">
        <f>COUNTIF(E2792, "*perempuan*")</f>
        <v>0</v>
      </c>
      <c r="O2792" t="e">
        <f>FIND("HAM", E2792)</f>
        <v>#VALUE!</v>
      </c>
      <c r="P2792" t="e">
        <f>SEARCH("millennial", E2792)</f>
        <v>#VALUE!</v>
      </c>
      <c r="Q2792" t="e">
        <f>SEARCH("lingkungan", E2792)</f>
        <v>#VALUE!</v>
      </c>
      <c r="R2792" t="e">
        <f>SEARCH("asasi", E2792)</f>
        <v>#VALUE!</v>
      </c>
      <c r="S2792" t="e">
        <f t="shared" si="53"/>
        <v>#VALUE!</v>
      </c>
      <c r="T2792">
        <f>COUNTIF(E2792, "*212*")</f>
        <v>0</v>
      </c>
    </row>
    <row r="2793" spans="1:20" ht="43.2" hidden="1" x14ac:dyDescent="0.3">
      <c r="A2793" s="2" t="s">
        <v>3245</v>
      </c>
      <c r="B2793" s="2" t="s">
        <v>3193</v>
      </c>
      <c r="C2793" s="2" t="s">
        <v>5415</v>
      </c>
      <c r="D2793" s="2" t="s">
        <v>5484</v>
      </c>
      <c r="E2793" s="1" t="s">
        <v>2338</v>
      </c>
      <c r="F2793" s="1">
        <f>COUNTIF(E2793, "*#*")</f>
        <v>0</v>
      </c>
      <c r="G2793" s="1" t="e">
        <f>FIND("#", E2793)</f>
        <v>#VALUE!</v>
      </c>
      <c r="I2793" s="1">
        <f>COUNTIF(E2793, "*RT*")</f>
        <v>0</v>
      </c>
      <c r="K2793">
        <v>2</v>
      </c>
      <c r="L2793">
        <v>3</v>
      </c>
      <c r="M2793">
        <f>COUNTIF(E2793, "*Jokowi*")</f>
        <v>0</v>
      </c>
      <c r="N2793">
        <f>COUNTIF(E2793, "*perempuan*")</f>
        <v>0</v>
      </c>
      <c r="O2793" t="e">
        <f>FIND("HAM", E2793)</f>
        <v>#VALUE!</v>
      </c>
      <c r="P2793" t="e">
        <f>SEARCH("millennial", E2793)</f>
        <v>#VALUE!</v>
      </c>
      <c r="Q2793" t="e">
        <f>SEARCH("lingkungan", E2793)</f>
        <v>#VALUE!</v>
      </c>
      <c r="R2793" t="e">
        <f>SEARCH("asasi", E2793)</f>
        <v>#VALUE!</v>
      </c>
      <c r="S2793" t="e">
        <f t="shared" si="53"/>
        <v>#VALUE!</v>
      </c>
      <c r="T2793">
        <f>COUNTIF(E2793, "*212*")</f>
        <v>0</v>
      </c>
    </row>
    <row r="2794" spans="1:20" ht="43.2" hidden="1" x14ac:dyDescent="0.3">
      <c r="A2794" s="2" t="s">
        <v>3325</v>
      </c>
      <c r="B2794" s="2" t="s">
        <v>3193</v>
      </c>
      <c r="C2794" s="2" t="s">
        <v>5415</v>
      </c>
      <c r="D2794" s="2" t="s">
        <v>5514</v>
      </c>
      <c r="E2794" s="1" t="s">
        <v>2369</v>
      </c>
      <c r="F2794" s="1">
        <f>COUNTIF(E2794, "*#*")</f>
        <v>0</v>
      </c>
      <c r="G2794" s="1" t="e">
        <f>FIND("#", E2794)</f>
        <v>#VALUE!</v>
      </c>
      <c r="I2794" s="1">
        <f>COUNTIF(E2794, "*RT*")</f>
        <v>0</v>
      </c>
      <c r="K2794">
        <v>2</v>
      </c>
      <c r="L2794">
        <v>3</v>
      </c>
      <c r="M2794">
        <f>COUNTIF(E2794, "*Jokowi*")</f>
        <v>0</v>
      </c>
      <c r="N2794">
        <f>COUNTIF(E2794, "*perempuan*")</f>
        <v>0</v>
      </c>
      <c r="O2794" t="e">
        <f>FIND("HAM", E2794)</f>
        <v>#VALUE!</v>
      </c>
      <c r="P2794" t="e">
        <f>SEARCH("millennial", E2794)</f>
        <v>#VALUE!</v>
      </c>
      <c r="Q2794" t="e">
        <f>SEARCH("lingkungan", E2794)</f>
        <v>#VALUE!</v>
      </c>
      <c r="R2794" t="e">
        <f>SEARCH("asasi", E2794)</f>
        <v>#VALUE!</v>
      </c>
      <c r="S2794" t="e">
        <f t="shared" si="53"/>
        <v>#VALUE!</v>
      </c>
      <c r="T2794">
        <f>COUNTIF(E2794, "*212*")</f>
        <v>0</v>
      </c>
    </row>
    <row r="2795" spans="1:20" ht="43.2" hidden="1" x14ac:dyDescent="0.3">
      <c r="A2795" s="2" t="s">
        <v>3398</v>
      </c>
      <c r="B2795" s="2" t="s">
        <v>3193</v>
      </c>
      <c r="C2795" s="2" t="s">
        <v>5415</v>
      </c>
      <c r="D2795" s="2" t="s">
        <v>5527</v>
      </c>
      <c r="E2795" s="1" t="s">
        <v>2382</v>
      </c>
      <c r="F2795" s="1">
        <f>COUNTIF(E2795, "*#*")</f>
        <v>0</v>
      </c>
      <c r="G2795" s="1" t="e">
        <f>FIND("#", E2795)</f>
        <v>#VALUE!</v>
      </c>
      <c r="I2795" s="1">
        <f>COUNTIF(E2795, "*RT*")</f>
        <v>1</v>
      </c>
      <c r="J2795" s="1" t="e">
        <f>FIND("RT",E2795)</f>
        <v>#VALUE!</v>
      </c>
      <c r="K2795">
        <v>2</v>
      </c>
      <c r="L2795">
        <v>2</v>
      </c>
      <c r="M2795">
        <f>COUNTIF(E2795, "*Jokowi*")</f>
        <v>0</v>
      </c>
      <c r="N2795">
        <f>COUNTIF(E2795, "*perempuan*")</f>
        <v>0</v>
      </c>
      <c r="O2795" t="e">
        <f>FIND("HAM", E2795)</f>
        <v>#VALUE!</v>
      </c>
      <c r="P2795" t="e">
        <f>SEARCH("millennial", E2795)</f>
        <v>#VALUE!</v>
      </c>
      <c r="Q2795" t="e">
        <f>SEARCH("lingkungan", E2795)</f>
        <v>#VALUE!</v>
      </c>
      <c r="R2795" t="e">
        <f>SEARCH("asasi", E2795)</f>
        <v>#VALUE!</v>
      </c>
      <c r="S2795" t="e">
        <f t="shared" si="53"/>
        <v>#VALUE!</v>
      </c>
      <c r="T2795">
        <f>COUNTIF(E2795, "*212*")</f>
        <v>0</v>
      </c>
    </row>
    <row r="2796" spans="1:20" hidden="1" x14ac:dyDescent="0.3">
      <c r="A2796" s="2" t="s">
        <v>3433</v>
      </c>
      <c r="B2796" s="2" t="s">
        <v>3193</v>
      </c>
      <c r="C2796" s="2" t="s">
        <v>5415</v>
      </c>
      <c r="D2796" s="2" t="s">
        <v>5563</v>
      </c>
      <c r="E2796" s="1" t="s">
        <v>2418</v>
      </c>
      <c r="F2796" s="1">
        <f>COUNTIF(E2796, "*#*")</f>
        <v>0</v>
      </c>
      <c r="G2796" s="1" t="e">
        <f>FIND("#", E2796)</f>
        <v>#VALUE!</v>
      </c>
      <c r="I2796" s="1">
        <f>COUNTIF(E2796, "*RT*")</f>
        <v>0</v>
      </c>
      <c r="K2796">
        <v>2</v>
      </c>
      <c r="L2796">
        <v>3</v>
      </c>
      <c r="M2796">
        <f>COUNTIF(E2796, "*Jokowi*")</f>
        <v>0</v>
      </c>
      <c r="N2796">
        <f>COUNTIF(E2796, "*perempuan*")</f>
        <v>0</v>
      </c>
      <c r="O2796" t="e">
        <f>FIND("HAM", E2796)</f>
        <v>#VALUE!</v>
      </c>
      <c r="P2796" t="e">
        <f>SEARCH("millennial", E2796)</f>
        <v>#VALUE!</v>
      </c>
      <c r="Q2796" t="e">
        <f>SEARCH("lingkungan", E2796)</f>
        <v>#VALUE!</v>
      </c>
      <c r="R2796" t="e">
        <f>SEARCH("asasi", E2796)</f>
        <v>#VALUE!</v>
      </c>
      <c r="S2796" t="e">
        <f t="shared" si="53"/>
        <v>#VALUE!</v>
      </c>
      <c r="T2796">
        <f>COUNTIF(E2796, "*212*")</f>
        <v>0</v>
      </c>
    </row>
    <row r="2797" spans="1:20" ht="43.2" hidden="1" x14ac:dyDescent="0.3">
      <c r="A2797" s="2" t="s">
        <v>3285</v>
      </c>
      <c r="B2797" s="2" t="s">
        <v>3193</v>
      </c>
      <c r="C2797" s="2" t="s">
        <v>5415</v>
      </c>
      <c r="D2797" s="2" t="s">
        <v>5603</v>
      </c>
      <c r="E2797" s="1" t="s">
        <v>2459</v>
      </c>
      <c r="F2797" s="1">
        <f>COUNTIF(E2797, "*#*")</f>
        <v>0</v>
      </c>
      <c r="G2797" s="1" t="e">
        <f>FIND("#", E2797)</f>
        <v>#VALUE!</v>
      </c>
      <c r="I2797" s="1">
        <f>COUNTIF(E2797, "*RT*")</f>
        <v>0</v>
      </c>
      <c r="K2797">
        <v>2</v>
      </c>
      <c r="L2797">
        <v>5</v>
      </c>
      <c r="M2797">
        <f>COUNTIF(E2797, "*Jokowi*")</f>
        <v>0</v>
      </c>
      <c r="N2797">
        <f>COUNTIF(E2797, "*perempuan*")</f>
        <v>0</v>
      </c>
      <c r="O2797" t="e">
        <f>FIND("HAM", E2797)</f>
        <v>#VALUE!</v>
      </c>
      <c r="P2797" t="e">
        <f>SEARCH("millennial", E2797)</f>
        <v>#VALUE!</v>
      </c>
      <c r="Q2797" t="e">
        <f>SEARCH("lingkungan", E2797)</f>
        <v>#VALUE!</v>
      </c>
      <c r="R2797" t="e">
        <f>SEARCH("asasi", E2797)</f>
        <v>#VALUE!</v>
      </c>
      <c r="S2797" t="e">
        <f t="shared" si="53"/>
        <v>#VALUE!</v>
      </c>
      <c r="T2797">
        <f>COUNTIF(E2797, "*212*")</f>
        <v>0</v>
      </c>
    </row>
    <row r="2798" spans="1:20" ht="28.8" hidden="1" x14ac:dyDescent="0.3">
      <c r="A2798" s="2" t="s">
        <v>3588</v>
      </c>
      <c r="B2798" s="2" t="s">
        <v>3285</v>
      </c>
      <c r="C2798" s="2" t="s">
        <v>5415</v>
      </c>
      <c r="D2798" s="2" t="s">
        <v>5664</v>
      </c>
      <c r="E2798" s="1" t="s">
        <v>2533</v>
      </c>
      <c r="F2798" s="1">
        <f>COUNTIF(E2798, "*#*")</f>
        <v>0</v>
      </c>
      <c r="G2798" s="1" t="e">
        <f>FIND("#", E2798)</f>
        <v>#VALUE!</v>
      </c>
      <c r="I2798" s="1">
        <f>COUNTIF(E2798, "*RT*")</f>
        <v>0</v>
      </c>
      <c r="K2798">
        <v>2</v>
      </c>
      <c r="L2798">
        <v>3</v>
      </c>
      <c r="M2798">
        <f>COUNTIF(E2798, "*Jokowi*")</f>
        <v>0</v>
      </c>
      <c r="N2798">
        <f>COUNTIF(E2798, "*perempuan*")</f>
        <v>0</v>
      </c>
      <c r="O2798" t="e">
        <f>FIND("HAM", E2798)</f>
        <v>#VALUE!</v>
      </c>
      <c r="P2798" t="e">
        <f>SEARCH("millennial", E2798)</f>
        <v>#VALUE!</v>
      </c>
      <c r="Q2798" t="e">
        <f>SEARCH("lingkungan", E2798)</f>
        <v>#VALUE!</v>
      </c>
      <c r="R2798" t="e">
        <f>SEARCH("asasi", E2798)</f>
        <v>#VALUE!</v>
      </c>
      <c r="S2798" t="e">
        <f t="shared" si="53"/>
        <v>#VALUE!</v>
      </c>
      <c r="T2798">
        <f>COUNTIF(E2798, "*212*")</f>
        <v>0</v>
      </c>
    </row>
    <row r="2799" spans="1:20" ht="43.2" hidden="1" x14ac:dyDescent="0.3">
      <c r="A2799" s="2" t="s">
        <v>3588</v>
      </c>
      <c r="B2799" s="2" t="s">
        <v>3285</v>
      </c>
      <c r="C2799" s="2" t="s">
        <v>5415</v>
      </c>
      <c r="D2799" s="2" t="s">
        <v>5666</v>
      </c>
      <c r="E2799" s="1" t="s">
        <v>2536</v>
      </c>
      <c r="F2799" s="1">
        <f>COUNTIF(E2799, "*#*")</f>
        <v>0</v>
      </c>
      <c r="G2799" s="1" t="e">
        <f>FIND("#", E2799)</f>
        <v>#VALUE!</v>
      </c>
      <c r="I2799" s="1">
        <f>COUNTIF(E2799, "*RT*")</f>
        <v>0</v>
      </c>
      <c r="K2799">
        <v>2</v>
      </c>
      <c r="L2799">
        <v>1</v>
      </c>
      <c r="M2799">
        <f>COUNTIF(E2799, "*Jokowi*")</f>
        <v>0</v>
      </c>
      <c r="N2799">
        <f>COUNTIF(E2799, "*perempuan*")</f>
        <v>0</v>
      </c>
      <c r="O2799" t="e">
        <f>FIND("HAM", E2799)</f>
        <v>#VALUE!</v>
      </c>
      <c r="P2799" t="e">
        <f>SEARCH("millennial", E2799)</f>
        <v>#VALUE!</v>
      </c>
      <c r="Q2799" t="e">
        <f>SEARCH("lingkungan", E2799)</f>
        <v>#VALUE!</v>
      </c>
      <c r="R2799" t="e">
        <f>SEARCH("asasi", E2799)</f>
        <v>#VALUE!</v>
      </c>
      <c r="S2799" t="e">
        <f t="shared" si="53"/>
        <v>#VALUE!</v>
      </c>
      <c r="T2799">
        <f>COUNTIF(E2799, "*212*")</f>
        <v>0</v>
      </c>
    </row>
    <row r="2800" spans="1:20" ht="43.2" hidden="1" x14ac:dyDescent="0.3">
      <c r="A2800" s="2" t="s">
        <v>3193</v>
      </c>
      <c r="B2800" s="2" t="s">
        <v>3285</v>
      </c>
      <c r="C2800" s="2" t="s">
        <v>5415</v>
      </c>
      <c r="D2800" s="2" t="s">
        <v>5718</v>
      </c>
      <c r="E2800" s="1" t="s">
        <v>2591</v>
      </c>
      <c r="F2800" s="1">
        <f>COUNTIF(E2800, "*#*")</f>
        <v>0</v>
      </c>
      <c r="G2800" s="1" t="e">
        <f>FIND("#", E2800)</f>
        <v>#VALUE!</v>
      </c>
      <c r="I2800" s="1">
        <f>COUNTIF(E2800, "*RT*")</f>
        <v>0</v>
      </c>
      <c r="K2800">
        <v>2</v>
      </c>
      <c r="L2800">
        <v>3</v>
      </c>
      <c r="M2800">
        <f>COUNTIF(E2800, "*Jokowi*")</f>
        <v>0</v>
      </c>
      <c r="N2800">
        <f>COUNTIF(E2800, "*perempuan*")</f>
        <v>0</v>
      </c>
      <c r="O2800" t="e">
        <f>FIND("HAM", E2800)</f>
        <v>#VALUE!</v>
      </c>
      <c r="P2800" t="e">
        <f>SEARCH("millennial", E2800)</f>
        <v>#VALUE!</v>
      </c>
      <c r="Q2800" t="e">
        <f>SEARCH("lingkungan", E2800)</f>
        <v>#VALUE!</v>
      </c>
      <c r="R2800" t="e">
        <f>SEARCH("asasi", E2800)</f>
        <v>#VALUE!</v>
      </c>
      <c r="S2800" t="e">
        <f t="shared" si="53"/>
        <v>#VALUE!</v>
      </c>
      <c r="T2800">
        <f>COUNTIF(E2800, "*212*")</f>
        <v>0</v>
      </c>
    </row>
    <row r="2801" spans="1:20" ht="57.6" hidden="1" x14ac:dyDescent="0.3">
      <c r="A2801" s="2" t="s">
        <v>3518</v>
      </c>
      <c r="B2801" s="2" t="s">
        <v>3333</v>
      </c>
      <c r="C2801" s="2" t="s">
        <v>5415</v>
      </c>
      <c r="D2801" s="2" t="s">
        <v>5913</v>
      </c>
      <c r="E2801" s="1" t="s">
        <v>2801</v>
      </c>
      <c r="F2801" s="1">
        <f>COUNTIF(E2801, "*#*")</f>
        <v>0</v>
      </c>
      <c r="G2801" s="1" t="e">
        <f>FIND("#", E2801)</f>
        <v>#VALUE!</v>
      </c>
      <c r="I2801" s="1">
        <f>COUNTIF(E2801, "*RT*")</f>
        <v>1</v>
      </c>
      <c r="J2801" s="1">
        <f>FIND("RT",E2801)</f>
        <v>1</v>
      </c>
      <c r="K2801">
        <v>41</v>
      </c>
      <c r="L2801">
        <v>0</v>
      </c>
      <c r="M2801">
        <f>COUNTIF(E2801, "*Jokowi*")</f>
        <v>0</v>
      </c>
      <c r="N2801">
        <f>COUNTIF(E2801, "*perempuan*")</f>
        <v>0</v>
      </c>
      <c r="O2801" t="e">
        <f>FIND("HAM", E2801)</f>
        <v>#VALUE!</v>
      </c>
      <c r="P2801" t="e">
        <f>SEARCH("millennial", E2801)</f>
        <v>#VALUE!</v>
      </c>
      <c r="Q2801" t="e">
        <f>SEARCH("lingkungan", E2801)</f>
        <v>#VALUE!</v>
      </c>
      <c r="R2801" t="e">
        <f>SEARCH("asasi", E2801)</f>
        <v>#VALUE!</v>
      </c>
      <c r="S2801" t="e">
        <f t="shared" si="53"/>
        <v>#VALUE!</v>
      </c>
      <c r="T2801">
        <f>COUNTIF(E2801, "*212*")</f>
        <v>0</v>
      </c>
    </row>
    <row r="2802" spans="1:20" hidden="1" x14ac:dyDescent="0.3">
      <c r="A2802" s="2" t="s">
        <v>3285</v>
      </c>
      <c r="B2802" s="2" t="s">
        <v>3285</v>
      </c>
      <c r="C2802" s="2" t="s">
        <v>5415</v>
      </c>
      <c r="D2802" s="2" t="s">
        <v>5746</v>
      </c>
      <c r="E2802" s="1" t="s">
        <v>2624</v>
      </c>
      <c r="F2802" s="1">
        <f>COUNTIF(E2802, "*#*")</f>
        <v>0</v>
      </c>
      <c r="G2802" s="1" t="e">
        <f>FIND("#", E2802)</f>
        <v>#VALUE!</v>
      </c>
      <c r="I2802" s="1">
        <f>COUNTIF(E2802, "*RT*")</f>
        <v>0</v>
      </c>
      <c r="K2802">
        <v>2</v>
      </c>
      <c r="L2802">
        <v>1</v>
      </c>
      <c r="M2802">
        <f>COUNTIF(E2802, "*Jokowi*")</f>
        <v>0</v>
      </c>
      <c r="N2802">
        <f>COUNTIF(E2802, "*perempuan*")</f>
        <v>0</v>
      </c>
      <c r="O2802" t="e">
        <f>FIND("HAM", E2802)</f>
        <v>#VALUE!</v>
      </c>
      <c r="P2802" t="e">
        <f>SEARCH("millennial", E2802)</f>
        <v>#VALUE!</v>
      </c>
      <c r="Q2802" t="e">
        <f>SEARCH("lingkungan", E2802)</f>
        <v>#VALUE!</v>
      </c>
      <c r="R2802" t="e">
        <f>SEARCH("asasi", E2802)</f>
        <v>#VALUE!</v>
      </c>
      <c r="S2802" t="e">
        <f t="shared" si="53"/>
        <v>#VALUE!</v>
      </c>
      <c r="T2802">
        <f>COUNTIF(E2802, "*212*")</f>
        <v>0</v>
      </c>
    </row>
    <row r="2803" spans="1:20" ht="43.2" hidden="1" x14ac:dyDescent="0.3">
      <c r="A2803" s="2" t="s">
        <v>3285</v>
      </c>
      <c r="B2803" s="2" t="s">
        <v>3285</v>
      </c>
      <c r="C2803" s="2" t="s">
        <v>5415</v>
      </c>
      <c r="D2803" s="2" t="s">
        <v>5751</v>
      </c>
      <c r="E2803" s="1" t="s">
        <v>2630</v>
      </c>
      <c r="F2803" s="1">
        <f>COUNTIF(E2803, "*#*")</f>
        <v>0</v>
      </c>
      <c r="G2803" s="1" t="e">
        <f>FIND("#", E2803)</f>
        <v>#VALUE!</v>
      </c>
      <c r="I2803" s="1">
        <f>COUNTIF(E2803, "*RT*")</f>
        <v>0</v>
      </c>
      <c r="K2803">
        <v>2</v>
      </c>
      <c r="L2803">
        <v>4</v>
      </c>
      <c r="M2803">
        <f>COUNTIF(E2803, "*Jokowi*")</f>
        <v>0</v>
      </c>
      <c r="N2803">
        <f>COUNTIF(E2803, "*perempuan*")</f>
        <v>0</v>
      </c>
      <c r="O2803" t="e">
        <f>FIND("HAM", E2803)</f>
        <v>#VALUE!</v>
      </c>
      <c r="P2803" t="e">
        <f>SEARCH("millennial", E2803)</f>
        <v>#VALUE!</v>
      </c>
      <c r="Q2803" t="e">
        <f>SEARCH("lingkungan", E2803)</f>
        <v>#VALUE!</v>
      </c>
      <c r="R2803" t="e">
        <f>SEARCH("asasi", E2803)</f>
        <v>#VALUE!</v>
      </c>
      <c r="S2803" t="e">
        <f t="shared" si="53"/>
        <v>#VALUE!</v>
      </c>
      <c r="T2803">
        <f>COUNTIF(E2803, "*212*")</f>
        <v>0</v>
      </c>
    </row>
    <row r="2804" spans="1:20" ht="57.6" hidden="1" x14ac:dyDescent="0.3">
      <c r="A2804" s="2" t="s">
        <v>3263</v>
      </c>
      <c r="B2804" s="2" t="s">
        <v>3285</v>
      </c>
      <c r="C2804" s="2" t="s">
        <v>5415</v>
      </c>
      <c r="D2804" s="2" t="s">
        <v>4446</v>
      </c>
      <c r="E2804" s="1" t="s">
        <v>2656</v>
      </c>
      <c r="F2804" s="1">
        <f>COUNTIF(E2804, "*#*")</f>
        <v>0</v>
      </c>
      <c r="G2804" s="1" t="e">
        <f>FIND("#", E2804)</f>
        <v>#VALUE!</v>
      </c>
      <c r="I2804" s="1">
        <f>COUNTIF(E2804, "*RT*")</f>
        <v>0</v>
      </c>
      <c r="K2804">
        <v>2</v>
      </c>
      <c r="L2804">
        <v>2</v>
      </c>
      <c r="M2804">
        <f>COUNTIF(E2804, "*Jokowi*")</f>
        <v>0</v>
      </c>
      <c r="N2804">
        <f>COUNTIF(E2804, "*perempuan*")</f>
        <v>0</v>
      </c>
      <c r="O2804" t="e">
        <f>FIND("HAM", E2804)</f>
        <v>#VALUE!</v>
      </c>
      <c r="P2804" t="e">
        <f>SEARCH("millennial", E2804)</f>
        <v>#VALUE!</v>
      </c>
      <c r="Q2804" t="e">
        <f>SEARCH("lingkungan", E2804)</f>
        <v>#VALUE!</v>
      </c>
      <c r="R2804" t="e">
        <f>SEARCH("asasi", E2804)</f>
        <v>#VALUE!</v>
      </c>
      <c r="S2804" t="e">
        <f t="shared" si="53"/>
        <v>#VALUE!</v>
      </c>
      <c r="T2804">
        <f>COUNTIF(E2804, "*212*")</f>
        <v>0</v>
      </c>
    </row>
    <row r="2805" spans="1:20" ht="43.2" hidden="1" x14ac:dyDescent="0.3">
      <c r="A2805" s="2" t="s">
        <v>3193</v>
      </c>
      <c r="B2805" s="2" t="s">
        <v>3333</v>
      </c>
      <c r="C2805" s="2" t="s">
        <v>5415</v>
      </c>
      <c r="D2805" s="2" t="s">
        <v>5916</v>
      </c>
      <c r="E2805" s="1" t="s">
        <v>2805</v>
      </c>
      <c r="F2805" s="1">
        <f>COUNTIF(E2805, "*#*")</f>
        <v>0</v>
      </c>
      <c r="G2805" s="1" t="e">
        <f>FIND("#", E2805)</f>
        <v>#VALUE!</v>
      </c>
      <c r="I2805" s="1">
        <f>COUNTIF(E2805, "*RT*")</f>
        <v>1</v>
      </c>
      <c r="J2805" s="1">
        <f>FIND("RT",E2805)</f>
        <v>1</v>
      </c>
      <c r="K2805">
        <v>9</v>
      </c>
      <c r="L2805">
        <v>0</v>
      </c>
      <c r="M2805">
        <f>COUNTIF(E2805, "*Jokowi*")</f>
        <v>0</v>
      </c>
      <c r="N2805">
        <f>COUNTIF(E2805, "*perempuan*")</f>
        <v>0</v>
      </c>
      <c r="O2805" t="e">
        <f>FIND("HAM", E2805)</f>
        <v>#VALUE!</v>
      </c>
      <c r="P2805" t="e">
        <f>SEARCH("millennial", E2805)</f>
        <v>#VALUE!</v>
      </c>
      <c r="Q2805" t="e">
        <f>SEARCH("lingkungan", E2805)</f>
        <v>#VALUE!</v>
      </c>
      <c r="R2805" t="e">
        <f>SEARCH("asasi", E2805)</f>
        <v>#VALUE!</v>
      </c>
      <c r="S2805">
        <f t="shared" si="53"/>
        <v>33</v>
      </c>
      <c r="T2805">
        <f>COUNTIF(E2805, "*212*")</f>
        <v>0</v>
      </c>
    </row>
    <row r="2806" spans="1:20" ht="57.6" hidden="1" x14ac:dyDescent="0.3">
      <c r="A2806" s="2" t="s">
        <v>3193</v>
      </c>
      <c r="B2806" s="2" t="s">
        <v>3333</v>
      </c>
      <c r="C2806" s="2" t="s">
        <v>5415</v>
      </c>
      <c r="D2806" s="2" t="s">
        <v>5917</v>
      </c>
      <c r="E2806" s="1" t="s">
        <v>2806</v>
      </c>
      <c r="F2806" s="1">
        <f>COUNTIF(E2806, "*#*")</f>
        <v>0</v>
      </c>
      <c r="G2806" s="1" t="e">
        <f>FIND("#", E2806)</f>
        <v>#VALUE!</v>
      </c>
      <c r="I2806" s="1">
        <f>COUNTIF(E2806, "*RT*")</f>
        <v>1</v>
      </c>
      <c r="J2806" s="1">
        <f>FIND("RT",E2806)</f>
        <v>1</v>
      </c>
      <c r="K2806">
        <v>40</v>
      </c>
      <c r="L2806">
        <v>0</v>
      </c>
      <c r="M2806">
        <f>COUNTIF(E2806, "*Jokowi*")</f>
        <v>0</v>
      </c>
      <c r="N2806">
        <f>COUNTIF(E2806, "*perempuan*")</f>
        <v>0</v>
      </c>
      <c r="O2806" t="e">
        <f>FIND("HAM", E2806)</f>
        <v>#VALUE!</v>
      </c>
      <c r="P2806" t="e">
        <f>SEARCH("millennial", E2806)</f>
        <v>#VALUE!</v>
      </c>
      <c r="Q2806" t="e">
        <f>SEARCH("lingkungan", E2806)</f>
        <v>#VALUE!</v>
      </c>
      <c r="R2806" t="e">
        <f>SEARCH("asasi", E2806)</f>
        <v>#VALUE!</v>
      </c>
      <c r="S2806" t="e">
        <f t="shared" si="53"/>
        <v>#VALUE!</v>
      </c>
      <c r="T2806">
        <f>COUNTIF(E2806, "*212*")</f>
        <v>0</v>
      </c>
    </row>
    <row r="2807" spans="1:20" ht="28.8" hidden="1" x14ac:dyDescent="0.3">
      <c r="A2807" s="2" t="s">
        <v>3298</v>
      </c>
      <c r="B2807" s="2" t="s">
        <v>3333</v>
      </c>
      <c r="C2807" s="2" t="s">
        <v>5415</v>
      </c>
      <c r="D2807" s="2" t="s">
        <v>5794</v>
      </c>
      <c r="E2807" s="1" t="s">
        <v>2674</v>
      </c>
      <c r="F2807" s="1">
        <f>COUNTIF(E2807, "*#*")</f>
        <v>0</v>
      </c>
      <c r="G2807" s="1" t="e">
        <f>FIND("#", E2807)</f>
        <v>#VALUE!</v>
      </c>
      <c r="I2807" s="1">
        <f>COUNTIF(E2807, "*RT*")</f>
        <v>0</v>
      </c>
      <c r="K2807">
        <v>2</v>
      </c>
      <c r="L2807">
        <v>1</v>
      </c>
      <c r="M2807">
        <f>COUNTIF(E2807, "*Jokowi*")</f>
        <v>0</v>
      </c>
      <c r="N2807">
        <f>COUNTIF(E2807, "*perempuan*")</f>
        <v>0</v>
      </c>
      <c r="O2807" t="e">
        <f>FIND("HAM", E2807)</f>
        <v>#VALUE!</v>
      </c>
      <c r="P2807" t="e">
        <f>SEARCH("millennial", E2807)</f>
        <v>#VALUE!</v>
      </c>
      <c r="Q2807" t="e">
        <f>SEARCH("lingkungan", E2807)</f>
        <v>#VALUE!</v>
      </c>
      <c r="R2807" t="e">
        <f>SEARCH("asasi", E2807)</f>
        <v>#VALUE!</v>
      </c>
      <c r="S2807" t="e">
        <f t="shared" si="53"/>
        <v>#VALUE!</v>
      </c>
      <c r="T2807">
        <f>COUNTIF(E2807, "*212*")</f>
        <v>0</v>
      </c>
    </row>
    <row r="2808" spans="1:20" hidden="1" x14ac:dyDescent="0.3">
      <c r="A2808" s="2" t="s">
        <v>3298</v>
      </c>
      <c r="B2808" s="2" t="s">
        <v>3333</v>
      </c>
      <c r="C2808" s="2" t="s">
        <v>5415</v>
      </c>
      <c r="D2808" s="2" t="s">
        <v>5812</v>
      </c>
      <c r="E2808" s="1" t="s">
        <v>2692</v>
      </c>
      <c r="F2808" s="1">
        <f>COUNTIF(E2808, "*#*")</f>
        <v>0</v>
      </c>
      <c r="G2808" s="1" t="e">
        <f>FIND("#", E2808)</f>
        <v>#VALUE!</v>
      </c>
      <c r="I2808" s="1">
        <f>COUNTIF(E2808, "*RT*")</f>
        <v>0</v>
      </c>
      <c r="K2808">
        <v>2</v>
      </c>
      <c r="L2808">
        <v>1</v>
      </c>
      <c r="M2808">
        <f>COUNTIF(E2808, "*Jokowi*")</f>
        <v>0</v>
      </c>
      <c r="N2808">
        <f>COUNTIF(E2808, "*perempuan*")</f>
        <v>0</v>
      </c>
      <c r="O2808" t="e">
        <f>FIND("HAM", E2808)</f>
        <v>#VALUE!</v>
      </c>
      <c r="P2808" t="e">
        <f>SEARCH("millennial", E2808)</f>
        <v>#VALUE!</v>
      </c>
      <c r="Q2808" t="e">
        <f>SEARCH("lingkungan", E2808)</f>
        <v>#VALUE!</v>
      </c>
      <c r="R2808" t="e">
        <f>SEARCH("asasi", E2808)</f>
        <v>#VALUE!</v>
      </c>
      <c r="S2808" t="e">
        <f t="shared" si="53"/>
        <v>#VALUE!</v>
      </c>
      <c r="T2808">
        <f>COUNTIF(E2808, "*212*")</f>
        <v>0</v>
      </c>
    </row>
    <row r="2809" spans="1:20" ht="43.2" hidden="1" x14ac:dyDescent="0.3">
      <c r="A2809" s="2" t="s">
        <v>3221</v>
      </c>
      <c r="B2809" s="2" t="s">
        <v>3333</v>
      </c>
      <c r="C2809" s="2" t="s">
        <v>5415</v>
      </c>
      <c r="D2809" s="2" t="s">
        <v>5831</v>
      </c>
      <c r="E2809" s="1" t="s">
        <v>2712</v>
      </c>
      <c r="F2809" s="1">
        <f>COUNTIF(E2809, "*#*")</f>
        <v>0</v>
      </c>
      <c r="G2809" s="1" t="e">
        <f>FIND("#", E2809)</f>
        <v>#VALUE!</v>
      </c>
      <c r="I2809" s="1">
        <f>COUNTIF(E2809, "*RT*")</f>
        <v>0</v>
      </c>
      <c r="K2809">
        <v>2</v>
      </c>
      <c r="L2809">
        <v>0</v>
      </c>
      <c r="M2809">
        <f>COUNTIF(E2809, "*Jokowi*")</f>
        <v>0</v>
      </c>
      <c r="N2809">
        <f>COUNTIF(E2809, "*perempuan*")</f>
        <v>0</v>
      </c>
      <c r="O2809" t="e">
        <f>FIND("HAM", E2809)</f>
        <v>#VALUE!</v>
      </c>
      <c r="P2809" t="e">
        <f>SEARCH("millennial", E2809)</f>
        <v>#VALUE!</v>
      </c>
      <c r="Q2809" t="e">
        <f>SEARCH("lingkungan", E2809)</f>
        <v>#VALUE!</v>
      </c>
      <c r="R2809" t="e">
        <f>SEARCH("asasi", E2809)</f>
        <v>#VALUE!</v>
      </c>
      <c r="S2809" t="e">
        <f t="shared" si="53"/>
        <v>#VALUE!</v>
      </c>
      <c r="T2809">
        <f>COUNTIF(E2809, "*212*")</f>
        <v>0</v>
      </c>
    </row>
    <row r="2810" spans="1:20" ht="43.2" hidden="1" x14ac:dyDescent="0.3">
      <c r="A2810" s="2" t="s">
        <v>3221</v>
      </c>
      <c r="B2810" s="2" t="s">
        <v>3333</v>
      </c>
      <c r="C2810" s="2" t="s">
        <v>5415</v>
      </c>
      <c r="D2810" s="2" t="s">
        <v>5835</v>
      </c>
      <c r="E2810" s="1" t="s">
        <v>2718</v>
      </c>
      <c r="F2810" s="1">
        <f>COUNTIF(E2810, "*#*")</f>
        <v>0</v>
      </c>
      <c r="G2810" s="1" t="e">
        <f>FIND("#", E2810)</f>
        <v>#VALUE!</v>
      </c>
      <c r="I2810" s="1">
        <f>COUNTIF(E2810, "*RT*")</f>
        <v>1</v>
      </c>
      <c r="J2810" s="1" t="e">
        <f>FIND("RT",E2810)</f>
        <v>#VALUE!</v>
      </c>
      <c r="K2810">
        <v>2</v>
      </c>
      <c r="L2810">
        <v>0</v>
      </c>
      <c r="M2810">
        <f>COUNTIF(E2810, "*Jokowi*")</f>
        <v>0</v>
      </c>
      <c r="N2810">
        <f>COUNTIF(E2810, "*perempuan*")</f>
        <v>0</v>
      </c>
      <c r="O2810" t="e">
        <f>FIND("HAM", E2810)</f>
        <v>#VALUE!</v>
      </c>
      <c r="P2810" t="e">
        <f>SEARCH("millennial", E2810)</f>
        <v>#VALUE!</v>
      </c>
      <c r="Q2810" t="e">
        <f>SEARCH("lingkungan", E2810)</f>
        <v>#VALUE!</v>
      </c>
      <c r="R2810" t="e">
        <f>SEARCH("asasi", E2810)</f>
        <v>#VALUE!</v>
      </c>
      <c r="S2810" t="e">
        <f t="shared" si="53"/>
        <v>#VALUE!</v>
      </c>
      <c r="T2810">
        <f>COUNTIF(E2810, "*212*")</f>
        <v>0</v>
      </c>
    </row>
    <row r="2811" spans="1:20" ht="28.8" hidden="1" x14ac:dyDescent="0.3">
      <c r="A2811" s="2" t="s">
        <v>3230</v>
      </c>
      <c r="B2811" s="2" t="s">
        <v>3333</v>
      </c>
      <c r="C2811" s="2" t="s">
        <v>5415</v>
      </c>
      <c r="D2811" s="2" t="s">
        <v>5862</v>
      </c>
      <c r="E2811" s="1" t="s">
        <v>2747</v>
      </c>
      <c r="F2811" s="1">
        <f>COUNTIF(E2811, "*#*")</f>
        <v>0</v>
      </c>
      <c r="G2811" s="1" t="e">
        <f>FIND("#", E2811)</f>
        <v>#VALUE!</v>
      </c>
      <c r="I2811" s="1">
        <f>COUNTIF(E2811, "*RT*")</f>
        <v>0</v>
      </c>
      <c r="K2811">
        <v>2</v>
      </c>
      <c r="L2811">
        <v>3</v>
      </c>
      <c r="M2811">
        <f>COUNTIF(E2811, "*Jokowi*")</f>
        <v>0</v>
      </c>
      <c r="N2811">
        <f>COUNTIF(E2811, "*perempuan*")</f>
        <v>0</v>
      </c>
      <c r="O2811" t="e">
        <f>FIND("HAM", E2811)</f>
        <v>#VALUE!</v>
      </c>
      <c r="P2811" t="e">
        <f>SEARCH("millennial", E2811)</f>
        <v>#VALUE!</v>
      </c>
      <c r="Q2811" t="e">
        <f>SEARCH("lingkungan", E2811)</f>
        <v>#VALUE!</v>
      </c>
      <c r="R2811" t="e">
        <f>SEARCH("asasi", E2811)</f>
        <v>#VALUE!</v>
      </c>
      <c r="S2811" t="e">
        <f t="shared" si="53"/>
        <v>#VALUE!</v>
      </c>
      <c r="T2811">
        <f>COUNTIF(E2811, "*212*")</f>
        <v>0</v>
      </c>
    </row>
    <row r="2812" spans="1:20" ht="57.6" hidden="1" x14ac:dyDescent="0.3">
      <c r="A2812" s="2" t="s">
        <v>3230</v>
      </c>
      <c r="B2812" s="2" t="s">
        <v>3333</v>
      </c>
      <c r="C2812" s="2" t="s">
        <v>5415</v>
      </c>
      <c r="D2812" s="2" t="s">
        <v>5864</v>
      </c>
      <c r="E2812" s="1" t="s">
        <v>2749</v>
      </c>
      <c r="F2812" s="1">
        <f>COUNTIF(E2812, "*#*")</f>
        <v>0</v>
      </c>
      <c r="G2812" s="1" t="e">
        <f>FIND("#", E2812)</f>
        <v>#VALUE!</v>
      </c>
      <c r="I2812" s="1">
        <f>COUNTIF(E2812, "*RT*")</f>
        <v>0</v>
      </c>
      <c r="K2812">
        <v>2</v>
      </c>
      <c r="L2812">
        <v>1</v>
      </c>
      <c r="M2812">
        <f>COUNTIF(E2812, "*Jokowi*")</f>
        <v>0</v>
      </c>
      <c r="N2812">
        <f>COUNTIF(E2812, "*perempuan*")</f>
        <v>0</v>
      </c>
      <c r="O2812" t="e">
        <f>FIND("HAM", E2812)</f>
        <v>#VALUE!</v>
      </c>
      <c r="P2812" t="e">
        <f>SEARCH("millennial", E2812)</f>
        <v>#VALUE!</v>
      </c>
      <c r="Q2812" t="e">
        <f>SEARCH("lingkungan", E2812)</f>
        <v>#VALUE!</v>
      </c>
      <c r="R2812" t="e">
        <f>SEARCH("asasi", E2812)</f>
        <v>#VALUE!</v>
      </c>
      <c r="S2812" t="e">
        <f t="shared" si="53"/>
        <v>#VALUE!</v>
      </c>
      <c r="T2812">
        <f>COUNTIF(E2812, "*212*")</f>
        <v>0</v>
      </c>
    </row>
    <row r="2813" spans="1:20" ht="28.8" hidden="1" x14ac:dyDescent="0.3">
      <c r="A2813" s="2" t="s">
        <v>3518</v>
      </c>
      <c r="B2813" s="2" t="s">
        <v>3333</v>
      </c>
      <c r="C2813" s="2" t="s">
        <v>5415</v>
      </c>
      <c r="D2813" s="2" t="s">
        <v>5900</v>
      </c>
      <c r="E2813" s="1" t="s">
        <v>2787</v>
      </c>
      <c r="F2813" s="1">
        <f>COUNTIF(E2813, "*#*")</f>
        <v>0</v>
      </c>
      <c r="G2813" s="1" t="e">
        <f>FIND("#", E2813)</f>
        <v>#VALUE!</v>
      </c>
      <c r="I2813" s="1">
        <f>COUNTIF(E2813, "*RT*")</f>
        <v>0</v>
      </c>
      <c r="K2813">
        <v>2</v>
      </c>
      <c r="L2813">
        <v>2</v>
      </c>
      <c r="M2813">
        <f>COUNTIF(E2813, "*Jokowi*")</f>
        <v>0</v>
      </c>
      <c r="N2813">
        <f>COUNTIF(E2813, "*perempuan*")</f>
        <v>0</v>
      </c>
      <c r="O2813" t="e">
        <f>FIND("HAM", E2813)</f>
        <v>#VALUE!</v>
      </c>
      <c r="P2813" t="e">
        <f>SEARCH("millennial", E2813)</f>
        <v>#VALUE!</v>
      </c>
      <c r="Q2813" t="e">
        <f>SEARCH("lingkungan", E2813)</f>
        <v>#VALUE!</v>
      </c>
      <c r="R2813" t="e">
        <f>SEARCH("asasi", E2813)</f>
        <v>#VALUE!</v>
      </c>
      <c r="S2813" t="e">
        <f t="shared" si="53"/>
        <v>#VALUE!</v>
      </c>
      <c r="T2813">
        <f>COUNTIF(E2813, "*212*")</f>
        <v>0</v>
      </c>
    </row>
    <row r="2814" spans="1:20" ht="43.2" hidden="1" x14ac:dyDescent="0.3">
      <c r="A2814" s="2" t="s">
        <v>3254</v>
      </c>
      <c r="B2814" s="2" t="s">
        <v>3333</v>
      </c>
      <c r="C2814" s="2" t="s">
        <v>5415</v>
      </c>
      <c r="D2814" s="2" t="s">
        <v>5931</v>
      </c>
      <c r="E2814" s="1" t="s">
        <v>2821</v>
      </c>
      <c r="F2814" s="1">
        <f>COUNTIF(E2814, "*#*")</f>
        <v>0</v>
      </c>
      <c r="G2814" s="1" t="e">
        <f>FIND("#", E2814)</f>
        <v>#VALUE!</v>
      </c>
      <c r="I2814" s="1">
        <f>COUNTIF(E2814, "*RT*")</f>
        <v>0</v>
      </c>
      <c r="K2814">
        <v>2</v>
      </c>
      <c r="L2814">
        <v>0</v>
      </c>
      <c r="M2814">
        <f>COUNTIF(E2814, "*Jokowi*")</f>
        <v>0</v>
      </c>
      <c r="N2814">
        <f>COUNTIF(E2814, "*perempuan*")</f>
        <v>0</v>
      </c>
      <c r="O2814" t="e">
        <f>FIND("HAM", E2814)</f>
        <v>#VALUE!</v>
      </c>
      <c r="P2814" t="e">
        <f>SEARCH("millennial", E2814)</f>
        <v>#VALUE!</v>
      </c>
      <c r="Q2814" t="e">
        <f>SEARCH("lingkungan", E2814)</f>
        <v>#VALUE!</v>
      </c>
      <c r="R2814" t="e">
        <f>SEARCH("asasi", E2814)</f>
        <v>#VALUE!</v>
      </c>
      <c r="S2814">
        <f t="shared" si="53"/>
        <v>1</v>
      </c>
      <c r="T2814">
        <f>COUNTIF(E2814, "*212*")</f>
        <v>0</v>
      </c>
    </row>
    <row r="2815" spans="1:20" ht="43.2" hidden="1" x14ac:dyDescent="0.3">
      <c r="A2815" s="2" t="s">
        <v>3257</v>
      </c>
      <c r="B2815" s="2" t="s">
        <v>3333</v>
      </c>
      <c r="C2815" s="2" t="s">
        <v>5415</v>
      </c>
      <c r="D2815" s="2" t="s">
        <v>5964</v>
      </c>
      <c r="E2815" s="1" t="s">
        <v>2860</v>
      </c>
      <c r="F2815" s="1">
        <f>COUNTIF(E2815, "*#*")</f>
        <v>0</v>
      </c>
      <c r="G2815" s="1" t="e">
        <f>FIND("#", E2815)</f>
        <v>#VALUE!</v>
      </c>
      <c r="I2815" s="1">
        <f>COUNTIF(E2815, "*RT*")</f>
        <v>0</v>
      </c>
      <c r="K2815">
        <v>2</v>
      </c>
      <c r="L2815">
        <v>0</v>
      </c>
      <c r="M2815">
        <f>COUNTIF(E2815, "*Jokowi*")</f>
        <v>0</v>
      </c>
      <c r="N2815">
        <f>COUNTIF(E2815, "*perempuan*")</f>
        <v>0</v>
      </c>
      <c r="O2815" t="e">
        <f>FIND("HAM", E2815)</f>
        <v>#VALUE!</v>
      </c>
      <c r="P2815" t="e">
        <f>SEARCH("millennial", E2815)</f>
        <v>#VALUE!</v>
      </c>
      <c r="Q2815" t="e">
        <f>SEARCH("lingkungan", E2815)</f>
        <v>#VALUE!</v>
      </c>
      <c r="R2815" t="e">
        <f>SEARCH("asasi", E2815)</f>
        <v>#VALUE!</v>
      </c>
      <c r="S2815" t="e">
        <f t="shared" si="53"/>
        <v>#VALUE!</v>
      </c>
      <c r="T2815">
        <f>COUNTIF(E2815, "*212*")</f>
        <v>0</v>
      </c>
    </row>
    <row r="2816" spans="1:20" hidden="1" x14ac:dyDescent="0.3">
      <c r="A2816" s="2" t="s">
        <v>3257</v>
      </c>
      <c r="B2816" s="2" t="s">
        <v>3333</v>
      </c>
      <c r="C2816" s="2" t="s">
        <v>5415</v>
      </c>
      <c r="D2816" s="2" t="s">
        <v>5968</v>
      </c>
      <c r="E2816" s="1" t="s">
        <v>2865</v>
      </c>
      <c r="F2816" s="1">
        <f>COUNTIF(E2816, "*#*")</f>
        <v>0</v>
      </c>
      <c r="G2816" s="1" t="e">
        <f>FIND("#", E2816)</f>
        <v>#VALUE!</v>
      </c>
      <c r="I2816" s="1">
        <f>COUNTIF(E2816, "*RT*")</f>
        <v>0</v>
      </c>
      <c r="K2816">
        <v>2</v>
      </c>
      <c r="L2816">
        <v>0</v>
      </c>
      <c r="M2816">
        <f>COUNTIF(E2816, "*Jokowi*")</f>
        <v>0</v>
      </c>
      <c r="N2816">
        <f>COUNTIF(E2816, "*perempuan*")</f>
        <v>0</v>
      </c>
      <c r="O2816" t="e">
        <f>FIND("HAM", E2816)</f>
        <v>#VALUE!</v>
      </c>
      <c r="P2816" t="e">
        <f>SEARCH("millennial", E2816)</f>
        <v>#VALUE!</v>
      </c>
      <c r="Q2816" t="e">
        <f>SEARCH("lingkungan", E2816)</f>
        <v>#VALUE!</v>
      </c>
      <c r="R2816" t="e">
        <f>SEARCH("asasi", E2816)</f>
        <v>#VALUE!</v>
      </c>
      <c r="S2816" t="e">
        <f t="shared" si="53"/>
        <v>#VALUE!</v>
      </c>
      <c r="T2816">
        <f>COUNTIF(E2816, "*212*")</f>
        <v>0</v>
      </c>
    </row>
    <row r="2817" spans="1:20" ht="28.8" hidden="1" x14ac:dyDescent="0.3">
      <c r="A2817" s="2" t="s">
        <v>3257</v>
      </c>
      <c r="B2817" s="2" t="s">
        <v>3333</v>
      </c>
      <c r="C2817" s="2" t="s">
        <v>5415</v>
      </c>
      <c r="D2817" s="2" t="s">
        <v>5977</v>
      </c>
      <c r="E2817" s="1" t="s">
        <v>2875</v>
      </c>
      <c r="F2817" s="1">
        <f>COUNTIF(E2817, "*#*")</f>
        <v>0</v>
      </c>
      <c r="G2817" s="1" t="e">
        <f>FIND("#", E2817)</f>
        <v>#VALUE!</v>
      </c>
      <c r="I2817" s="1">
        <f>COUNTIF(E2817, "*RT*")</f>
        <v>0</v>
      </c>
      <c r="K2817">
        <v>2</v>
      </c>
      <c r="L2817">
        <v>0</v>
      </c>
      <c r="M2817">
        <f>COUNTIF(E2817, "*Jokowi*")</f>
        <v>0</v>
      </c>
      <c r="N2817">
        <f>COUNTIF(E2817, "*perempuan*")</f>
        <v>0</v>
      </c>
      <c r="O2817" t="e">
        <f>FIND("HAM", E2817)</f>
        <v>#VALUE!</v>
      </c>
      <c r="P2817" t="e">
        <f>SEARCH("millennial", E2817)</f>
        <v>#VALUE!</v>
      </c>
      <c r="Q2817" t="e">
        <f>SEARCH("lingkungan", E2817)</f>
        <v>#VALUE!</v>
      </c>
      <c r="R2817" t="e">
        <f>SEARCH("asasi", E2817)</f>
        <v>#VALUE!</v>
      </c>
      <c r="S2817" t="e">
        <f t="shared" si="53"/>
        <v>#VALUE!</v>
      </c>
      <c r="T2817">
        <f>COUNTIF(E2817, "*212*")</f>
        <v>0</v>
      </c>
    </row>
    <row r="2818" spans="1:20" ht="43.2" hidden="1" x14ac:dyDescent="0.3">
      <c r="A2818" s="2" t="s">
        <v>3257</v>
      </c>
      <c r="B2818" s="2" t="s">
        <v>3333</v>
      </c>
      <c r="C2818" s="2" t="s">
        <v>5415</v>
      </c>
      <c r="D2818" s="2" t="s">
        <v>5987</v>
      </c>
      <c r="E2818" s="1" t="s">
        <v>2885</v>
      </c>
      <c r="F2818" s="1">
        <f>COUNTIF(E2818, "*#*")</f>
        <v>0</v>
      </c>
      <c r="G2818" s="1" t="e">
        <f>FIND("#", E2818)</f>
        <v>#VALUE!</v>
      </c>
      <c r="I2818" s="1">
        <f>COUNTIF(E2818, "*RT*")</f>
        <v>0</v>
      </c>
      <c r="K2818">
        <v>2</v>
      </c>
      <c r="L2818">
        <v>2</v>
      </c>
      <c r="M2818">
        <f>COUNTIF(E2818, "*Jokowi*")</f>
        <v>0</v>
      </c>
      <c r="N2818">
        <f>COUNTIF(E2818, "*perempuan*")</f>
        <v>0</v>
      </c>
      <c r="O2818" t="e">
        <f>FIND("HAM", E2818)</f>
        <v>#VALUE!</v>
      </c>
      <c r="P2818" t="e">
        <f>SEARCH("millennial", E2818)</f>
        <v>#VALUE!</v>
      </c>
      <c r="Q2818" t="e">
        <f>SEARCH("lingkungan", E2818)</f>
        <v>#VALUE!</v>
      </c>
      <c r="R2818" t="e">
        <f>SEARCH("asasi", E2818)</f>
        <v>#VALUE!</v>
      </c>
      <c r="S2818" t="e">
        <f t="shared" si="53"/>
        <v>#VALUE!</v>
      </c>
      <c r="T2818">
        <f>COUNTIF(E2818, "*212*")</f>
        <v>0</v>
      </c>
    </row>
    <row r="2819" spans="1:20" hidden="1" x14ac:dyDescent="0.3">
      <c r="A2819" s="2" t="s">
        <v>3438</v>
      </c>
      <c r="B2819" s="2" t="s">
        <v>3333</v>
      </c>
      <c r="C2819" s="2" t="s">
        <v>5415</v>
      </c>
      <c r="D2819" s="2" t="s">
        <v>6009</v>
      </c>
      <c r="E2819" s="1" t="s">
        <v>2910</v>
      </c>
      <c r="F2819" s="1">
        <f>COUNTIF(E2819, "*#*")</f>
        <v>0</v>
      </c>
      <c r="G2819" s="1" t="e">
        <f>FIND("#", E2819)</f>
        <v>#VALUE!</v>
      </c>
      <c r="I2819" s="1">
        <f>COUNTIF(E2819, "*RT*")</f>
        <v>0</v>
      </c>
      <c r="K2819">
        <v>2</v>
      </c>
      <c r="L2819">
        <v>0</v>
      </c>
      <c r="M2819">
        <f>COUNTIF(E2819, "*Jokowi*")</f>
        <v>0</v>
      </c>
      <c r="N2819">
        <f>COUNTIF(E2819, "*perempuan*")</f>
        <v>0</v>
      </c>
      <c r="O2819" t="e">
        <f>FIND("HAM", E2819)</f>
        <v>#VALUE!</v>
      </c>
      <c r="P2819" t="e">
        <f>SEARCH("millennial", E2819)</f>
        <v>#VALUE!</v>
      </c>
      <c r="Q2819" t="e">
        <f>SEARCH("lingkungan", E2819)</f>
        <v>#VALUE!</v>
      </c>
      <c r="R2819" t="e">
        <f>SEARCH("asasi", E2819)</f>
        <v>#VALUE!</v>
      </c>
      <c r="S2819" t="e">
        <f t="shared" ref="S2819:S2882" si="54">SEARCH("semoga",E2819)</f>
        <v>#VALUE!</v>
      </c>
      <c r="T2819">
        <f>COUNTIF(E2819, "*212*")</f>
        <v>0</v>
      </c>
    </row>
    <row r="2820" spans="1:20" ht="43.2" hidden="1" x14ac:dyDescent="0.3">
      <c r="A2820" s="2" t="s">
        <v>3438</v>
      </c>
      <c r="B2820" s="2" t="s">
        <v>3333</v>
      </c>
      <c r="C2820" s="2" t="s">
        <v>5415</v>
      </c>
      <c r="D2820" s="2" t="s">
        <v>6015</v>
      </c>
      <c r="E2820" s="1" t="s">
        <v>2917</v>
      </c>
      <c r="F2820" s="1">
        <f>COUNTIF(E2820, "*#*")</f>
        <v>0</v>
      </c>
      <c r="G2820" s="1" t="e">
        <f>FIND("#", E2820)</f>
        <v>#VALUE!</v>
      </c>
      <c r="I2820" s="1">
        <f>COUNTIF(E2820, "*RT*")</f>
        <v>0</v>
      </c>
      <c r="K2820">
        <v>2</v>
      </c>
      <c r="L2820">
        <v>5</v>
      </c>
      <c r="M2820">
        <f>COUNTIF(E2820, "*Jokowi*")</f>
        <v>0</v>
      </c>
      <c r="N2820">
        <f>COUNTIF(E2820, "*perempuan*")</f>
        <v>0</v>
      </c>
      <c r="O2820" t="e">
        <f>FIND("HAM", E2820)</f>
        <v>#VALUE!</v>
      </c>
      <c r="P2820" t="e">
        <f>SEARCH("millennial", E2820)</f>
        <v>#VALUE!</v>
      </c>
      <c r="Q2820" t="e">
        <f>SEARCH("lingkungan", E2820)</f>
        <v>#VALUE!</v>
      </c>
      <c r="R2820" t="e">
        <f>SEARCH("asasi", E2820)</f>
        <v>#VALUE!</v>
      </c>
      <c r="S2820" t="e">
        <f t="shared" si="54"/>
        <v>#VALUE!</v>
      </c>
      <c r="T2820">
        <f>COUNTIF(E2820, "*212*")</f>
        <v>0</v>
      </c>
    </row>
    <row r="2821" spans="1:20" ht="28.8" hidden="1" x14ac:dyDescent="0.3">
      <c r="A2821" s="2" t="s">
        <v>3485</v>
      </c>
      <c r="B2821" s="2" t="s">
        <v>3333</v>
      </c>
      <c r="C2821" s="2" t="s">
        <v>5415</v>
      </c>
      <c r="D2821" s="2" t="s">
        <v>6041</v>
      </c>
      <c r="E2821" s="1" t="s">
        <v>2944</v>
      </c>
      <c r="F2821" s="1">
        <f>COUNTIF(E2821, "*#*")</f>
        <v>0</v>
      </c>
      <c r="G2821" s="1" t="e">
        <f>FIND("#", E2821)</f>
        <v>#VALUE!</v>
      </c>
      <c r="I2821" s="1">
        <f>COUNTIF(E2821, "*RT*")</f>
        <v>0</v>
      </c>
      <c r="K2821">
        <v>2</v>
      </c>
      <c r="L2821">
        <v>0</v>
      </c>
      <c r="M2821">
        <f>COUNTIF(E2821, "*Jokowi*")</f>
        <v>0</v>
      </c>
      <c r="N2821">
        <f>COUNTIF(E2821, "*perempuan*")</f>
        <v>0</v>
      </c>
      <c r="O2821" t="e">
        <f>FIND("HAM", E2821)</f>
        <v>#VALUE!</v>
      </c>
      <c r="P2821" t="e">
        <f>SEARCH("millennial", E2821)</f>
        <v>#VALUE!</v>
      </c>
      <c r="Q2821" t="e">
        <f>SEARCH("lingkungan", E2821)</f>
        <v>#VALUE!</v>
      </c>
      <c r="R2821" t="e">
        <f>SEARCH("asasi", E2821)</f>
        <v>#VALUE!</v>
      </c>
      <c r="S2821" t="e">
        <f t="shared" si="54"/>
        <v>#VALUE!</v>
      </c>
      <c r="T2821">
        <f>COUNTIF(E2821, "*212*")</f>
        <v>0</v>
      </c>
    </row>
    <row r="2822" spans="1:20" ht="57.6" hidden="1" x14ac:dyDescent="0.3">
      <c r="A2822" s="2" t="s">
        <v>3284</v>
      </c>
      <c r="B2822" s="2" t="s">
        <v>3247</v>
      </c>
      <c r="C2822" s="2" t="s">
        <v>5415</v>
      </c>
      <c r="D2822" s="2" t="s">
        <v>5366</v>
      </c>
      <c r="E2822" s="1" t="s">
        <v>2958</v>
      </c>
      <c r="F2822" s="1">
        <f>COUNTIF(E2822, "*#*")</f>
        <v>1</v>
      </c>
      <c r="G2822" s="1">
        <f>FIND("#", E2822)</f>
        <v>62</v>
      </c>
      <c r="H2822" s="1" t="str">
        <f>MID(E2822,G2822-1, 25)</f>
        <v xml:space="preserve">
#SalamIndonesiaRayaâ€</v>
      </c>
      <c r="I2822" s="1">
        <f>COUNTIF(E2822, "*RT*")</f>
        <v>0</v>
      </c>
      <c r="K2822">
        <v>2</v>
      </c>
      <c r="L2822">
        <v>1</v>
      </c>
      <c r="M2822">
        <f>COUNTIF(E2822, "*Jokowi*")</f>
        <v>0</v>
      </c>
      <c r="N2822">
        <f>COUNTIF(E2822, "*perempuan*")</f>
        <v>0</v>
      </c>
      <c r="O2822" t="e">
        <f>FIND("HAM", E2822)</f>
        <v>#VALUE!</v>
      </c>
      <c r="P2822" t="e">
        <f>SEARCH("millennial", E2822)</f>
        <v>#VALUE!</v>
      </c>
      <c r="Q2822" t="e">
        <f>SEARCH("lingkungan", E2822)</f>
        <v>#VALUE!</v>
      </c>
      <c r="R2822" t="e">
        <f>SEARCH("asasi", E2822)</f>
        <v>#VALUE!</v>
      </c>
      <c r="S2822" t="e">
        <f t="shared" si="54"/>
        <v>#VALUE!</v>
      </c>
      <c r="T2822">
        <f>COUNTIF(E2822, "*212*")</f>
        <v>0</v>
      </c>
    </row>
    <row r="2823" spans="1:20" ht="28.8" hidden="1" x14ac:dyDescent="0.3">
      <c r="A2823" s="2" t="s">
        <v>3290</v>
      </c>
      <c r="B2823" s="2" t="s">
        <v>3247</v>
      </c>
      <c r="C2823" s="2" t="s">
        <v>5415</v>
      </c>
      <c r="D2823" s="2" t="s">
        <v>6058</v>
      </c>
      <c r="E2823" s="1" t="s">
        <v>2965</v>
      </c>
      <c r="F2823" s="1">
        <f>COUNTIF(E2823, "*#*")</f>
        <v>0</v>
      </c>
      <c r="G2823" s="1" t="e">
        <f>FIND("#", E2823)</f>
        <v>#VALUE!</v>
      </c>
      <c r="I2823" s="1">
        <f>COUNTIF(E2823, "*RT*")</f>
        <v>0</v>
      </c>
      <c r="K2823">
        <v>2</v>
      </c>
      <c r="L2823">
        <v>0</v>
      </c>
      <c r="M2823">
        <f>COUNTIF(E2823, "*Jokowi*")</f>
        <v>0</v>
      </c>
      <c r="N2823">
        <f>COUNTIF(E2823, "*perempuan*")</f>
        <v>0</v>
      </c>
      <c r="O2823" t="e">
        <f>FIND("HAM", E2823)</f>
        <v>#VALUE!</v>
      </c>
      <c r="P2823" t="e">
        <f>SEARCH("millennial", E2823)</f>
        <v>#VALUE!</v>
      </c>
      <c r="Q2823" t="e">
        <f>SEARCH("lingkungan", E2823)</f>
        <v>#VALUE!</v>
      </c>
      <c r="R2823" t="e">
        <f>SEARCH("asasi", E2823)</f>
        <v>#VALUE!</v>
      </c>
      <c r="S2823" t="e">
        <f t="shared" si="54"/>
        <v>#VALUE!</v>
      </c>
      <c r="T2823">
        <f>COUNTIF(E2823, "*212*")</f>
        <v>0</v>
      </c>
    </row>
    <row r="2824" spans="1:20" ht="43.2" hidden="1" x14ac:dyDescent="0.3">
      <c r="A2824" s="2" t="s">
        <v>3290</v>
      </c>
      <c r="B2824" s="2" t="s">
        <v>3247</v>
      </c>
      <c r="C2824" s="2" t="s">
        <v>5415</v>
      </c>
      <c r="D2824" s="2" t="s">
        <v>6059</v>
      </c>
      <c r="E2824" s="1" t="s">
        <v>2966</v>
      </c>
      <c r="F2824" s="1">
        <f>COUNTIF(E2824, "*#*")</f>
        <v>0</v>
      </c>
      <c r="G2824" s="1" t="e">
        <f>FIND("#", E2824)</f>
        <v>#VALUE!</v>
      </c>
      <c r="I2824" s="1">
        <f>COUNTIF(E2824, "*RT*")</f>
        <v>0</v>
      </c>
      <c r="K2824">
        <v>2</v>
      </c>
      <c r="L2824">
        <v>1</v>
      </c>
      <c r="M2824">
        <f>COUNTIF(E2824, "*Jokowi*")</f>
        <v>0</v>
      </c>
      <c r="N2824">
        <f>COUNTIF(E2824, "*perempuan*")</f>
        <v>0</v>
      </c>
      <c r="O2824" t="e">
        <f>FIND("HAM", E2824)</f>
        <v>#VALUE!</v>
      </c>
      <c r="P2824" t="e">
        <f>SEARCH("millennial", E2824)</f>
        <v>#VALUE!</v>
      </c>
      <c r="Q2824" t="e">
        <f>SEARCH("lingkungan", E2824)</f>
        <v>#VALUE!</v>
      </c>
      <c r="R2824" t="e">
        <f>SEARCH("asasi", E2824)</f>
        <v>#VALUE!</v>
      </c>
      <c r="S2824">
        <f t="shared" si="54"/>
        <v>93</v>
      </c>
      <c r="T2824">
        <f>COUNTIF(E2824, "*212*")</f>
        <v>0</v>
      </c>
    </row>
    <row r="2825" spans="1:20" ht="57.6" hidden="1" x14ac:dyDescent="0.3">
      <c r="A2825" s="2" t="s">
        <v>3290</v>
      </c>
      <c r="B2825" s="2" t="s">
        <v>3247</v>
      </c>
      <c r="C2825" s="2" t="s">
        <v>5415</v>
      </c>
      <c r="D2825" s="2" t="s">
        <v>6064</v>
      </c>
      <c r="E2825" s="1" t="s">
        <v>2971</v>
      </c>
      <c r="F2825" s="1">
        <f>COUNTIF(E2825, "*#*")</f>
        <v>0</v>
      </c>
      <c r="G2825" s="1" t="e">
        <f>FIND("#", E2825)</f>
        <v>#VALUE!</v>
      </c>
      <c r="I2825" s="1">
        <f>COUNTIF(E2825, "*RT*")</f>
        <v>1</v>
      </c>
      <c r="J2825" s="1" t="e">
        <f>FIND("RT",E2825)</f>
        <v>#VALUE!</v>
      </c>
      <c r="K2825">
        <v>2</v>
      </c>
      <c r="L2825">
        <v>1</v>
      </c>
      <c r="M2825">
        <f>COUNTIF(E2825, "*Jokowi*")</f>
        <v>0</v>
      </c>
      <c r="N2825">
        <f>COUNTIF(E2825, "*perempuan*")</f>
        <v>0</v>
      </c>
      <c r="O2825" t="e">
        <f>FIND("HAM", E2825)</f>
        <v>#VALUE!</v>
      </c>
      <c r="P2825" t="e">
        <f>SEARCH("millennial", E2825)</f>
        <v>#VALUE!</v>
      </c>
      <c r="Q2825" t="e">
        <f>SEARCH("lingkungan", E2825)</f>
        <v>#VALUE!</v>
      </c>
      <c r="R2825" t="e">
        <f>SEARCH("asasi", E2825)</f>
        <v>#VALUE!</v>
      </c>
      <c r="S2825" t="e">
        <f t="shared" si="54"/>
        <v>#VALUE!</v>
      </c>
      <c r="T2825">
        <f>COUNTIF(E2825, "*212*")</f>
        <v>0</v>
      </c>
    </row>
    <row r="2826" spans="1:20" ht="43.2" hidden="1" x14ac:dyDescent="0.3">
      <c r="A2826" s="2" t="s">
        <v>3290</v>
      </c>
      <c r="B2826" s="2" t="s">
        <v>3247</v>
      </c>
      <c r="C2826" s="2" t="s">
        <v>5415</v>
      </c>
      <c r="D2826" s="2" t="s">
        <v>6070</v>
      </c>
      <c r="E2826" s="1" t="s">
        <v>2977</v>
      </c>
      <c r="F2826" s="1">
        <f>COUNTIF(E2826, "*#*")</f>
        <v>0</v>
      </c>
      <c r="G2826" s="1" t="e">
        <f>FIND("#", E2826)</f>
        <v>#VALUE!</v>
      </c>
      <c r="I2826" s="1">
        <f>COUNTIF(E2826, "*RT*")</f>
        <v>1</v>
      </c>
      <c r="J2826" s="1">
        <f>FIND("RT",E2826)</f>
        <v>18</v>
      </c>
      <c r="K2826">
        <v>2</v>
      </c>
      <c r="L2826">
        <v>2</v>
      </c>
      <c r="M2826">
        <f>COUNTIF(E2826, "*Jokowi*")</f>
        <v>0</v>
      </c>
      <c r="N2826">
        <f>COUNTIF(E2826, "*perempuan*")</f>
        <v>0</v>
      </c>
      <c r="O2826" t="e">
        <f>FIND("HAM", E2826)</f>
        <v>#VALUE!</v>
      </c>
      <c r="P2826" t="e">
        <f>SEARCH("millennial", E2826)</f>
        <v>#VALUE!</v>
      </c>
      <c r="Q2826" t="e">
        <f>SEARCH("lingkungan", E2826)</f>
        <v>#VALUE!</v>
      </c>
      <c r="R2826" t="e">
        <f>SEARCH("asasi", E2826)</f>
        <v>#VALUE!</v>
      </c>
      <c r="S2826" t="e">
        <f t="shared" si="54"/>
        <v>#VALUE!</v>
      </c>
      <c r="T2826">
        <f>COUNTIF(E2826, "*212*")</f>
        <v>0</v>
      </c>
    </row>
    <row r="2827" spans="1:20" ht="43.2" hidden="1" x14ac:dyDescent="0.3">
      <c r="A2827" s="2" t="s">
        <v>3221</v>
      </c>
      <c r="B2827" s="2" t="s">
        <v>3247</v>
      </c>
      <c r="C2827" s="2" t="s">
        <v>5415</v>
      </c>
      <c r="D2827" s="2" t="s">
        <v>6083</v>
      </c>
      <c r="E2827" s="1" t="s">
        <v>2991</v>
      </c>
      <c r="F2827" s="1">
        <f>COUNTIF(E2827, "*#*")</f>
        <v>0</v>
      </c>
      <c r="G2827" s="1" t="e">
        <f>FIND("#", E2827)</f>
        <v>#VALUE!</v>
      </c>
      <c r="I2827" s="1">
        <f>COUNTIF(E2827, "*RT*")</f>
        <v>0</v>
      </c>
      <c r="K2827">
        <v>2</v>
      </c>
      <c r="L2827">
        <v>0</v>
      </c>
      <c r="M2827">
        <f>COUNTIF(E2827, "*Jokowi*")</f>
        <v>0</v>
      </c>
      <c r="N2827">
        <f>COUNTIF(E2827, "*perempuan*")</f>
        <v>0</v>
      </c>
      <c r="O2827" t="e">
        <f>FIND("HAM", E2827)</f>
        <v>#VALUE!</v>
      </c>
      <c r="P2827" t="e">
        <f>SEARCH("millennial", E2827)</f>
        <v>#VALUE!</v>
      </c>
      <c r="Q2827" t="e">
        <f>SEARCH("lingkungan", E2827)</f>
        <v>#VALUE!</v>
      </c>
      <c r="R2827" t="e">
        <f>SEARCH("asasi", E2827)</f>
        <v>#VALUE!</v>
      </c>
      <c r="S2827" t="e">
        <f t="shared" si="54"/>
        <v>#VALUE!</v>
      </c>
      <c r="T2827">
        <f>COUNTIF(E2827, "*212*")</f>
        <v>0</v>
      </c>
    </row>
    <row r="2828" spans="1:20" ht="43.2" hidden="1" x14ac:dyDescent="0.3">
      <c r="A2828" s="2" t="s">
        <v>3221</v>
      </c>
      <c r="B2828" s="2" t="s">
        <v>3247</v>
      </c>
      <c r="C2828" s="2" t="s">
        <v>5415</v>
      </c>
      <c r="D2828" s="2" t="s">
        <v>6093</v>
      </c>
      <c r="E2828" s="1" t="s">
        <v>3005</v>
      </c>
      <c r="F2828" s="1">
        <f>COUNTIF(E2828, "*#*")</f>
        <v>0</v>
      </c>
      <c r="G2828" s="1" t="e">
        <f>FIND("#", E2828)</f>
        <v>#VALUE!</v>
      </c>
      <c r="I2828" s="1">
        <f>COUNTIF(E2828, "*RT*")</f>
        <v>1</v>
      </c>
      <c r="J2828" s="1" t="e">
        <f>FIND("RT",E2828)</f>
        <v>#VALUE!</v>
      </c>
      <c r="K2828">
        <v>2</v>
      </c>
      <c r="L2828">
        <v>2</v>
      </c>
      <c r="M2828">
        <f>COUNTIF(E2828, "*Jokowi*")</f>
        <v>0</v>
      </c>
      <c r="N2828">
        <f>COUNTIF(E2828, "*perempuan*")</f>
        <v>0</v>
      </c>
      <c r="O2828" t="e">
        <f>FIND("HAM", E2828)</f>
        <v>#VALUE!</v>
      </c>
      <c r="P2828" t="e">
        <f>SEARCH("millennial", E2828)</f>
        <v>#VALUE!</v>
      </c>
      <c r="Q2828" t="e">
        <f>SEARCH("lingkungan", E2828)</f>
        <v>#VALUE!</v>
      </c>
      <c r="R2828" t="e">
        <f>SEARCH("asasi", E2828)</f>
        <v>#VALUE!</v>
      </c>
      <c r="S2828" t="e">
        <f t="shared" si="54"/>
        <v>#VALUE!</v>
      </c>
      <c r="T2828">
        <f>COUNTIF(E2828, "*212*")</f>
        <v>0</v>
      </c>
    </row>
    <row r="2829" spans="1:20" ht="57.6" hidden="1" x14ac:dyDescent="0.3">
      <c r="A2829" s="2" t="s">
        <v>3230</v>
      </c>
      <c r="B2829" s="2" t="s">
        <v>3247</v>
      </c>
      <c r="C2829" s="2" t="s">
        <v>5415</v>
      </c>
      <c r="D2829" s="2" t="s">
        <v>6114</v>
      </c>
      <c r="E2829" s="1" t="s">
        <v>3026</v>
      </c>
      <c r="F2829" s="1">
        <f>COUNTIF(E2829, "*#*")</f>
        <v>0</v>
      </c>
      <c r="G2829" s="1" t="e">
        <f>FIND("#", E2829)</f>
        <v>#VALUE!</v>
      </c>
      <c r="I2829" s="1">
        <f>COUNTIF(E2829, "*RT*")</f>
        <v>1</v>
      </c>
      <c r="J2829" s="1" t="e">
        <f>FIND("RT",E2829)</f>
        <v>#VALUE!</v>
      </c>
      <c r="K2829">
        <v>2</v>
      </c>
      <c r="L2829">
        <v>1</v>
      </c>
      <c r="M2829">
        <f>COUNTIF(E2829, "*Jokowi*")</f>
        <v>0</v>
      </c>
      <c r="N2829">
        <f>COUNTIF(E2829, "*perempuan*")</f>
        <v>0</v>
      </c>
      <c r="O2829" t="e">
        <f>FIND("HAM", E2829)</f>
        <v>#VALUE!</v>
      </c>
      <c r="P2829" t="e">
        <f>SEARCH("millennial", E2829)</f>
        <v>#VALUE!</v>
      </c>
      <c r="Q2829" t="e">
        <f>SEARCH("lingkungan", E2829)</f>
        <v>#VALUE!</v>
      </c>
      <c r="R2829" t="e">
        <f>SEARCH("asasi", E2829)</f>
        <v>#VALUE!</v>
      </c>
      <c r="S2829" t="e">
        <f t="shared" si="54"/>
        <v>#VALUE!</v>
      </c>
      <c r="T2829">
        <f>COUNTIF(E2829, "*212*")</f>
        <v>0</v>
      </c>
    </row>
    <row r="2830" spans="1:20" ht="28.8" hidden="1" x14ac:dyDescent="0.3">
      <c r="A2830" s="2" t="s">
        <v>3230</v>
      </c>
      <c r="B2830" s="2" t="s">
        <v>3247</v>
      </c>
      <c r="C2830" s="2" t="s">
        <v>5415</v>
      </c>
      <c r="D2830" s="2" t="s">
        <v>6121</v>
      </c>
      <c r="E2830" s="1" t="s">
        <v>3033</v>
      </c>
      <c r="F2830" s="1">
        <f>COUNTIF(E2830, "*#*")</f>
        <v>0</v>
      </c>
      <c r="G2830" s="1" t="e">
        <f>FIND("#", E2830)</f>
        <v>#VALUE!</v>
      </c>
      <c r="I2830" s="1">
        <f>COUNTIF(E2830, "*RT*")</f>
        <v>0</v>
      </c>
      <c r="K2830">
        <v>2</v>
      </c>
      <c r="L2830">
        <v>0</v>
      </c>
      <c r="M2830">
        <f>COUNTIF(E2830, "*Jokowi*")</f>
        <v>0</v>
      </c>
      <c r="N2830">
        <f>COUNTIF(E2830, "*perempuan*")</f>
        <v>0</v>
      </c>
      <c r="O2830" t="e">
        <f>FIND("HAM", E2830)</f>
        <v>#VALUE!</v>
      </c>
      <c r="P2830" t="e">
        <f>SEARCH("millennial", E2830)</f>
        <v>#VALUE!</v>
      </c>
      <c r="Q2830" t="e">
        <f>SEARCH("lingkungan", E2830)</f>
        <v>#VALUE!</v>
      </c>
      <c r="R2830" t="e">
        <f>SEARCH("asasi", E2830)</f>
        <v>#VALUE!</v>
      </c>
      <c r="S2830" t="e">
        <f t="shared" si="54"/>
        <v>#VALUE!</v>
      </c>
      <c r="T2830">
        <f>COUNTIF(E2830, "*212*")</f>
        <v>0</v>
      </c>
    </row>
    <row r="2831" spans="1:20" ht="43.2" hidden="1" x14ac:dyDescent="0.3">
      <c r="A2831" s="2" t="s">
        <v>3230</v>
      </c>
      <c r="B2831" s="2" t="s">
        <v>3247</v>
      </c>
      <c r="C2831" s="2" t="s">
        <v>5415</v>
      </c>
      <c r="D2831" s="2" t="s">
        <v>6135</v>
      </c>
      <c r="E2831" s="1" t="s">
        <v>3048</v>
      </c>
      <c r="F2831" s="1">
        <f>COUNTIF(E2831, "*#*")</f>
        <v>0</v>
      </c>
      <c r="G2831" s="1" t="e">
        <f>FIND("#", E2831)</f>
        <v>#VALUE!</v>
      </c>
      <c r="I2831" s="1">
        <f>COUNTIF(E2831, "*RT*")</f>
        <v>0</v>
      </c>
      <c r="K2831">
        <v>2</v>
      </c>
      <c r="L2831">
        <v>0</v>
      </c>
      <c r="M2831">
        <f>COUNTIF(E2831, "*Jokowi*")</f>
        <v>0</v>
      </c>
      <c r="N2831">
        <f>COUNTIF(E2831, "*perempuan*")</f>
        <v>0</v>
      </c>
      <c r="O2831" t="e">
        <f>FIND("HAM", E2831)</f>
        <v>#VALUE!</v>
      </c>
      <c r="P2831" t="e">
        <f>SEARCH("millennial", E2831)</f>
        <v>#VALUE!</v>
      </c>
      <c r="Q2831" t="e">
        <f>SEARCH("lingkungan", E2831)</f>
        <v>#VALUE!</v>
      </c>
      <c r="R2831" t="e">
        <f>SEARCH("asasi", E2831)</f>
        <v>#VALUE!</v>
      </c>
      <c r="S2831" t="e">
        <f t="shared" si="54"/>
        <v>#VALUE!</v>
      </c>
      <c r="T2831">
        <f>COUNTIF(E2831, "*212*")</f>
        <v>0</v>
      </c>
    </row>
    <row r="2832" spans="1:20" hidden="1" x14ac:dyDescent="0.3">
      <c r="A2832" s="2" t="s">
        <v>3252</v>
      </c>
      <c r="B2832" s="2" t="s">
        <v>3247</v>
      </c>
      <c r="C2832" s="2" t="s">
        <v>5415</v>
      </c>
      <c r="D2832" s="2" t="s">
        <v>6177</v>
      </c>
      <c r="E2832" s="1" t="s">
        <v>3103</v>
      </c>
      <c r="F2832" s="1">
        <f>COUNTIF(E2832, "*#*")</f>
        <v>0</v>
      </c>
      <c r="G2832" s="1" t="e">
        <f>FIND("#", E2832)</f>
        <v>#VALUE!</v>
      </c>
      <c r="I2832" s="1">
        <f>COUNTIF(E2832, "*RT*")</f>
        <v>0</v>
      </c>
      <c r="K2832">
        <v>2</v>
      </c>
      <c r="L2832">
        <v>1</v>
      </c>
      <c r="M2832">
        <f>COUNTIF(E2832, "*Jokowi*")</f>
        <v>0</v>
      </c>
      <c r="N2832">
        <f>COUNTIF(E2832, "*perempuan*")</f>
        <v>0</v>
      </c>
      <c r="O2832" t="e">
        <f>FIND("HAM", E2832)</f>
        <v>#VALUE!</v>
      </c>
      <c r="P2832" t="e">
        <f>SEARCH("millennial", E2832)</f>
        <v>#VALUE!</v>
      </c>
      <c r="Q2832" t="e">
        <f>SEARCH("lingkungan", E2832)</f>
        <v>#VALUE!</v>
      </c>
      <c r="R2832" t="e">
        <f>SEARCH("asasi", E2832)</f>
        <v>#VALUE!</v>
      </c>
      <c r="S2832" t="e">
        <f t="shared" si="54"/>
        <v>#VALUE!</v>
      </c>
      <c r="T2832">
        <f>COUNTIF(E2832, "*212*")</f>
        <v>0</v>
      </c>
    </row>
    <row r="2833" spans="1:20" ht="28.8" hidden="1" x14ac:dyDescent="0.3">
      <c r="A2833" s="2" t="s">
        <v>3252</v>
      </c>
      <c r="B2833" s="2" t="s">
        <v>3247</v>
      </c>
      <c r="C2833" s="2" t="s">
        <v>5415</v>
      </c>
      <c r="D2833" s="2" t="s">
        <v>6186</v>
      </c>
      <c r="E2833" s="1" t="s">
        <v>3112</v>
      </c>
      <c r="F2833" s="1">
        <f>COUNTIF(E2833, "*#*")</f>
        <v>0</v>
      </c>
      <c r="G2833" s="1" t="e">
        <f>FIND("#", E2833)</f>
        <v>#VALUE!</v>
      </c>
      <c r="I2833" s="1">
        <f>COUNTIF(E2833, "*RT*")</f>
        <v>0</v>
      </c>
      <c r="K2833">
        <v>2</v>
      </c>
      <c r="L2833">
        <v>0</v>
      </c>
      <c r="M2833">
        <f>COUNTIF(E2833, "*Jokowi*")</f>
        <v>0</v>
      </c>
      <c r="N2833">
        <f>COUNTIF(E2833, "*perempuan*")</f>
        <v>0</v>
      </c>
      <c r="O2833" t="e">
        <f>FIND("HAM", E2833)</f>
        <v>#VALUE!</v>
      </c>
      <c r="P2833" t="e">
        <f>SEARCH("millennial", E2833)</f>
        <v>#VALUE!</v>
      </c>
      <c r="Q2833" t="e">
        <f>SEARCH("lingkungan", E2833)</f>
        <v>#VALUE!</v>
      </c>
      <c r="R2833" t="e">
        <f>SEARCH("asasi", E2833)</f>
        <v>#VALUE!</v>
      </c>
      <c r="S2833" t="e">
        <f t="shared" si="54"/>
        <v>#VALUE!</v>
      </c>
      <c r="T2833">
        <f>COUNTIF(E2833, "*212*")</f>
        <v>0</v>
      </c>
    </row>
    <row r="2834" spans="1:20" ht="43.2" hidden="1" x14ac:dyDescent="0.3">
      <c r="A2834" s="2" t="s">
        <v>3252</v>
      </c>
      <c r="B2834" s="2" t="s">
        <v>3247</v>
      </c>
      <c r="C2834" s="2" t="s">
        <v>5415</v>
      </c>
      <c r="D2834" s="2" t="s">
        <v>6190</v>
      </c>
      <c r="E2834" s="1" t="s">
        <v>3117</v>
      </c>
      <c r="F2834" s="1">
        <f>COUNTIF(E2834, "*#*")</f>
        <v>0</v>
      </c>
      <c r="G2834" s="1" t="e">
        <f>FIND("#", E2834)</f>
        <v>#VALUE!</v>
      </c>
      <c r="I2834" s="1">
        <f>COUNTIF(E2834, "*RT*")</f>
        <v>0</v>
      </c>
      <c r="K2834">
        <v>2</v>
      </c>
      <c r="L2834">
        <v>0</v>
      </c>
      <c r="M2834">
        <f>COUNTIF(E2834, "*Jokowi*")</f>
        <v>0</v>
      </c>
      <c r="N2834">
        <f>COUNTIF(E2834, "*perempuan*")</f>
        <v>0</v>
      </c>
      <c r="O2834" t="e">
        <f>FIND("HAM", E2834)</f>
        <v>#VALUE!</v>
      </c>
      <c r="P2834" t="e">
        <f>SEARCH("millennial", E2834)</f>
        <v>#VALUE!</v>
      </c>
      <c r="Q2834" t="e">
        <f>SEARCH("lingkungan", E2834)</f>
        <v>#VALUE!</v>
      </c>
      <c r="R2834" t="e">
        <f>SEARCH("asasi", E2834)</f>
        <v>#VALUE!</v>
      </c>
      <c r="S2834" t="e">
        <f t="shared" si="54"/>
        <v>#VALUE!</v>
      </c>
      <c r="T2834">
        <f>COUNTIF(E2834, "*212*")</f>
        <v>0</v>
      </c>
    </row>
    <row r="2835" spans="1:20" hidden="1" x14ac:dyDescent="0.3">
      <c r="A2835" s="2" t="s">
        <v>3238</v>
      </c>
      <c r="B2835" s="2" t="s">
        <v>3252</v>
      </c>
      <c r="C2835" s="2" t="s">
        <v>5415</v>
      </c>
      <c r="D2835" s="2" t="s">
        <v>6206</v>
      </c>
      <c r="E2835" s="1" t="s">
        <v>3134</v>
      </c>
      <c r="F2835" s="1">
        <f>COUNTIF(E2835, "*#*")</f>
        <v>0</v>
      </c>
      <c r="G2835" s="1" t="e">
        <f>FIND("#", E2835)</f>
        <v>#VALUE!</v>
      </c>
      <c r="I2835" s="1">
        <f>COUNTIF(E2835, "*RT*")</f>
        <v>0</v>
      </c>
      <c r="K2835">
        <v>2</v>
      </c>
      <c r="L2835">
        <v>0</v>
      </c>
      <c r="M2835">
        <f>COUNTIF(E2835, "*Jokowi*")</f>
        <v>0</v>
      </c>
      <c r="N2835">
        <f>COUNTIF(E2835, "*perempuan*")</f>
        <v>0</v>
      </c>
      <c r="O2835" t="e">
        <f>FIND("HAM", E2835)</f>
        <v>#VALUE!</v>
      </c>
      <c r="P2835" t="e">
        <f>SEARCH("millennial", E2835)</f>
        <v>#VALUE!</v>
      </c>
      <c r="Q2835" t="e">
        <f>SEARCH("lingkungan", E2835)</f>
        <v>#VALUE!</v>
      </c>
      <c r="R2835" t="e">
        <f>SEARCH("asasi", E2835)</f>
        <v>#VALUE!</v>
      </c>
      <c r="S2835" t="e">
        <f t="shared" si="54"/>
        <v>#VALUE!</v>
      </c>
      <c r="T2835">
        <f>COUNTIF(E2835, "*212*")</f>
        <v>0</v>
      </c>
    </row>
    <row r="2836" spans="1:20" ht="28.8" hidden="1" x14ac:dyDescent="0.3">
      <c r="A2836" s="2" t="s">
        <v>3518</v>
      </c>
      <c r="B2836" s="2" t="s">
        <v>3252</v>
      </c>
      <c r="C2836" s="2" t="s">
        <v>5415</v>
      </c>
      <c r="D2836" s="2" t="s">
        <v>6245</v>
      </c>
      <c r="E2836" s="1" t="s">
        <v>3176</v>
      </c>
      <c r="F2836" s="1">
        <f>COUNTIF(E2836, "*#*")</f>
        <v>0</v>
      </c>
      <c r="G2836" s="1" t="e">
        <f>FIND("#", E2836)</f>
        <v>#VALUE!</v>
      </c>
      <c r="I2836" s="1">
        <f>COUNTIF(E2836, "*RT*")</f>
        <v>0</v>
      </c>
      <c r="K2836">
        <v>2</v>
      </c>
      <c r="L2836">
        <v>2</v>
      </c>
      <c r="M2836">
        <f>COUNTIF(E2836, "*Jokowi*")</f>
        <v>0</v>
      </c>
      <c r="N2836">
        <f>COUNTIF(E2836, "*perempuan*")</f>
        <v>0</v>
      </c>
      <c r="O2836" t="e">
        <f>FIND("HAM", E2836)</f>
        <v>#VALUE!</v>
      </c>
      <c r="P2836" t="e">
        <f>SEARCH("millennial", E2836)</f>
        <v>#VALUE!</v>
      </c>
      <c r="Q2836" t="e">
        <f>SEARCH("lingkungan", E2836)</f>
        <v>#VALUE!</v>
      </c>
      <c r="R2836" t="e">
        <f>SEARCH("asasi", E2836)</f>
        <v>#VALUE!</v>
      </c>
      <c r="S2836" t="e">
        <f t="shared" si="54"/>
        <v>#VALUE!</v>
      </c>
      <c r="T2836">
        <f>COUNTIF(E2836, "*212*")</f>
        <v>0</v>
      </c>
    </row>
    <row r="2837" spans="1:20" ht="43.2" hidden="1" x14ac:dyDescent="0.3">
      <c r="A2837" s="2" t="s">
        <v>3199</v>
      </c>
      <c r="B2837" s="2" t="s">
        <v>3193</v>
      </c>
      <c r="C2837" s="2" t="s">
        <v>3194</v>
      </c>
      <c r="D2837" s="2" t="s">
        <v>3211</v>
      </c>
      <c r="E2837" s="1" t="s">
        <v>17</v>
      </c>
      <c r="F2837" s="1">
        <f>COUNTIF(E2837, "*#*")</f>
        <v>0</v>
      </c>
      <c r="G2837" s="1" t="e">
        <f>FIND("#", E2837)</f>
        <v>#VALUE!</v>
      </c>
      <c r="I2837" s="1">
        <f>COUNTIF(E2837, "*RT*")</f>
        <v>0</v>
      </c>
      <c r="K2837">
        <v>1</v>
      </c>
      <c r="L2837">
        <v>9</v>
      </c>
      <c r="M2837">
        <f>COUNTIF(E2837, "*Jokowi*")</f>
        <v>0</v>
      </c>
      <c r="N2837">
        <f>COUNTIF(E2837, "*perempuan*")</f>
        <v>0</v>
      </c>
      <c r="O2837" t="e">
        <f>FIND("HAM", E2837)</f>
        <v>#VALUE!</v>
      </c>
      <c r="P2837" t="e">
        <f>SEARCH("millennial", E2837)</f>
        <v>#VALUE!</v>
      </c>
      <c r="Q2837" t="e">
        <f>SEARCH("lingkungan", E2837)</f>
        <v>#VALUE!</v>
      </c>
      <c r="R2837" t="e">
        <f>SEARCH("asasi", E2837)</f>
        <v>#VALUE!</v>
      </c>
      <c r="S2837" t="e">
        <f t="shared" si="54"/>
        <v>#VALUE!</v>
      </c>
      <c r="T2837">
        <f>COUNTIF(E2837, "*212*")</f>
        <v>0</v>
      </c>
    </row>
    <row r="2838" spans="1:20" ht="72" hidden="1" x14ac:dyDescent="0.3">
      <c r="A2838" s="2" t="s">
        <v>3284</v>
      </c>
      <c r="B2838" s="2" t="s">
        <v>3285</v>
      </c>
      <c r="C2838" s="2" t="s">
        <v>3194</v>
      </c>
      <c r="D2838" s="2" t="s">
        <v>3288</v>
      </c>
      <c r="E2838" s="1" t="s">
        <v>80</v>
      </c>
      <c r="F2838" s="1">
        <f>COUNTIF(E2838, "*#*")</f>
        <v>0</v>
      </c>
      <c r="G2838" s="1" t="e">
        <f>FIND("#", E2838)</f>
        <v>#VALUE!</v>
      </c>
      <c r="I2838" s="1">
        <f>COUNTIF(E2838, "*RT*")</f>
        <v>0</v>
      </c>
      <c r="K2838">
        <v>1</v>
      </c>
      <c r="L2838">
        <v>6</v>
      </c>
      <c r="M2838">
        <f>COUNTIF(E2838, "*Jokowi*")</f>
        <v>0</v>
      </c>
      <c r="N2838">
        <f>COUNTIF(E2838, "*perempuan*")</f>
        <v>0</v>
      </c>
      <c r="O2838" t="e">
        <f>FIND("HAM", E2838)</f>
        <v>#VALUE!</v>
      </c>
      <c r="P2838" t="e">
        <f>SEARCH("millennial", E2838)</f>
        <v>#VALUE!</v>
      </c>
      <c r="Q2838" t="e">
        <f>SEARCH("lingkungan", E2838)</f>
        <v>#VALUE!</v>
      </c>
      <c r="R2838" t="e">
        <f>SEARCH("asasi", E2838)</f>
        <v>#VALUE!</v>
      </c>
      <c r="S2838">
        <f t="shared" si="54"/>
        <v>95</v>
      </c>
      <c r="T2838">
        <f>COUNTIF(E2838, "*212*")</f>
        <v>0</v>
      </c>
    </row>
    <row r="2839" spans="1:20" hidden="1" x14ac:dyDescent="0.3">
      <c r="A2839" s="2" t="s">
        <v>3238</v>
      </c>
      <c r="B2839" s="2" t="s">
        <v>3285</v>
      </c>
      <c r="C2839" s="2" t="s">
        <v>3194</v>
      </c>
      <c r="D2839" s="2" t="s">
        <v>3320</v>
      </c>
      <c r="E2839" s="1" t="s">
        <v>110</v>
      </c>
      <c r="F2839" s="1">
        <f>COUNTIF(E2839, "*#*")</f>
        <v>0</v>
      </c>
      <c r="G2839" s="1" t="e">
        <f>FIND("#", E2839)</f>
        <v>#VALUE!</v>
      </c>
      <c r="I2839" s="1">
        <f>COUNTIF(E2839, "*RT*")</f>
        <v>0</v>
      </c>
      <c r="K2839">
        <v>1</v>
      </c>
      <c r="L2839">
        <v>43</v>
      </c>
      <c r="M2839">
        <f>COUNTIF(E2839, "*Jokowi*")</f>
        <v>0</v>
      </c>
      <c r="N2839">
        <f>COUNTIF(E2839, "*perempuan*")</f>
        <v>0</v>
      </c>
      <c r="O2839" t="e">
        <f>FIND("HAM", E2839)</f>
        <v>#VALUE!</v>
      </c>
      <c r="P2839" t="e">
        <f>SEARCH("millennial", E2839)</f>
        <v>#VALUE!</v>
      </c>
      <c r="Q2839" t="e">
        <f>SEARCH("lingkungan", E2839)</f>
        <v>#VALUE!</v>
      </c>
      <c r="R2839" t="e">
        <f>SEARCH("asasi", E2839)</f>
        <v>#VALUE!</v>
      </c>
      <c r="S2839" t="e">
        <f t="shared" si="54"/>
        <v>#VALUE!</v>
      </c>
      <c r="T2839">
        <f>COUNTIF(E2839, "*212*")</f>
        <v>0</v>
      </c>
    </row>
    <row r="2840" spans="1:20" ht="28.8" hidden="1" x14ac:dyDescent="0.3">
      <c r="A2840" s="2" t="s">
        <v>3199</v>
      </c>
      <c r="B2840" s="2" t="s">
        <v>3333</v>
      </c>
      <c r="C2840" s="2" t="s">
        <v>3194</v>
      </c>
      <c r="D2840" s="2" t="s">
        <v>3343</v>
      </c>
      <c r="E2840" s="1" t="s">
        <v>131</v>
      </c>
      <c r="F2840" s="1">
        <f>COUNTIF(E2840, "*#*")</f>
        <v>0</v>
      </c>
      <c r="G2840" s="1" t="e">
        <f>FIND("#", E2840)</f>
        <v>#VALUE!</v>
      </c>
      <c r="I2840" s="1">
        <f>COUNTIF(E2840, "*RT*")</f>
        <v>0</v>
      </c>
      <c r="K2840">
        <v>1</v>
      </c>
      <c r="L2840">
        <v>33</v>
      </c>
      <c r="M2840">
        <f>COUNTIF(E2840, "*Jokowi*")</f>
        <v>0</v>
      </c>
      <c r="N2840">
        <f>COUNTIF(E2840, "*perempuan*")</f>
        <v>0</v>
      </c>
      <c r="O2840" t="e">
        <f>FIND("HAM", E2840)</f>
        <v>#VALUE!</v>
      </c>
      <c r="P2840" t="e">
        <f>SEARCH("millennial", E2840)</f>
        <v>#VALUE!</v>
      </c>
      <c r="Q2840" t="e">
        <f>SEARCH("lingkungan", E2840)</f>
        <v>#VALUE!</v>
      </c>
      <c r="R2840" t="e">
        <f>SEARCH("asasi", E2840)</f>
        <v>#VALUE!</v>
      </c>
      <c r="S2840" t="e">
        <f t="shared" si="54"/>
        <v>#VALUE!</v>
      </c>
      <c r="T2840">
        <f>COUNTIF(E2840, "*212*")</f>
        <v>0</v>
      </c>
    </row>
    <row r="2841" spans="1:20" ht="43.2" hidden="1" x14ac:dyDescent="0.3">
      <c r="A2841" s="2" t="s">
        <v>3199</v>
      </c>
      <c r="B2841" s="2" t="s">
        <v>3333</v>
      </c>
      <c r="C2841" s="2" t="s">
        <v>3194</v>
      </c>
      <c r="D2841" s="2" t="s">
        <v>3348</v>
      </c>
      <c r="E2841" s="1" t="s">
        <v>136</v>
      </c>
      <c r="F2841" s="1">
        <f>COUNTIF(E2841, "*#*")</f>
        <v>0</v>
      </c>
      <c r="G2841" s="1" t="e">
        <f>FIND("#", E2841)</f>
        <v>#VALUE!</v>
      </c>
      <c r="I2841" s="1">
        <f>COUNTIF(E2841, "*RT*")</f>
        <v>0</v>
      </c>
      <c r="K2841">
        <v>1</v>
      </c>
      <c r="L2841">
        <v>71</v>
      </c>
      <c r="M2841">
        <f>COUNTIF(E2841, "*Jokowi*")</f>
        <v>0</v>
      </c>
      <c r="N2841">
        <f>COUNTIF(E2841, "*perempuan*")</f>
        <v>0</v>
      </c>
      <c r="O2841" t="e">
        <f>FIND("HAM", E2841)</f>
        <v>#VALUE!</v>
      </c>
      <c r="P2841" t="e">
        <f>SEARCH("millennial", E2841)</f>
        <v>#VALUE!</v>
      </c>
      <c r="Q2841" t="e">
        <f>SEARCH("lingkungan", E2841)</f>
        <v>#VALUE!</v>
      </c>
      <c r="R2841" t="e">
        <f>SEARCH("asasi", E2841)</f>
        <v>#VALUE!</v>
      </c>
      <c r="S2841" t="e">
        <f t="shared" si="54"/>
        <v>#VALUE!</v>
      </c>
      <c r="T2841">
        <f>COUNTIF(E2841, "*212*")</f>
        <v>0</v>
      </c>
    </row>
    <row r="2842" spans="1:20" ht="28.8" hidden="1" x14ac:dyDescent="0.3">
      <c r="A2842" s="2" t="s">
        <v>3333</v>
      </c>
      <c r="B2842" s="2" t="s">
        <v>3247</v>
      </c>
      <c r="C2842" s="2" t="s">
        <v>3194</v>
      </c>
      <c r="D2842" s="2" t="s">
        <v>3387</v>
      </c>
      <c r="E2842" s="1" t="s">
        <v>174</v>
      </c>
      <c r="F2842" s="1">
        <f>COUNTIF(E2842, "*#*")</f>
        <v>0</v>
      </c>
      <c r="G2842" s="1" t="e">
        <f>FIND("#", E2842)</f>
        <v>#VALUE!</v>
      </c>
      <c r="I2842" s="1">
        <f>COUNTIF(E2842, "*RT*")</f>
        <v>0</v>
      </c>
      <c r="K2842">
        <v>1</v>
      </c>
      <c r="L2842">
        <v>22</v>
      </c>
      <c r="M2842">
        <f>COUNTIF(E2842, "*Jokowi*")</f>
        <v>0</v>
      </c>
      <c r="N2842">
        <f>COUNTIF(E2842, "*perempuan*")</f>
        <v>0</v>
      </c>
      <c r="O2842" t="e">
        <f>FIND("HAM", E2842)</f>
        <v>#VALUE!</v>
      </c>
      <c r="P2842" t="e">
        <f>SEARCH("millennial", E2842)</f>
        <v>#VALUE!</v>
      </c>
      <c r="Q2842" t="e">
        <f>SEARCH("lingkungan", E2842)</f>
        <v>#VALUE!</v>
      </c>
      <c r="R2842" t="e">
        <f>SEARCH("asasi", E2842)</f>
        <v>#VALUE!</v>
      </c>
      <c r="S2842" t="e">
        <f t="shared" si="54"/>
        <v>#VALUE!</v>
      </c>
      <c r="T2842">
        <f>COUNTIF(E2842, "*212*")</f>
        <v>0</v>
      </c>
    </row>
    <row r="2843" spans="1:20" hidden="1" x14ac:dyDescent="0.3">
      <c r="A2843" s="2" t="s">
        <v>3391</v>
      </c>
      <c r="B2843" s="2" t="s">
        <v>3254</v>
      </c>
      <c r="C2843" s="2" t="s">
        <v>3194</v>
      </c>
      <c r="D2843" s="2" t="s">
        <v>3404</v>
      </c>
      <c r="E2843" s="1" t="s">
        <v>188</v>
      </c>
      <c r="F2843" s="1">
        <f>COUNTIF(E2843, "*#*")</f>
        <v>0</v>
      </c>
      <c r="G2843" s="1" t="e">
        <f>FIND("#", E2843)</f>
        <v>#VALUE!</v>
      </c>
      <c r="I2843" s="1">
        <f>COUNTIF(E2843, "*RT*")</f>
        <v>0</v>
      </c>
      <c r="K2843">
        <v>1</v>
      </c>
      <c r="L2843">
        <v>16</v>
      </c>
      <c r="M2843">
        <f>COUNTIF(E2843, "*Jokowi*")</f>
        <v>0</v>
      </c>
      <c r="N2843">
        <f>COUNTIF(E2843, "*perempuan*")</f>
        <v>0</v>
      </c>
      <c r="O2843" t="e">
        <f>FIND("HAM", E2843)</f>
        <v>#VALUE!</v>
      </c>
      <c r="P2843" t="e">
        <f>SEARCH("millennial", E2843)</f>
        <v>#VALUE!</v>
      </c>
      <c r="Q2843" t="e">
        <f>SEARCH("lingkungan", E2843)</f>
        <v>#VALUE!</v>
      </c>
      <c r="R2843" t="e">
        <f>SEARCH("asasi", E2843)</f>
        <v>#VALUE!</v>
      </c>
      <c r="S2843" t="e">
        <f t="shared" si="54"/>
        <v>#VALUE!</v>
      </c>
      <c r="T2843">
        <f>COUNTIF(E2843, "*212*")</f>
        <v>0</v>
      </c>
    </row>
    <row r="2844" spans="1:20" ht="57.6" hidden="1" x14ac:dyDescent="0.3">
      <c r="A2844" s="2" t="s">
        <v>3438</v>
      </c>
      <c r="B2844" s="2" t="s">
        <v>3438</v>
      </c>
      <c r="C2844" s="2" t="s">
        <v>3194</v>
      </c>
      <c r="D2844" s="2" t="s">
        <v>3453</v>
      </c>
      <c r="E2844" s="1" t="s">
        <v>235</v>
      </c>
      <c r="F2844" s="1">
        <f>COUNTIF(E2844, "*#*")</f>
        <v>0</v>
      </c>
      <c r="G2844" s="1" t="e">
        <f>FIND("#", E2844)</f>
        <v>#VALUE!</v>
      </c>
      <c r="I2844" s="1">
        <f>COUNTIF(E2844, "*RT*")</f>
        <v>0</v>
      </c>
      <c r="K2844">
        <v>1</v>
      </c>
      <c r="L2844">
        <v>33</v>
      </c>
      <c r="M2844">
        <f>COUNTIF(E2844, "*Jokowi*")</f>
        <v>0</v>
      </c>
      <c r="N2844">
        <f>COUNTIF(E2844, "*perempuan*")</f>
        <v>0</v>
      </c>
      <c r="O2844" t="e">
        <f>FIND("HAM", E2844)</f>
        <v>#VALUE!</v>
      </c>
      <c r="P2844" t="e">
        <f>SEARCH("millennial", E2844)</f>
        <v>#VALUE!</v>
      </c>
      <c r="Q2844" t="e">
        <f>SEARCH("lingkungan", E2844)</f>
        <v>#VALUE!</v>
      </c>
      <c r="R2844" t="e">
        <f>SEARCH("asasi", E2844)</f>
        <v>#VALUE!</v>
      </c>
      <c r="S2844" t="e">
        <f t="shared" si="54"/>
        <v>#VALUE!</v>
      </c>
      <c r="T2844">
        <f>COUNTIF(E2844, "*212*")</f>
        <v>0</v>
      </c>
    </row>
    <row r="2845" spans="1:20" ht="28.8" hidden="1" x14ac:dyDescent="0.3">
      <c r="A2845" s="2" t="s">
        <v>3438</v>
      </c>
      <c r="B2845" s="2" t="s">
        <v>3438</v>
      </c>
      <c r="C2845" s="2" t="s">
        <v>3194</v>
      </c>
      <c r="D2845" s="2" t="s">
        <v>3459</v>
      </c>
      <c r="E2845" s="1" t="s">
        <v>241</v>
      </c>
      <c r="F2845" s="1">
        <f>COUNTIF(E2845, "*#*")</f>
        <v>0</v>
      </c>
      <c r="G2845" s="1" t="e">
        <f>FIND("#", E2845)</f>
        <v>#VALUE!</v>
      </c>
      <c r="I2845" s="1">
        <f>COUNTIF(E2845, "*RT*")</f>
        <v>0</v>
      </c>
      <c r="K2845">
        <v>1</v>
      </c>
      <c r="L2845">
        <v>34</v>
      </c>
      <c r="M2845">
        <f>COUNTIF(E2845, "*Jokowi*")</f>
        <v>0</v>
      </c>
      <c r="N2845">
        <f>COUNTIF(E2845, "*perempuan*")</f>
        <v>0</v>
      </c>
      <c r="O2845" t="e">
        <f>FIND("HAM", E2845)</f>
        <v>#VALUE!</v>
      </c>
      <c r="P2845" t="e">
        <f>SEARCH("millennial", E2845)</f>
        <v>#VALUE!</v>
      </c>
      <c r="Q2845" t="e">
        <f>SEARCH("lingkungan", E2845)</f>
        <v>#VALUE!</v>
      </c>
      <c r="R2845" t="e">
        <f>SEARCH("asasi", E2845)</f>
        <v>#VALUE!</v>
      </c>
      <c r="S2845" t="e">
        <f t="shared" si="54"/>
        <v>#VALUE!</v>
      </c>
      <c r="T2845">
        <f>COUNTIF(E2845, "*212*")</f>
        <v>0</v>
      </c>
    </row>
    <row r="2846" spans="1:20" hidden="1" x14ac:dyDescent="0.3">
      <c r="A2846" s="2" t="s">
        <v>3263</v>
      </c>
      <c r="B2846" s="2" t="s">
        <v>3438</v>
      </c>
      <c r="C2846" s="2" t="s">
        <v>3194</v>
      </c>
      <c r="D2846" s="2" t="s">
        <v>3471</v>
      </c>
      <c r="E2846" s="1" t="s">
        <v>253</v>
      </c>
      <c r="F2846" s="1">
        <f>COUNTIF(E2846, "*#*")</f>
        <v>0</v>
      </c>
      <c r="G2846" s="1" t="e">
        <f>FIND("#", E2846)</f>
        <v>#VALUE!</v>
      </c>
      <c r="I2846" s="1">
        <f>COUNTIF(E2846, "*RT*")</f>
        <v>0</v>
      </c>
      <c r="K2846">
        <v>1</v>
      </c>
      <c r="L2846">
        <v>27</v>
      </c>
      <c r="M2846">
        <f>COUNTIF(E2846, "*Jokowi*")</f>
        <v>0</v>
      </c>
      <c r="N2846">
        <f>COUNTIF(E2846, "*perempuan*")</f>
        <v>0</v>
      </c>
      <c r="O2846" t="e">
        <f>FIND("HAM", E2846)</f>
        <v>#VALUE!</v>
      </c>
      <c r="P2846" t="e">
        <f>SEARCH("millennial", E2846)</f>
        <v>#VALUE!</v>
      </c>
      <c r="Q2846" t="e">
        <f>SEARCH("lingkungan", E2846)</f>
        <v>#VALUE!</v>
      </c>
      <c r="R2846" t="e">
        <f>SEARCH("asasi", E2846)</f>
        <v>#VALUE!</v>
      </c>
      <c r="S2846" t="e">
        <f t="shared" si="54"/>
        <v>#VALUE!</v>
      </c>
      <c r="T2846">
        <f>COUNTIF(E2846, "*212*")</f>
        <v>0</v>
      </c>
    </row>
    <row r="2847" spans="1:20" ht="28.8" hidden="1" x14ac:dyDescent="0.3">
      <c r="A2847" s="2" t="s">
        <v>3263</v>
      </c>
      <c r="B2847" s="2" t="s">
        <v>3438</v>
      </c>
      <c r="C2847" s="2" t="s">
        <v>3194</v>
      </c>
      <c r="D2847" s="2" t="s">
        <v>3480</v>
      </c>
      <c r="E2847" s="1" t="s">
        <v>262</v>
      </c>
      <c r="F2847" s="1">
        <f>COUNTIF(E2847, "*#*")</f>
        <v>0</v>
      </c>
      <c r="G2847" s="1" t="e">
        <f>FIND("#", E2847)</f>
        <v>#VALUE!</v>
      </c>
      <c r="I2847" s="1">
        <f>COUNTIF(E2847, "*RT*")</f>
        <v>0</v>
      </c>
      <c r="K2847">
        <v>1</v>
      </c>
      <c r="L2847">
        <v>42</v>
      </c>
      <c r="M2847">
        <f>COUNTIF(E2847, "*Jokowi*")</f>
        <v>0</v>
      </c>
      <c r="N2847">
        <f>COUNTIF(E2847, "*perempuan*")</f>
        <v>0</v>
      </c>
      <c r="O2847" t="e">
        <f>FIND("HAM", E2847)</f>
        <v>#VALUE!</v>
      </c>
      <c r="P2847" t="e">
        <f>SEARCH("millennial", E2847)</f>
        <v>#VALUE!</v>
      </c>
      <c r="Q2847" t="e">
        <f>SEARCH("lingkungan", E2847)</f>
        <v>#VALUE!</v>
      </c>
      <c r="R2847" t="e">
        <f>SEARCH("asasi", E2847)</f>
        <v>#VALUE!</v>
      </c>
      <c r="S2847" t="e">
        <f t="shared" si="54"/>
        <v>#VALUE!</v>
      </c>
      <c r="T2847">
        <f>COUNTIF(E2847, "*212*")</f>
        <v>0</v>
      </c>
    </row>
    <row r="2848" spans="1:20" ht="28.8" hidden="1" x14ac:dyDescent="0.3">
      <c r="A2848" s="2" t="s">
        <v>3254</v>
      </c>
      <c r="B2848" s="2" t="s">
        <v>3265</v>
      </c>
      <c r="C2848" s="2" t="s">
        <v>3194</v>
      </c>
      <c r="D2848" s="2" t="s">
        <v>3503</v>
      </c>
      <c r="E2848" s="1" t="s">
        <v>284</v>
      </c>
      <c r="F2848" s="1">
        <f>COUNTIF(E2848, "*#*")</f>
        <v>0</v>
      </c>
      <c r="G2848" s="1" t="e">
        <f>FIND("#", E2848)</f>
        <v>#VALUE!</v>
      </c>
      <c r="I2848" s="1">
        <f>COUNTIF(E2848, "*RT*")</f>
        <v>0</v>
      </c>
      <c r="J2848" s="1" t="e">
        <f>FIND("RT",E2848)</f>
        <v>#VALUE!</v>
      </c>
      <c r="K2848">
        <v>1</v>
      </c>
      <c r="L2848">
        <v>8</v>
      </c>
      <c r="M2848">
        <f>COUNTIF(E2848, "*Jokowi*")</f>
        <v>0</v>
      </c>
      <c r="N2848">
        <f>COUNTIF(E2848, "*perempuan*")</f>
        <v>0</v>
      </c>
      <c r="O2848" t="e">
        <f>FIND("HAM", E2848)</f>
        <v>#VALUE!</v>
      </c>
      <c r="P2848" t="e">
        <f>SEARCH("millennial", E2848)</f>
        <v>#VALUE!</v>
      </c>
      <c r="Q2848" t="e">
        <f>SEARCH("lingkungan", E2848)</f>
        <v>#VALUE!</v>
      </c>
      <c r="R2848" t="e">
        <f>SEARCH("asasi", E2848)</f>
        <v>#VALUE!</v>
      </c>
      <c r="S2848" t="e">
        <f t="shared" si="54"/>
        <v>#VALUE!</v>
      </c>
      <c r="T2848">
        <f>COUNTIF(E2848, "*212*")</f>
        <v>0</v>
      </c>
    </row>
    <row r="2849" spans="1:20" hidden="1" x14ac:dyDescent="0.3">
      <c r="A2849" s="2" t="s">
        <v>3254</v>
      </c>
      <c r="B2849" s="2" t="s">
        <v>3265</v>
      </c>
      <c r="C2849" s="2" t="s">
        <v>3194</v>
      </c>
      <c r="D2849" s="2" t="s">
        <v>3504</v>
      </c>
      <c r="E2849" s="1" t="s">
        <v>285</v>
      </c>
      <c r="F2849" s="1">
        <f>COUNTIF(E2849, "*#*")</f>
        <v>0</v>
      </c>
      <c r="G2849" s="1" t="e">
        <f>FIND("#", E2849)</f>
        <v>#VALUE!</v>
      </c>
      <c r="I2849" s="1">
        <f>COUNTIF(E2849, "*RT*")</f>
        <v>0</v>
      </c>
      <c r="K2849">
        <v>1</v>
      </c>
      <c r="L2849">
        <v>7</v>
      </c>
      <c r="M2849">
        <f>COUNTIF(E2849, "*Jokowi*")</f>
        <v>0</v>
      </c>
      <c r="N2849">
        <f>COUNTIF(E2849, "*perempuan*")</f>
        <v>0</v>
      </c>
      <c r="O2849" t="e">
        <f>FIND("HAM", E2849)</f>
        <v>#VALUE!</v>
      </c>
      <c r="P2849" t="e">
        <f>SEARCH("millennial", E2849)</f>
        <v>#VALUE!</v>
      </c>
      <c r="Q2849" t="e">
        <f>SEARCH("lingkungan", E2849)</f>
        <v>#VALUE!</v>
      </c>
      <c r="R2849" t="e">
        <f>SEARCH("asasi", E2849)</f>
        <v>#VALUE!</v>
      </c>
      <c r="S2849" t="e">
        <f t="shared" si="54"/>
        <v>#VALUE!</v>
      </c>
      <c r="T2849">
        <f>COUNTIF(E2849, "*212*")</f>
        <v>0</v>
      </c>
    </row>
    <row r="2850" spans="1:20" hidden="1" x14ac:dyDescent="0.3">
      <c r="A2850" s="2" t="s">
        <v>3254</v>
      </c>
      <c r="B2850" s="2" t="s">
        <v>3265</v>
      </c>
      <c r="C2850" s="2" t="s">
        <v>3194</v>
      </c>
      <c r="D2850" s="2" t="s">
        <v>3505</v>
      </c>
      <c r="E2850" s="1" t="s">
        <v>286</v>
      </c>
      <c r="F2850" s="1">
        <f>COUNTIF(E2850, "*#*")</f>
        <v>0</v>
      </c>
      <c r="G2850" s="1" t="e">
        <f>FIND("#", E2850)</f>
        <v>#VALUE!</v>
      </c>
      <c r="I2850" s="1">
        <f>COUNTIF(E2850, "*RT*")</f>
        <v>0</v>
      </c>
      <c r="K2850">
        <v>1</v>
      </c>
      <c r="L2850">
        <v>29</v>
      </c>
      <c r="M2850">
        <f>COUNTIF(E2850, "*Jokowi*")</f>
        <v>0</v>
      </c>
      <c r="N2850">
        <f>COUNTIF(E2850, "*perempuan*")</f>
        <v>0</v>
      </c>
      <c r="O2850" t="e">
        <f>FIND("HAM", E2850)</f>
        <v>#VALUE!</v>
      </c>
      <c r="P2850" t="e">
        <f>SEARCH("millennial", E2850)</f>
        <v>#VALUE!</v>
      </c>
      <c r="Q2850" t="e">
        <f>SEARCH("lingkungan", E2850)</f>
        <v>#VALUE!</v>
      </c>
      <c r="R2850" t="e">
        <f>SEARCH("asasi", E2850)</f>
        <v>#VALUE!</v>
      </c>
      <c r="S2850" t="e">
        <f t="shared" si="54"/>
        <v>#VALUE!</v>
      </c>
      <c r="T2850">
        <f>COUNTIF(E2850, "*212*")</f>
        <v>0</v>
      </c>
    </row>
    <row r="2851" spans="1:20" hidden="1" x14ac:dyDescent="0.3">
      <c r="A2851" s="2" t="s">
        <v>3221</v>
      </c>
      <c r="B2851" s="2" t="s">
        <v>3257</v>
      </c>
      <c r="C2851" s="2" t="s">
        <v>3752</v>
      </c>
      <c r="D2851" s="2" t="s">
        <v>3967</v>
      </c>
      <c r="E2851" s="1" t="s">
        <v>745</v>
      </c>
      <c r="F2851" s="1">
        <f>COUNTIF(E2851, "*#*")</f>
        <v>0</v>
      </c>
      <c r="G2851" s="1" t="e">
        <f>FIND("#", E2851)</f>
        <v>#VALUE!</v>
      </c>
      <c r="I2851" s="1">
        <f>COUNTIF(E2851, "*RT*")</f>
        <v>0</v>
      </c>
      <c r="K2851">
        <v>1</v>
      </c>
      <c r="L2851">
        <v>6</v>
      </c>
      <c r="M2851">
        <f>COUNTIF(E2851, "*Jokowi*")</f>
        <v>0</v>
      </c>
      <c r="N2851">
        <f>COUNTIF(E2851, "*perempuan*")</f>
        <v>0</v>
      </c>
      <c r="O2851" t="e">
        <f>FIND("HAM", E2851)</f>
        <v>#VALUE!</v>
      </c>
      <c r="P2851" t="e">
        <f>SEARCH("millennial", E2851)</f>
        <v>#VALUE!</v>
      </c>
      <c r="Q2851" t="e">
        <f>SEARCH("lingkungan", E2851)</f>
        <v>#VALUE!</v>
      </c>
      <c r="R2851" t="e">
        <f>SEARCH("asasi", E2851)</f>
        <v>#VALUE!</v>
      </c>
      <c r="S2851" t="e">
        <f t="shared" si="54"/>
        <v>#VALUE!</v>
      </c>
      <c r="T2851">
        <f>COUNTIF(E2851, "*212*")</f>
        <v>0</v>
      </c>
    </row>
    <row r="2852" spans="1:20" hidden="1" x14ac:dyDescent="0.3">
      <c r="A2852" s="2" t="s">
        <v>3193</v>
      </c>
      <c r="B2852" s="2" t="s">
        <v>3257</v>
      </c>
      <c r="C2852" s="2" t="s">
        <v>3752</v>
      </c>
      <c r="D2852" s="2" t="s">
        <v>4095</v>
      </c>
      <c r="E2852" s="1" t="s">
        <v>874</v>
      </c>
      <c r="F2852" s="1">
        <f>COUNTIF(E2852, "*#*")</f>
        <v>0</v>
      </c>
      <c r="G2852" s="1" t="e">
        <f>FIND("#", E2852)</f>
        <v>#VALUE!</v>
      </c>
      <c r="I2852" s="1">
        <f>COUNTIF(E2852, "*RT*")</f>
        <v>0</v>
      </c>
      <c r="K2852">
        <v>1</v>
      </c>
      <c r="L2852">
        <v>7</v>
      </c>
      <c r="M2852">
        <f>COUNTIF(E2852, "*Jokowi*")</f>
        <v>0</v>
      </c>
      <c r="N2852">
        <f>COUNTIF(E2852, "*perempuan*")</f>
        <v>0</v>
      </c>
      <c r="O2852" t="e">
        <f>FIND("HAM", E2852)</f>
        <v>#VALUE!</v>
      </c>
      <c r="P2852" t="e">
        <f>SEARCH("millennial", E2852)</f>
        <v>#VALUE!</v>
      </c>
      <c r="Q2852" t="e">
        <f>SEARCH("lingkungan", E2852)</f>
        <v>#VALUE!</v>
      </c>
      <c r="R2852" t="e">
        <f>SEARCH("asasi", E2852)</f>
        <v>#VALUE!</v>
      </c>
      <c r="S2852" t="e">
        <f t="shared" si="54"/>
        <v>#VALUE!</v>
      </c>
      <c r="T2852">
        <f>COUNTIF(E2852, "*212*")</f>
        <v>0</v>
      </c>
    </row>
    <row r="2853" spans="1:20" hidden="1" x14ac:dyDescent="0.3">
      <c r="A2853" s="2" t="s">
        <v>3193</v>
      </c>
      <c r="B2853" s="2" t="s">
        <v>3257</v>
      </c>
      <c r="C2853" s="2" t="s">
        <v>3752</v>
      </c>
      <c r="D2853" s="2" t="s">
        <v>4106</v>
      </c>
      <c r="E2853" s="1" t="s">
        <v>885</v>
      </c>
      <c r="F2853" s="1">
        <f>COUNTIF(E2853, "*#*")</f>
        <v>0</v>
      </c>
      <c r="G2853" s="1" t="e">
        <f>FIND("#", E2853)</f>
        <v>#VALUE!</v>
      </c>
      <c r="I2853" s="1">
        <f>COUNTIF(E2853, "*RT*")</f>
        <v>0</v>
      </c>
      <c r="K2853">
        <v>1</v>
      </c>
      <c r="L2853">
        <v>7</v>
      </c>
      <c r="M2853">
        <f>COUNTIF(E2853, "*Jokowi*")</f>
        <v>0</v>
      </c>
      <c r="N2853">
        <f>COUNTIF(E2853, "*perempuan*")</f>
        <v>0</v>
      </c>
      <c r="O2853" t="e">
        <f>FIND("HAM", E2853)</f>
        <v>#VALUE!</v>
      </c>
      <c r="P2853" t="e">
        <f>SEARCH("millennial", E2853)</f>
        <v>#VALUE!</v>
      </c>
      <c r="Q2853" t="e">
        <f>SEARCH("lingkungan", E2853)</f>
        <v>#VALUE!</v>
      </c>
      <c r="R2853" t="e">
        <f>SEARCH("asasi", E2853)</f>
        <v>#VALUE!</v>
      </c>
      <c r="S2853" t="e">
        <f t="shared" si="54"/>
        <v>#VALUE!</v>
      </c>
      <c r="T2853">
        <f>COUNTIF(E2853, "*212*")</f>
        <v>0</v>
      </c>
    </row>
    <row r="2854" spans="1:20" ht="28.8" hidden="1" x14ac:dyDescent="0.3">
      <c r="A2854" s="2" t="s">
        <v>3193</v>
      </c>
      <c r="B2854" s="2" t="s">
        <v>3257</v>
      </c>
      <c r="C2854" s="2" t="s">
        <v>3752</v>
      </c>
      <c r="D2854" s="2" t="s">
        <v>4109</v>
      </c>
      <c r="E2854" s="1" t="s">
        <v>888</v>
      </c>
      <c r="F2854" s="1">
        <f>COUNTIF(E2854, "*#*")</f>
        <v>0</v>
      </c>
      <c r="G2854" s="1" t="e">
        <f>FIND("#", E2854)</f>
        <v>#VALUE!</v>
      </c>
      <c r="I2854" s="1">
        <f>COUNTIF(E2854, "*RT*")</f>
        <v>0</v>
      </c>
      <c r="K2854">
        <v>1</v>
      </c>
      <c r="L2854">
        <v>6</v>
      </c>
      <c r="M2854">
        <f>COUNTIF(E2854, "*Jokowi*")</f>
        <v>0</v>
      </c>
      <c r="N2854">
        <f>COUNTIF(E2854, "*perempuan*")</f>
        <v>0</v>
      </c>
      <c r="O2854" t="e">
        <f>FIND("HAM", E2854)</f>
        <v>#VALUE!</v>
      </c>
      <c r="P2854" t="e">
        <f>SEARCH("millennial", E2854)</f>
        <v>#VALUE!</v>
      </c>
      <c r="Q2854" t="e">
        <f>SEARCH("lingkungan", E2854)</f>
        <v>#VALUE!</v>
      </c>
      <c r="R2854" t="e">
        <f>SEARCH("asasi", E2854)</f>
        <v>#VALUE!</v>
      </c>
      <c r="S2854" t="e">
        <f t="shared" si="54"/>
        <v>#VALUE!</v>
      </c>
      <c r="T2854">
        <f>COUNTIF(E2854, "*212*")</f>
        <v>0</v>
      </c>
    </row>
    <row r="2855" spans="1:20" ht="28.8" hidden="1" x14ac:dyDescent="0.3">
      <c r="A2855" s="2" t="s">
        <v>3193</v>
      </c>
      <c r="B2855" s="2" t="s">
        <v>3257</v>
      </c>
      <c r="C2855" s="2" t="s">
        <v>3752</v>
      </c>
      <c r="D2855" s="2" t="s">
        <v>4110</v>
      </c>
      <c r="E2855" s="1" t="s">
        <v>889</v>
      </c>
      <c r="F2855" s="1">
        <f>COUNTIF(E2855, "*#*")</f>
        <v>0</v>
      </c>
      <c r="G2855" s="1" t="e">
        <f>FIND("#", E2855)</f>
        <v>#VALUE!</v>
      </c>
      <c r="I2855" s="1">
        <f>COUNTIF(E2855, "*RT*")</f>
        <v>0</v>
      </c>
      <c r="K2855">
        <v>1</v>
      </c>
      <c r="L2855">
        <v>7</v>
      </c>
      <c r="M2855">
        <f>COUNTIF(E2855, "*Jokowi*")</f>
        <v>0</v>
      </c>
      <c r="N2855">
        <f>COUNTIF(E2855, "*perempuan*")</f>
        <v>0</v>
      </c>
      <c r="O2855" t="e">
        <f>FIND("HAM", E2855)</f>
        <v>#VALUE!</v>
      </c>
      <c r="P2855" t="e">
        <f>SEARCH("millennial", E2855)</f>
        <v>#VALUE!</v>
      </c>
      <c r="Q2855" t="e">
        <f>SEARCH("lingkungan", E2855)</f>
        <v>#VALUE!</v>
      </c>
      <c r="R2855" t="e">
        <f>SEARCH("asasi", E2855)</f>
        <v>#VALUE!</v>
      </c>
      <c r="S2855" t="e">
        <f t="shared" si="54"/>
        <v>#VALUE!</v>
      </c>
      <c r="T2855">
        <f>COUNTIF(E2855, "*212*")</f>
        <v>0</v>
      </c>
    </row>
    <row r="2856" spans="1:20" hidden="1" x14ac:dyDescent="0.3">
      <c r="A2856" s="2" t="s">
        <v>3438</v>
      </c>
      <c r="B2856" s="2" t="s">
        <v>3263</v>
      </c>
      <c r="C2856" s="2" t="s">
        <v>3752</v>
      </c>
      <c r="D2856" s="2" t="s">
        <v>4264</v>
      </c>
      <c r="E2856" s="1" t="s">
        <v>1046</v>
      </c>
      <c r="F2856" s="1">
        <f>COUNTIF(E2856, "*#*")</f>
        <v>0</v>
      </c>
      <c r="G2856" s="1" t="e">
        <f>FIND("#", E2856)</f>
        <v>#VALUE!</v>
      </c>
      <c r="I2856" s="1">
        <f>COUNTIF(E2856, "*RT*")</f>
        <v>0</v>
      </c>
      <c r="K2856">
        <v>1</v>
      </c>
      <c r="L2856">
        <v>1</v>
      </c>
      <c r="M2856">
        <f>COUNTIF(E2856, "*Jokowi*")</f>
        <v>0</v>
      </c>
      <c r="N2856">
        <f>COUNTIF(E2856, "*perempuan*")</f>
        <v>0</v>
      </c>
      <c r="O2856" t="e">
        <f>FIND("HAM", E2856)</f>
        <v>#VALUE!</v>
      </c>
      <c r="P2856" t="e">
        <f>SEARCH("millennial", E2856)</f>
        <v>#VALUE!</v>
      </c>
      <c r="Q2856" t="e">
        <f>SEARCH("lingkungan", E2856)</f>
        <v>#VALUE!</v>
      </c>
      <c r="R2856" t="e">
        <f>SEARCH("asasi", E2856)</f>
        <v>#VALUE!</v>
      </c>
      <c r="S2856" t="e">
        <f t="shared" si="54"/>
        <v>#VALUE!</v>
      </c>
      <c r="T2856">
        <f>COUNTIF(E2856, "*212*")</f>
        <v>0</v>
      </c>
    </row>
    <row r="2857" spans="1:20" hidden="1" x14ac:dyDescent="0.3">
      <c r="A2857" s="2" t="s">
        <v>3263</v>
      </c>
      <c r="B2857" s="2" t="s">
        <v>3263</v>
      </c>
      <c r="C2857" s="2" t="s">
        <v>3752</v>
      </c>
      <c r="D2857" s="2" t="s">
        <v>4275</v>
      </c>
      <c r="E2857" s="1" t="s">
        <v>1057</v>
      </c>
      <c r="F2857" s="1">
        <f>COUNTIF(E2857, "*#*")</f>
        <v>0</v>
      </c>
      <c r="G2857" s="1" t="e">
        <f>FIND("#", E2857)</f>
        <v>#VALUE!</v>
      </c>
      <c r="I2857" s="1">
        <f>COUNTIF(E2857, "*RT*")</f>
        <v>0</v>
      </c>
      <c r="K2857">
        <v>1</v>
      </c>
      <c r="L2857">
        <v>1</v>
      </c>
      <c r="M2857">
        <f>COUNTIF(E2857, "*Jokowi*")</f>
        <v>0</v>
      </c>
      <c r="N2857">
        <f>COUNTIF(E2857, "*perempuan*")</f>
        <v>0</v>
      </c>
      <c r="O2857" t="e">
        <f>FIND("HAM", E2857)</f>
        <v>#VALUE!</v>
      </c>
      <c r="P2857" t="e">
        <f>SEARCH("millennial", E2857)</f>
        <v>#VALUE!</v>
      </c>
      <c r="Q2857" t="e">
        <f>SEARCH("lingkungan", E2857)</f>
        <v>#VALUE!</v>
      </c>
      <c r="R2857" t="e">
        <f>SEARCH("asasi", E2857)</f>
        <v>#VALUE!</v>
      </c>
      <c r="S2857" t="e">
        <f t="shared" si="54"/>
        <v>#VALUE!</v>
      </c>
      <c r="T2857">
        <f>COUNTIF(E2857, "*212*")</f>
        <v>0</v>
      </c>
    </row>
    <row r="2858" spans="1:20" hidden="1" x14ac:dyDescent="0.3">
      <c r="A2858" s="2" t="s">
        <v>3265</v>
      </c>
      <c r="B2858" s="2" t="s">
        <v>3263</v>
      </c>
      <c r="C2858" s="2" t="s">
        <v>3752</v>
      </c>
      <c r="D2858" s="2" t="s">
        <v>4299</v>
      </c>
      <c r="E2858" s="1" t="s">
        <v>1082</v>
      </c>
      <c r="F2858" s="1">
        <f>COUNTIF(E2858, "*#*")</f>
        <v>0</v>
      </c>
      <c r="G2858" s="1" t="e">
        <f>FIND("#", E2858)</f>
        <v>#VALUE!</v>
      </c>
      <c r="I2858" s="1">
        <f>COUNTIF(E2858, "*RT*")</f>
        <v>0</v>
      </c>
      <c r="K2858">
        <v>1</v>
      </c>
      <c r="L2858">
        <v>0</v>
      </c>
      <c r="M2858">
        <f>COUNTIF(E2858, "*Jokowi*")</f>
        <v>0</v>
      </c>
      <c r="N2858">
        <f>COUNTIF(E2858, "*perempuan*")</f>
        <v>0</v>
      </c>
      <c r="O2858" t="e">
        <f>FIND("HAM", E2858)</f>
        <v>#VALUE!</v>
      </c>
      <c r="P2858" t="e">
        <f>SEARCH("millennial", E2858)</f>
        <v>#VALUE!</v>
      </c>
      <c r="Q2858" t="e">
        <f>SEARCH("lingkungan", E2858)</f>
        <v>#VALUE!</v>
      </c>
      <c r="R2858" t="e">
        <f>SEARCH("asasi", E2858)</f>
        <v>#VALUE!</v>
      </c>
      <c r="S2858" t="e">
        <f t="shared" si="54"/>
        <v>#VALUE!</v>
      </c>
      <c r="T2858">
        <f>COUNTIF(E2858, "*212*")</f>
        <v>0</v>
      </c>
    </row>
    <row r="2859" spans="1:20" hidden="1" x14ac:dyDescent="0.3">
      <c r="A2859" s="2" t="s">
        <v>3265</v>
      </c>
      <c r="B2859" s="2" t="s">
        <v>3263</v>
      </c>
      <c r="C2859" s="2" t="s">
        <v>3752</v>
      </c>
      <c r="D2859" s="2" t="s">
        <v>4300</v>
      </c>
      <c r="E2859" s="1" t="s">
        <v>1083</v>
      </c>
      <c r="F2859" s="1">
        <f>COUNTIF(E2859, "*#*")</f>
        <v>0</v>
      </c>
      <c r="G2859" s="1" t="e">
        <f>FIND("#", E2859)</f>
        <v>#VALUE!</v>
      </c>
      <c r="I2859" s="1">
        <f>COUNTIF(E2859, "*RT*")</f>
        <v>0</v>
      </c>
      <c r="K2859">
        <v>1</v>
      </c>
      <c r="L2859">
        <v>0</v>
      </c>
      <c r="M2859">
        <f>COUNTIF(E2859, "*Jokowi*")</f>
        <v>0</v>
      </c>
      <c r="N2859">
        <f>COUNTIF(E2859, "*perempuan*")</f>
        <v>0</v>
      </c>
      <c r="O2859" t="e">
        <f>FIND("HAM", E2859)</f>
        <v>#VALUE!</v>
      </c>
      <c r="P2859" t="e">
        <f>SEARCH("millennial", E2859)</f>
        <v>#VALUE!</v>
      </c>
      <c r="Q2859" t="e">
        <f>SEARCH("lingkungan", E2859)</f>
        <v>#VALUE!</v>
      </c>
      <c r="R2859" t="e">
        <f>SEARCH("asasi", E2859)</f>
        <v>#VALUE!</v>
      </c>
      <c r="S2859" t="e">
        <f t="shared" si="54"/>
        <v>#VALUE!</v>
      </c>
      <c r="T2859">
        <f>COUNTIF(E2859, "*212*")</f>
        <v>0</v>
      </c>
    </row>
    <row r="2860" spans="1:20" hidden="1" x14ac:dyDescent="0.3">
      <c r="A2860" s="2" t="s">
        <v>3192</v>
      </c>
      <c r="B2860" s="2" t="s">
        <v>3265</v>
      </c>
      <c r="C2860" s="2" t="s">
        <v>3752</v>
      </c>
      <c r="D2860" s="2" t="s">
        <v>4307</v>
      </c>
      <c r="E2860" s="1" t="s">
        <v>1090</v>
      </c>
      <c r="F2860" s="1">
        <f>COUNTIF(E2860, "*#*")</f>
        <v>0</v>
      </c>
      <c r="G2860" s="1" t="e">
        <f>FIND("#", E2860)</f>
        <v>#VALUE!</v>
      </c>
      <c r="I2860" s="1">
        <f>COUNTIF(E2860, "*RT*")</f>
        <v>0</v>
      </c>
      <c r="K2860">
        <v>1</v>
      </c>
      <c r="L2860">
        <v>4</v>
      </c>
      <c r="M2860">
        <f>COUNTIF(E2860, "*Jokowi*")</f>
        <v>0</v>
      </c>
      <c r="N2860">
        <f>COUNTIF(E2860, "*perempuan*")</f>
        <v>0</v>
      </c>
      <c r="O2860" t="e">
        <f>FIND("HAM", E2860)</f>
        <v>#VALUE!</v>
      </c>
      <c r="P2860" t="e">
        <f>SEARCH("millennial", E2860)</f>
        <v>#VALUE!</v>
      </c>
      <c r="Q2860" t="e">
        <f>SEARCH("lingkungan", E2860)</f>
        <v>#VALUE!</v>
      </c>
      <c r="R2860" t="e">
        <f>SEARCH("asasi", E2860)</f>
        <v>#VALUE!</v>
      </c>
      <c r="S2860" t="e">
        <f t="shared" si="54"/>
        <v>#VALUE!</v>
      </c>
      <c r="T2860">
        <f>COUNTIF(E2860, "*212*")</f>
        <v>0</v>
      </c>
    </row>
    <row r="2861" spans="1:20" ht="57.6" hidden="1" x14ac:dyDescent="0.3">
      <c r="A2861" s="2" t="s">
        <v>3257</v>
      </c>
      <c r="B2861" s="2" t="s">
        <v>3333</v>
      </c>
      <c r="C2861" s="2" t="s">
        <v>5415</v>
      </c>
      <c r="D2861" s="2" t="s">
        <v>5477</v>
      </c>
      <c r="E2861" s="1" t="s">
        <v>2861</v>
      </c>
      <c r="F2861" s="1">
        <f>COUNTIF(E2861, "*#*")</f>
        <v>0</v>
      </c>
      <c r="G2861" s="1" t="e">
        <f>FIND("#", E2861)</f>
        <v>#VALUE!</v>
      </c>
      <c r="I2861" s="1">
        <f>COUNTIF(E2861, "*RT*")</f>
        <v>1</v>
      </c>
      <c r="J2861" s="1">
        <f>FIND("RT",E2861)</f>
        <v>1</v>
      </c>
      <c r="K2861">
        <v>7</v>
      </c>
      <c r="L2861">
        <v>0</v>
      </c>
      <c r="M2861">
        <f>COUNTIF(E2861, "*Jokowi*")</f>
        <v>0</v>
      </c>
      <c r="N2861">
        <f>COUNTIF(E2861, "*perempuan*")</f>
        <v>0</v>
      </c>
      <c r="O2861" t="e">
        <f>FIND("HAM", E2861)</f>
        <v>#VALUE!</v>
      </c>
      <c r="P2861" t="e">
        <f>SEARCH("millennial", E2861)</f>
        <v>#VALUE!</v>
      </c>
      <c r="Q2861" t="e">
        <f>SEARCH("lingkungan", E2861)</f>
        <v>#VALUE!</v>
      </c>
      <c r="R2861" t="e">
        <f>SEARCH("asasi", E2861)</f>
        <v>#VALUE!</v>
      </c>
      <c r="S2861" t="e">
        <f t="shared" si="54"/>
        <v>#VALUE!</v>
      </c>
      <c r="T2861">
        <f>COUNTIF(E2861, "*212*")</f>
        <v>0</v>
      </c>
    </row>
    <row r="2862" spans="1:20" hidden="1" x14ac:dyDescent="0.3">
      <c r="A2862" s="2" t="s">
        <v>3192</v>
      </c>
      <c r="B2862" s="2" t="s">
        <v>3265</v>
      </c>
      <c r="C2862" s="2" t="s">
        <v>3752</v>
      </c>
      <c r="D2862" s="2" t="s">
        <v>4309</v>
      </c>
      <c r="E2862" s="1" t="s">
        <v>1092</v>
      </c>
      <c r="F2862" s="1">
        <f>COUNTIF(E2862, "*#*")</f>
        <v>0</v>
      </c>
      <c r="G2862" s="1" t="e">
        <f>FIND("#", E2862)</f>
        <v>#VALUE!</v>
      </c>
      <c r="I2862" s="1">
        <f>COUNTIF(E2862, "*RT*")</f>
        <v>0</v>
      </c>
      <c r="K2862">
        <v>1</v>
      </c>
      <c r="L2862">
        <v>4</v>
      </c>
      <c r="M2862">
        <f>COUNTIF(E2862, "*Jokowi*")</f>
        <v>0</v>
      </c>
      <c r="N2862">
        <f>COUNTIF(E2862, "*perempuan*")</f>
        <v>0</v>
      </c>
      <c r="O2862" t="e">
        <f>FIND("HAM", E2862)</f>
        <v>#VALUE!</v>
      </c>
      <c r="P2862" t="e">
        <f>SEARCH("millennial", E2862)</f>
        <v>#VALUE!</v>
      </c>
      <c r="Q2862" t="e">
        <f>SEARCH("lingkungan", E2862)</f>
        <v>#VALUE!</v>
      </c>
      <c r="R2862" t="e">
        <f>SEARCH("asasi", E2862)</f>
        <v>#VALUE!</v>
      </c>
      <c r="S2862" t="e">
        <f t="shared" si="54"/>
        <v>#VALUE!</v>
      </c>
      <c r="T2862">
        <f>COUNTIF(E2862, "*212*")</f>
        <v>0</v>
      </c>
    </row>
    <row r="2863" spans="1:20" ht="28.8" hidden="1" x14ac:dyDescent="0.3">
      <c r="A2863" s="2" t="s">
        <v>3192</v>
      </c>
      <c r="B2863" s="2" t="s">
        <v>3265</v>
      </c>
      <c r="C2863" s="2" t="s">
        <v>3752</v>
      </c>
      <c r="D2863" s="2" t="s">
        <v>4313</v>
      </c>
      <c r="E2863" s="1" t="s">
        <v>1096</v>
      </c>
      <c r="F2863" s="1">
        <f>COUNTIF(E2863, "*#*")</f>
        <v>0</v>
      </c>
      <c r="G2863" s="1" t="e">
        <f>FIND("#", E2863)</f>
        <v>#VALUE!</v>
      </c>
      <c r="I2863" s="1">
        <f>COUNTIF(E2863, "*RT*")</f>
        <v>0</v>
      </c>
      <c r="K2863">
        <v>1</v>
      </c>
      <c r="L2863">
        <v>4</v>
      </c>
      <c r="M2863">
        <f>COUNTIF(E2863, "*Jokowi*")</f>
        <v>0</v>
      </c>
      <c r="N2863">
        <f>COUNTIF(E2863, "*perempuan*")</f>
        <v>0</v>
      </c>
      <c r="O2863" t="e">
        <f>FIND("HAM", E2863)</f>
        <v>#VALUE!</v>
      </c>
      <c r="P2863" t="e">
        <f>SEARCH("millennial", E2863)</f>
        <v>#VALUE!</v>
      </c>
      <c r="Q2863" t="e">
        <f>SEARCH("lingkungan", E2863)</f>
        <v>#VALUE!</v>
      </c>
      <c r="R2863" t="e">
        <f>SEARCH("asasi", E2863)</f>
        <v>#VALUE!</v>
      </c>
      <c r="S2863" t="e">
        <f t="shared" si="54"/>
        <v>#VALUE!</v>
      </c>
      <c r="T2863">
        <f>COUNTIF(E2863, "*212*")</f>
        <v>0</v>
      </c>
    </row>
    <row r="2864" spans="1:20" ht="43.2" hidden="1" x14ac:dyDescent="0.3">
      <c r="A2864" s="2" t="s">
        <v>3257</v>
      </c>
      <c r="B2864" s="2" t="s">
        <v>3333</v>
      </c>
      <c r="C2864" s="2" t="s">
        <v>5415</v>
      </c>
      <c r="D2864" s="2" t="s">
        <v>5967</v>
      </c>
      <c r="E2864" s="1" t="s">
        <v>2864</v>
      </c>
      <c r="F2864" s="1">
        <f>COUNTIF(E2864, "*#*")</f>
        <v>0</v>
      </c>
      <c r="G2864" s="1" t="e">
        <f>FIND("#", E2864)</f>
        <v>#VALUE!</v>
      </c>
      <c r="I2864" s="1">
        <f>COUNTIF(E2864, "*RT*")</f>
        <v>1</v>
      </c>
      <c r="J2864" s="1">
        <f>FIND("RT",E2864)</f>
        <v>1</v>
      </c>
      <c r="K2864">
        <v>12</v>
      </c>
      <c r="L2864">
        <v>0</v>
      </c>
      <c r="M2864">
        <f>COUNTIF(E2864, "*Jokowi*")</f>
        <v>0</v>
      </c>
      <c r="N2864">
        <f>COUNTIF(E2864, "*perempuan*")</f>
        <v>0</v>
      </c>
      <c r="O2864" t="e">
        <f>FIND("HAM", E2864)</f>
        <v>#VALUE!</v>
      </c>
      <c r="P2864" t="e">
        <f>SEARCH("millennial", E2864)</f>
        <v>#VALUE!</v>
      </c>
      <c r="Q2864" t="e">
        <f>SEARCH("lingkungan", E2864)</f>
        <v>#VALUE!</v>
      </c>
      <c r="R2864" t="e">
        <f>SEARCH("asasi", E2864)</f>
        <v>#VALUE!</v>
      </c>
      <c r="S2864" t="e">
        <f t="shared" si="54"/>
        <v>#VALUE!</v>
      </c>
      <c r="T2864">
        <f>COUNTIF(E2864, "*212*")</f>
        <v>0</v>
      </c>
    </row>
    <row r="2865" spans="1:20" hidden="1" x14ac:dyDescent="0.3">
      <c r="A2865" s="2" t="s">
        <v>3290</v>
      </c>
      <c r="B2865" s="2" t="s">
        <v>3265</v>
      </c>
      <c r="C2865" s="2" t="s">
        <v>3752</v>
      </c>
      <c r="D2865" s="2" t="s">
        <v>4321</v>
      </c>
      <c r="E2865" s="1" t="s">
        <v>1104</v>
      </c>
      <c r="F2865" s="1">
        <f>COUNTIF(E2865, "*#*")</f>
        <v>0</v>
      </c>
      <c r="G2865" s="1" t="e">
        <f>FIND("#", E2865)</f>
        <v>#VALUE!</v>
      </c>
      <c r="I2865" s="1">
        <f>COUNTIF(E2865, "*RT*")</f>
        <v>0</v>
      </c>
      <c r="K2865">
        <v>1</v>
      </c>
      <c r="L2865">
        <v>2</v>
      </c>
      <c r="M2865">
        <f>COUNTIF(E2865, "*Jokowi*")</f>
        <v>0</v>
      </c>
      <c r="N2865">
        <f>COUNTIF(E2865, "*perempuan*")</f>
        <v>0</v>
      </c>
      <c r="O2865" t="e">
        <f>FIND("HAM", E2865)</f>
        <v>#VALUE!</v>
      </c>
      <c r="P2865" t="e">
        <f>SEARCH("millennial", E2865)</f>
        <v>#VALUE!</v>
      </c>
      <c r="Q2865" t="e">
        <f>SEARCH("lingkungan", E2865)</f>
        <v>#VALUE!</v>
      </c>
      <c r="R2865" t="e">
        <f>SEARCH("asasi", E2865)</f>
        <v>#VALUE!</v>
      </c>
      <c r="S2865" t="e">
        <f t="shared" si="54"/>
        <v>#VALUE!</v>
      </c>
      <c r="T2865">
        <f>COUNTIF(E2865, "*212*")</f>
        <v>0</v>
      </c>
    </row>
    <row r="2866" spans="1:20" hidden="1" x14ac:dyDescent="0.3">
      <c r="A2866" s="2" t="s">
        <v>3290</v>
      </c>
      <c r="B2866" s="2" t="s">
        <v>3265</v>
      </c>
      <c r="C2866" s="2" t="s">
        <v>3752</v>
      </c>
      <c r="D2866" s="2" t="s">
        <v>4327</v>
      </c>
      <c r="E2866" s="1" t="s">
        <v>1111</v>
      </c>
      <c r="F2866" s="1">
        <f>COUNTIF(E2866, "*#*")</f>
        <v>0</v>
      </c>
      <c r="G2866" s="1" t="e">
        <f>FIND("#", E2866)</f>
        <v>#VALUE!</v>
      </c>
      <c r="I2866" s="1">
        <f>COUNTIF(E2866, "*RT*")</f>
        <v>0</v>
      </c>
      <c r="K2866">
        <v>1</v>
      </c>
      <c r="L2866">
        <v>3</v>
      </c>
      <c r="M2866">
        <f>COUNTIF(E2866, "*Jokowi*")</f>
        <v>0</v>
      </c>
      <c r="N2866">
        <f>COUNTIF(E2866, "*perempuan*")</f>
        <v>0</v>
      </c>
      <c r="O2866" t="e">
        <f>FIND("HAM", E2866)</f>
        <v>#VALUE!</v>
      </c>
      <c r="P2866" t="e">
        <f>SEARCH("millennial", E2866)</f>
        <v>#VALUE!</v>
      </c>
      <c r="Q2866" t="e">
        <f>SEARCH("lingkungan", E2866)</f>
        <v>#VALUE!</v>
      </c>
      <c r="R2866" t="e">
        <f>SEARCH("asasi", E2866)</f>
        <v>#VALUE!</v>
      </c>
      <c r="S2866" t="e">
        <f t="shared" si="54"/>
        <v>#VALUE!</v>
      </c>
      <c r="T2866">
        <f>COUNTIF(E2866, "*212*")</f>
        <v>0</v>
      </c>
    </row>
    <row r="2867" spans="1:20" ht="43.2" hidden="1" x14ac:dyDescent="0.3">
      <c r="A2867" s="2" t="s">
        <v>3290</v>
      </c>
      <c r="B2867" s="2" t="s">
        <v>3265</v>
      </c>
      <c r="C2867" s="2" t="s">
        <v>3752</v>
      </c>
      <c r="D2867" s="2" t="s">
        <v>4353</v>
      </c>
      <c r="E2867" s="1" t="s">
        <v>1138</v>
      </c>
      <c r="F2867" s="1">
        <f>COUNTIF(E2867, "*#*")</f>
        <v>0</v>
      </c>
      <c r="G2867" s="1" t="e">
        <f>FIND("#", E2867)</f>
        <v>#VALUE!</v>
      </c>
      <c r="I2867" s="1">
        <f>COUNTIF(E2867, "*RT*")</f>
        <v>0</v>
      </c>
      <c r="K2867">
        <v>1</v>
      </c>
      <c r="L2867">
        <v>0</v>
      </c>
      <c r="M2867">
        <f>COUNTIF(E2867, "*Jokowi*")</f>
        <v>0</v>
      </c>
      <c r="N2867">
        <f>COUNTIF(E2867, "*perempuan*")</f>
        <v>0</v>
      </c>
      <c r="O2867" t="e">
        <f>FIND("HAM", E2867)</f>
        <v>#VALUE!</v>
      </c>
      <c r="P2867" t="e">
        <f>SEARCH("millennial", E2867)</f>
        <v>#VALUE!</v>
      </c>
      <c r="Q2867" t="e">
        <f>SEARCH("lingkungan", E2867)</f>
        <v>#VALUE!</v>
      </c>
      <c r="R2867" t="e">
        <f>SEARCH("asasi", E2867)</f>
        <v>#VALUE!</v>
      </c>
      <c r="S2867" t="e">
        <f t="shared" si="54"/>
        <v>#VALUE!</v>
      </c>
      <c r="T2867">
        <f>COUNTIF(E2867, "*212*")</f>
        <v>0</v>
      </c>
    </row>
    <row r="2868" spans="1:20" hidden="1" x14ac:dyDescent="0.3">
      <c r="A2868" s="2" t="s">
        <v>3227</v>
      </c>
      <c r="B2868" s="2" t="s">
        <v>3265</v>
      </c>
      <c r="C2868" s="2" t="s">
        <v>3752</v>
      </c>
      <c r="D2868" s="2" t="s">
        <v>4439</v>
      </c>
      <c r="E2868" s="1" t="s">
        <v>1227</v>
      </c>
      <c r="F2868" s="1">
        <f>COUNTIF(E2868, "*#*")</f>
        <v>0</v>
      </c>
      <c r="G2868" s="1" t="e">
        <f>FIND("#", E2868)</f>
        <v>#VALUE!</v>
      </c>
      <c r="I2868" s="1">
        <f>COUNTIF(E2868, "*RT*")</f>
        <v>0</v>
      </c>
      <c r="K2868">
        <v>1</v>
      </c>
      <c r="L2868">
        <v>0</v>
      </c>
      <c r="M2868">
        <f>COUNTIF(E2868, "*Jokowi*")</f>
        <v>0</v>
      </c>
      <c r="N2868">
        <f>COUNTIF(E2868, "*perempuan*")</f>
        <v>0</v>
      </c>
      <c r="O2868" t="e">
        <f>FIND("HAM", E2868)</f>
        <v>#VALUE!</v>
      </c>
      <c r="P2868" t="e">
        <f>SEARCH("millennial", E2868)</f>
        <v>#VALUE!</v>
      </c>
      <c r="Q2868" t="e">
        <f>SEARCH("lingkungan", E2868)</f>
        <v>#VALUE!</v>
      </c>
      <c r="R2868" t="e">
        <f>SEARCH("asasi", E2868)</f>
        <v>#VALUE!</v>
      </c>
      <c r="S2868" t="e">
        <f t="shared" si="54"/>
        <v>#VALUE!</v>
      </c>
      <c r="T2868">
        <f>COUNTIF(E2868, "*212*")</f>
        <v>0</v>
      </c>
    </row>
    <row r="2869" spans="1:20" hidden="1" x14ac:dyDescent="0.3">
      <c r="A2869" s="2" t="s">
        <v>3588</v>
      </c>
      <c r="B2869" s="2" t="s">
        <v>3265</v>
      </c>
      <c r="C2869" s="2" t="s">
        <v>3752</v>
      </c>
      <c r="D2869" s="2" t="s">
        <v>4464</v>
      </c>
      <c r="E2869" s="1" t="s">
        <v>1253</v>
      </c>
      <c r="F2869" s="1">
        <f>COUNTIF(E2869, "*#*")</f>
        <v>0</v>
      </c>
      <c r="G2869" s="1" t="e">
        <f>FIND("#", E2869)</f>
        <v>#VALUE!</v>
      </c>
      <c r="I2869" s="1">
        <f>COUNTIF(E2869, "*RT*")</f>
        <v>0</v>
      </c>
      <c r="K2869">
        <v>1</v>
      </c>
      <c r="L2869">
        <v>4</v>
      </c>
      <c r="M2869">
        <f>COUNTIF(E2869, "*Jokowi*")</f>
        <v>0</v>
      </c>
      <c r="N2869">
        <f>COUNTIF(E2869, "*perempuan*")</f>
        <v>0</v>
      </c>
      <c r="O2869" t="e">
        <f>FIND("HAM", E2869)</f>
        <v>#VALUE!</v>
      </c>
      <c r="P2869" t="e">
        <f>SEARCH("millennial", E2869)</f>
        <v>#VALUE!</v>
      </c>
      <c r="Q2869" t="e">
        <f>SEARCH("lingkungan", E2869)</f>
        <v>#VALUE!</v>
      </c>
      <c r="R2869" t="e">
        <f>SEARCH("asasi", E2869)</f>
        <v>#VALUE!</v>
      </c>
      <c r="S2869" t="e">
        <f t="shared" si="54"/>
        <v>#VALUE!</v>
      </c>
      <c r="T2869">
        <f>COUNTIF(E2869, "*212*")</f>
        <v>0</v>
      </c>
    </row>
    <row r="2870" spans="1:20" hidden="1" x14ac:dyDescent="0.3">
      <c r="A2870" s="2" t="s">
        <v>3333</v>
      </c>
      <c r="B2870" s="2" t="s">
        <v>3265</v>
      </c>
      <c r="C2870" s="2" t="s">
        <v>3752</v>
      </c>
      <c r="D2870" s="2" t="s">
        <v>4509</v>
      </c>
      <c r="E2870" s="1" t="s">
        <v>1300</v>
      </c>
      <c r="F2870" s="1">
        <f>COUNTIF(E2870, "*#*")</f>
        <v>0</v>
      </c>
      <c r="G2870" s="1" t="e">
        <f>FIND("#", E2870)</f>
        <v>#VALUE!</v>
      </c>
      <c r="I2870" s="1">
        <f>COUNTIF(E2870, "*RT*")</f>
        <v>1</v>
      </c>
      <c r="J2870" s="1" t="e">
        <f>FIND("RT",E2870)</f>
        <v>#VALUE!</v>
      </c>
      <c r="K2870">
        <v>1</v>
      </c>
      <c r="L2870">
        <v>1</v>
      </c>
      <c r="M2870">
        <f>COUNTIF(E2870, "*Jokowi*")</f>
        <v>0</v>
      </c>
      <c r="N2870">
        <f>COUNTIF(E2870, "*perempuan*")</f>
        <v>0</v>
      </c>
      <c r="O2870" t="e">
        <f>FIND("HAM", E2870)</f>
        <v>#VALUE!</v>
      </c>
      <c r="P2870" t="e">
        <f>SEARCH("millennial", E2870)</f>
        <v>#VALUE!</v>
      </c>
      <c r="Q2870" t="e">
        <f>SEARCH("lingkungan", E2870)</f>
        <v>#VALUE!</v>
      </c>
      <c r="R2870" t="e">
        <f>SEARCH("asasi", E2870)</f>
        <v>#VALUE!</v>
      </c>
      <c r="S2870" t="e">
        <f t="shared" si="54"/>
        <v>#VALUE!</v>
      </c>
      <c r="T2870">
        <f>COUNTIF(E2870, "*212*")</f>
        <v>0</v>
      </c>
    </row>
    <row r="2871" spans="1:20" ht="43.2" hidden="1" x14ac:dyDescent="0.3">
      <c r="A2871" s="2" t="s">
        <v>3257</v>
      </c>
      <c r="B2871" s="2" t="s">
        <v>3265</v>
      </c>
      <c r="C2871" s="2" t="s">
        <v>3752</v>
      </c>
      <c r="D2871" s="2" t="s">
        <v>4532</v>
      </c>
      <c r="E2871" s="1" t="s">
        <v>1323</v>
      </c>
      <c r="F2871" s="1">
        <f>COUNTIF(E2871, "*#*")</f>
        <v>0</v>
      </c>
      <c r="G2871" s="1" t="e">
        <f>FIND("#", E2871)</f>
        <v>#VALUE!</v>
      </c>
      <c r="I2871" s="1">
        <f>COUNTIF(E2871, "*RT*")</f>
        <v>0</v>
      </c>
      <c r="K2871">
        <v>1</v>
      </c>
      <c r="L2871">
        <v>2</v>
      </c>
      <c r="M2871">
        <f>COUNTIF(E2871, "*Jokowi*")</f>
        <v>0</v>
      </c>
      <c r="N2871">
        <f>COUNTIF(E2871, "*perempuan*")</f>
        <v>0</v>
      </c>
      <c r="O2871" t="e">
        <f>FIND("HAM", E2871)</f>
        <v>#VALUE!</v>
      </c>
      <c r="P2871" t="e">
        <f>SEARCH("millennial", E2871)</f>
        <v>#VALUE!</v>
      </c>
      <c r="Q2871" t="e">
        <f>SEARCH("lingkungan", E2871)</f>
        <v>#VALUE!</v>
      </c>
      <c r="R2871" t="e">
        <f>SEARCH("asasi", E2871)</f>
        <v>#VALUE!</v>
      </c>
      <c r="S2871" t="e">
        <f t="shared" si="54"/>
        <v>#VALUE!</v>
      </c>
      <c r="T2871">
        <f>COUNTIF(E2871, "*212*")</f>
        <v>0</v>
      </c>
    </row>
    <row r="2872" spans="1:20" hidden="1" x14ac:dyDescent="0.3">
      <c r="A2872" s="2" t="s">
        <v>3199</v>
      </c>
      <c r="B2872" s="2" t="s">
        <v>3276</v>
      </c>
      <c r="C2872" s="2" t="s">
        <v>3752</v>
      </c>
      <c r="D2872" s="2" t="s">
        <v>4591</v>
      </c>
      <c r="E2872" s="1" t="s">
        <v>1384</v>
      </c>
      <c r="F2872" s="1">
        <f>COUNTIF(E2872, "*#*")</f>
        <v>0</v>
      </c>
      <c r="G2872" s="1" t="e">
        <f>FIND("#", E2872)</f>
        <v>#VALUE!</v>
      </c>
      <c r="I2872" s="1">
        <f>COUNTIF(E2872, "*RT*")</f>
        <v>0</v>
      </c>
      <c r="K2872">
        <v>1</v>
      </c>
      <c r="L2872">
        <v>0</v>
      </c>
      <c r="M2872">
        <f>COUNTIF(E2872, "*Jokowi*")</f>
        <v>0</v>
      </c>
      <c r="N2872">
        <f>COUNTIF(E2872, "*perempuan*")</f>
        <v>0</v>
      </c>
      <c r="O2872" t="e">
        <f>FIND("HAM", E2872)</f>
        <v>#VALUE!</v>
      </c>
      <c r="P2872" t="e">
        <f>SEARCH("millennial", E2872)</f>
        <v>#VALUE!</v>
      </c>
      <c r="Q2872" t="e">
        <f>SEARCH("lingkungan", E2872)</f>
        <v>#VALUE!</v>
      </c>
      <c r="R2872" t="e">
        <f>SEARCH("asasi", E2872)</f>
        <v>#VALUE!</v>
      </c>
      <c r="S2872" t="e">
        <f t="shared" si="54"/>
        <v>#VALUE!</v>
      </c>
      <c r="T2872">
        <f>COUNTIF(E2872, "*212*")</f>
        <v>0</v>
      </c>
    </row>
    <row r="2873" spans="1:20" ht="28.8" hidden="1" x14ac:dyDescent="0.3">
      <c r="A2873" s="2" t="s">
        <v>3199</v>
      </c>
      <c r="B2873" s="2" t="s">
        <v>3276</v>
      </c>
      <c r="C2873" s="2" t="s">
        <v>3752</v>
      </c>
      <c r="D2873" s="2" t="s">
        <v>4594</v>
      </c>
      <c r="E2873" s="1" t="s">
        <v>1387</v>
      </c>
      <c r="F2873" s="1">
        <f>COUNTIF(E2873, "*#*")</f>
        <v>0</v>
      </c>
      <c r="G2873" s="1" t="e">
        <f>FIND("#", E2873)</f>
        <v>#VALUE!</v>
      </c>
      <c r="I2873" s="1">
        <f>COUNTIF(E2873, "*RT*")</f>
        <v>0</v>
      </c>
      <c r="K2873">
        <v>1</v>
      </c>
      <c r="L2873">
        <v>2</v>
      </c>
      <c r="M2873">
        <f>COUNTIF(E2873, "*Jokowi*")</f>
        <v>0</v>
      </c>
      <c r="N2873">
        <f>COUNTIF(E2873, "*perempuan*")</f>
        <v>0</v>
      </c>
      <c r="O2873" t="e">
        <f>FIND("HAM", E2873)</f>
        <v>#VALUE!</v>
      </c>
      <c r="P2873" t="e">
        <f>SEARCH("millennial", E2873)</f>
        <v>#VALUE!</v>
      </c>
      <c r="Q2873" t="e">
        <f>SEARCH("lingkungan", E2873)</f>
        <v>#VALUE!</v>
      </c>
      <c r="R2873" t="e">
        <f>SEARCH("asasi", E2873)</f>
        <v>#VALUE!</v>
      </c>
      <c r="S2873" t="e">
        <f t="shared" si="54"/>
        <v>#VALUE!</v>
      </c>
      <c r="T2873">
        <f>COUNTIF(E2873, "*212*")</f>
        <v>0</v>
      </c>
    </row>
    <row r="2874" spans="1:20" hidden="1" x14ac:dyDescent="0.3">
      <c r="A2874" s="2" t="s">
        <v>3238</v>
      </c>
      <c r="B2874" s="2" t="s">
        <v>3276</v>
      </c>
      <c r="C2874" s="2" t="s">
        <v>3752</v>
      </c>
      <c r="D2874" s="2" t="s">
        <v>4637</v>
      </c>
      <c r="E2874" s="1" t="s">
        <v>1431</v>
      </c>
      <c r="F2874" s="1">
        <f>COUNTIF(E2874, "*#*")</f>
        <v>0</v>
      </c>
      <c r="G2874" s="1" t="e">
        <f>FIND("#", E2874)</f>
        <v>#VALUE!</v>
      </c>
      <c r="I2874" s="1">
        <f>COUNTIF(E2874, "*RT*")</f>
        <v>0</v>
      </c>
      <c r="K2874">
        <v>1</v>
      </c>
      <c r="L2874">
        <v>2</v>
      </c>
      <c r="M2874">
        <f>COUNTIF(E2874, "*Jokowi*")</f>
        <v>0</v>
      </c>
      <c r="N2874">
        <f>COUNTIF(E2874, "*perempuan*")</f>
        <v>0</v>
      </c>
      <c r="O2874" t="e">
        <f>FIND("HAM", E2874)</f>
        <v>#VALUE!</v>
      </c>
      <c r="P2874" t="e">
        <f>SEARCH("millennial", E2874)</f>
        <v>#VALUE!</v>
      </c>
      <c r="Q2874" t="e">
        <f>SEARCH("lingkungan", E2874)</f>
        <v>#VALUE!</v>
      </c>
      <c r="R2874" t="e">
        <f>SEARCH("asasi", E2874)</f>
        <v>#VALUE!</v>
      </c>
      <c r="S2874" t="e">
        <f t="shared" si="54"/>
        <v>#VALUE!</v>
      </c>
      <c r="T2874">
        <f>COUNTIF(E2874, "*212*")</f>
        <v>0</v>
      </c>
    </row>
    <row r="2875" spans="1:20" hidden="1" x14ac:dyDescent="0.3">
      <c r="A2875" s="2" t="s">
        <v>3238</v>
      </c>
      <c r="B2875" s="2" t="s">
        <v>3276</v>
      </c>
      <c r="C2875" s="2" t="s">
        <v>3752</v>
      </c>
      <c r="D2875" s="2" t="s">
        <v>4642</v>
      </c>
      <c r="E2875" s="1" t="s">
        <v>1436</v>
      </c>
      <c r="F2875" s="1">
        <f>COUNTIF(E2875, "*#*")</f>
        <v>0</v>
      </c>
      <c r="G2875" s="1" t="e">
        <f>FIND("#", E2875)</f>
        <v>#VALUE!</v>
      </c>
      <c r="I2875" s="1">
        <f>COUNTIF(E2875, "*RT*")</f>
        <v>0</v>
      </c>
      <c r="K2875">
        <v>1</v>
      </c>
      <c r="L2875">
        <v>0</v>
      </c>
      <c r="M2875">
        <f>COUNTIF(E2875, "*Jokowi*")</f>
        <v>0</v>
      </c>
      <c r="N2875">
        <f>COUNTIF(E2875, "*perempuan*")</f>
        <v>0</v>
      </c>
      <c r="O2875" t="e">
        <f>FIND("HAM", E2875)</f>
        <v>#VALUE!</v>
      </c>
      <c r="P2875" t="e">
        <f>SEARCH("millennial", E2875)</f>
        <v>#VALUE!</v>
      </c>
      <c r="Q2875" t="e">
        <f>SEARCH("lingkungan", E2875)</f>
        <v>#VALUE!</v>
      </c>
      <c r="R2875" t="e">
        <f>SEARCH("asasi", E2875)</f>
        <v>#VALUE!</v>
      </c>
      <c r="S2875" t="e">
        <f t="shared" si="54"/>
        <v>#VALUE!</v>
      </c>
      <c r="T2875">
        <f>COUNTIF(E2875, "*212*")</f>
        <v>0</v>
      </c>
    </row>
    <row r="2876" spans="1:20" ht="57.6" hidden="1" x14ac:dyDescent="0.3">
      <c r="A2876" s="2" t="s">
        <v>3257</v>
      </c>
      <c r="B2876" s="2" t="s">
        <v>3333</v>
      </c>
      <c r="C2876" s="2" t="s">
        <v>5415</v>
      </c>
      <c r="D2876" s="2" t="s">
        <v>5978</v>
      </c>
      <c r="E2876" s="1" t="s">
        <v>2876</v>
      </c>
      <c r="F2876" s="1">
        <f>COUNTIF(E2876, "*#*")</f>
        <v>0</v>
      </c>
      <c r="G2876" s="1" t="e">
        <f>FIND("#", E2876)</f>
        <v>#VALUE!</v>
      </c>
      <c r="I2876" s="1">
        <f>COUNTIF(E2876, "*RT*")</f>
        <v>1</v>
      </c>
      <c r="J2876" s="1">
        <f>FIND("RT",E2876)</f>
        <v>1</v>
      </c>
      <c r="K2876">
        <v>15</v>
      </c>
      <c r="L2876">
        <v>0</v>
      </c>
      <c r="M2876">
        <f>COUNTIF(E2876, "*Jokowi*")</f>
        <v>0</v>
      </c>
      <c r="N2876">
        <f>COUNTIF(E2876, "*perempuan*")</f>
        <v>0</v>
      </c>
      <c r="O2876" t="e">
        <f>FIND("HAM", E2876)</f>
        <v>#VALUE!</v>
      </c>
      <c r="P2876" t="e">
        <f>SEARCH("millennial", E2876)</f>
        <v>#VALUE!</v>
      </c>
      <c r="Q2876" t="e">
        <f>SEARCH("lingkungan", E2876)</f>
        <v>#VALUE!</v>
      </c>
      <c r="R2876" t="e">
        <f>SEARCH("asasi", E2876)</f>
        <v>#VALUE!</v>
      </c>
      <c r="S2876" t="e">
        <f t="shared" si="54"/>
        <v>#VALUE!</v>
      </c>
      <c r="T2876">
        <f>COUNTIF(E2876, "*212*")</f>
        <v>0</v>
      </c>
    </row>
    <row r="2877" spans="1:20" hidden="1" x14ac:dyDescent="0.3">
      <c r="A2877" s="2" t="s">
        <v>3325</v>
      </c>
      <c r="B2877" s="2" t="s">
        <v>3276</v>
      </c>
      <c r="C2877" s="2" t="s">
        <v>3752</v>
      </c>
      <c r="D2877" s="2" t="s">
        <v>4650</v>
      </c>
      <c r="E2877" s="1" t="s">
        <v>1444</v>
      </c>
      <c r="F2877" s="1">
        <f>COUNTIF(E2877, "*#*")</f>
        <v>0</v>
      </c>
      <c r="G2877" s="1" t="e">
        <f>FIND("#", E2877)</f>
        <v>#VALUE!</v>
      </c>
      <c r="I2877" s="1">
        <f>COUNTIF(E2877, "*RT*")</f>
        <v>0</v>
      </c>
      <c r="K2877">
        <v>1</v>
      </c>
      <c r="L2877">
        <v>1</v>
      </c>
      <c r="M2877">
        <f>COUNTIF(E2877, "*Jokowi*")</f>
        <v>0</v>
      </c>
      <c r="N2877">
        <f>COUNTIF(E2877, "*perempuan*")</f>
        <v>0</v>
      </c>
      <c r="O2877" t="e">
        <f>FIND("HAM", E2877)</f>
        <v>#VALUE!</v>
      </c>
      <c r="P2877" t="e">
        <f>SEARCH("millennial", E2877)</f>
        <v>#VALUE!</v>
      </c>
      <c r="Q2877" t="e">
        <f>SEARCH("lingkungan", E2877)</f>
        <v>#VALUE!</v>
      </c>
      <c r="R2877" t="e">
        <f>SEARCH("asasi", E2877)</f>
        <v>#VALUE!</v>
      </c>
      <c r="S2877" t="e">
        <f t="shared" si="54"/>
        <v>#VALUE!</v>
      </c>
      <c r="T2877">
        <f>COUNTIF(E2877, "*212*")</f>
        <v>0</v>
      </c>
    </row>
    <row r="2878" spans="1:20" hidden="1" x14ac:dyDescent="0.3">
      <c r="A2878" s="2" t="s">
        <v>3588</v>
      </c>
      <c r="B2878" s="2" t="s">
        <v>3276</v>
      </c>
      <c r="C2878" s="2" t="s">
        <v>3752</v>
      </c>
      <c r="D2878" s="2" t="s">
        <v>4665</v>
      </c>
      <c r="E2878" s="1" t="s">
        <v>1460</v>
      </c>
      <c r="F2878" s="1">
        <f>COUNTIF(E2878, "*#*")</f>
        <v>0</v>
      </c>
      <c r="G2878" s="1" t="e">
        <f>FIND("#", E2878)</f>
        <v>#VALUE!</v>
      </c>
      <c r="I2878" s="1">
        <f>COUNTIF(E2878, "*RT*")</f>
        <v>0</v>
      </c>
      <c r="K2878">
        <v>1</v>
      </c>
      <c r="L2878">
        <v>3</v>
      </c>
      <c r="M2878">
        <f>COUNTIF(E2878, "*Jokowi*")</f>
        <v>0</v>
      </c>
      <c r="N2878">
        <f>COUNTIF(E2878, "*perempuan*")</f>
        <v>0</v>
      </c>
      <c r="O2878" t="e">
        <f>FIND("HAM", E2878)</f>
        <v>#VALUE!</v>
      </c>
      <c r="P2878" t="e">
        <f>SEARCH("millennial", E2878)</f>
        <v>#VALUE!</v>
      </c>
      <c r="Q2878" t="e">
        <f>SEARCH("lingkungan", E2878)</f>
        <v>#VALUE!</v>
      </c>
      <c r="R2878" t="e">
        <f>SEARCH("asasi", E2878)</f>
        <v>#VALUE!</v>
      </c>
      <c r="S2878" t="e">
        <f t="shared" si="54"/>
        <v>#VALUE!</v>
      </c>
      <c r="T2878">
        <f>COUNTIF(E2878, "*212*")</f>
        <v>0</v>
      </c>
    </row>
    <row r="2879" spans="1:20" hidden="1" x14ac:dyDescent="0.3">
      <c r="A2879" s="2" t="s">
        <v>3333</v>
      </c>
      <c r="B2879" s="2" t="s">
        <v>3276</v>
      </c>
      <c r="C2879" s="2" t="s">
        <v>3752</v>
      </c>
      <c r="D2879" s="2" t="s">
        <v>4719</v>
      </c>
      <c r="E2879" s="1" t="s">
        <v>1515</v>
      </c>
      <c r="F2879" s="1">
        <f>COUNTIF(E2879, "*#*")</f>
        <v>0</v>
      </c>
      <c r="G2879" s="1" t="e">
        <f>FIND("#", E2879)</f>
        <v>#VALUE!</v>
      </c>
      <c r="I2879" s="1">
        <f>COUNTIF(E2879, "*RT*")</f>
        <v>0</v>
      </c>
      <c r="K2879">
        <v>1</v>
      </c>
      <c r="L2879">
        <v>3</v>
      </c>
      <c r="M2879">
        <f>COUNTIF(E2879, "*Jokowi*")</f>
        <v>0</v>
      </c>
      <c r="N2879">
        <f>COUNTIF(E2879, "*perempuan*")</f>
        <v>0</v>
      </c>
      <c r="O2879" t="e">
        <f>FIND("HAM", E2879)</f>
        <v>#VALUE!</v>
      </c>
      <c r="P2879" t="e">
        <f>SEARCH("millennial", E2879)</f>
        <v>#VALUE!</v>
      </c>
      <c r="Q2879" t="e">
        <f>SEARCH("lingkungan", E2879)</f>
        <v>#VALUE!</v>
      </c>
      <c r="R2879" t="e">
        <f>SEARCH("asasi", E2879)</f>
        <v>#VALUE!</v>
      </c>
      <c r="S2879" t="e">
        <f t="shared" si="54"/>
        <v>#VALUE!</v>
      </c>
      <c r="T2879">
        <f>COUNTIF(E2879, "*212*")</f>
        <v>0</v>
      </c>
    </row>
    <row r="2880" spans="1:20" ht="28.8" hidden="1" x14ac:dyDescent="0.3">
      <c r="A2880" s="2" t="s">
        <v>3333</v>
      </c>
      <c r="B2880" s="2" t="s">
        <v>3276</v>
      </c>
      <c r="C2880" s="2" t="s">
        <v>3752</v>
      </c>
      <c r="D2880" s="2" t="s">
        <v>4762</v>
      </c>
      <c r="E2880" s="1" t="s">
        <v>1560</v>
      </c>
      <c r="F2880" s="1">
        <f>COUNTIF(E2880, "*#*")</f>
        <v>0</v>
      </c>
      <c r="G2880" s="1" t="e">
        <f>FIND("#", E2880)</f>
        <v>#VALUE!</v>
      </c>
      <c r="I2880" s="1">
        <f>COUNTIF(E2880, "*RT*")</f>
        <v>0</v>
      </c>
      <c r="K2880">
        <v>1</v>
      </c>
      <c r="L2880">
        <v>1</v>
      </c>
      <c r="M2880">
        <f>COUNTIF(E2880, "*Jokowi*")</f>
        <v>0</v>
      </c>
      <c r="N2880">
        <f>COUNTIF(E2880, "*perempuan*")</f>
        <v>0</v>
      </c>
      <c r="O2880" t="e">
        <f>FIND("HAM", E2880)</f>
        <v>#VALUE!</v>
      </c>
      <c r="P2880" t="e">
        <f>SEARCH("millennial", E2880)</f>
        <v>#VALUE!</v>
      </c>
      <c r="Q2880" t="e">
        <f>SEARCH("lingkungan", E2880)</f>
        <v>#VALUE!</v>
      </c>
      <c r="R2880" t="e">
        <f>SEARCH("asasi", E2880)</f>
        <v>#VALUE!</v>
      </c>
      <c r="S2880" t="e">
        <f t="shared" si="54"/>
        <v>#VALUE!</v>
      </c>
      <c r="T2880">
        <f>COUNTIF(E2880, "*212*")</f>
        <v>0</v>
      </c>
    </row>
    <row r="2881" spans="1:20" ht="28.8" hidden="1" x14ac:dyDescent="0.3">
      <c r="A2881" s="2" t="s">
        <v>3252</v>
      </c>
      <c r="B2881" s="2" t="s">
        <v>3276</v>
      </c>
      <c r="C2881" s="2" t="s">
        <v>3752</v>
      </c>
      <c r="D2881" s="2" t="s">
        <v>4790</v>
      </c>
      <c r="E2881" s="1" t="s">
        <v>1589</v>
      </c>
      <c r="F2881" s="1">
        <f>COUNTIF(E2881, "*#*")</f>
        <v>0</v>
      </c>
      <c r="G2881" s="1" t="e">
        <f>FIND("#", E2881)</f>
        <v>#VALUE!</v>
      </c>
      <c r="I2881" s="1">
        <f>COUNTIF(E2881, "*RT*")</f>
        <v>0</v>
      </c>
      <c r="K2881">
        <v>1</v>
      </c>
      <c r="L2881">
        <v>2</v>
      </c>
      <c r="M2881">
        <f>COUNTIF(E2881, "*Jokowi*")</f>
        <v>0</v>
      </c>
      <c r="N2881">
        <f>COUNTIF(E2881, "*perempuan*")</f>
        <v>0</v>
      </c>
      <c r="O2881" t="e">
        <f>FIND("HAM", E2881)</f>
        <v>#VALUE!</v>
      </c>
      <c r="P2881" t="e">
        <f>SEARCH("millennial", E2881)</f>
        <v>#VALUE!</v>
      </c>
      <c r="Q2881" t="e">
        <f>SEARCH("lingkungan", E2881)</f>
        <v>#VALUE!</v>
      </c>
      <c r="R2881" t="e">
        <f>SEARCH("asasi", E2881)</f>
        <v>#VALUE!</v>
      </c>
      <c r="S2881" t="e">
        <f t="shared" si="54"/>
        <v>#VALUE!</v>
      </c>
      <c r="T2881">
        <f>COUNTIF(E2881, "*212*")</f>
        <v>0</v>
      </c>
    </row>
    <row r="2882" spans="1:20" hidden="1" x14ac:dyDescent="0.3">
      <c r="A2882" s="2" t="s">
        <v>3485</v>
      </c>
      <c r="B2882" s="2" t="s">
        <v>3276</v>
      </c>
      <c r="C2882" s="2" t="s">
        <v>3752</v>
      </c>
      <c r="D2882" s="2" t="s">
        <v>4824</v>
      </c>
      <c r="E2882" s="1" t="s">
        <v>1623</v>
      </c>
      <c r="F2882" s="1">
        <f>COUNTIF(E2882, "*#*")</f>
        <v>0</v>
      </c>
      <c r="G2882" s="1" t="e">
        <f>FIND("#", E2882)</f>
        <v>#VALUE!</v>
      </c>
      <c r="I2882" s="1">
        <f>COUNTIF(E2882, "*RT*")</f>
        <v>0</v>
      </c>
      <c r="K2882">
        <v>1</v>
      </c>
      <c r="L2882">
        <v>6</v>
      </c>
      <c r="M2882">
        <f>COUNTIF(E2882, "*Jokowi*")</f>
        <v>0</v>
      </c>
      <c r="N2882">
        <f>COUNTIF(E2882, "*perempuan*")</f>
        <v>0</v>
      </c>
      <c r="O2882" t="e">
        <f>FIND("HAM", E2882)</f>
        <v>#VALUE!</v>
      </c>
      <c r="P2882" t="e">
        <f>SEARCH("millennial", E2882)</f>
        <v>#VALUE!</v>
      </c>
      <c r="Q2882" t="e">
        <f>SEARCH("lingkungan", E2882)</f>
        <v>#VALUE!</v>
      </c>
      <c r="R2882" t="e">
        <f>SEARCH("asasi", E2882)</f>
        <v>#VALUE!</v>
      </c>
      <c r="S2882" t="e">
        <f t="shared" si="54"/>
        <v>#VALUE!</v>
      </c>
      <c r="T2882">
        <f>COUNTIF(E2882, "*212*")</f>
        <v>0</v>
      </c>
    </row>
    <row r="2883" spans="1:20" hidden="1" x14ac:dyDescent="0.3">
      <c r="A2883" s="2" t="s">
        <v>3485</v>
      </c>
      <c r="B2883" s="2" t="s">
        <v>3276</v>
      </c>
      <c r="C2883" s="2" t="s">
        <v>3752</v>
      </c>
      <c r="D2883" s="2" t="s">
        <v>4861</v>
      </c>
      <c r="E2883" s="1" t="s">
        <v>1661</v>
      </c>
      <c r="F2883" s="1">
        <f>COUNTIF(E2883, "*#*")</f>
        <v>0</v>
      </c>
      <c r="G2883" s="1" t="e">
        <f>FIND("#", E2883)</f>
        <v>#VALUE!</v>
      </c>
      <c r="I2883" s="1">
        <f>COUNTIF(E2883, "*RT*")</f>
        <v>0</v>
      </c>
      <c r="K2883">
        <v>1</v>
      </c>
      <c r="L2883">
        <v>1</v>
      </c>
      <c r="M2883">
        <f>COUNTIF(E2883, "*Jokowi*")</f>
        <v>0</v>
      </c>
      <c r="N2883">
        <f>COUNTIF(E2883, "*perempuan*")</f>
        <v>0</v>
      </c>
      <c r="O2883" t="e">
        <f>FIND("HAM", E2883)</f>
        <v>#VALUE!</v>
      </c>
      <c r="P2883" t="e">
        <f>SEARCH("millennial", E2883)</f>
        <v>#VALUE!</v>
      </c>
      <c r="Q2883" t="e">
        <f>SEARCH("lingkungan", E2883)</f>
        <v>#VALUE!</v>
      </c>
      <c r="R2883" t="e">
        <f>SEARCH("asasi", E2883)</f>
        <v>#VALUE!</v>
      </c>
      <c r="S2883" t="e">
        <f t="shared" ref="S2883:S2946" si="55">SEARCH("semoga",E2883)</f>
        <v>#VALUE!</v>
      </c>
      <c r="T2883">
        <f>COUNTIF(E2883, "*212*")</f>
        <v>0</v>
      </c>
    </row>
    <row r="2884" spans="1:20" hidden="1" x14ac:dyDescent="0.3">
      <c r="A2884" s="2" t="s">
        <v>3485</v>
      </c>
      <c r="B2884" s="2" t="s">
        <v>3276</v>
      </c>
      <c r="C2884" s="2" t="s">
        <v>3752</v>
      </c>
      <c r="D2884" s="2" t="s">
        <v>4891</v>
      </c>
      <c r="E2884" s="1" t="s">
        <v>1692</v>
      </c>
      <c r="F2884" s="1">
        <f>COUNTIF(E2884, "*#*")</f>
        <v>0</v>
      </c>
      <c r="G2884" s="1" t="e">
        <f>FIND("#", E2884)</f>
        <v>#VALUE!</v>
      </c>
      <c r="I2884" s="1">
        <f>COUNTIF(E2884, "*RT*")</f>
        <v>0</v>
      </c>
      <c r="K2884">
        <v>1</v>
      </c>
      <c r="L2884">
        <v>0</v>
      </c>
      <c r="M2884">
        <f>COUNTIF(E2884, "*Jokowi*")</f>
        <v>0</v>
      </c>
      <c r="N2884">
        <f>COUNTIF(E2884, "*perempuan*")</f>
        <v>0</v>
      </c>
      <c r="O2884" t="e">
        <f>FIND("HAM", E2884)</f>
        <v>#VALUE!</v>
      </c>
      <c r="P2884" t="e">
        <f>SEARCH("millennial", E2884)</f>
        <v>#VALUE!</v>
      </c>
      <c r="Q2884" t="e">
        <f>SEARCH("lingkungan", E2884)</f>
        <v>#VALUE!</v>
      </c>
      <c r="R2884" t="e">
        <f>SEARCH("asasi", E2884)</f>
        <v>#VALUE!</v>
      </c>
      <c r="S2884" t="e">
        <f t="shared" si="55"/>
        <v>#VALUE!</v>
      </c>
      <c r="T2884">
        <f>COUNTIF(E2884, "*212*")</f>
        <v>0</v>
      </c>
    </row>
    <row r="2885" spans="1:20" hidden="1" x14ac:dyDescent="0.3">
      <c r="A2885" s="2" t="s">
        <v>3192</v>
      </c>
      <c r="B2885" s="2" t="s">
        <v>3485</v>
      </c>
      <c r="C2885" s="2" t="s">
        <v>3752</v>
      </c>
      <c r="D2885" s="2" t="s">
        <v>4896</v>
      </c>
      <c r="E2885" s="1" t="s">
        <v>1697</v>
      </c>
      <c r="F2885" s="1">
        <f>COUNTIF(E2885, "*#*")</f>
        <v>0</v>
      </c>
      <c r="G2885" s="1" t="e">
        <f>FIND("#", E2885)</f>
        <v>#VALUE!</v>
      </c>
      <c r="I2885" s="1">
        <f>COUNTIF(E2885, "*RT*")</f>
        <v>0</v>
      </c>
      <c r="K2885">
        <v>1</v>
      </c>
      <c r="L2885">
        <v>1</v>
      </c>
      <c r="M2885">
        <f>COUNTIF(E2885, "*Jokowi*")</f>
        <v>0</v>
      </c>
      <c r="N2885">
        <f>COUNTIF(E2885, "*perempuan*")</f>
        <v>0</v>
      </c>
      <c r="O2885" t="e">
        <f>FIND("HAM", E2885)</f>
        <v>#VALUE!</v>
      </c>
      <c r="P2885" t="e">
        <f>SEARCH("millennial", E2885)</f>
        <v>#VALUE!</v>
      </c>
      <c r="Q2885" t="e">
        <f>SEARCH("lingkungan", E2885)</f>
        <v>#VALUE!</v>
      </c>
      <c r="R2885" t="e">
        <f>SEARCH("asasi", E2885)</f>
        <v>#VALUE!</v>
      </c>
      <c r="S2885" t="e">
        <f t="shared" si="55"/>
        <v>#VALUE!</v>
      </c>
      <c r="T2885">
        <f>COUNTIF(E2885, "*212*")</f>
        <v>0</v>
      </c>
    </row>
    <row r="2886" spans="1:20" hidden="1" x14ac:dyDescent="0.3">
      <c r="A2886" s="2" t="s">
        <v>3192</v>
      </c>
      <c r="B2886" s="2" t="s">
        <v>3485</v>
      </c>
      <c r="C2886" s="2" t="s">
        <v>3752</v>
      </c>
      <c r="D2886" s="2" t="s">
        <v>4897</v>
      </c>
      <c r="E2886" s="1" t="s">
        <v>1699</v>
      </c>
      <c r="F2886" s="1">
        <f>COUNTIF(E2886, "*#*")</f>
        <v>0</v>
      </c>
      <c r="G2886" s="1" t="e">
        <f>FIND("#", E2886)</f>
        <v>#VALUE!</v>
      </c>
      <c r="I2886" s="1">
        <f>COUNTIF(E2886, "*RT*")</f>
        <v>0</v>
      </c>
      <c r="K2886">
        <v>1</v>
      </c>
      <c r="L2886">
        <v>2</v>
      </c>
      <c r="M2886">
        <f>COUNTIF(E2886, "*Jokowi*")</f>
        <v>0</v>
      </c>
      <c r="N2886">
        <f>COUNTIF(E2886, "*perempuan*")</f>
        <v>0</v>
      </c>
      <c r="O2886" t="e">
        <f>FIND("HAM", E2886)</f>
        <v>#VALUE!</v>
      </c>
      <c r="P2886" t="e">
        <f>SEARCH("millennial", E2886)</f>
        <v>#VALUE!</v>
      </c>
      <c r="Q2886" t="e">
        <f>SEARCH("lingkungan", E2886)</f>
        <v>#VALUE!</v>
      </c>
      <c r="R2886" t="e">
        <f>SEARCH("asasi", E2886)</f>
        <v>#VALUE!</v>
      </c>
      <c r="S2886" t="e">
        <f t="shared" si="55"/>
        <v>#VALUE!</v>
      </c>
      <c r="T2886">
        <f>COUNTIF(E2886, "*212*")</f>
        <v>0</v>
      </c>
    </row>
    <row r="2887" spans="1:20" ht="43.2" hidden="1" x14ac:dyDescent="0.3">
      <c r="A2887" s="2" t="s">
        <v>3192</v>
      </c>
      <c r="B2887" s="2" t="s">
        <v>3485</v>
      </c>
      <c r="C2887" s="2" t="s">
        <v>3752</v>
      </c>
      <c r="D2887" s="2" t="s">
        <v>4899</v>
      </c>
      <c r="E2887" s="1" t="s">
        <v>1701</v>
      </c>
      <c r="F2887" s="1">
        <f>COUNTIF(E2887, "*#*")</f>
        <v>0</v>
      </c>
      <c r="G2887" s="1" t="e">
        <f>FIND("#", E2887)</f>
        <v>#VALUE!</v>
      </c>
      <c r="I2887" s="1">
        <f>COUNTIF(E2887, "*RT*")</f>
        <v>0</v>
      </c>
      <c r="K2887">
        <v>1</v>
      </c>
      <c r="L2887">
        <v>1</v>
      </c>
      <c r="M2887">
        <f>COUNTIF(E2887, "*Jokowi*")</f>
        <v>0</v>
      </c>
      <c r="N2887">
        <f>COUNTIF(E2887, "*perempuan*")</f>
        <v>0</v>
      </c>
      <c r="O2887" t="e">
        <f>FIND("HAM", E2887)</f>
        <v>#VALUE!</v>
      </c>
      <c r="P2887" t="e">
        <f>SEARCH("millennial", E2887)</f>
        <v>#VALUE!</v>
      </c>
      <c r="Q2887" t="e">
        <f>SEARCH("lingkungan", E2887)</f>
        <v>#VALUE!</v>
      </c>
      <c r="R2887" t="e">
        <f>SEARCH("asasi", E2887)</f>
        <v>#VALUE!</v>
      </c>
      <c r="S2887" t="e">
        <f t="shared" si="55"/>
        <v>#VALUE!</v>
      </c>
      <c r="T2887">
        <f>COUNTIF(E2887, "*212*")</f>
        <v>0</v>
      </c>
    </row>
    <row r="2888" spans="1:20" hidden="1" x14ac:dyDescent="0.3">
      <c r="A2888" s="2" t="s">
        <v>3298</v>
      </c>
      <c r="B2888" s="2" t="s">
        <v>3485</v>
      </c>
      <c r="C2888" s="2" t="s">
        <v>3752</v>
      </c>
      <c r="D2888" s="2" t="s">
        <v>4909</v>
      </c>
      <c r="E2888" s="1" t="s">
        <v>1711</v>
      </c>
      <c r="F2888" s="1">
        <f>COUNTIF(E2888, "*#*")</f>
        <v>0</v>
      </c>
      <c r="G2888" s="1" t="e">
        <f>FIND("#", E2888)</f>
        <v>#VALUE!</v>
      </c>
      <c r="I2888" s="1">
        <f>COUNTIF(E2888, "*RT*")</f>
        <v>0</v>
      </c>
      <c r="K2888">
        <v>1</v>
      </c>
      <c r="L2888">
        <v>2</v>
      </c>
      <c r="M2888">
        <f>COUNTIF(E2888, "*Jokowi*")</f>
        <v>0</v>
      </c>
      <c r="N2888">
        <f>COUNTIF(E2888, "*perempuan*")</f>
        <v>0</v>
      </c>
      <c r="O2888" t="e">
        <f>FIND("HAM", E2888)</f>
        <v>#VALUE!</v>
      </c>
      <c r="P2888" t="e">
        <f>SEARCH("millennial", E2888)</f>
        <v>#VALUE!</v>
      </c>
      <c r="Q2888" t="e">
        <f>SEARCH("lingkungan", E2888)</f>
        <v>#VALUE!</v>
      </c>
      <c r="R2888" t="e">
        <f>SEARCH("asasi", E2888)</f>
        <v>#VALUE!</v>
      </c>
      <c r="S2888" t="e">
        <f t="shared" si="55"/>
        <v>#VALUE!</v>
      </c>
      <c r="T2888">
        <f>COUNTIF(E2888, "*212*")</f>
        <v>0</v>
      </c>
    </row>
    <row r="2889" spans="1:20" hidden="1" x14ac:dyDescent="0.3">
      <c r="A2889" s="2" t="s">
        <v>3298</v>
      </c>
      <c r="B2889" s="2" t="s">
        <v>3485</v>
      </c>
      <c r="C2889" s="2" t="s">
        <v>3752</v>
      </c>
      <c r="D2889" s="2" t="s">
        <v>4917</v>
      </c>
      <c r="E2889" s="1" t="s">
        <v>1719</v>
      </c>
      <c r="F2889" s="1">
        <f>COUNTIF(E2889, "*#*")</f>
        <v>0</v>
      </c>
      <c r="G2889" s="1" t="e">
        <f>FIND("#", E2889)</f>
        <v>#VALUE!</v>
      </c>
      <c r="I2889" s="1">
        <f>COUNTIF(E2889, "*RT*")</f>
        <v>0</v>
      </c>
      <c r="K2889">
        <v>1</v>
      </c>
      <c r="L2889">
        <v>1</v>
      </c>
      <c r="M2889">
        <f>COUNTIF(E2889, "*Jokowi*")</f>
        <v>0</v>
      </c>
      <c r="N2889">
        <f>COUNTIF(E2889, "*perempuan*")</f>
        <v>0</v>
      </c>
      <c r="O2889" t="e">
        <f>FIND("HAM", E2889)</f>
        <v>#VALUE!</v>
      </c>
      <c r="P2889" t="e">
        <f>SEARCH("millennial", E2889)</f>
        <v>#VALUE!</v>
      </c>
      <c r="Q2889" t="e">
        <f>SEARCH("lingkungan", E2889)</f>
        <v>#VALUE!</v>
      </c>
      <c r="R2889" t="e">
        <f>SEARCH("asasi", E2889)</f>
        <v>#VALUE!</v>
      </c>
      <c r="S2889" t="e">
        <f t="shared" si="55"/>
        <v>#VALUE!</v>
      </c>
      <c r="T2889">
        <f>COUNTIF(E2889, "*212*")</f>
        <v>0</v>
      </c>
    </row>
    <row r="2890" spans="1:20" ht="57.6" hidden="1" x14ac:dyDescent="0.3">
      <c r="A2890" s="2" t="s">
        <v>3257</v>
      </c>
      <c r="B2890" s="2" t="s">
        <v>3333</v>
      </c>
      <c r="C2890" s="2" t="s">
        <v>5415</v>
      </c>
      <c r="D2890" s="2" t="s">
        <v>5992</v>
      </c>
      <c r="E2890" s="1" t="s">
        <v>2890</v>
      </c>
      <c r="F2890" s="1">
        <f>COUNTIF(E2890, "*#*")</f>
        <v>1</v>
      </c>
      <c r="G2890" s="1">
        <f>FIND("#", E2890)</f>
        <v>15</v>
      </c>
      <c r="H2890" s="1" t="str">
        <f>MID(E2890,G2890-1, 25)</f>
        <v xml:space="preserve"> #BeritaGerindra RT @yaho</v>
      </c>
      <c r="I2890" s="1">
        <f>COUNTIF(E2890, "*RT*")</f>
        <v>1</v>
      </c>
      <c r="J2890" s="1">
        <f>FIND("RT",E2890)</f>
        <v>1</v>
      </c>
      <c r="K2890">
        <v>11</v>
      </c>
      <c r="L2890">
        <v>0</v>
      </c>
      <c r="M2890">
        <f>COUNTIF(E2890, "*Jokowi*")</f>
        <v>0</v>
      </c>
      <c r="N2890">
        <f>COUNTIF(E2890, "*perempuan*")</f>
        <v>0</v>
      </c>
      <c r="O2890" t="e">
        <f>FIND("HAM", E2890)</f>
        <v>#VALUE!</v>
      </c>
      <c r="P2890" t="e">
        <f>SEARCH("millennial", E2890)</f>
        <v>#VALUE!</v>
      </c>
      <c r="Q2890" t="e">
        <f>SEARCH("lingkungan", E2890)</f>
        <v>#VALUE!</v>
      </c>
      <c r="R2890" t="e">
        <f>SEARCH("asasi", E2890)</f>
        <v>#VALUE!</v>
      </c>
      <c r="S2890" t="e">
        <f t="shared" si="55"/>
        <v>#VALUE!</v>
      </c>
      <c r="T2890">
        <f>COUNTIF(E2890, "*212*")</f>
        <v>0</v>
      </c>
    </row>
    <row r="2891" spans="1:20" ht="43.2" hidden="1" x14ac:dyDescent="0.3">
      <c r="A2891" s="2" t="s">
        <v>3257</v>
      </c>
      <c r="B2891" s="2" t="s">
        <v>3333</v>
      </c>
      <c r="C2891" s="2" t="s">
        <v>5415</v>
      </c>
      <c r="D2891" s="2" t="s">
        <v>5993</v>
      </c>
      <c r="E2891" s="1" t="s">
        <v>2891</v>
      </c>
      <c r="F2891" s="1">
        <f>COUNTIF(E2891, "*#*")</f>
        <v>0</v>
      </c>
      <c r="G2891" s="1" t="e">
        <f>FIND("#", E2891)</f>
        <v>#VALUE!</v>
      </c>
      <c r="I2891" s="1">
        <f>COUNTIF(E2891, "*RT*")</f>
        <v>1</v>
      </c>
      <c r="J2891" s="1">
        <f>FIND("RT",E2891)</f>
        <v>1</v>
      </c>
      <c r="K2891">
        <v>10</v>
      </c>
      <c r="L2891">
        <v>0</v>
      </c>
      <c r="M2891">
        <f>COUNTIF(E2891, "*Jokowi*")</f>
        <v>0</v>
      </c>
      <c r="N2891">
        <f>COUNTIF(E2891, "*perempuan*")</f>
        <v>0</v>
      </c>
      <c r="O2891" t="e">
        <f>FIND("HAM", E2891)</f>
        <v>#VALUE!</v>
      </c>
      <c r="P2891" t="e">
        <f>SEARCH("millennial", E2891)</f>
        <v>#VALUE!</v>
      </c>
      <c r="Q2891" t="e">
        <f>SEARCH("lingkungan", E2891)</f>
        <v>#VALUE!</v>
      </c>
      <c r="R2891" t="e">
        <f>SEARCH("asasi", E2891)</f>
        <v>#VALUE!</v>
      </c>
      <c r="S2891" t="e">
        <f t="shared" si="55"/>
        <v>#VALUE!</v>
      </c>
      <c r="T2891">
        <f>COUNTIF(E2891, "*212*")</f>
        <v>0</v>
      </c>
    </row>
    <row r="2892" spans="1:20" hidden="1" x14ac:dyDescent="0.3">
      <c r="A2892" s="2" t="s">
        <v>3437</v>
      </c>
      <c r="B2892" s="2" t="s">
        <v>3485</v>
      </c>
      <c r="C2892" s="2" t="s">
        <v>3752</v>
      </c>
      <c r="D2892" s="2" t="s">
        <v>4941</v>
      </c>
      <c r="E2892" s="1" t="s">
        <v>1747</v>
      </c>
      <c r="F2892" s="1">
        <f>COUNTIF(E2892, "*#*")</f>
        <v>0</v>
      </c>
      <c r="G2892" s="1" t="e">
        <f>FIND("#", E2892)</f>
        <v>#VALUE!</v>
      </c>
      <c r="I2892" s="1">
        <f>COUNTIF(E2892, "*RT*")</f>
        <v>0</v>
      </c>
      <c r="K2892">
        <v>1</v>
      </c>
      <c r="L2892">
        <v>2</v>
      </c>
      <c r="M2892">
        <f>COUNTIF(E2892, "*Jokowi*")</f>
        <v>0</v>
      </c>
      <c r="N2892">
        <f>COUNTIF(E2892, "*perempuan*")</f>
        <v>0</v>
      </c>
      <c r="O2892" t="e">
        <f>FIND("HAM", E2892)</f>
        <v>#VALUE!</v>
      </c>
      <c r="P2892" t="e">
        <f>SEARCH("millennial", E2892)</f>
        <v>#VALUE!</v>
      </c>
      <c r="Q2892" t="e">
        <f>SEARCH("lingkungan", E2892)</f>
        <v>#VALUE!</v>
      </c>
      <c r="R2892" t="e">
        <f>SEARCH("asasi", E2892)</f>
        <v>#VALUE!</v>
      </c>
      <c r="S2892" t="e">
        <f t="shared" si="55"/>
        <v>#VALUE!</v>
      </c>
      <c r="T2892">
        <f>COUNTIF(E2892, "*212*")</f>
        <v>0</v>
      </c>
    </row>
    <row r="2893" spans="1:20" hidden="1" x14ac:dyDescent="0.3">
      <c r="A2893" s="2" t="s">
        <v>3437</v>
      </c>
      <c r="B2893" s="2" t="s">
        <v>3485</v>
      </c>
      <c r="C2893" s="2" t="s">
        <v>3752</v>
      </c>
      <c r="D2893" s="2" t="s">
        <v>4942</v>
      </c>
      <c r="E2893" s="1" t="s">
        <v>1748</v>
      </c>
      <c r="F2893" s="1">
        <f>COUNTIF(E2893, "*#*")</f>
        <v>0</v>
      </c>
      <c r="G2893" s="1" t="e">
        <f>FIND("#", E2893)</f>
        <v>#VALUE!</v>
      </c>
      <c r="I2893" s="1">
        <f>COUNTIF(E2893, "*RT*")</f>
        <v>0</v>
      </c>
      <c r="K2893">
        <v>1</v>
      </c>
      <c r="L2893">
        <v>2</v>
      </c>
      <c r="M2893">
        <f>COUNTIF(E2893, "*Jokowi*")</f>
        <v>0</v>
      </c>
      <c r="N2893">
        <f>COUNTIF(E2893, "*perempuan*")</f>
        <v>0</v>
      </c>
      <c r="O2893" t="e">
        <f>FIND("HAM", E2893)</f>
        <v>#VALUE!</v>
      </c>
      <c r="P2893" t="e">
        <f>SEARCH("millennial", E2893)</f>
        <v>#VALUE!</v>
      </c>
      <c r="Q2893" t="e">
        <f>SEARCH("lingkungan", E2893)</f>
        <v>#VALUE!</v>
      </c>
      <c r="R2893" t="e">
        <f>SEARCH("asasi", E2893)</f>
        <v>#VALUE!</v>
      </c>
      <c r="S2893" t="e">
        <f t="shared" si="55"/>
        <v>#VALUE!</v>
      </c>
      <c r="T2893">
        <f>COUNTIF(E2893, "*212*")</f>
        <v>0</v>
      </c>
    </row>
    <row r="2894" spans="1:20" ht="28.8" hidden="1" x14ac:dyDescent="0.3">
      <c r="A2894" s="2" t="s">
        <v>3437</v>
      </c>
      <c r="B2894" s="2" t="s">
        <v>3485</v>
      </c>
      <c r="C2894" s="2" t="s">
        <v>3752</v>
      </c>
      <c r="D2894" s="2" t="s">
        <v>4954</v>
      </c>
      <c r="E2894" s="1" t="s">
        <v>1761</v>
      </c>
      <c r="F2894" s="1">
        <f>COUNTIF(E2894, "*#*")</f>
        <v>0</v>
      </c>
      <c r="G2894" s="1" t="e">
        <f>FIND("#", E2894)</f>
        <v>#VALUE!</v>
      </c>
      <c r="I2894" s="1">
        <f>COUNTIF(E2894, "*RT*")</f>
        <v>0</v>
      </c>
      <c r="K2894">
        <v>1</v>
      </c>
      <c r="L2894">
        <v>3</v>
      </c>
      <c r="M2894">
        <f>COUNTIF(E2894, "*Jokowi*")</f>
        <v>0</v>
      </c>
      <c r="N2894">
        <f>COUNTIF(E2894, "*perempuan*")</f>
        <v>0</v>
      </c>
      <c r="O2894" t="e">
        <f>FIND("HAM", E2894)</f>
        <v>#VALUE!</v>
      </c>
      <c r="P2894" t="e">
        <f>SEARCH("millennial", E2894)</f>
        <v>#VALUE!</v>
      </c>
      <c r="Q2894" t="e">
        <f>SEARCH("lingkungan", E2894)</f>
        <v>#VALUE!</v>
      </c>
      <c r="R2894" t="e">
        <f>SEARCH("asasi", E2894)</f>
        <v>#VALUE!</v>
      </c>
      <c r="S2894" t="e">
        <f t="shared" si="55"/>
        <v>#VALUE!</v>
      </c>
      <c r="T2894">
        <f>COUNTIF(E2894, "*212*")</f>
        <v>0</v>
      </c>
    </row>
    <row r="2895" spans="1:20" hidden="1" x14ac:dyDescent="0.3">
      <c r="A2895" s="2" t="s">
        <v>3437</v>
      </c>
      <c r="B2895" s="2" t="s">
        <v>3485</v>
      </c>
      <c r="C2895" s="2" t="s">
        <v>3752</v>
      </c>
      <c r="D2895" s="2" t="s">
        <v>4959</v>
      </c>
      <c r="E2895" s="1" t="s">
        <v>1766</v>
      </c>
      <c r="F2895" s="1">
        <f>COUNTIF(E2895, "*#*")</f>
        <v>0</v>
      </c>
      <c r="G2895" s="1" t="e">
        <f>FIND("#", E2895)</f>
        <v>#VALUE!</v>
      </c>
      <c r="I2895" s="1">
        <f>COUNTIF(E2895, "*RT*")</f>
        <v>0</v>
      </c>
      <c r="K2895">
        <v>1</v>
      </c>
      <c r="L2895">
        <v>0</v>
      </c>
      <c r="M2895">
        <f>COUNTIF(E2895, "*Jokowi*")</f>
        <v>0</v>
      </c>
      <c r="N2895">
        <f>COUNTIF(E2895, "*perempuan*")</f>
        <v>0</v>
      </c>
      <c r="O2895" t="e">
        <f>FIND("HAM", E2895)</f>
        <v>#VALUE!</v>
      </c>
      <c r="P2895" t="e">
        <f>SEARCH("millennial", E2895)</f>
        <v>#VALUE!</v>
      </c>
      <c r="Q2895" t="e">
        <f>SEARCH("lingkungan", E2895)</f>
        <v>#VALUE!</v>
      </c>
      <c r="R2895" t="e">
        <f>SEARCH("asasi", E2895)</f>
        <v>#VALUE!</v>
      </c>
      <c r="S2895" t="e">
        <f t="shared" si="55"/>
        <v>#VALUE!</v>
      </c>
      <c r="T2895">
        <f>COUNTIF(E2895, "*212*")</f>
        <v>0</v>
      </c>
    </row>
    <row r="2896" spans="1:20" ht="43.2" hidden="1" x14ac:dyDescent="0.3">
      <c r="A2896" s="2" t="s">
        <v>3325</v>
      </c>
      <c r="B2896" s="2" t="s">
        <v>3485</v>
      </c>
      <c r="C2896" s="2" t="s">
        <v>3752</v>
      </c>
      <c r="D2896" s="2" t="s">
        <v>4973</v>
      </c>
      <c r="E2896" s="1" t="s">
        <v>1781</v>
      </c>
      <c r="F2896" s="1">
        <f>COUNTIF(E2896, "*#*")</f>
        <v>0</v>
      </c>
      <c r="G2896" s="1" t="e">
        <f>FIND("#", E2896)</f>
        <v>#VALUE!</v>
      </c>
      <c r="I2896" s="1">
        <f>COUNTIF(E2896, "*RT*")</f>
        <v>0</v>
      </c>
      <c r="K2896">
        <v>1</v>
      </c>
      <c r="L2896">
        <v>3</v>
      </c>
      <c r="M2896">
        <f>COUNTIF(E2896, "*Jokowi*")</f>
        <v>0</v>
      </c>
      <c r="N2896">
        <f>COUNTIF(E2896, "*perempuan*")</f>
        <v>0</v>
      </c>
      <c r="O2896" t="e">
        <f>FIND("HAM", E2896)</f>
        <v>#VALUE!</v>
      </c>
      <c r="P2896" t="e">
        <f>SEARCH("millennial", E2896)</f>
        <v>#VALUE!</v>
      </c>
      <c r="Q2896" t="e">
        <f>SEARCH("lingkungan", E2896)</f>
        <v>#VALUE!</v>
      </c>
      <c r="R2896" t="e">
        <f>SEARCH("asasi", E2896)</f>
        <v>#VALUE!</v>
      </c>
      <c r="S2896" t="e">
        <f t="shared" si="55"/>
        <v>#VALUE!</v>
      </c>
      <c r="T2896">
        <f>COUNTIF(E2896, "*212*")</f>
        <v>0</v>
      </c>
    </row>
    <row r="2897" spans="1:20" hidden="1" x14ac:dyDescent="0.3">
      <c r="A2897" s="2" t="s">
        <v>3325</v>
      </c>
      <c r="B2897" s="2" t="s">
        <v>3485</v>
      </c>
      <c r="C2897" s="2" t="s">
        <v>3752</v>
      </c>
      <c r="D2897" s="2" t="s">
        <v>4975</v>
      </c>
      <c r="E2897" s="1" t="s">
        <v>1783</v>
      </c>
      <c r="F2897" s="1">
        <f>COUNTIF(E2897, "*#*")</f>
        <v>0</v>
      </c>
      <c r="G2897" s="1" t="e">
        <f>FIND("#", E2897)</f>
        <v>#VALUE!</v>
      </c>
      <c r="I2897" s="1">
        <f>COUNTIF(E2897, "*RT*")</f>
        <v>0</v>
      </c>
      <c r="K2897">
        <v>1</v>
      </c>
      <c r="L2897">
        <v>0</v>
      </c>
      <c r="M2897">
        <f>COUNTIF(E2897, "*Jokowi*")</f>
        <v>0</v>
      </c>
      <c r="N2897">
        <f>COUNTIF(E2897, "*perempuan*")</f>
        <v>0</v>
      </c>
      <c r="O2897" t="e">
        <f>FIND("HAM", E2897)</f>
        <v>#VALUE!</v>
      </c>
      <c r="P2897" t="e">
        <f>SEARCH("millennial", E2897)</f>
        <v>#VALUE!</v>
      </c>
      <c r="Q2897" t="e">
        <f>SEARCH("lingkungan", E2897)</f>
        <v>#VALUE!</v>
      </c>
      <c r="R2897" t="e">
        <f>SEARCH("asasi", E2897)</f>
        <v>#VALUE!</v>
      </c>
      <c r="S2897" t="e">
        <f t="shared" si="55"/>
        <v>#VALUE!</v>
      </c>
      <c r="T2897">
        <f>COUNTIF(E2897, "*212*")</f>
        <v>0</v>
      </c>
    </row>
    <row r="2898" spans="1:20" ht="57.6" hidden="1" x14ac:dyDescent="0.3">
      <c r="A2898" s="2" t="s">
        <v>3325</v>
      </c>
      <c r="B2898" s="2" t="s">
        <v>3485</v>
      </c>
      <c r="C2898" s="2" t="s">
        <v>3752</v>
      </c>
      <c r="D2898" s="2" t="s">
        <v>4994</v>
      </c>
      <c r="E2898" s="1" t="s">
        <v>1803</v>
      </c>
      <c r="F2898" s="1">
        <f>COUNTIF(E2898, "*#*")</f>
        <v>0</v>
      </c>
      <c r="G2898" s="1" t="e">
        <f>FIND("#", E2898)</f>
        <v>#VALUE!</v>
      </c>
      <c r="I2898" s="1">
        <f>COUNTIF(E2898, "*RT*")</f>
        <v>0</v>
      </c>
      <c r="K2898">
        <v>1</v>
      </c>
      <c r="L2898">
        <v>4</v>
      </c>
      <c r="M2898">
        <f>COUNTIF(E2898, "*Jokowi*")</f>
        <v>0</v>
      </c>
      <c r="N2898">
        <f>COUNTIF(E2898, "*perempuan*")</f>
        <v>0</v>
      </c>
      <c r="O2898" t="e">
        <f>FIND("HAM", E2898)</f>
        <v>#VALUE!</v>
      </c>
      <c r="P2898" t="e">
        <f>SEARCH("millennial", E2898)</f>
        <v>#VALUE!</v>
      </c>
      <c r="Q2898" t="e">
        <f>SEARCH("lingkungan", E2898)</f>
        <v>#VALUE!</v>
      </c>
      <c r="R2898" t="e">
        <f>SEARCH("asasi", E2898)</f>
        <v>#VALUE!</v>
      </c>
      <c r="S2898" t="e">
        <f t="shared" si="55"/>
        <v>#VALUE!</v>
      </c>
      <c r="T2898">
        <f>COUNTIF(E2898, "*212*")</f>
        <v>0</v>
      </c>
    </row>
    <row r="2899" spans="1:20" ht="57.6" hidden="1" x14ac:dyDescent="0.3">
      <c r="A2899" s="2" t="s">
        <v>3325</v>
      </c>
      <c r="B2899" s="2" t="s">
        <v>3485</v>
      </c>
      <c r="C2899" s="2" t="s">
        <v>3752</v>
      </c>
      <c r="D2899" s="2" t="s">
        <v>5000</v>
      </c>
      <c r="E2899" s="1" t="s">
        <v>1809</v>
      </c>
      <c r="F2899" s="1">
        <f>COUNTIF(E2899, "*#*")</f>
        <v>0</v>
      </c>
      <c r="G2899" s="1" t="e">
        <f>FIND("#", E2899)</f>
        <v>#VALUE!</v>
      </c>
      <c r="I2899" s="1">
        <f>COUNTIF(E2899, "*RT*")</f>
        <v>0</v>
      </c>
      <c r="K2899">
        <v>1</v>
      </c>
      <c r="L2899">
        <v>0</v>
      </c>
      <c r="M2899">
        <f>COUNTIF(E2899, "*Jokowi*")</f>
        <v>0</v>
      </c>
      <c r="N2899">
        <f>COUNTIF(E2899, "*perempuan*")</f>
        <v>0</v>
      </c>
      <c r="O2899" t="e">
        <f>FIND("HAM", E2899)</f>
        <v>#VALUE!</v>
      </c>
      <c r="P2899" t="e">
        <f>SEARCH("millennial", E2899)</f>
        <v>#VALUE!</v>
      </c>
      <c r="Q2899" t="e">
        <f>SEARCH("lingkungan", E2899)</f>
        <v>#VALUE!</v>
      </c>
      <c r="R2899" t="e">
        <f>SEARCH("asasi", E2899)</f>
        <v>#VALUE!</v>
      </c>
      <c r="S2899" t="e">
        <f t="shared" si="55"/>
        <v>#VALUE!</v>
      </c>
      <c r="T2899">
        <f>COUNTIF(E2899, "*212*")</f>
        <v>0</v>
      </c>
    </row>
    <row r="2900" spans="1:20" ht="43.2" hidden="1" x14ac:dyDescent="0.3">
      <c r="A2900" s="2" t="s">
        <v>3325</v>
      </c>
      <c r="B2900" s="2" t="s">
        <v>3485</v>
      </c>
      <c r="C2900" s="2" t="s">
        <v>3752</v>
      </c>
      <c r="D2900" s="2" t="s">
        <v>5007</v>
      </c>
      <c r="E2900" s="1" t="s">
        <v>1816</v>
      </c>
      <c r="F2900" s="1">
        <f>COUNTIF(E2900, "*#*")</f>
        <v>0</v>
      </c>
      <c r="G2900" s="1" t="e">
        <f>FIND("#", E2900)</f>
        <v>#VALUE!</v>
      </c>
      <c r="I2900" s="1">
        <f>COUNTIF(E2900, "*RT*")</f>
        <v>1</v>
      </c>
      <c r="J2900" s="1" t="e">
        <f>FIND("RT",E2900)</f>
        <v>#VALUE!</v>
      </c>
      <c r="K2900">
        <v>1</v>
      </c>
      <c r="L2900">
        <v>1</v>
      </c>
      <c r="M2900">
        <f>COUNTIF(E2900, "*Jokowi*")</f>
        <v>0</v>
      </c>
      <c r="N2900">
        <f>COUNTIF(E2900, "*perempuan*")</f>
        <v>0</v>
      </c>
      <c r="O2900" t="e">
        <f>FIND("HAM", E2900)</f>
        <v>#VALUE!</v>
      </c>
      <c r="P2900" t="e">
        <f>SEARCH("millennial", E2900)</f>
        <v>#VALUE!</v>
      </c>
      <c r="Q2900" t="e">
        <f>SEARCH("lingkungan", E2900)</f>
        <v>#VALUE!</v>
      </c>
      <c r="R2900" t="e">
        <f>SEARCH("asasi", E2900)</f>
        <v>#VALUE!</v>
      </c>
      <c r="S2900" t="e">
        <f t="shared" si="55"/>
        <v>#VALUE!</v>
      </c>
      <c r="T2900">
        <f>COUNTIF(E2900, "*212*")</f>
        <v>0</v>
      </c>
    </row>
    <row r="2901" spans="1:20" ht="28.8" hidden="1" x14ac:dyDescent="0.3">
      <c r="A2901" s="2" t="s">
        <v>3325</v>
      </c>
      <c r="B2901" s="2" t="s">
        <v>3485</v>
      </c>
      <c r="C2901" s="2" t="s">
        <v>3752</v>
      </c>
      <c r="D2901" s="2" t="s">
        <v>5016</v>
      </c>
      <c r="E2901" s="1" t="s">
        <v>1827</v>
      </c>
      <c r="F2901" s="1">
        <f>COUNTIF(E2901, "*#*")</f>
        <v>0</v>
      </c>
      <c r="G2901" s="1" t="e">
        <f>FIND("#", E2901)</f>
        <v>#VALUE!</v>
      </c>
      <c r="I2901" s="1">
        <f>COUNTIF(E2901, "*RT*")</f>
        <v>0</v>
      </c>
      <c r="K2901">
        <v>1</v>
      </c>
      <c r="L2901">
        <v>1</v>
      </c>
      <c r="M2901">
        <f>COUNTIF(E2901, "*Jokowi*")</f>
        <v>0</v>
      </c>
      <c r="N2901">
        <f>COUNTIF(E2901, "*perempuan*")</f>
        <v>0</v>
      </c>
      <c r="O2901" t="e">
        <f>FIND("HAM", E2901)</f>
        <v>#VALUE!</v>
      </c>
      <c r="P2901" t="e">
        <f>SEARCH("millennial", E2901)</f>
        <v>#VALUE!</v>
      </c>
      <c r="Q2901" t="e">
        <f>SEARCH("lingkungan", E2901)</f>
        <v>#VALUE!</v>
      </c>
      <c r="R2901" t="e">
        <f>SEARCH("asasi", E2901)</f>
        <v>#VALUE!</v>
      </c>
      <c r="S2901" t="e">
        <f t="shared" si="55"/>
        <v>#VALUE!</v>
      </c>
      <c r="T2901">
        <f>COUNTIF(E2901, "*212*")</f>
        <v>0</v>
      </c>
    </row>
    <row r="2902" spans="1:20" ht="28.8" hidden="1" x14ac:dyDescent="0.3">
      <c r="A2902" s="2" t="s">
        <v>3325</v>
      </c>
      <c r="B2902" s="2" t="s">
        <v>3485</v>
      </c>
      <c r="C2902" s="2" t="s">
        <v>3752</v>
      </c>
      <c r="D2902" s="2" t="s">
        <v>5028</v>
      </c>
      <c r="E2902" s="1" t="s">
        <v>1840</v>
      </c>
      <c r="F2902" s="1">
        <f>COUNTIF(E2902, "*#*")</f>
        <v>0</v>
      </c>
      <c r="G2902" s="1" t="e">
        <f>FIND("#", E2902)</f>
        <v>#VALUE!</v>
      </c>
      <c r="I2902" s="1">
        <f>COUNTIF(E2902, "*RT*")</f>
        <v>0</v>
      </c>
      <c r="K2902">
        <v>1</v>
      </c>
      <c r="L2902">
        <v>0</v>
      </c>
      <c r="M2902">
        <f>COUNTIF(E2902, "*Jokowi*")</f>
        <v>0</v>
      </c>
      <c r="N2902">
        <f>COUNTIF(E2902, "*perempuan*")</f>
        <v>0</v>
      </c>
      <c r="O2902" t="e">
        <f>FIND("HAM", E2902)</f>
        <v>#VALUE!</v>
      </c>
      <c r="P2902" t="e">
        <f>SEARCH("millennial", E2902)</f>
        <v>#VALUE!</v>
      </c>
      <c r="Q2902" t="e">
        <f>SEARCH("lingkungan", E2902)</f>
        <v>#VALUE!</v>
      </c>
      <c r="R2902" t="e">
        <f>SEARCH("asasi", E2902)</f>
        <v>#VALUE!</v>
      </c>
      <c r="S2902" t="e">
        <f t="shared" si="55"/>
        <v>#VALUE!</v>
      </c>
      <c r="T2902">
        <f>COUNTIF(E2902, "*212*")</f>
        <v>0</v>
      </c>
    </row>
    <row r="2903" spans="1:20" hidden="1" x14ac:dyDescent="0.3">
      <c r="A2903" s="2" t="s">
        <v>3400</v>
      </c>
      <c r="B2903" s="2" t="s">
        <v>3485</v>
      </c>
      <c r="C2903" s="2" t="s">
        <v>3752</v>
      </c>
      <c r="D2903" s="2" t="s">
        <v>5066</v>
      </c>
      <c r="E2903" s="1" t="s">
        <v>1880</v>
      </c>
      <c r="F2903" s="1">
        <f>COUNTIF(E2903, "*#*")</f>
        <v>0</v>
      </c>
      <c r="G2903" s="1" t="e">
        <f>FIND("#", E2903)</f>
        <v>#VALUE!</v>
      </c>
      <c r="I2903" s="1">
        <f>COUNTIF(E2903, "*RT*")</f>
        <v>0</v>
      </c>
      <c r="K2903">
        <v>1</v>
      </c>
      <c r="L2903">
        <v>1</v>
      </c>
      <c r="M2903">
        <f>COUNTIF(E2903, "*Jokowi*")</f>
        <v>0</v>
      </c>
      <c r="N2903">
        <f>COUNTIF(E2903, "*perempuan*")</f>
        <v>0</v>
      </c>
      <c r="O2903" t="e">
        <f>FIND("HAM", E2903)</f>
        <v>#VALUE!</v>
      </c>
      <c r="P2903" t="e">
        <f>SEARCH("millennial", E2903)</f>
        <v>#VALUE!</v>
      </c>
      <c r="Q2903" t="e">
        <f>SEARCH("lingkungan", E2903)</f>
        <v>#VALUE!</v>
      </c>
      <c r="R2903" t="e">
        <f>SEARCH("asasi", E2903)</f>
        <v>#VALUE!</v>
      </c>
      <c r="S2903" t="e">
        <f t="shared" si="55"/>
        <v>#VALUE!</v>
      </c>
      <c r="T2903">
        <f>COUNTIF(E2903, "*212*")</f>
        <v>0</v>
      </c>
    </row>
    <row r="2904" spans="1:20" ht="43.2" hidden="1" x14ac:dyDescent="0.3">
      <c r="A2904" s="2" t="s">
        <v>3391</v>
      </c>
      <c r="B2904" s="2" t="s">
        <v>3485</v>
      </c>
      <c r="C2904" s="2" t="s">
        <v>3752</v>
      </c>
      <c r="D2904" s="2" t="s">
        <v>5106</v>
      </c>
      <c r="E2904" s="1" t="s">
        <v>1924</v>
      </c>
      <c r="F2904" s="1">
        <f>COUNTIF(E2904, "*#*")</f>
        <v>0</v>
      </c>
      <c r="G2904" s="1" t="e">
        <f>FIND("#", E2904)</f>
        <v>#VALUE!</v>
      </c>
      <c r="I2904" s="1">
        <f>COUNTIF(E2904, "*RT*")</f>
        <v>0</v>
      </c>
      <c r="K2904">
        <v>1</v>
      </c>
      <c r="L2904">
        <v>0</v>
      </c>
      <c r="M2904">
        <f>COUNTIF(E2904, "*Jokowi*")</f>
        <v>0</v>
      </c>
      <c r="N2904">
        <f>COUNTIF(E2904, "*perempuan*")</f>
        <v>0</v>
      </c>
      <c r="O2904" t="e">
        <f>FIND("HAM", E2904)</f>
        <v>#VALUE!</v>
      </c>
      <c r="P2904" t="e">
        <f>SEARCH("millennial", E2904)</f>
        <v>#VALUE!</v>
      </c>
      <c r="Q2904" t="e">
        <f>SEARCH("lingkungan", E2904)</f>
        <v>#VALUE!</v>
      </c>
      <c r="R2904" t="e">
        <f>SEARCH("asasi", E2904)</f>
        <v>#VALUE!</v>
      </c>
      <c r="S2904" t="e">
        <f t="shared" si="55"/>
        <v>#VALUE!</v>
      </c>
      <c r="T2904">
        <f>COUNTIF(E2904, "*212*")</f>
        <v>0</v>
      </c>
    </row>
    <row r="2905" spans="1:20" hidden="1" x14ac:dyDescent="0.3">
      <c r="A2905" s="2" t="s">
        <v>3391</v>
      </c>
      <c r="B2905" s="2" t="s">
        <v>3485</v>
      </c>
      <c r="C2905" s="2" t="s">
        <v>3752</v>
      </c>
      <c r="D2905" s="2" t="s">
        <v>5107</v>
      </c>
      <c r="E2905" s="1" t="s">
        <v>1925</v>
      </c>
      <c r="F2905" s="1">
        <f>COUNTIF(E2905, "*#*")</f>
        <v>0</v>
      </c>
      <c r="G2905" s="1" t="e">
        <f>FIND("#", E2905)</f>
        <v>#VALUE!</v>
      </c>
      <c r="I2905" s="1">
        <f>COUNTIF(E2905, "*RT*")</f>
        <v>1</v>
      </c>
      <c r="J2905" s="1" t="e">
        <f>FIND("RT",E2905)</f>
        <v>#VALUE!</v>
      </c>
      <c r="K2905">
        <v>1</v>
      </c>
      <c r="L2905">
        <v>1</v>
      </c>
      <c r="M2905">
        <f>COUNTIF(E2905, "*Jokowi*")</f>
        <v>0</v>
      </c>
      <c r="N2905">
        <f>COUNTIF(E2905, "*perempuan*")</f>
        <v>0</v>
      </c>
      <c r="O2905" t="e">
        <f>FIND("HAM", E2905)</f>
        <v>#VALUE!</v>
      </c>
      <c r="P2905" t="e">
        <f>SEARCH("millennial", E2905)</f>
        <v>#VALUE!</v>
      </c>
      <c r="Q2905" t="e">
        <f>SEARCH("lingkungan", E2905)</f>
        <v>#VALUE!</v>
      </c>
      <c r="R2905" t="e">
        <f>SEARCH("asasi", E2905)</f>
        <v>#VALUE!</v>
      </c>
      <c r="S2905" t="e">
        <f t="shared" si="55"/>
        <v>#VALUE!</v>
      </c>
      <c r="T2905">
        <f>COUNTIF(E2905, "*212*")</f>
        <v>0</v>
      </c>
    </row>
    <row r="2906" spans="1:20" ht="28.8" hidden="1" x14ac:dyDescent="0.3">
      <c r="A2906" s="2" t="s">
        <v>3391</v>
      </c>
      <c r="B2906" s="2" t="s">
        <v>3485</v>
      </c>
      <c r="C2906" s="2" t="s">
        <v>3752</v>
      </c>
      <c r="D2906" s="2" t="s">
        <v>5111</v>
      </c>
      <c r="E2906" s="1" t="s">
        <v>1929</v>
      </c>
      <c r="F2906" s="1">
        <f>COUNTIF(E2906, "*#*")</f>
        <v>0</v>
      </c>
      <c r="G2906" s="1" t="e">
        <f>FIND("#", E2906)</f>
        <v>#VALUE!</v>
      </c>
      <c r="I2906" s="1">
        <f>COUNTIF(E2906, "*RT*")</f>
        <v>0</v>
      </c>
      <c r="K2906">
        <v>1</v>
      </c>
      <c r="L2906">
        <v>0</v>
      </c>
      <c r="M2906">
        <f>COUNTIF(E2906, "*Jokowi*")</f>
        <v>0</v>
      </c>
      <c r="N2906">
        <f>COUNTIF(E2906, "*perempuan*")</f>
        <v>0</v>
      </c>
      <c r="O2906" t="e">
        <f>FIND("HAM", E2906)</f>
        <v>#VALUE!</v>
      </c>
      <c r="P2906" t="e">
        <f>SEARCH("millennial", E2906)</f>
        <v>#VALUE!</v>
      </c>
      <c r="Q2906" t="e">
        <f>SEARCH("lingkungan", E2906)</f>
        <v>#VALUE!</v>
      </c>
      <c r="R2906" t="e">
        <f>SEARCH("asasi", E2906)</f>
        <v>#VALUE!</v>
      </c>
      <c r="S2906" t="e">
        <f t="shared" si="55"/>
        <v>#VALUE!</v>
      </c>
      <c r="T2906">
        <f>COUNTIF(E2906, "*212*")</f>
        <v>0</v>
      </c>
    </row>
    <row r="2907" spans="1:20" hidden="1" x14ac:dyDescent="0.3">
      <c r="A2907" s="2" t="s">
        <v>3391</v>
      </c>
      <c r="B2907" s="2" t="s">
        <v>3485</v>
      </c>
      <c r="C2907" s="2" t="s">
        <v>3752</v>
      </c>
      <c r="D2907" s="2" t="s">
        <v>4903</v>
      </c>
      <c r="E2907" s="1" t="s">
        <v>1938</v>
      </c>
      <c r="F2907" s="1">
        <f>COUNTIF(E2907, "*#*")</f>
        <v>0</v>
      </c>
      <c r="G2907" s="1" t="e">
        <f>FIND("#", E2907)</f>
        <v>#VALUE!</v>
      </c>
      <c r="I2907" s="1">
        <f>COUNTIF(E2907, "*RT*")</f>
        <v>0</v>
      </c>
      <c r="K2907">
        <v>1</v>
      </c>
      <c r="L2907">
        <v>1</v>
      </c>
      <c r="M2907">
        <f>COUNTIF(E2907, "*Jokowi*")</f>
        <v>0</v>
      </c>
      <c r="N2907">
        <f>COUNTIF(E2907, "*perempuan*")</f>
        <v>0</v>
      </c>
      <c r="O2907" t="e">
        <f>FIND("HAM", E2907)</f>
        <v>#VALUE!</v>
      </c>
      <c r="P2907" t="e">
        <f>SEARCH("millennial", E2907)</f>
        <v>#VALUE!</v>
      </c>
      <c r="Q2907" t="e">
        <f>SEARCH("lingkungan", E2907)</f>
        <v>#VALUE!</v>
      </c>
      <c r="R2907" t="e">
        <f>SEARCH("asasi", E2907)</f>
        <v>#VALUE!</v>
      </c>
      <c r="S2907">
        <f t="shared" si="55"/>
        <v>14</v>
      </c>
      <c r="T2907">
        <f>COUNTIF(E2907, "*212*")</f>
        <v>0</v>
      </c>
    </row>
    <row r="2908" spans="1:20" ht="28.8" hidden="1" x14ac:dyDescent="0.3">
      <c r="A2908" s="2" t="s">
        <v>3391</v>
      </c>
      <c r="B2908" s="2" t="s">
        <v>3485</v>
      </c>
      <c r="C2908" s="2" t="s">
        <v>3752</v>
      </c>
      <c r="D2908" s="2" t="s">
        <v>4536</v>
      </c>
      <c r="E2908" s="1" t="s">
        <v>1971</v>
      </c>
      <c r="F2908" s="1">
        <f>COUNTIF(E2908, "*#*")</f>
        <v>0</v>
      </c>
      <c r="G2908" s="1" t="e">
        <f>FIND("#", E2908)</f>
        <v>#VALUE!</v>
      </c>
      <c r="I2908" s="1">
        <f>COUNTIF(E2908, "*RT*")</f>
        <v>0</v>
      </c>
      <c r="K2908">
        <v>1</v>
      </c>
      <c r="L2908">
        <v>0</v>
      </c>
      <c r="M2908">
        <f>COUNTIF(E2908, "*Jokowi*")</f>
        <v>0</v>
      </c>
      <c r="N2908">
        <f>COUNTIF(E2908, "*perempuan*")</f>
        <v>0</v>
      </c>
      <c r="O2908" t="e">
        <f>FIND("HAM", E2908)</f>
        <v>#VALUE!</v>
      </c>
      <c r="P2908" t="e">
        <f>SEARCH("millennial", E2908)</f>
        <v>#VALUE!</v>
      </c>
      <c r="Q2908" t="e">
        <f>SEARCH("lingkungan", E2908)</f>
        <v>#VALUE!</v>
      </c>
      <c r="R2908" t="e">
        <f>SEARCH("asasi", E2908)</f>
        <v>#VALUE!</v>
      </c>
      <c r="S2908" t="e">
        <f t="shared" si="55"/>
        <v>#VALUE!</v>
      </c>
      <c r="T2908">
        <f>COUNTIF(E2908, "*212*")</f>
        <v>0</v>
      </c>
    </row>
    <row r="2909" spans="1:20" ht="43.2" hidden="1" x14ac:dyDescent="0.3">
      <c r="A2909" s="2" t="s">
        <v>3391</v>
      </c>
      <c r="B2909" s="2" t="s">
        <v>3485</v>
      </c>
      <c r="C2909" s="2" t="s">
        <v>3752</v>
      </c>
      <c r="D2909" s="2" t="s">
        <v>5149</v>
      </c>
      <c r="E2909" s="1" t="s">
        <v>1973</v>
      </c>
      <c r="F2909" s="1">
        <f>COUNTIF(E2909, "*#*")</f>
        <v>0</v>
      </c>
      <c r="G2909" s="1" t="e">
        <f>FIND("#", E2909)</f>
        <v>#VALUE!</v>
      </c>
      <c r="I2909" s="1">
        <f>COUNTIF(E2909, "*RT*")</f>
        <v>0</v>
      </c>
      <c r="K2909">
        <v>1</v>
      </c>
      <c r="L2909">
        <v>0</v>
      </c>
      <c r="M2909">
        <f>COUNTIF(E2909, "*Jokowi*")</f>
        <v>0</v>
      </c>
      <c r="N2909">
        <f>COUNTIF(E2909, "*perempuan*")</f>
        <v>0</v>
      </c>
      <c r="O2909" t="e">
        <f>FIND("HAM", E2909)</f>
        <v>#VALUE!</v>
      </c>
      <c r="P2909" t="e">
        <f>SEARCH("millennial", E2909)</f>
        <v>#VALUE!</v>
      </c>
      <c r="Q2909" t="e">
        <f>SEARCH("lingkungan", E2909)</f>
        <v>#VALUE!</v>
      </c>
      <c r="R2909" t="e">
        <f>SEARCH("asasi", E2909)</f>
        <v>#VALUE!</v>
      </c>
      <c r="S2909" t="e">
        <f t="shared" si="55"/>
        <v>#VALUE!</v>
      </c>
      <c r="T2909">
        <f>COUNTIF(E2909, "*212*")</f>
        <v>1</v>
      </c>
    </row>
    <row r="2910" spans="1:20" ht="28.8" hidden="1" x14ac:dyDescent="0.3">
      <c r="A2910" s="2" t="s">
        <v>3391</v>
      </c>
      <c r="B2910" s="2" t="s">
        <v>3485</v>
      </c>
      <c r="C2910" s="2" t="s">
        <v>3752</v>
      </c>
      <c r="D2910" s="2" t="s">
        <v>3264</v>
      </c>
      <c r="E2910" s="1" t="s">
        <v>1975</v>
      </c>
      <c r="F2910" s="1">
        <f>COUNTIF(E2910, "*#*")</f>
        <v>0</v>
      </c>
      <c r="G2910" s="1" t="e">
        <f>FIND("#", E2910)</f>
        <v>#VALUE!</v>
      </c>
      <c r="I2910" s="1">
        <f>COUNTIF(E2910, "*RT*")</f>
        <v>0</v>
      </c>
      <c r="K2910">
        <v>1</v>
      </c>
      <c r="L2910">
        <v>0</v>
      </c>
      <c r="M2910">
        <f>COUNTIF(E2910, "*Jokowi*")</f>
        <v>0</v>
      </c>
      <c r="N2910">
        <f>COUNTIF(E2910, "*perempuan*")</f>
        <v>0</v>
      </c>
      <c r="O2910" t="e">
        <f>FIND("HAM", E2910)</f>
        <v>#VALUE!</v>
      </c>
      <c r="P2910" t="e">
        <f>SEARCH("millennial", E2910)</f>
        <v>#VALUE!</v>
      </c>
      <c r="Q2910" t="e">
        <f>SEARCH("lingkungan", E2910)</f>
        <v>#VALUE!</v>
      </c>
      <c r="R2910" t="e">
        <f>SEARCH("asasi", E2910)</f>
        <v>#VALUE!</v>
      </c>
      <c r="S2910" t="e">
        <f t="shared" si="55"/>
        <v>#VALUE!</v>
      </c>
      <c r="T2910">
        <f>COUNTIF(E2910, "*212*")</f>
        <v>0</v>
      </c>
    </row>
    <row r="2911" spans="1:20" ht="28.8" hidden="1" x14ac:dyDescent="0.3">
      <c r="A2911" s="2" t="s">
        <v>3391</v>
      </c>
      <c r="B2911" s="2" t="s">
        <v>3485</v>
      </c>
      <c r="C2911" s="2" t="s">
        <v>3752</v>
      </c>
      <c r="D2911" s="2" t="s">
        <v>5152</v>
      </c>
      <c r="E2911" s="1" t="s">
        <v>1977</v>
      </c>
      <c r="F2911" s="1">
        <f>COUNTIF(E2911, "*#*")</f>
        <v>0</v>
      </c>
      <c r="G2911" s="1" t="e">
        <f>FIND("#", E2911)</f>
        <v>#VALUE!</v>
      </c>
      <c r="I2911" s="1">
        <f>COUNTIF(E2911, "*RT*")</f>
        <v>0</v>
      </c>
      <c r="K2911">
        <v>1</v>
      </c>
      <c r="L2911">
        <v>0</v>
      </c>
      <c r="M2911">
        <f>COUNTIF(E2911, "*Jokowi*")</f>
        <v>0</v>
      </c>
      <c r="N2911">
        <f>COUNTIF(E2911, "*perempuan*")</f>
        <v>0</v>
      </c>
      <c r="O2911" t="e">
        <f>FIND("HAM", E2911)</f>
        <v>#VALUE!</v>
      </c>
      <c r="P2911" t="e">
        <f>SEARCH("millennial", E2911)</f>
        <v>#VALUE!</v>
      </c>
      <c r="Q2911" t="e">
        <f>SEARCH("lingkungan", E2911)</f>
        <v>#VALUE!</v>
      </c>
      <c r="R2911" t="e">
        <f>SEARCH("asasi", E2911)</f>
        <v>#VALUE!</v>
      </c>
      <c r="S2911" t="e">
        <f t="shared" si="55"/>
        <v>#VALUE!</v>
      </c>
      <c r="T2911">
        <f>COUNTIF(E2911, "*212*")</f>
        <v>0</v>
      </c>
    </row>
    <row r="2912" spans="1:20" hidden="1" x14ac:dyDescent="0.3">
      <c r="A2912" s="2" t="s">
        <v>3391</v>
      </c>
      <c r="B2912" s="2" t="s">
        <v>3485</v>
      </c>
      <c r="C2912" s="2" t="s">
        <v>3752</v>
      </c>
      <c r="D2912" s="2" t="s">
        <v>5160</v>
      </c>
      <c r="E2912" s="1" t="s">
        <v>1985</v>
      </c>
      <c r="F2912" s="1">
        <f>COUNTIF(E2912, "*#*")</f>
        <v>0</v>
      </c>
      <c r="G2912" s="1" t="e">
        <f>FIND("#", E2912)</f>
        <v>#VALUE!</v>
      </c>
      <c r="I2912" s="1">
        <f>COUNTIF(E2912, "*RT*")</f>
        <v>0</v>
      </c>
      <c r="K2912">
        <v>1</v>
      </c>
      <c r="L2912">
        <v>0</v>
      </c>
      <c r="M2912">
        <f>COUNTIF(E2912, "*Jokowi*")</f>
        <v>0</v>
      </c>
      <c r="N2912">
        <f>COUNTIF(E2912, "*perempuan*")</f>
        <v>0</v>
      </c>
      <c r="O2912" t="e">
        <f>FIND("HAM", E2912)</f>
        <v>#VALUE!</v>
      </c>
      <c r="P2912" t="e">
        <f>SEARCH("millennial", E2912)</f>
        <v>#VALUE!</v>
      </c>
      <c r="Q2912" t="e">
        <f>SEARCH("lingkungan", E2912)</f>
        <v>#VALUE!</v>
      </c>
      <c r="R2912" t="e">
        <f>SEARCH("asasi", E2912)</f>
        <v>#VALUE!</v>
      </c>
      <c r="S2912" t="e">
        <f t="shared" si="55"/>
        <v>#VALUE!</v>
      </c>
      <c r="T2912">
        <f>COUNTIF(E2912, "*212*")</f>
        <v>0</v>
      </c>
    </row>
    <row r="2913" spans="1:20" ht="28.8" hidden="1" x14ac:dyDescent="0.3">
      <c r="A2913" s="2" t="s">
        <v>3518</v>
      </c>
      <c r="B2913" s="2" t="s">
        <v>3485</v>
      </c>
      <c r="C2913" s="2" t="s">
        <v>3752</v>
      </c>
      <c r="D2913" s="2" t="s">
        <v>5173</v>
      </c>
      <c r="E2913" s="1" t="s">
        <v>1998</v>
      </c>
      <c r="F2913" s="1">
        <f>COUNTIF(E2913, "*#*")</f>
        <v>0</v>
      </c>
      <c r="G2913" s="1" t="e">
        <f>FIND("#", E2913)</f>
        <v>#VALUE!</v>
      </c>
      <c r="I2913" s="1">
        <f>COUNTIF(E2913, "*RT*")</f>
        <v>0</v>
      </c>
      <c r="K2913">
        <v>1</v>
      </c>
      <c r="L2913">
        <v>1</v>
      </c>
      <c r="M2913">
        <f>COUNTIF(E2913, "*Jokowi*")</f>
        <v>0</v>
      </c>
      <c r="N2913">
        <f>COUNTIF(E2913, "*perempuan*")</f>
        <v>0</v>
      </c>
      <c r="O2913" t="e">
        <f>FIND("HAM", E2913)</f>
        <v>#VALUE!</v>
      </c>
      <c r="P2913" t="e">
        <f>SEARCH("millennial", E2913)</f>
        <v>#VALUE!</v>
      </c>
      <c r="Q2913" t="e">
        <f>SEARCH("lingkungan", E2913)</f>
        <v>#VALUE!</v>
      </c>
      <c r="R2913" t="e">
        <f>SEARCH("asasi", E2913)</f>
        <v>#VALUE!</v>
      </c>
      <c r="S2913" t="e">
        <f t="shared" si="55"/>
        <v>#VALUE!</v>
      </c>
      <c r="T2913">
        <f>COUNTIF(E2913, "*212*")</f>
        <v>0</v>
      </c>
    </row>
    <row r="2914" spans="1:20" ht="43.2" hidden="1" x14ac:dyDescent="0.3">
      <c r="A2914" s="2" t="s">
        <v>3518</v>
      </c>
      <c r="B2914" s="2" t="s">
        <v>3485</v>
      </c>
      <c r="C2914" s="2" t="s">
        <v>3752</v>
      </c>
      <c r="D2914" s="2" t="s">
        <v>5187</v>
      </c>
      <c r="E2914" s="1" t="s">
        <v>2012</v>
      </c>
      <c r="F2914" s="1">
        <f>COUNTIF(E2914, "*#*")</f>
        <v>0</v>
      </c>
      <c r="G2914" s="1" t="e">
        <f>FIND("#", E2914)</f>
        <v>#VALUE!</v>
      </c>
      <c r="I2914" s="1">
        <f>COUNTIF(E2914, "*RT*")</f>
        <v>1</v>
      </c>
      <c r="J2914" s="1" t="e">
        <f>FIND("RT",E2914)</f>
        <v>#VALUE!</v>
      </c>
      <c r="K2914">
        <v>1</v>
      </c>
      <c r="L2914">
        <v>1</v>
      </c>
      <c r="M2914">
        <f>COUNTIF(E2914, "*Jokowi*")</f>
        <v>0</v>
      </c>
      <c r="N2914">
        <f>COUNTIF(E2914, "*perempuan*")</f>
        <v>0</v>
      </c>
      <c r="O2914" t="e">
        <f>FIND("HAM", E2914)</f>
        <v>#VALUE!</v>
      </c>
      <c r="P2914" t="e">
        <f>SEARCH("millennial", E2914)</f>
        <v>#VALUE!</v>
      </c>
      <c r="Q2914" t="e">
        <f>SEARCH("lingkungan", E2914)</f>
        <v>#VALUE!</v>
      </c>
      <c r="R2914" t="e">
        <f>SEARCH("asasi", E2914)</f>
        <v>#VALUE!</v>
      </c>
      <c r="S2914" t="e">
        <f t="shared" si="55"/>
        <v>#VALUE!</v>
      </c>
      <c r="T2914">
        <f>COUNTIF(E2914, "*212*")</f>
        <v>0</v>
      </c>
    </row>
    <row r="2915" spans="1:20" hidden="1" x14ac:dyDescent="0.3">
      <c r="A2915" s="2" t="s">
        <v>3518</v>
      </c>
      <c r="B2915" s="2" t="s">
        <v>3485</v>
      </c>
      <c r="C2915" s="2" t="s">
        <v>3752</v>
      </c>
      <c r="D2915" s="2" t="s">
        <v>5218</v>
      </c>
      <c r="E2915" s="1" t="s">
        <v>2044</v>
      </c>
      <c r="F2915" s="1">
        <f>COUNTIF(E2915, "*#*")</f>
        <v>0</v>
      </c>
      <c r="G2915" s="1" t="e">
        <f>FIND("#", E2915)</f>
        <v>#VALUE!</v>
      </c>
      <c r="I2915" s="1">
        <f>COUNTIF(E2915, "*RT*")</f>
        <v>0</v>
      </c>
      <c r="K2915">
        <v>1</v>
      </c>
      <c r="L2915">
        <v>0</v>
      </c>
      <c r="M2915">
        <f>COUNTIF(E2915, "*Jokowi*")</f>
        <v>0</v>
      </c>
      <c r="N2915">
        <f>COUNTIF(E2915, "*perempuan*")</f>
        <v>0</v>
      </c>
      <c r="O2915" t="e">
        <f>FIND("HAM", E2915)</f>
        <v>#VALUE!</v>
      </c>
      <c r="P2915" t="e">
        <f>SEARCH("millennial", E2915)</f>
        <v>#VALUE!</v>
      </c>
      <c r="Q2915" t="e">
        <f>SEARCH("lingkungan", E2915)</f>
        <v>#VALUE!</v>
      </c>
      <c r="R2915" t="e">
        <f>SEARCH("asasi", E2915)</f>
        <v>#VALUE!</v>
      </c>
      <c r="S2915" t="e">
        <f t="shared" si="55"/>
        <v>#VALUE!</v>
      </c>
      <c r="T2915">
        <f>COUNTIF(E2915, "*212*")</f>
        <v>0</v>
      </c>
    </row>
    <row r="2916" spans="1:20" ht="43.2" hidden="1" x14ac:dyDescent="0.3">
      <c r="A2916" s="2" t="s">
        <v>3518</v>
      </c>
      <c r="B2916" s="2" t="s">
        <v>3485</v>
      </c>
      <c r="C2916" s="2" t="s">
        <v>3752</v>
      </c>
      <c r="D2916" s="2" t="s">
        <v>5232</v>
      </c>
      <c r="E2916" s="1" t="s">
        <v>2058</v>
      </c>
      <c r="F2916" s="1">
        <f>COUNTIF(E2916, "*#*")</f>
        <v>0</v>
      </c>
      <c r="G2916" s="1" t="e">
        <f>FIND("#", E2916)</f>
        <v>#VALUE!</v>
      </c>
      <c r="I2916" s="1">
        <f>COUNTIF(E2916, "*RT*")</f>
        <v>0</v>
      </c>
      <c r="K2916">
        <v>1</v>
      </c>
      <c r="L2916">
        <v>0</v>
      </c>
      <c r="M2916">
        <f>COUNTIF(E2916, "*Jokowi*")</f>
        <v>0</v>
      </c>
      <c r="N2916">
        <f>COUNTIF(E2916, "*perempuan*")</f>
        <v>0</v>
      </c>
      <c r="O2916" t="e">
        <f>FIND("HAM", E2916)</f>
        <v>#VALUE!</v>
      </c>
      <c r="P2916" t="e">
        <f>SEARCH("millennial", E2916)</f>
        <v>#VALUE!</v>
      </c>
      <c r="Q2916" t="e">
        <f>SEARCH("lingkungan", E2916)</f>
        <v>#VALUE!</v>
      </c>
      <c r="R2916" t="e">
        <f>SEARCH("asasi", E2916)</f>
        <v>#VALUE!</v>
      </c>
      <c r="S2916" t="e">
        <f t="shared" si="55"/>
        <v>#VALUE!</v>
      </c>
      <c r="T2916">
        <f>COUNTIF(E2916, "*212*")</f>
        <v>0</v>
      </c>
    </row>
    <row r="2917" spans="1:20" ht="28.8" hidden="1" x14ac:dyDescent="0.3">
      <c r="A2917" s="2" t="s">
        <v>3518</v>
      </c>
      <c r="B2917" s="2" t="s">
        <v>3485</v>
      </c>
      <c r="C2917" s="2" t="s">
        <v>3752</v>
      </c>
      <c r="D2917" s="2" t="s">
        <v>5237</v>
      </c>
      <c r="E2917" s="1" t="s">
        <v>2064</v>
      </c>
      <c r="F2917" s="1">
        <f>COUNTIF(E2917, "*#*")</f>
        <v>0</v>
      </c>
      <c r="G2917" s="1" t="e">
        <f>FIND("#", E2917)</f>
        <v>#VALUE!</v>
      </c>
      <c r="I2917" s="1">
        <f>COUNTIF(E2917, "*RT*")</f>
        <v>0</v>
      </c>
      <c r="K2917">
        <v>1</v>
      </c>
      <c r="L2917">
        <v>0</v>
      </c>
      <c r="M2917">
        <f>COUNTIF(E2917, "*Jokowi*")</f>
        <v>0</v>
      </c>
      <c r="N2917">
        <f>COUNTIF(E2917, "*perempuan*")</f>
        <v>0</v>
      </c>
      <c r="O2917" t="e">
        <f>FIND("HAM", E2917)</f>
        <v>#VALUE!</v>
      </c>
      <c r="P2917" t="e">
        <f>SEARCH("millennial", E2917)</f>
        <v>#VALUE!</v>
      </c>
      <c r="Q2917" t="e">
        <f>SEARCH("lingkungan", E2917)</f>
        <v>#VALUE!</v>
      </c>
      <c r="R2917" t="e">
        <f>SEARCH("asasi", E2917)</f>
        <v>#VALUE!</v>
      </c>
      <c r="S2917" t="e">
        <f t="shared" si="55"/>
        <v>#VALUE!</v>
      </c>
      <c r="T2917">
        <f>COUNTIF(E2917, "*212*")</f>
        <v>0</v>
      </c>
    </row>
    <row r="2918" spans="1:20" ht="28.8" hidden="1" x14ac:dyDescent="0.3">
      <c r="A2918" s="2" t="s">
        <v>3518</v>
      </c>
      <c r="B2918" s="2" t="s">
        <v>3485</v>
      </c>
      <c r="C2918" s="2" t="s">
        <v>3752</v>
      </c>
      <c r="D2918" s="2" t="s">
        <v>5260</v>
      </c>
      <c r="E2918" s="1" t="s">
        <v>2090</v>
      </c>
      <c r="F2918" s="1">
        <f>COUNTIF(E2918, "*#*")</f>
        <v>0</v>
      </c>
      <c r="G2918" s="1" t="e">
        <f>FIND("#", E2918)</f>
        <v>#VALUE!</v>
      </c>
      <c r="I2918" s="1">
        <f>COUNTIF(E2918, "*RT*")</f>
        <v>0</v>
      </c>
      <c r="K2918">
        <v>1</v>
      </c>
      <c r="L2918">
        <v>1</v>
      </c>
      <c r="M2918">
        <f>COUNTIF(E2918, "*Jokowi*")</f>
        <v>0</v>
      </c>
      <c r="N2918">
        <f>COUNTIF(E2918, "*perempuan*")</f>
        <v>0</v>
      </c>
      <c r="O2918" t="e">
        <f>FIND("HAM", E2918)</f>
        <v>#VALUE!</v>
      </c>
      <c r="P2918" t="e">
        <f>SEARCH("millennial", E2918)</f>
        <v>#VALUE!</v>
      </c>
      <c r="Q2918" t="e">
        <f>SEARCH("lingkungan", E2918)</f>
        <v>#VALUE!</v>
      </c>
      <c r="R2918" t="e">
        <f>SEARCH("asasi", E2918)</f>
        <v>#VALUE!</v>
      </c>
      <c r="S2918" t="e">
        <f t="shared" si="55"/>
        <v>#VALUE!</v>
      </c>
      <c r="T2918">
        <f>COUNTIF(E2918, "*212*")</f>
        <v>0</v>
      </c>
    </row>
    <row r="2919" spans="1:20" hidden="1" x14ac:dyDescent="0.3">
      <c r="A2919" s="2" t="s">
        <v>3193</v>
      </c>
      <c r="B2919" s="2" t="s">
        <v>3485</v>
      </c>
      <c r="C2919" s="2" t="s">
        <v>3752</v>
      </c>
      <c r="D2919" s="2" t="s">
        <v>5270</v>
      </c>
      <c r="E2919" s="1" t="s">
        <v>2102</v>
      </c>
      <c r="F2919" s="1">
        <f>COUNTIF(E2919, "*#*")</f>
        <v>0</v>
      </c>
      <c r="G2919" s="1" t="e">
        <f>FIND("#", E2919)</f>
        <v>#VALUE!</v>
      </c>
      <c r="I2919" s="1">
        <f>COUNTIF(E2919, "*RT*")</f>
        <v>0</v>
      </c>
      <c r="K2919">
        <v>1</v>
      </c>
      <c r="L2919">
        <v>1</v>
      </c>
      <c r="M2919">
        <f>COUNTIF(E2919, "*Jokowi*")</f>
        <v>0</v>
      </c>
      <c r="N2919">
        <f>COUNTIF(E2919, "*perempuan*")</f>
        <v>0</v>
      </c>
      <c r="O2919" t="e">
        <f>FIND("HAM", E2919)</f>
        <v>#VALUE!</v>
      </c>
      <c r="P2919" t="e">
        <f>SEARCH("millennial", E2919)</f>
        <v>#VALUE!</v>
      </c>
      <c r="Q2919" t="e">
        <f>SEARCH("lingkungan", E2919)</f>
        <v>#VALUE!</v>
      </c>
      <c r="R2919" t="e">
        <f>SEARCH("asasi", E2919)</f>
        <v>#VALUE!</v>
      </c>
      <c r="S2919" t="e">
        <f t="shared" si="55"/>
        <v>#VALUE!</v>
      </c>
      <c r="T2919">
        <f>COUNTIF(E2919, "*212*")</f>
        <v>0</v>
      </c>
    </row>
    <row r="2920" spans="1:20" hidden="1" x14ac:dyDescent="0.3">
      <c r="A2920" s="2" t="s">
        <v>3257</v>
      </c>
      <c r="B2920" s="2" t="s">
        <v>3485</v>
      </c>
      <c r="C2920" s="2" t="s">
        <v>3752</v>
      </c>
      <c r="D2920" s="2" t="s">
        <v>5334</v>
      </c>
      <c r="E2920" s="1" t="s">
        <v>2166</v>
      </c>
      <c r="F2920" s="1">
        <f>COUNTIF(E2920, "*#*")</f>
        <v>0</v>
      </c>
      <c r="G2920" s="1" t="e">
        <f>FIND("#", E2920)</f>
        <v>#VALUE!</v>
      </c>
      <c r="I2920" s="1">
        <f>COUNTIF(E2920, "*RT*")</f>
        <v>0</v>
      </c>
      <c r="K2920">
        <v>1</v>
      </c>
      <c r="L2920">
        <v>0</v>
      </c>
      <c r="M2920">
        <f>COUNTIF(E2920, "*Jokowi*")</f>
        <v>0</v>
      </c>
      <c r="N2920">
        <f>COUNTIF(E2920, "*perempuan*")</f>
        <v>0</v>
      </c>
      <c r="O2920" t="e">
        <f>FIND("HAM", E2920)</f>
        <v>#VALUE!</v>
      </c>
      <c r="P2920" t="e">
        <f>SEARCH("millennial", E2920)</f>
        <v>#VALUE!</v>
      </c>
      <c r="Q2920" t="e">
        <f>SEARCH("lingkungan", E2920)</f>
        <v>#VALUE!</v>
      </c>
      <c r="R2920" t="e">
        <f>SEARCH("asasi", E2920)</f>
        <v>#VALUE!</v>
      </c>
      <c r="S2920" t="e">
        <f t="shared" si="55"/>
        <v>#VALUE!</v>
      </c>
      <c r="T2920">
        <f>COUNTIF(E2920, "*212*")</f>
        <v>0</v>
      </c>
    </row>
    <row r="2921" spans="1:20" hidden="1" x14ac:dyDescent="0.3">
      <c r="A2921" s="2" t="s">
        <v>3238</v>
      </c>
      <c r="B2921" s="2" t="s">
        <v>3193</v>
      </c>
      <c r="C2921" s="2" t="s">
        <v>5415</v>
      </c>
      <c r="D2921" s="2" t="s">
        <v>5452</v>
      </c>
      <c r="E2921" s="1" t="s">
        <v>2301</v>
      </c>
      <c r="F2921" s="1">
        <f>COUNTIF(E2921, "*#*")</f>
        <v>0</v>
      </c>
      <c r="G2921" s="1" t="e">
        <f>FIND("#", E2921)</f>
        <v>#VALUE!</v>
      </c>
      <c r="I2921" s="1">
        <f>COUNTIF(E2921, "*RT*")</f>
        <v>0</v>
      </c>
      <c r="K2921">
        <v>1</v>
      </c>
      <c r="L2921">
        <v>1</v>
      </c>
      <c r="M2921">
        <f>COUNTIF(E2921, "*Jokowi*")</f>
        <v>1</v>
      </c>
      <c r="N2921">
        <f>COUNTIF(E2921, "*perempuan*")</f>
        <v>0</v>
      </c>
      <c r="O2921" t="e">
        <f>FIND("HAM", E2921)</f>
        <v>#VALUE!</v>
      </c>
      <c r="P2921" t="e">
        <f>SEARCH("millennial", E2921)</f>
        <v>#VALUE!</v>
      </c>
      <c r="Q2921" t="e">
        <f>SEARCH("lingkungan", E2921)</f>
        <v>#VALUE!</v>
      </c>
      <c r="R2921" t="e">
        <f>SEARCH("asasi", E2921)</f>
        <v>#VALUE!</v>
      </c>
      <c r="S2921" t="e">
        <f t="shared" si="55"/>
        <v>#VALUE!</v>
      </c>
      <c r="T2921">
        <f>COUNTIF(E2921, "*212*")</f>
        <v>0</v>
      </c>
    </row>
    <row r="2922" spans="1:20" ht="43.2" hidden="1" x14ac:dyDescent="0.3">
      <c r="A2922" s="2" t="s">
        <v>3245</v>
      </c>
      <c r="B2922" s="2" t="s">
        <v>3193</v>
      </c>
      <c r="C2922" s="2" t="s">
        <v>5415</v>
      </c>
      <c r="D2922" s="2" t="s">
        <v>5489</v>
      </c>
      <c r="E2922" s="1" t="s">
        <v>2344</v>
      </c>
      <c r="F2922" s="1">
        <f>COUNTIF(E2922, "*#*")</f>
        <v>0</v>
      </c>
      <c r="G2922" s="1" t="e">
        <f>FIND("#", E2922)</f>
        <v>#VALUE!</v>
      </c>
      <c r="I2922" s="1">
        <f>COUNTIF(E2922, "*RT*")</f>
        <v>0</v>
      </c>
      <c r="K2922">
        <v>1</v>
      </c>
      <c r="L2922">
        <v>5</v>
      </c>
      <c r="M2922">
        <f>COUNTIF(E2922, "*Jokowi*")</f>
        <v>0</v>
      </c>
      <c r="N2922">
        <f>COUNTIF(E2922, "*perempuan*")</f>
        <v>0</v>
      </c>
      <c r="O2922" t="e">
        <f>FIND("HAM", E2922)</f>
        <v>#VALUE!</v>
      </c>
      <c r="P2922" t="e">
        <f>SEARCH("millennial", E2922)</f>
        <v>#VALUE!</v>
      </c>
      <c r="Q2922" t="e">
        <f>SEARCH("lingkungan", E2922)</f>
        <v>#VALUE!</v>
      </c>
      <c r="R2922" t="e">
        <f>SEARCH("asasi", E2922)</f>
        <v>#VALUE!</v>
      </c>
      <c r="S2922" t="e">
        <f t="shared" si="55"/>
        <v>#VALUE!</v>
      </c>
      <c r="T2922">
        <f>COUNTIF(E2922, "*212*")</f>
        <v>0</v>
      </c>
    </row>
    <row r="2923" spans="1:20" ht="43.2" hidden="1" x14ac:dyDescent="0.3">
      <c r="A2923" s="2" t="s">
        <v>3325</v>
      </c>
      <c r="B2923" s="2" t="s">
        <v>3193</v>
      </c>
      <c r="C2923" s="2" t="s">
        <v>5415</v>
      </c>
      <c r="D2923" s="2" t="s">
        <v>5511</v>
      </c>
      <c r="E2923" s="1" t="s">
        <v>2366</v>
      </c>
      <c r="F2923" s="1">
        <f>COUNTIF(E2923, "*#*")</f>
        <v>0</v>
      </c>
      <c r="G2923" s="1" t="e">
        <f>FIND("#", E2923)</f>
        <v>#VALUE!</v>
      </c>
      <c r="I2923" s="1">
        <f>COUNTIF(E2923, "*RT*")</f>
        <v>0</v>
      </c>
      <c r="K2923">
        <v>1</v>
      </c>
      <c r="L2923">
        <v>2</v>
      </c>
      <c r="M2923">
        <f>COUNTIF(E2923, "*Jokowi*")</f>
        <v>0</v>
      </c>
      <c r="N2923">
        <f>COUNTIF(E2923, "*perempuan*")</f>
        <v>0</v>
      </c>
      <c r="O2923" t="e">
        <f>FIND("HAM", E2923)</f>
        <v>#VALUE!</v>
      </c>
      <c r="P2923" t="e">
        <f>SEARCH("millennial", E2923)</f>
        <v>#VALUE!</v>
      </c>
      <c r="Q2923" t="e">
        <f>SEARCH("lingkungan", E2923)</f>
        <v>#VALUE!</v>
      </c>
      <c r="R2923" t="e">
        <f>SEARCH("asasi", E2923)</f>
        <v>#VALUE!</v>
      </c>
      <c r="S2923" t="e">
        <f t="shared" si="55"/>
        <v>#VALUE!</v>
      </c>
      <c r="T2923">
        <f>COUNTIF(E2923, "*212*")</f>
        <v>0</v>
      </c>
    </row>
    <row r="2924" spans="1:20" ht="43.2" hidden="1" x14ac:dyDescent="0.3">
      <c r="A2924" s="2" t="s">
        <v>3325</v>
      </c>
      <c r="B2924" s="2" t="s">
        <v>3193</v>
      </c>
      <c r="C2924" s="2" t="s">
        <v>5415</v>
      </c>
      <c r="D2924" s="2" t="s">
        <v>5515</v>
      </c>
      <c r="E2924" s="1" t="s">
        <v>2370</v>
      </c>
      <c r="F2924" s="1">
        <f>COUNTIF(E2924, "*#*")</f>
        <v>0</v>
      </c>
      <c r="G2924" s="1" t="e">
        <f>FIND("#", E2924)</f>
        <v>#VALUE!</v>
      </c>
      <c r="I2924" s="1">
        <f>COUNTIF(E2924, "*RT*")</f>
        <v>0</v>
      </c>
      <c r="K2924">
        <v>1</v>
      </c>
      <c r="L2924">
        <v>3</v>
      </c>
      <c r="M2924">
        <f>COUNTIF(E2924, "*Jokowi*")</f>
        <v>0</v>
      </c>
      <c r="N2924">
        <f>COUNTIF(E2924, "*perempuan*")</f>
        <v>0</v>
      </c>
      <c r="O2924" t="e">
        <f>FIND("HAM", E2924)</f>
        <v>#VALUE!</v>
      </c>
      <c r="P2924" t="e">
        <f>SEARCH("millennial", E2924)</f>
        <v>#VALUE!</v>
      </c>
      <c r="Q2924" t="e">
        <f>SEARCH("lingkungan", E2924)</f>
        <v>#VALUE!</v>
      </c>
      <c r="R2924" t="e">
        <f>SEARCH("asasi", E2924)</f>
        <v>#VALUE!</v>
      </c>
      <c r="S2924" t="e">
        <f t="shared" si="55"/>
        <v>#VALUE!</v>
      </c>
      <c r="T2924">
        <f>COUNTIF(E2924, "*212*")</f>
        <v>0</v>
      </c>
    </row>
    <row r="2925" spans="1:20" ht="43.2" hidden="1" x14ac:dyDescent="0.3">
      <c r="A2925" s="2" t="s">
        <v>3361</v>
      </c>
      <c r="B2925" s="2" t="s">
        <v>3193</v>
      </c>
      <c r="C2925" s="2" t="s">
        <v>5415</v>
      </c>
      <c r="D2925" s="2" t="s">
        <v>5549</v>
      </c>
      <c r="E2925" s="1" t="s">
        <v>2404</v>
      </c>
      <c r="F2925" s="1">
        <f>COUNTIF(E2925, "*#*")</f>
        <v>0</v>
      </c>
      <c r="G2925" s="1" t="e">
        <f>FIND("#", E2925)</f>
        <v>#VALUE!</v>
      </c>
      <c r="I2925" s="1">
        <f>COUNTIF(E2925, "*RT*")</f>
        <v>1</v>
      </c>
      <c r="J2925" s="1" t="e">
        <f>FIND("RT",E2925)</f>
        <v>#VALUE!</v>
      </c>
      <c r="K2925">
        <v>1</v>
      </c>
      <c r="L2925">
        <v>5</v>
      </c>
      <c r="M2925">
        <f>COUNTIF(E2925, "*Jokowi*")</f>
        <v>0</v>
      </c>
      <c r="N2925">
        <f>COUNTIF(E2925, "*perempuan*")</f>
        <v>0</v>
      </c>
      <c r="O2925" t="e">
        <f>FIND("HAM", E2925)</f>
        <v>#VALUE!</v>
      </c>
      <c r="P2925" t="e">
        <f>SEARCH("millennial", E2925)</f>
        <v>#VALUE!</v>
      </c>
      <c r="Q2925" t="e">
        <f>SEARCH("lingkungan", E2925)</f>
        <v>#VALUE!</v>
      </c>
      <c r="R2925" t="e">
        <f>SEARCH("asasi", E2925)</f>
        <v>#VALUE!</v>
      </c>
      <c r="S2925" t="e">
        <f t="shared" si="55"/>
        <v>#VALUE!</v>
      </c>
      <c r="T2925">
        <f>COUNTIF(E2925, "*212*")</f>
        <v>0</v>
      </c>
    </row>
    <row r="2926" spans="1:20" ht="28.8" hidden="1" x14ac:dyDescent="0.3">
      <c r="A2926" s="2" t="s">
        <v>3221</v>
      </c>
      <c r="B2926" s="2" t="s">
        <v>3285</v>
      </c>
      <c r="C2926" s="2" t="s">
        <v>5415</v>
      </c>
      <c r="D2926" s="2" t="s">
        <v>5640</v>
      </c>
      <c r="E2926" s="1" t="s">
        <v>2503</v>
      </c>
      <c r="F2926" s="1">
        <f>COUNTIF(E2926, "*#*")</f>
        <v>0</v>
      </c>
      <c r="G2926" s="1" t="e">
        <f>FIND("#", E2926)</f>
        <v>#VALUE!</v>
      </c>
      <c r="I2926" s="1">
        <f>COUNTIF(E2926, "*RT*")</f>
        <v>0</v>
      </c>
      <c r="K2926">
        <v>1</v>
      </c>
      <c r="L2926">
        <v>4</v>
      </c>
      <c r="M2926">
        <f>COUNTIF(E2926, "*Jokowi*")</f>
        <v>0</v>
      </c>
      <c r="N2926">
        <f>COUNTIF(E2926, "*perempuan*")</f>
        <v>0</v>
      </c>
      <c r="O2926" t="e">
        <f>FIND("HAM", E2926)</f>
        <v>#VALUE!</v>
      </c>
      <c r="P2926" t="e">
        <f>SEARCH("millennial", E2926)</f>
        <v>#VALUE!</v>
      </c>
      <c r="Q2926" t="e">
        <f>SEARCH("lingkungan", E2926)</f>
        <v>#VALUE!</v>
      </c>
      <c r="R2926" t="e">
        <f>SEARCH("asasi", E2926)</f>
        <v>#VALUE!</v>
      </c>
      <c r="S2926" t="e">
        <f t="shared" si="55"/>
        <v>#VALUE!</v>
      </c>
      <c r="T2926">
        <f>COUNTIF(E2926, "*212*")</f>
        <v>0</v>
      </c>
    </row>
    <row r="2927" spans="1:20" ht="28.8" hidden="1" x14ac:dyDescent="0.3">
      <c r="A2927" s="2" t="s">
        <v>3230</v>
      </c>
      <c r="B2927" s="2" t="s">
        <v>3285</v>
      </c>
      <c r="C2927" s="2" t="s">
        <v>5415</v>
      </c>
      <c r="D2927" s="2" t="s">
        <v>4626</v>
      </c>
      <c r="E2927" s="1" t="s">
        <v>2516</v>
      </c>
      <c r="F2927" s="1">
        <f>COUNTIF(E2927, "*#*")</f>
        <v>0</v>
      </c>
      <c r="G2927" s="1" t="e">
        <f>FIND("#", E2927)</f>
        <v>#VALUE!</v>
      </c>
      <c r="I2927" s="1">
        <f>COUNTIF(E2927, "*RT*")</f>
        <v>0</v>
      </c>
      <c r="K2927">
        <v>1</v>
      </c>
      <c r="L2927">
        <v>0</v>
      </c>
      <c r="M2927">
        <f>COUNTIF(E2927, "*Jokowi*")</f>
        <v>0</v>
      </c>
      <c r="N2927">
        <f>COUNTIF(E2927, "*perempuan*")</f>
        <v>0</v>
      </c>
      <c r="O2927" t="e">
        <f>FIND("HAM", E2927)</f>
        <v>#VALUE!</v>
      </c>
      <c r="P2927" t="e">
        <f>SEARCH("millennial", E2927)</f>
        <v>#VALUE!</v>
      </c>
      <c r="Q2927" t="e">
        <f>SEARCH("lingkungan", E2927)</f>
        <v>#VALUE!</v>
      </c>
      <c r="R2927" t="e">
        <f>SEARCH("asasi", E2927)</f>
        <v>#VALUE!</v>
      </c>
      <c r="S2927" t="e">
        <f t="shared" si="55"/>
        <v>#VALUE!</v>
      </c>
      <c r="T2927">
        <f>COUNTIF(E2927, "*212*")</f>
        <v>0</v>
      </c>
    </row>
    <row r="2928" spans="1:20" hidden="1" x14ac:dyDescent="0.3">
      <c r="A2928" s="2" t="s">
        <v>3230</v>
      </c>
      <c r="B2928" s="2" t="s">
        <v>3285</v>
      </c>
      <c r="C2928" s="2" t="s">
        <v>5415</v>
      </c>
      <c r="D2928" s="2" t="s">
        <v>5656</v>
      </c>
      <c r="E2928" s="1" t="s">
        <v>2524</v>
      </c>
      <c r="F2928" s="1">
        <f>COUNTIF(E2928, "*#*")</f>
        <v>0</v>
      </c>
      <c r="G2928" s="1" t="e">
        <f>FIND("#", E2928)</f>
        <v>#VALUE!</v>
      </c>
      <c r="I2928" s="1">
        <f>COUNTIF(E2928, "*RT*")</f>
        <v>0</v>
      </c>
      <c r="K2928">
        <v>1</v>
      </c>
      <c r="L2928">
        <v>0</v>
      </c>
      <c r="M2928">
        <f>COUNTIF(E2928, "*Jokowi*")</f>
        <v>0</v>
      </c>
      <c r="N2928">
        <f>COUNTIF(E2928, "*perempuan*")</f>
        <v>0</v>
      </c>
      <c r="O2928" t="e">
        <f>FIND("HAM", E2928)</f>
        <v>#VALUE!</v>
      </c>
      <c r="P2928" t="e">
        <f>SEARCH("millennial", E2928)</f>
        <v>#VALUE!</v>
      </c>
      <c r="Q2928" t="e">
        <f>SEARCH("lingkungan", E2928)</f>
        <v>#VALUE!</v>
      </c>
      <c r="R2928" t="e">
        <f>SEARCH("asasi", E2928)</f>
        <v>#VALUE!</v>
      </c>
      <c r="S2928" t="e">
        <f t="shared" si="55"/>
        <v>#VALUE!</v>
      </c>
      <c r="T2928">
        <f>COUNTIF(E2928, "*212*")</f>
        <v>0</v>
      </c>
    </row>
    <row r="2929" spans="1:20" ht="43.2" hidden="1" x14ac:dyDescent="0.3">
      <c r="A2929" s="2" t="s">
        <v>3518</v>
      </c>
      <c r="B2929" s="2" t="s">
        <v>3285</v>
      </c>
      <c r="C2929" s="2" t="s">
        <v>5415</v>
      </c>
      <c r="D2929" s="2" t="s">
        <v>5712</v>
      </c>
      <c r="E2929" s="1" t="s">
        <v>2585</v>
      </c>
      <c r="F2929" s="1">
        <f>COUNTIF(E2929, "*#*")</f>
        <v>0</v>
      </c>
      <c r="G2929" s="1" t="e">
        <f>FIND("#", E2929)</f>
        <v>#VALUE!</v>
      </c>
      <c r="I2929" s="1">
        <f>COUNTIF(E2929, "*RT*")</f>
        <v>0</v>
      </c>
      <c r="K2929">
        <v>1</v>
      </c>
      <c r="L2929">
        <v>2</v>
      </c>
      <c r="M2929">
        <f>COUNTIF(E2929, "*Jokowi*")</f>
        <v>0</v>
      </c>
      <c r="N2929">
        <f>COUNTIF(E2929, "*perempuan*")</f>
        <v>0</v>
      </c>
      <c r="O2929" t="e">
        <f>FIND("HAM", E2929)</f>
        <v>#VALUE!</v>
      </c>
      <c r="P2929" t="e">
        <f>SEARCH("millennial", E2929)</f>
        <v>#VALUE!</v>
      </c>
      <c r="Q2929" t="e">
        <f>SEARCH("lingkungan", E2929)</f>
        <v>#VALUE!</v>
      </c>
      <c r="R2929" t="e">
        <f>SEARCH("asasi", E2929)</f>
        <v>#VALUE!</v>
      </c>
      <c r="S2929" t="e">
        <f t="shared" si="55"/>
        <v>#VALUE!</v>
      </c>
      <c r="T2929">
        <f>COUNTIF(E2929, "*212*")</f>
        <v>0</v>
      </c>
    </row>
    <row r="2930" spans="1:20" ht="28.8" hidden="1" x14ac:dyDescent="0.3">
      <c r="A2930" s="2" t="s">
        <v>3193</v>
      </c>
      <c r="B2930" s="2" t="s">
        <v>3285</v>
      </c>
      <c r="C2930" s="2" t="s">
        <v>5415</v>
      </c>
      <c r="D2930" s="2" t="s">
        <v>5731</v>
      </c>
      <c r="E2930" s="1" t="s">
        <v>2607</v>
      </c>
      <c r="F2930" s="1">
        <f>COUNTIF(E2930, "*#*")</f>
        <v>0</v>
      </c>
      <c r="G2930" s="1" t="e">
        <f>FIND("#", E2930)</f>
        <v>#VALUE!</v>
      </c>
      <c r="I2930" s="1">
        <f>COUNTIF(E2930, "*RT*")</f>
        <v>0</v>
      </c>
      <c r="K2930">
        <v>1</v>
      </c>
      <c r="L2930">
        <v>0</v>
      </c>
      <c r="M2930">
        <f>COUNTIF(E2930, "*Jokowi*")</f>
        <v>0</v>
      </c>
      <c r="N2930">
        <f>COUNTIF(E2930, "*perempuan*")</f>
        <v>0</v>
      </c>
      <c r="O2930" t="e">
        <f>FIND("HAM", E2930)</f>
        <v>#VALUE!</v>
      </c>
      <c r="P2930" t="e">
        <f>SEARCH("millennial", E2930)</f>
        <v>#VALUE!</v>
      </c>
      <c r="Q2930" t="e">
        <f>SEARCH("lingkungan", E2930)</f>
        <v>#VALUE!</v>
      </c>
      <c r="R2930" t="e">
        <f>SEARCH("asasi", E2930)</f>
        <v>#VALUE!</v>
      </c>
      <c r="S2930" t="e">
        <f t="shared" si="55"/>
        <v>#VALUE!</v>
      </c>
      <c r="T2930">
        <f>COUNTIF(E2930, "*212*")</f>
        <v>0</v>
      </c>
    </row>
    <row r="2931" spans="1:20" hidden="1" x14ac:dyDescent="0.3">
      <c r="A2931" s="2" t="s">
        <v>3193</v>
      </c>
      <c r="B2931" s="2" t="s">
        <v>3285</v>
      </c>
      <c r="C2931" s="2" t="s">
        <v>5415</v>
      </c>
      <c r="D2931" s="2" t="s">
        <v>5735</v>
      </c>
      <c r="E2931" s="1" t="s">
        <v>2611</v>
      </c>
      <c r="F2931" s="1">
        <f>COUNTIF(E2931, "*#*")</f>
        <v>0</v>
      </c>
      <c r="G2931" s="1" t="e">
        <f>FIND("#", E2931)</f>
        <v>#VALUE!</v>
      </c>
      <c r="I2931" s="1">
        <f>COUNTIF(E2931, "*RT*")</f>
        <v>0</v>
      </c>
      <c r="K2931">
        <v>1</v>
      </c>
      <c r="L2931">
        <v>1</v>
      </c>
      <c r="M2931">
        <f>COUNTIF(E2931, "*Jokowi*")</f>
        <v>0</v>
      </c>
      <c r="N2931">
        <f>COUNTIF(E2931, "*perempuan*")</f>
        <v>0</v>
      </c>
      <c r="O2931" t="e">
        <f>FIND("HAM", E2931)</f>
        <v>#VALUE!</v>
      </c>
      <c r="P2931" t="e">
        <f>SEARCH("millennial", E2931)</f>
        <v>#VALUE!</v>
      </c>
      <c r="Q2931" t="e">
        <f>SEARCH("lingkungan", E2931)</f>
        <v>#VALUE!</v>
      </c>
      <c r="R2931" t="e">
        <f>SEARCH("asasi", E2931)</f>
        <v>#VALUE!</v>
      </c>
      <c r="S2931" t="e">
        <f t="shared" si="55"/>
        <v>#VALUE!</v>
      </c>
      <c r="T2931">
        <f>COUNTIF(E2931, "*212*")</f>
        <v>0</v>
      </c>
    </row>
    <row r="2932" spans="1:20" hidden="1" x14ac:dyDescent="0.3">
      <c r="A2932" s="2" t="s">
        <v>3263</v>
      </c>
      <c r="B2932" s="2" t="s">
        <v>3285</v>
      </c>
      <c r="C2932" s="2" t="s">
        <v>5415</v>
      </c>
      <c r="D2932" s="2" t="s">
        <v>5761</v>
      </c>
      <c r="E2932" s="1" t="s">
        <v>2640</v>
      </c>
      <c r="F2932" s="1">
        <f>COUNTIF(E2932, "*#*")</f>
        <v>0</v>
      </c>
      <c r="G2932" s="1" t="e">
        <f>FIND("#", E2932)</f>
        <v>#VALUE!</v>
      </c>
      <c r="I2932" s="1">
        <f>COUNTIF(E2932, "*RT*")</f>
        <v>0</v>
      </c>
      <c r="K2932">
        <v>1</v>
      </c>
      <c r="L2932">
        <v>1</v>
      </c>
      <c r="M2932">
        <f>COUNTIF(E2932, "*Jokowi*")</f>
        <v>0</v>
      </c>
      <c r="N2932">
        <f>COUNTIF(E2932, "*perempuan*")</f>
        <v>0</v>
      </c>
      <c r="O2932" t="e">
        <f>FIND("HAM", E2932)</f>
        <v>#VALUE!</v>
      </c>
      <c r="P2932" t="e">
        <f>SEARCH("millennial", E2932)</f>
        <v>#VALUE!</v>
      </c>
      <c r="Q2932" t="e">
        <f>SEARCH("lingkungan", E2932)</f>
        <v>#VALUE!</v>
      </c>
      <c r="R2932" t="e">
        <f>SEARCH("asasi", E2932)</f>
        <v>#VALUE!</v>
      </c>
      <c r="S2932" t="e">
        <f t="shared" si="55"/>
        <v>#VALUE!</v>
      </c>
      <c r="T2932">
        <f>COUNTIF(E2932, "*212*")</f>
        <v>0</v>
      </c>
    </row>
    <row r="2933" spans="1:20" ht="57.6" hidden="1" x14ac:dyDescent="0.3">
      <c r="A2933" s="2" t="s">
        <v>3221</v>
      </c>
      <c r="B2933" s="2" t="s">
        <v>3333</v>
      </c>
      <c r="C2933" s="2" t="s">
        <v>5415</v>
      </c>
      <c r="D2933" s="2" t="s">
        <v>4307</v>
      </c>
      <c r="E2933" s="1" t="s">
        <v>2728</v>
      </c>
      <c r="F2933" s="1">
        <f>COUNTIF(E2933, "*#*")</f>
        <v>0</v>
      </c>
      <c r="G2933" s="1" t="e">
        <f>FIND("#", E2933)</f>
        <v>#VALUE!</v>
      </c>
      <c r="I2933" s="1">
        <f>COUNTIF(E2933, "*RT*")</f>
        <v>0</v>
      </c>
      <c r="K2933">
        <v>1</v>
      </c>
      <c r="L2933">
        <v>0</v>
      </c>
      <c r="M2933">
        <f>COUNTIF(E2933, "*Jokowi*")</f>
        <v>0</v>
      </c>
      <c r="N2933">
        <f>COUNTIF(E2933, "*perempuan*")</f>
        <v>0</v>
      </c>
      <c r="O2933" t="e">
        <f>FIND("HAM", E2933)</f>
        <v>#VALUE!</v>
      </c>
      <c r="P2933" t="e">
        <f>SEARCH("millennial", E2933)</f>
        <v>#VALUE!</v>
      </c>
      <c r="Q2933" t="e">
        <f>SEARCH("lingkungan", E2933)</f>
        <v>#VALUE!</v>
      </c>
      <c r="R2933" t="e">
        <f>SEARCH("asasi", E2933)</f>
        <v>#VALUE!</v>
      </c>
      <c r="S2933" t="e">
        <f t="shared" si="55"/>
        <v>#VALUE!</v>
      </c>
      <c r="T2933">
        <f>COUNTIF(E2933, "*212*")</f>
        <v>0</v>
      </c>
    </row>
    <row r="2934" spans="1:20" hidden="1" x14ac:dyDescent="0.3">
      <c r="A2934" s="2" t="s">
        <v>3230</v>
      </c>
      <c r="B2934" s="2" t="s">
        <v>3333</v>
      </c>
      <c r="C2934" s="2" t="s">
        <v>5415</v>
      </c>
      <c r="D2934" s="2" t="s">
        <v>5855</v>
      </c>
      <c r="E2934" s="1" t="s">
        <v>2739</v>
      </c>
      <c r="F2934" s="1">
        <f>COUNTIF(E2934, "*#*")</f>
        <v>0</v>
      </c>
      <c r="G2934" s="1" t="e">
        <f>FIND("#", E2934)</f>
        <v>#VALUE!</v>
      </c>
      <c r="I2934" s="1">
        <f>COUNTIF(E2934, "*RT*")</f>
        <v>0</v>
      </c>
      <c r="K2934">
        <v>1</v>
      </c>
      <c r="L2934">
        <v>1</v>
      </c>
      <c r="M2934">
        <f>COUNTIF(E2934, "*Jokowi*")</f>
        <v>0</v>
      </c>
      <c r="N2934">
        <f>COUNTIF(E2934, "*perempuan*")</f>
        <v>0</v>
      </c>
      <c r="O2934" t="e">
        <f>FIND("HAM", E2934)</f>
        <v>#VALUE!</v>
      </c>
      <c r="P2934" t="e">
        <f>SEARCH("millennial", E2934)</f>
        <v>#VALUE!</v>
      </c>
      <c r="Q2934" t="e">
        <f>SEARCH("lingkungan", E2934)</f>
        <v>#VALUE!</v>
      </c>
      <c r="R2934" t="e">
        <f>SEARCH("asasi", E2934)</f>
        <v>#VALUE!</v>
      </c>
      <c r="S2934" t="e">
        <f t="shared" si="55"/>
        <v>#VALUE!</v>
      </c>
      <c r="T2934">
        <f>COUNTIF(E2934, "*212*")</f>
        <v>0</v>
      </c>
    </row>
    <row r="2935" spans="1:20" ht="43.2" hidden="1" x14ac:dyDescent="0.3">
      <c r="A2935" s="2" t="s">
        <v>3230</v>
      </c>
      <c r="B2935" s="2" t="s">
        <v>3333</v>
      </c>
      <c r="C2935" s="2" t="s">
        <v>5415</v>
      </c>
      <c r="D2935" s="2" t="s">
        <v>5857</v>
      </c>
      <c r="E2935" s="1" t="s">
        <v>2741</v>
      </c>
      <c r="F2935" s="1">
        <f>COUNTIF(E2935, "*#*")</f>
        <v>0</v>
      </c>
      <c r="G2935" s="1" t="e">
        <f>FIND("#", E2935)</f>
        <v>#VALUE!</v>
      </c>
      <c r="I2935" s="1">
        <f>COUNTIF(E2935, "*RT*")</f>
        <v>0</v>
      </c>
      <c r="K2935">
        <v>1</v>
      </c>
      <c r="L2935">
        <v>2</v>
      </c>
      <c r="M2935">
        <f>COUNTIF(E2935, "*Jokowi*")</f>
        <v>0</v>
      </c>
      <c r="N2935">
        <f>COUNTIF(E2935, "*perempuan*")</f>
        <v>0</v>
      </c>
      <c r="O2935" t="e">
        <f>FIND("HAM", E2935)</f>
        <v>#VALUE!</v>
      </c>
      <c r="P2935" t="e">
        <f>SEARCH("millennial", E2935)</f>
        <v>#VALUE!</v>
      </c>
      <c r="Q2935" t="e">
        <f>SEARCH("lingkungan", E2935)</f>
        <v>#VALUE!</v>
      </c>
      <c r="R2935" t="e">
        <f>SEARCH("asasi", E2935)</f>
        <v>#VALUE!</v>
      </c>
      <c r="S2935" t="e">
        <f t="shared" si="55"/>
        <v>#VALUE!</v>
      </c>
      <c r="T2935">
        <f>COUNTIF(E2935, "*212*")</f>
        <v>0</v>
      </c>
    </row>
    <row r="2936" spans="1:20" hidden="1" x14ac:dyDescent="0.3">
      <c r="A2936" s="2" t="s">
        <v>3391</v>
      </c>
      <c r="B2936" s="2" t="s">
        <v>3333</v>
      </c>
      <c r="C2936" s="2" t="s">
        <v>5415</v>
      </c>
      <c r="D2936" s="2" t="s">
        <v>5888</v>
      </c>
      <c r="E2936" s="1" t="s">
        <v>2775</v>
      </c>
      <c r="F2936" s="1">
        <f>COUNTIF(E2936, "*#*")</f>
        <v>0</v>
      </c>
      <c r="G2936" s="1" t="e">
        <f>FIND("#", E2936)</f>
        <v>#VALUE!</v>
      </c>
      <c r="I2936" s="1">
        <f>COUNTIF(E2936, "*RT*")</f>
        <v>0</v>
      </c>
      <c r="K2936">
        <v>1</v>
      </c>
      <c r="L2936">
        <v>0</v>
      </c>
      <c r="M2936">
        <f>COUNTIF(E2936, "*Jokowi*")</f>
        <v>0</v>
      </c>
      <c r="N2936">
        <f>COUNTIF(E2936, "*perempuan*")</f>
        <v>0</v>
      </c>
      <c r="O2936" t="e">
        <f>FIND("HAM", E2936)</f>
        <v>#VALUE!</v>
      </c>
      <c r="P2936" t="e">
        <f>SEARCH("millennial", E2936)</f>
        <v>#VALUE!</v>
      </c>
      <c r="Q2936" t="e">
        <f>SEARCH("lingkungan", E2936)</f>
        <v>#VALUE!</v>
      </c>
      <c r="R2936" t="e">
        <f>SEARCH("asasi", E2936)</f>
        <v>#VALUE!</v>
      </c>
      <c r="S2936" t="e">
        <f t="shared" si="55"/>
        <v>#VALUE!</v>
      </c>
      <c r="T2936">
        <f>COUNTIF(E2936, "*212*")</f>
        <v>0</v>
      </c>
    </row>
    <row r="2937" spans="1:20" ht="43.2" hidden="1" x14ac:dyDescent="0.3">
      <c r="A2937" s="2" t="s">
        <v>3518</v>
      </c>
      <c r="B2937" s="2" t="s">
        <v>3333</v>
      </c>
      <c r="C2937" s="2" t="s">
        <v>5415</v>
      </c>
      <c r="D2937" s="2" t="s">
        <v>5893</v>
      </c>
      <c r="E2937" s="1" t="s">
        <v>2780</v>
      </c>
      <c r="F2937" s="1">
        <f>COUNTIF(E2937, "*#*")</f>
        <v>0</v>
      </c>
      <c r="G2937" s="1" t="e">
        <f>FIND("#", E2937)</f>
        <v>#VALUE!</v>
      </c>
      <c r="I2937" s="1">
        <f>COUNTIF(E2937, "*RT*")</f>
        <v>0</v>
      </c>
      <c r="K2937">
        <v>1</v>
      </c>
      <c r="L2937">
        <v>1</v>
      </c>
      <c r="M2937">
        <f>COUNTIF(E2937, "*Jokowi*")</f>
        <v>0</v>
      </c>
      <c r="N2937">
        <f>COUNTIF(E2937, "*perempuan*")</f>
        <v>0</v>
      </c>
      <c r="O2937" t="e">
        <f>FIND("HAM", E2937)</f>
        <v>#VALUE!</v>
      </c>
      <c r="P2937" t="e">
        <f>SEARCH("millennial", E2937)</f>
        <v>#VALUE!</v>
      </c>
      <c r="Q2937" t="e">
        <f>SEARCH("lingkungan", E2937)</f>
        <v>#VALUE!</v>
      </c>
      <c r="R2937" t="e">
        <f>SEARCH("asasi", E2937)</f>
        <v>#VALUE!</v>
      </c>
      <c r="S2937" t="e">
        <f t="shared" si="55"/>
        <v>#VALUE!</v>
      </c>
      <c r="T2937">
        <f>COUNTIF(E2937, "*212*")</f>
        <v>0</v>
      </c>
    </row>
    <row r="2938" spans="1:20" ht="43.2" hidden="1" x14ac:dyDescent="0.3">
      <c r="A2938" s="2" t="s">
        <v>3254</v>
      </c>
      <c r="B2938" s="2" t="s">
        <v>3333</v>
      </c>
      <c r="C2938" s="2" t="s">
        <v>5415</v>
      </c>
      <c r="D2938" s="2" t="s">
        <v>5939</v>
      </c>
      <c r="E2938" s="1" t="s">
        <v>2830</v>
      </c>
      <c r="F2938" s="1">
        <f>COUNTIF(E2938, "*#*")</f>
        <v>0</v>
      </c>
      <c r="G2938" s="1" t="e">
        <f>FIND("#", E2938)</f>
        <v>#VALUE!</v>
      </c>
      <c r="I2938" s="1">
        <f>COUNTIF(E2938, "*RT*")</f>
        <v>0</v>
      </c>
      <c r="K2938">
        <v>1</v>
      </c>
      <c r="L2938">
        <v>1</v>
      </c>
      <c r="M2938">
        <f>COUNTIF(E2938, "*Jokowi*")</f>
        <v>0</v>
      </c>
      <c r="N2938">
        <f>COUNTIF(E2938, "*perempuan*")</f>
        <v>0</v>
      </c>
      <c r="O2938" t="e">
        <f>FIND("HAM", E2938)</f>
        <v>#VALUE!</v>
      </c>
      <c r="P2938" t="e">
        <f>SEARCH("millennial", E2938)</f>
        <v>#VALUE!</v>
      </c>
      <c r="Q2938" t="e">
        <f>SEARCH("lingkungan", E2938)</f>
        <v>#VALUE!</v>
      </c>
      <c r="R2938" t="e">
        <f>SEARCH("asasi", E2938)</f>
        <v>#VALUE!</v>
      </c>
      <c r="S2938" t="e">
        <f t="shared" si="55"/>
        <v>#VALUE!</v>
      </c>
      <c r="T2938">
        <f>COUNTIF(E2938, "*212*")</f>
        <v>0</v>
      </c>
    </row>
    <row r="2939" spans="1:20" ht="43.2" hidden="1" x14ac:dyDescent="0.3">
      <c r="A2939" s="2" t="s">
        <v>3257</v>
      </c>
      <c r="B2939" s="2" t="s">
        <v>3333</v>
      </c>
      <c r="C2939" s="2" t="s">
        <v>5415</v>
      </c>
      <c r="D2939" s="2" t="s">
        <v>5989</v>
      </c>
      <c r="E2939" s="1" t="s">
        <v>2887</v>
      </c>
      <c r="F2939" s="1">
        <f>COUNTIF(E2939, "*#*")</f>
        <v>0</v>
      </c>
      <c r="G2939" s="1" t="e">
        <f>FIND("#", E2939)</f>
        <v>#VALUE!</v>
      </c>
      <c r="I2939" s="1">
        <f>COUNTIF(E2939, "*RT*")</f>
        <v>0</v>
      </c>
      <c r="K2939">
        <v>1</v>
      </c>
      <c r="L2939">
        <v>0</v>
      </c>
      <c r="M2939">
        <f>COUNTIF(E2939, "*Jokowi*")</f>
        <v>0</v>
      </c>
      <c r="N2939">
        <f>COUNTIF(E2939, "*perempuan*")</f>
        <v>0</v>
      </c>
      <c r="O2939" t="e">
        <f>FIND("HAM", E2939)</f>
        <v>#VALUE!</v>
      </c>
      <c r="P2939" t="e">
        <f>SEARCH("millennial", E2939)</f>
        <v>#VALUE!</v>
      </c>
      <c r="Q2939" t="e">
        <f>SEARCH("lingkungan", E2939)</f>
        <v>#VALUE!</v>
      </c>
      <c r="R2939" t="e">
        <f>SEARCH("asasi", E2939)</f>
        <v>#VALUE!</v>
      </c>
      <c r="S2939" t="e">
        <f t="shared" si="55"/>
        <v>#VALUE!</v>
      </c>
      <c r="T2939">
        <f>COUNTIF(E2939, "*212*")</f>
        <v>0</v>
      </c>
    </row>
    <row r="2940" spans="1:20" ht="43.2" hidden="1" x14ac:dyDescent="0.3">
      <c r="A2940" s="2" t="s">
        <v>3257</v>
      </c>
      <c r="B2940" s="2" t="s">
        <v>3333</v>
      </c>
      <c r="C2940" s="2" t="s">
        <v>5415</v>
      </c>
      <c r="D2940" s="2" t="s">
        <v>5990</v>
      </c>
      <c r="E2940" s="1" t="s">
        <v>2888</v>
      </c>
      <c r="F2940" s="1">
        <f>COUNTIF(E2940, "*#*")</f>
        <v>0</v>
      </c>
      <c r="G2940" s="1" t="e">
        <f>FIND("#", E2940)</f>
        <v>#VALUE!</v>
      </c>
      <c r="I2940" s="1">
        <f>COUNTIF(E2940, "*RT*")</f>
        <v>1</v>
      </c>
      <c r="J2940" s="1" t="e">
        <f>FIND("RT",E2940)</f>
        <v>#VALUE!</v>
      </c>
      <c r="K2940">
        <v>1</v>
      </c>
      <c r="L2940">
        <v>0</v>
      </c>
      <c r="M2940">
        <f>COUNTIF(E2940, "*Jokowi*")</f>
        <v>0</v>
      </c>
      <c r="N2940">
        <f>COUNTIF(E2940, "*perempuan*")</f>
        <v>0</v>
      </c>
      <c r="O2940" t="e">
        <f>FIND("HAM", E2940)</f>
        <v>#VALUE!</v>
      </c>
      <c r="P2940" t="e">
        <f>SEARCH("millennial", E2940)</f>
        <v>#VALUE!</v>
      </c>
      <c r="Q2940" t="e">
        <f>SEARCH("lingkungan", E2940)</f>
        <v>#VALUE!</v>
      </c>
      <c r="R2940" t="e">
        <f>SEARCH("asasi", E2940)</f>
        <v>#VALUE!</v>
      </c>
      <c r="S2940" t="e">
        <f t="shared" si="55"/>
        <v>#VALUE!</v>
      </c>
      <c r="T2940">
        <f>COUNTIF(E2940, "*212*")</f>
        <v>0</v>
      </c>
    </row>
    <row r="2941" spans="1:20" hidden="1" x14ac:dyDescent="0.3">
      <c r="A2941" s="2" t="s">
        <v>3438</v>
      </c>
      <c r="B2941" s="2" t="s">
        <v>3333</v>
      </c>
      <c r="C2941" s="2" t="s">
        <v>5415</v>
      </c>
      <c r="D2941" s="2" t="s">
        <v>6007</v>
      </c>
      <c r="E2941" s="1" t="s">
        <v>2908</v>
      </c>
      <c r="F2941" s="1">
        <f>COUNTIF(E2941, "*#*")</f>
        <v>0</v>
      </c>
      <c r="G2941" s="1" t="e">
        <f>FIND("#", E2941)</f>
        <v>#VALUE!</v>
      </c>
      <c r="I2941" s="1">
        <f>COUNTIF(E2941, "*RT*")</f>
        <v>0</v>
      </c>
      <c r="K2941">
        <v>1</v>
      </c>
      <c r="L2941">
        <v>0</v>
      </c>
      <c r="M2941">
        <f>COUNTIF(E2941, "*Jokowi*")</f>
        <v>0</v>
      </c>
      <c r="N2941">
        <f>COUNTIF(E2941, "*perempuan*")</f>
        <v>0</v>
      </c>
      <c r="O2941" t="e">
        <f>FIND("HAM", E2941)</f>
        <v>#VALUE!</v>
      </c>
      <c r="P2941" t="e">
        <f>SEARCH("millennial", E2941)</f>
        <v>#VALUE!</v>
      </c>
      <c r="Q2941" t="e">
        <f>SEARCH("lingkungan", E2941)</f>
        <v>#VALUE!</v>
      </c>
      <c r="R2941" t="e">
        <f>SEARCH("asasi", E2941)</f>
        <v>#VALUE!</v>
      </c>
      <c r="S2941" t="e">
        <f t="shared" si="55"/>
        <v>#VALUE!</v>
      </c>
      <c r="T2941">
        <f>COUNTIF(E2941, "*212*")</f>
        <v>0</v>
      </c>
    </row>
    <row r="2942" spans="1:20" ht="43.2" hidden="1" x14ac:dyDescent="0.3">
      <c r="A2942" s="2" t="s">
        <v>3438</v>
      </c>
      <c r="B2942" s="2" t="s">
        <v>3333</v>
      </c>
      <c r="C2942" s="2" t="s">
        <v>5415</v>
      </c>
      <c r="D2942" s="2" t="s">
        <v>6019</v>
      </c>
      <c r="E2942" s="1" t="s">
        <v>2921</v>
      </c>
      <c r="F2942" s="1">
        <f>COUNTIF(E2942, "*#*")</f>
        <v>0</v>
      </c>
      <c r="G2942" s="1" t="e">
        <f>FIND("#", E2942)</f>
        <v>#VALUE!</v>
      </c>
      <c r="I2942" s="1">
        <f>COUNTIF(E2942, "*RT*")</f>
        <v>1</v>
      </c>
      <c r="J2942" s="1" t="e">
        <f>FIND("RT",E2942)</f>
        <v>#VALUE!</v>
      </c>
      <c r="K2942">
        <v>1</v>
      </c>
      <c r="L2942">
        <v>0</v>
      </c>
      <c r="M2942">
        <f>COUNTIF(E2942, "*Jokowi*")</f>
        <v>0</v>
      </c>
      <c r="N2942">
        <f>COUNTIF(E2942, "*perempuan*")</f>
        <v>0</v>
      </c>
      <c r="O2942" t="e">
        <f>FIND("HAM", E2942)</f>
        <v>#VALUE!</v>
      </c>
      <c r="P2942" t="e">
        <f>SEARCH("millennial", E2942)</f>
        <v>#VALUE!</v>
      </c>
      <c r="Q2942" t="e">
        <f>SEARCH("lingkungan", E2942)</f>
        <v>#VALUE!</v>
      </c>
      <c r="R2942" t="e">
        <f>SEARCH("asasi", E2942)</f>
        <v>#VALUE!</v>
      </c>
      <c r="S2942" t="e">
        <f t="shared" si="55"/>
        <v>#VALUE!</v>
      </c>
      <c r="T2942">
        <f>COUNTIF(E2942, "*212*")</f>
        <v>0</v>
      </c>
    </row>
    <row r="2943" spans="1:20" ht="28.8" hidden="1" x14ac:dyDescent="0.3">
      <c r="A2943" s="2" t="s">
        <v>3221</v>
      </c>
      <c r="B2943" s="2" t="s">
        <v>3247</v>
      </c>
      <c r="C2943" s="2" t="s">
        <v>5415</v>
      </c>
      <c r="D2943" s="2" t="s">
        <v>4950</v>
      </c>
      <c r="E2943" s="1" t="s">
        <v>2984</v>
      </c>
      <c r="F2943" s="1">
        <f>COUNTIF(E2943, "*#*")</f>
        <v>0</v>
      </c>
      <c r="G2943" s="1" t="e">
        <f>FIND("#", E2943)</f>
        <v>#VALUE!</v>
      </c>
      <c r="I2943" s="1">
        <f>COUNTIF(E2943, "*RT*")</f>
        <v>1</v>
      </c>
      <c r="J2943" s="1" t="e">
        <f>FIND("RT",E2943)</f>
        <v>#VALUE!</v>
      </c>
      <c r="K2943">
        <v>1</v>
      </c>
      <c r="L2943">
        <v>2</v>
      </c>
      <c r="M2943">
        <f>COUNTIF(E2943, "*Jokowi*")</f>
        <v>0</v>
      </c>
      <c r="N2943">
        <f>COUNTIF(E2943, "*perempuan*")</f>
        <v>0</v>
      </c>
      <c r="O2943" t="e">
        <f>FIND("HAM", E2943)</f>
        <v>#VALUE!</v>
      </c>
      <c r="P2943" t="e">
        <f>SEARCH("millennial", E2943)</f>
        <v>#VALUE!</v>
      </c>
      <c r="Q2943" t="e">
        <f>SEARCH("lingkungan", E2943)</f>
        <v>#VALUE!</v>
      </c>
      <c r="R2943" t="e">
        <f>SEARCH("asasi", E2943)</f>
        <v>#VALUE!</v>
      </c>
      <c r="S2943" t="e">
        <f t="shared" si="55"/>
        <v>#VALUE!</v>
      </c>
      <c r="T2943">
        <f>COUNTIF(E2943, "*212*")</f>
        <v>0</v>
      </c>
    </row>
    <row r="2944" spans="1:20" hidden="1" x14ac:dyDescent="0.3">
      <c r="A2944" s="2" t="s">
        <v>3221</v>
      </c>
      <c r="B2944" s="2" t="s">
        <v>3247</v>
      </c>
      <c r="C2944" s="2" t="s">
        <v>5415</v>
      </c>
      <c r="D2944" s="2" t="s">
        <v>6089</v>
      </c>
      <c r="E2944" s="1" t="s">
        <v>3001</v>
      </c>
      <c r="F2944" s="1">
        <f>COUNTIF(E2944, "*#*")</f>
        <v>0</v>
      </c>
      <c r="G2944" s="1" t="e">
        <f>FIND("#", E2944)</f>
        <v>#VALUE!</v>
      </c>
      <c r="I2944" s="1">
        <f>COUNTIF(E2944, "*RT*")</f>
        <v>0</v>
      </c>
      <c r="K2944">
        <v>1</v>
      </c>
      <c r="L2944">
        <v>0</v>
      </c>
      <c r="M2944">
        <f>COUNTIF(E2944, "*Jokowi*")</f>
        <v>0</v>
      </c>
      <c r="N2944">
        <f>COUNTIF(E2944, "*perempuan*")</f>
        <v>0</v>
      </c>
      <c r="O2944" t="e">
        <f>FIND("HAM", E2944)</f>
        <v>#VALUE!</v>
      </c>
      <c r="P2944" t="e">
        <f>SEARCH("millennial", E2944)</f>
        <v>#VALUE!</v>
      </c>
      <c r="Q2944" t="e">
        <f>SEARCH("lingkungan", E2944)</f>
        <v>#VALUE!</v>
      </c>
      <c r="R2944" t="e">
        <f>SEARCH("asasi", E2944)</f>
        <v>#VALUE!</v>
      </c>
      <c r="S2944" t="e">
        <f t="shared" si="55"/>
        <v>#VALUE!</v>
      </c>
      <c r="T2944">
        <f>COUNTIF(E2944, "*212*")</f>
        <v>0</v>
      </c>
    </row>
    <row r="2945" spans="1:20" hidden="1" x14ac:dyDescent="0.3">
      <c r="A2945" s="2" t="s">
        <v>3221</v>
      </c>
      <c r="B2945" s="2" t="s">
        <v>3247</v>
      </c>
      <c r="C2945" s="2" t="s">
        <v>5415</v>
      </c>
      <c r="D2945" s="2" t="s">
        <v>6100</v>
      </c>
      <c r="E2945" s="1" t="s">
        <v>3013</v>
      </c>
      <c r="F2945" s="1">
        <f>COUNTIF(E2945, "*#*")</f>
        <v>0</v>
      </c>
      <c r="G2945" s="1" t="e">
        <f>FIND("#", E2945)</f>
        <v>#VALUE!</v>
      </c>
      <c r="I2945" s="1">
        <f>COUNTIF(E2945, "*RT*")</f>
        <v>0</v>
      </c>
      <c r="K2945">
        <v>1</v>
      </c>
      <c r="L2945">
        <v>0</v>
      </c>
      <c r="M2945">
        <f>COUNTIF(E2945, "*Jokowi*")</f>
        <v>0</v>
      </c>
      <c r="N2945">
        <f>COUNTIF(E2945, "*perempuan*")</f>
        <v>0</v>
      </c>
      <c r="O2945" t="e">
        <f>FIND("HAM", E2945)</f>
        <v>#VALUE!</v>
      </c>
      <c r="P2945" t="e">
        <f>SEARCH("millennial", E2945)</f>
        <v>#VALUE!</v>
      </c>
      <c r="Q2945" t="e">
        <f>SEARCH("lingkungan", E2945)</f>
        <v>#VALUE!</v>
      </c>
      <c r="R2945" t="e">
        <f>SEARCH("asasi", E2945)</f>
        <v>#VALUE!</v>
      </c>
      <c r="S2945" t="e">
        <f t="shared" si="55"/>
        <v>#VALUE!</v>
      </c>
      <c r="T2945">
        <f>COUNTIF(E2945, "*212*")</f>
        <v>0</v>
      </c>
    </row>
    <row r="2946" spans="1:20" hidden="1" x14ac:dyDescent="0.3">
      <c r="A2946" s="2" t="s">
        <v>3230</v>
      </c>
      <c r="B2946" s="2" t="s">
        <v>3247</v>
      </c>
      <c r="C2946" s="2" t="s">
        <v>5415</v>
      </c>
      <c r="D2946" s="2" t="s">
        <v>6126</v>
      </c>
      <c r="E2946" s="1" t="s">
        <v>3038</v>
      </c>
      <c r="F2946" s="1">
        <f>COUNTIF(E2946, "*#*")</f>
        <v>0</v>
      </c>
      <c r="G2946" s="1" t="e">
        <f>FIND("#", E2946)</f>
        <v>#VALUE!</v>
      </c>
      <c r="I2946" s="1">
        <f>COUNTIF(E2946, "*RT*")</f>
        <v>0</v>
      </c>
      <c r="K2946">
        <v>1</v>
      </c>
      <c r="L2946">
        <v>0</v>
      </c>
      <c r="M2946">
        <f>COUNTIF(E2946, "*Jokowi*")</f>
        <v>0</v>
      </c>
      <c r="N2946">
        <f>COUNTIF(E2946, "*perempuan*")</f>
        <v>0</v>
      </c>
      <c r="O2946" t="e">
        <f>FIND("HAM", E2946)</f>
        <v>#VALUE!</v>
      </c>
      <c r="P2946" t="e">
        <f>SEARCH("millennial", E2946)</f>
        <v>#VALUE!</v>
      </c>
      <c r="Q2946" t="e">
        <f>SEARCH("lingkungan", E2946)</f>
        <v>#VALUE!</v>
      </c>
      <c r="R2946" t="e">
        <f>SEARCH("asasi", E2946)</f>
        <v>#VALUE!</v>
      </c>
      <c r="S2946" t="e">
        <f t="shared" si="55"/>
        <v>#VALUE!</v>
      </c>
      <c r="T2946">
        <f>COUNTIF(E2946, "*212*")</f>
        <v>0</v>
      </c>
    </row>
    <row r="2947" spans="1:20" ht="43.2" hidden="1" x14ac:dyDescent="0.3">
      <c r="A2947" s="2" t="s">
        <v>3230</v>
      </c>
      <c r="B2947" s="2" t="s">
        <v>3247</v>
      </c>
      <c r="C2947" s="2" t="s">
        <v>5415</v>
      </c>
      <c r="D2947" s="2" t="s">
        <v>6132</v>
      </c>
      <c r="E2947" s="1" t="s">
        <v>3044</v>
      </c>
      <c r="F2947" s="1">
        <f>COUNTIF(E2947, "*#*")</f>
        <v>0</v>
      </c>
      <c r="G2947" s="1" t="e">
        <f>FIND("#", E2947)</f>
        <v>#VALUE!</v>
      </c>
      <c r="I2947" s="1">
        <f>COUNTIF(E2947, "*RT*")</f>
        <v>0</v>
      </c>
      <c r="K2947">
        <v>1</v>
      </c>
      <c r="L2947">
        <v>0</v>
      </c>
      <c r="M2947">
        <f>COUNTIF(E2947, "*Jokowi*")</f>
        <v>0</v>
      </c>
      <c r="N2947">
        <f>COUNTIF(E2947, "*perempuan*")</f>
        <v>0</v>
      </c>
      <c r="O2947" t="e">
        <f>FIND("HAM", E2947)</f>
        <v>#VALUE!</v>
      </c>
      <c r="P2947" t="e">
        <f>SEARCH("millennial", E2947)</f>
        <v>#VALUE!</v>
      </c>
      <c r="Q2947" t="e">
        <f>SEARCH("lingkungan", E2947)</f>
        <v>#VALUE!</v>
      </c>
      <c r="R2947" t="e">
        <f>SEARCH("asasi", E2947)</f>
        <v>#VALUE!</v>
      </c>
      <c r="S2947" t="e">
        <f t="shared" ref="S2947:S3010" si="56">SEARCH("semoga",E2947)</f>
        <v>#VALUE!</v>
      </c>
      <c r="T2947">
        <f>COUNTIF(E2947, "*212*")</f>
        <v>0</v>
      </c>
    </row>
    <row r="2948" spans="1:20" ht="28.8" hidden="1" x14ac:dyDescent="0.3">
      <c r="A2948" s="2" t="s">
        <v>3245</v>
      </c>
      <c r="B2948" s="2" t="s">
        <v>3247</v>
      </c>
      <c r="C2948" s="2" t="s">
        <v>5415</v>
      </c>
      <c r="D2948" s="2" t="s">
        <v>6147</v>
      </c>
      <c r="E2948" s="1" t="s">
        <v>3063</v>
      </c>
      <c r="F2948" s="1">
        <f>COUNTIF(E2948, "*#*")</f>
        <v>0</v>
      </c>
      <c r="G2948" s="1" t="e">
        <f>FIND("#", E2948)</f>
        <v>#VALUE!</v>
      </c>
      <c r="I2948" s="1">
        <f>COUNTIF(E2948, "*RT*")</f>
        <v>0</v>
      </c>
      <c r="K2948">
        <v>1</v>
      </c>
      <c r="L2948">
        <v>0</v>
      </c>
      <c r="M2948">
        <f>COUNTIF(E2948, "*Jokowi*")</f>
        <v>0</v>
      </c>
      <c r="N2948">
        <f>COUNTIF(E2948, "*perempuan*")</f>
        <v>0</v>
      </c>
      <c r="O2948" t="e">
        <f>FIND("HAM", E2948)</f>
        <v>#VALUE!</v>
      </c>
      <c r="P2948" t="e">
        <f>SEARCH("millennial", E2948)</f>
        <v>#VALUE!</v>
      </c>
      <c r="Q2948" t="e">
        <f>SEARCH("lingkungan", E2948)</f>
        <v>#VALUE!</v>
      </c>
      <c r="R2948" t="e">
        <f>SEARCH("asasi", E2948)</f>
        <v>#VALUE!</v>
      </c>
      <c r="S2948" t="e">
        <f t="shared" si="56"/>
        <v>#VALUE!</v>
      </c>
      <c r="T2948">
        <f>COUNTIF(E2948, "*212*")</f>
        <v>0</v>
      </c>
    </row>
    <row r="2949" spans="1:20" ht="43.2" hidden="1" x14ac:dyDescent="0.3">
      <c r="A2949" s="2" t="s">
        <v>3265</v>
      </c>
      <c r="B2949" s="2" t="s">
        <v>3193</v>
      </c>
      <c r="C2949" s="2" t="s">
        <v>3194</v>
      </c>
      <c r="D2949" s="2" t="s">
        <v>3269</v>
      </c>
      <c r="E2949" s="1" t="s">
        <v>64</v>
      </c>
      <c r="F2949" s="1">
        <f>COUNTIF(E2949, "*#*")</f>
        <v>0</v>
      </c>
      <c r="G2949" s="1" t="e">
        <f>FIND("#", E2949)</f>
        <v>#VALUE!</v>
      </c>
      <c r="I2949" s="1">
        <f>COUNTIF(E2949, "*RT*")</f>
        <v>0</v>
      </c>
      <c r="K2949">
        <v>0</v>
      </c>
      <c r="L2949">
        <v>26</v>
      </c>
      <c r="M2949">
        <f>COUNTIF(E2949, "*Jokowi*")</f>
        <v>0</v>
      </c>
      <c r="N2949">
        <f>COUNTIF(E2949, "*perempuan*")</f>
        <v>0</v>
      </c>
      <c r="O2949" t="e">
        <f>FIND("HAM", E2949)</f>
        <v>#VALUE!</v>
      </c>
      <c r="P2949" t="e">
        <f>SEARCH("millennial", E2949)</f>
        <v>#VALUE!</v>
      </c>
      <c r="Q2949" t="e">
        <f>SEARCH("lingkungan", E2949)</f>
        <v>#VALUE!</v>
      </c>
      <c r="R2949" t="e">
        <f>SEARCH("asasi", E2949)</f>
        <v>#VALUE!</v>
      </c>
      <c r="S2949" t="e">
        <f t="shared" si="56"/>
        <v>#VALUE!</v>
      </c>
      <c r="T2949">
        <f>COUNTIF(E2949, "*212*")</f>
        <v>0</v>
      </c>
    </row>
    <row r="2950" spans="1:20" hidden="1" x14ac:dyDescent="0.3">
      <c r="A2950" s="2" t="s">
        <v>3199</v>
      </c>
      <c r="B2950" s="2" t="s">
        <v>3193</v>
      </c>
      <c r="C2950" s="2" t="s">
        <v>3194</v>
      </c>
      <c r="D2950" s="2" t="s">
        <v>3209</v>
      </c>
      <c r="E2950" s="1" t="s">
        <v>15</v>
      </c>
      <c r="F2950" s="1">
        <f>COUNTIF(E2950, "*#*")</f>
        <v>0</v>
      </c>
      <c r="G2950" s="1" t="e">
        <f>FIND("#", E2950)</f>
        <v>#VALUE!</v>
      </c>
      <c r="I2950" s="1">
        <f>COUNTIF(E2950, "*RT*")</f>
        <v>0</v>
      </c>
      <c r="J2950" s="1" t="e">
        <f>FIND("RT",E2950)</f>
        <v>#VALUE!</v>
      </c>
      <c r="K2950">
        <v>0</v>
      </c>
      <c r="L2950">
        <v>14</v>
      </c>
      <c r="M2950">
        <f>COUNTIF(E2950, "*Jokowi*")</f>
        <v>0</v>
      </c>
      <c r="N2950">
        <f>COUNTIF(E2950, "*perempuan*")</f>
        <v>0</v>
      </c>
      <c r="O2950" t="e">
        <f>FIND("HAM", E2950)</f>
        <v>#VALUE!</v>
      </c>
      <c r="P2950" t="e">
        <f>SEARCH("millennial", E2950)</f>
        <v>#VALUE!</v>
      </c>
      <c r="Q2950" t="e">
        <f>SEARCH("lingkungan", E2950)</f>
        <v>#VALUE!</v>
      </c>
      <c r="R2950" t="e">
        <f>SEARCH("asasi", E2950)</f>
        <v>#VALUE!</v>
      </c>
      <c r="S2950" t="e">
        <f t="shared" si="56"/>
        <v>#VALUE!</v>
      </c>
      <c r="T2950">
        <f>COUNTIF(E2950, "*212*")</f>
        <v>0</v>
      </c>
    </row>
    <row r="2951" spans="1:20" ht="43.2" hidden="1" x14ac:dyDescent="0.3">
      <c r="A2951" s="2" t="s">
        <v>3199</v>
      </c>
      <c r="B2951" s="2" t="s">
        <v>3193</v>
      </c>
      <c r="C2951" s="2" t="s">
        <v>3194</v>
      </c>
      <c r="D2951" s="2" t="s">
        <v>3210</v>
      </c>
      <c r="E2951" s="1" t="s">
        <v>16</v>
      </c>
      <c r="F2951" s="1">
        <f>COUNTIF(E2951, "*#*")</f>
        <v>0</v>
      </c>
      <c r="G2951" s="1" t="e">
        <f>FIND("#", E2951)</f>
        <v>#VALUE!</v>
      </c>
      <c r="I2951" s="1">
        <f>COUNTIF(E2951, "*RT*")</f>
        <v>0</v>
      </c>
      <c r="K2951">
        <v>0</v>
      </c>
      <c r="L2951">
        <v>6</v>
      </c>
      <c r="M2951">
        <f>COUNTIF(E2951, "*Jokowi*")</f>
        <v>0</v>
      </c>
      <c r="N2951">
        <f>COUNTIF(E2951, "*perempuan*")</f>
        <v>0</v>
      </c>
      <c r="O2951" t="e">
        <f>FIND("HAM", E2951)</f>
        <v>#VALUE!</v>
      </c>
      <c r="P2951" t="e">
        <f>SEARCH("millennial", E2951)</f>
        <v>#VALUE!</v>
      </c>
      <c r="Q2951" t="e">
        <f>SEARCH("lingkungan", E2951)</f>
        <v>#VALUE!</v>
      </c>
      <c r="R2951" t="e">
        <f>SEARCH("asasi", E2951)</f>
        <v>#VALUE!</v>
      </c>
      <c r="S2951" t="e">
        <f t="shared" si="56"/>
        <v>#VALUE!</v>
      </c>
      <c r="T2951">
        <f>COUNTIF(E2951, "*212*")</f>
        <v>0</v>
      </c>
    </row>
    <row r="2952" spans="1:20" ht="28.8" hidden="1" x14ac:dyDescent="0.3">
      <c r="A2952" s="2" t="s">
        <v>3199</v>
      </c>
      <c r="B2952" s="2" t="s">
        <v>3333</v>
      </c>
      <c r="C2952" s="2" t="s">
        <v>3194</v>
      </c>
      <c r="D2952" s="2" t="s">
        <v>3344</v>
      </c>
      <c r="E2952" s="1" t="s">
        <v>132</v>
      </c>
      <c r="F2952" s="1">
        <f>COUNTIF(E2952, "*#*")</f>
        <v>0</v>
      </c>
      <c r="G2952" s="1" t="e">
        <f>FIND("#", E2952)</f>
        <v>#VALUE!</v>
      </c>
      <c r="I2952" s="1">
        <f>COUNTIF(E2952, "*RT*")</f>
        <v>0</v>
      </c>
      <c r="K2952">
        <v>0</v>
      </c>
      <c r="L2952">
        <v>10</v>
      </c>
      <c r="M2952">
        <f>COUNTIF(E2952, "*Jokowi*")</f>
        <v>0</v>
      </c>
      <c r="N2952">
        <f>COUNTIF(E2952, "*perempuan*")</f>
        <v>0</v>
      </c>
      <c r="O2952" t="e">
        <f>FIND("HAM", E2952)</f>
        <v>#VALUE!</v>
      </c>
      <c r="P2952" t="e">
        <f>SEARCH("millennial", E2952)</f>
        <v>#VALUE!</v>
      </c>
      <c r="Q2952" t="e">
        <f>SEARCH("lingkungan", E2952)</f>
        <v>#VALUE!</v>
      </c>
      <c r="R2952" t="e">
        <f>SEARCH("asasi", E2952)</f>
        <v>#VALUE!</v>
      </c>
      <c r="S2952" t="e">
        <f t="shared" si="56"/>
        <v>#VALUE!</v>
      </c>
      <c r="T2952">
        <f>COUNTIF(E2952, "*212*")</f>
        <v>0</v>
      </c>
    </row>
    <row r="2953" spans="1:20" ht="43.2" hidden="1" x14ac:dyDescent="0.3">
      <c r="A2953" s="2" t="s">
        <v>3199</v>
      </c>
      <c r="B2953" s="2" t="s">
        <v>3333</v>
      </c>
      <c r="C2953" s="2" t="s">
        <v>3194</v>
      </c>
      <c r="D2953" s="2" t="s">
        <v>3349</v>
      </c>
      <c r="E2953" s="1" t="s">
        <v>137</v>
      </c>
      <c r="F2953" s="1">
        <f>COUNTIF(E2953, "*#*")</f>
        <v>0</v>
      </c>
      <c r="G2953" s="1" t="e">
        <f>FIND("#", E2953)</f>
        <v>#VALUE!</v>
      </c>
      <c r="I2953" s="1">
        <f>COUNTIF(E2953, "*RT*")</f>
        <v>0</v>
      </c>
      <c r="K2953">
        <v>0</v>
      </c>
      <c r="L2953">
        <v>44</v>
      </c>
      <c r="M2953">
        <f>COUNTIF(E2953, "*Jokowi*")</f>
        <v>0</v>
      </c>
      <c r="N2953">
        <f>COUNTIF(E2953, "*perempuan*")</f>
        <v>0</v>
      </c>
      <c r="O2953" t="e">
        <f>FIND("HAM", E2953)</f>
        <v>#VALUE!</v>
      </c>
      <c r="P2953" t="e">
        <f>SEARCH("millennial", E2953)</f>
        <v>#VALUE!</v>
      </c>
      <c r="Q2953" t="e">
        <f>SEARCH("lingkungan", E2953)</f>
        <v>#VALUE!</v>
      </c>
      <c r="R2953" t="e">
        <f>SEARCH("asasi", E2953)</f>
        <v>#VALUE!</v>
      </c>
      <c r="S2953" t="e">
        <f t="shared" si="56"/>
        <v>#VALUE!</v>
      </c>
      <c r="T2953">
        <f>COUNTIF(E2953, "*212*")</f>
        <v>0</v>
      </c>
    </row>
    <row r="2954" spans="1:20" ht="57.6" hidden="1" x14ac:dyDescent="0.3">
      <c r="A2954" s="2" t="s">
        <v>3485</v>
      </c>
      <c r="B2954" s="2" t="s">
        <v>3333</v>
      </c>
      <c r="C2954" s="2" t="s">
        <v>5415</v>
      </c>
      <c r="D2954" s="2" t="s">
        <v>6049</v>
      </c>
      <c r="E2954" s="1" t="s">
        <v>2954</v>
      </c>
      <c r="F2954" s="1">
        <f>COUNTIF(E2954, "*#*")</f>
        <v>0</v>
      </c>
      <c r="G2954" s="1" t="e">
        <f>FIND("#", E2954)</f>
        <v>#VALUE!</v>
      </c>
      <c r="I2954" s="1">
        <f>COUNTIF(E2954, "*RT*")</f>
        <v>1</v>
      </c>
      <c r="J2954" s="1">
        <f>FIND("RT",E2954)</f>
        <v>1</v>
      </c>
      <c r="K2954">
        <v>9</v>
      </c>
      <c r="L2954">
        <v>0</v>
      </c>
      <c r="M2954">
        <f>COUNTIF(E2954, "*Jokowi*")</f>
        <v>0</v>
      </c>
      <c r="N2954">
        <f>COUNTIF(E2954, "*perempuan*")</f>
        <v>0</v>
      </c>
      <c r="O2954" t="e">
        <f>FIND("HAM", E2954)</f>
        <v>#VALUE!</v>
      </c>
      <c r="P2954" t="e">
        <f>SEARCH("millennial", E2954)</f>
        <v>#VALUE!</v>
      </c>
      <c r="Q2954" t="e">
        <f>SEARCH("lingkungan", E2954)</f>
        <v>#VALUE!</v>
      </c>
      <c r="R2954" t="e">
        <f>SEARCH("asasi", E2954)</f>
        <v>#VALUE!</v>
      </c>
      <c r="S2954" t="e">
        <f t="shared" si="56"/>
        <v>#VALUE!</v>
      </c>
      <c r="T2954">
        <f>COUNTIF(E2954, "*212*")</f>
        <v>0</v>
      </c>
    </row>
    <row r="2955" spans="1:20" ht="43.2" hidden="1" x14ac:dyDescent="0.3">
      <c r="A2955" s="2" t="s">
        <v>3298</v>
      </c>
      <c r="B2955" s="2" t="s">
        <v>3257</v>
      </c>
      <c r="C2955" s="2" t="s">
        <v>3194</v>
      </c>
      <c r="D2955" s="2" t="s">
        <v>3430</v>
      </c>
      <c r="E2955" s="1" t="s">
        <v>214</v>
      </c>
      <c r="F2955" s="1">
        <f>COUNTIF(E2955, "*#*")</f>
        <v>0</v>
      </c>
      <c r="G2955" s="1" t="e">
        <f>FIND("#", E2955)</f>
        <v>#VALUE!</v>
      </c>
      <c r="I2955" s="1">
        <f>COUNTIF(E2955, "*RT*")</f>
        <v>0</v>
      </c>
      <c r="K2955">
        <v>0</v>
      </c>
      <c r="L2955">
        <v>12</v>
      </c>
      <c r="M2955">
        <f>COUNTIF(E2955, "*Jokowi*")</f>
        <v>0</v>
      </c>
      <c r="N2955">
        <f>COUNTIF(E2955, "*perempuan*")</f>
        <v>0</v>
      </c>
      <c r="O2955" t="e">
        <f>FIND("HAM", E2955)</f>
        <v>#VALUE!</v>
      </c>
      <c r="P2955" t="e">
        <f>SEARCH("millennial", E2955)</f>
        <v>#VALUE!</v>
      </c>
      <c r="Q2955" t="e">
        <f>SEARCH("lingkungan", E2955)</f>
        <v>#VALUE!</v>
      </c>
      <c r="R2955" t="e">
        <f>SEARCH("asasi", E2955)</f>
        <v>#VALUE!</v>
      </c>
      <c r="S2955" t="e">
        <f t="shared" si="56"/>
        <v>#VALUE!</v>
      </c>
      <c r="T2955">
        <f>COUNTIF(E2955, "*212*")</f>
        <v>0</v>
      </c>
    </row>
    <row r="2956" spans="1:20" hidden="1" x14ac:dyDescent="0.3">
      <c r="A2956" s="2" t="s">
        <v>3437</v>
      </c>
      <c r="B2956" s="2" t="s">
        <v>3438</v>
      </c>
      <c r="C2956" s="2" t="s">
        <v>3194</v>
      </c>
      <c r="D2956" s="2" t="s">
        <v>3440</v>
      </c>
      <c r="E2956" s="1" t="s">
        <v>222</v>
      </c>
      <c r="F2956" s="1">
        <f>COUNTIF(E2956, "*#*")</f>
        <v>0</v>
      </c>
      <c r="G2956" s="1" t="e">
        <f>FIND("#", E2956)</f>
        <v>#VALUE!</v>
      </c>
      <c r="I2956" s="1">
        <f>COUNTIF(E2956, "*RT*")</f>
        <v>0</v>
      </c>
      <c r="K2956">
        <v>0</v>
      </c>
      <c r="L2956">
        <v>9</v>
      </c>
      <c r="M2956">
        <f>COUNTIF(E2956, "*Jokowi*")</f>
        <v>0</v>
      </c>
      <c r="N2956">
        <f>COUNTIF(E2956, "*perempuan*")</f>
        <v>0</v>
      </c>
      <c r="O2956" t="e">
        <f>FIND("HAM", E2956)</f>
        <v>#VALUE!</v>
      </c>
      <c r="P2956" t="e">
        <f>SEARCH("millennial", E2956)</f>
        <v>#VALUE!</v>
      </c>
      <c r="Q2956" t="e">
        <f>SEARCH("lingkungan", E2956)</f>
        <v>#VALUE!</v>
      </c>
      <c r="R2956" t="e">
        <f>SEARCH("asasi", E2956)</f>
        <v>#VALUE!</v>
      </c>
      <c r="S2956" t="e">
        <f t="shared" si="56"/>
        <v>#VALUE!</v>
      </c>
      <c r="T2956">
        <f>COUNTIF(E2956, "*212*")</f>
        <v>0</v>
      </c>
    </row>
    <row r="2957" spans="1:20" ht="28.8" hidden="1" x14ac:dyDescent="0.3">
      <c r="A2957" s="2" t="s">
        <v>3325</v>
      </c>
      <c r="B2957" s="2" t="s">
        <v>3438</v>
      </c>
      <c r="C2957" s="2" t="s">
        <v>3194</v>
      </c>
      <c r="D2957" s="2" t="s">
        <v>3444</v>
      </c>
      <c r="E2957" s="1" t="s">
        <v>226</v>
      </c>
      <c r="F2957" s="1">
        <f>COUNTIF(E2957, "*#*")</f>
        <v>0</v>
      </c>
      <c r="G2957" s="1" t="e">
        <f>FIND("#", E2957)</f>
        <v>#VALUE!</v>
      </c>
      <c r="I2957" s="1">
        <f>COUNTIF(E2957, "*RT*")</f>
        <v>0</v>
      </c>
      <c r="K2957">
        <v>0</v>
      </c>
      <c r="L2957">
        <v>10</v>
      </c>
      <c r="M2957">
        <f>COUNTIF(E2957, "*Jokowi*")</f>
        <v>1</v>
      </c>
      <c r="N2957">
        <f>COUNTIF(E2957, "*perempuan*")</f>
        <v>0</v>
      </c>
      <c r="O2957" t="e">
        <f>FIND("HAM", E2957)</f>
        <v>#VALUE!</v>
      </c>
      <c r="P2957" t="e">
        <f>SEARCH("millennial", E2957)</f>
        <v>#VALUE!</v>
      </c>
      <c r="Q2957" t="e">
        <f>SEARCH("lingkungan", E2957)</f>
        <v>#VALUE!</v>
      </c>
      <c r="R2957" t="e">
        <f>SEARCH("asasi", E2957)</f>
        <v>#VALUE!</v>
      </c>
      <c r="S2957" t="e">
        <f t="shared" si="56"/>
        <v>#VALUE!</v>
      </c>
      <c r="T2957">
        <f>COUNTIF(E2957, "*212*")</f>
        <v>0</v>
      </c>
    </row>
    <row r="2958" spans="1:20" ht="28.8" hidden="1" x14ac:dyDescent="0.3">
      <c r="A2958" s="2" t="s">
        <v>3325</v>
      </c>
      <c r="B2958" s="2" t="s">
        <v>3438</v>
      </c>
      <c r="C2958" s="2" t="s">
        <v>3194</v>
      </c>
      <c r="D2958" s="2" t="s">
        <v>3445</v>
      </c>
      <c r="E2958" s="1" t="s">
        <v>227</v>
      </c>
      <c r="F2958" s="1">
        <f>COUNTIF(E2958, "*#*")</f>
        <v>0</v>
      </c>
      <c r="G2958" s="1" t="e">
        <f>FIND("#", E2958)</f>
        <v>#VALUE!</v>
      </c>
      <c r="I2958" s="1">
        <f>COUNTIF(E2958, "*RT*")</f>
        <v>0</v>
      </c>
      <c r="K2958">
        <v>0</v>
      </c>
      <c r="L2958">
        <v>6</v>
      </c>
      <c r="M2958">
        <f>COUNTIF(E2958, "*Jokowi*")</f>
        <v>0</v>
      </c>
      <c r="N2958">
        <f>COUNTIF(E2958, "*perempuan*")</f>
        <v>0</v>
      </c>
      <c r="O2958" t="e">
        <f>FIND("HAM", E2958)</f>
        <v>#VALUE!</v>
      </c>
      <c r="P2958" t="e">
        <f>SEARCH("millennial", E2958)</f>
        <v>#VALUE!</v>
      </c>
      <c r="Q2958" t="e">
        <f>SEARCH("lingkungan", E2958)</f>
        <v>#VALUE!</v>
      </c>
      <c r="R2958" t="e">
        <f>SEARCH("asasi", E2958)</f>
        <v>#VALUE!</v>
      </c>
      <c r="S2958" t="e">
        <f t="shared" si="56"/>
        <v>#VALUE!</v>
      </c>
      <c r="T2958">
        <f>COUNTIF(E2958, "*212*")</f>
        <v>0</v>
      </c>
    </row>
    <row r="2959" spans="1:20" ht="28.8" hidden="1" x14ac:dyDescent="0.3">
      <c r="A2959" s="2" t="s">
        <v>3438</v>
      </c>
      <c r="B2959" s="2" t="s">
        <v>3438</v>
      </c>
      <c r="C2959" s="2" t="s">
        <v>3194</v>
      </c>
      <c r="D2959" s="2" t="s">
        <v>3458</v>
      </c>
      <c r="E2959" s="1" t="s">
        <v>240</v>
      </c>
      <c r="F2959" s="1">
        <f>COUNTIF(E2959, "*#*")</f>
        <v>0</v>
      </c>
      <c r="G2959" s="1" t="e">
        <f>FIND("#", E2959)</f>
        <v>#VALUE!</v>
      </c>
      <c r="I2959" s="1">
        <f>COUNTIF(E2959, "*RT*")</f>
        <v>0</v>
      </c>
      <c r="K2959">
        <v>0</v>
      </c>
      <c r="L2959">
        <v>12</v>
      </c>
      <c r="M2959">
        <f>COUNTIF(E2959, "*Jokowi*")</f>
        <v>0</v>
      </c>
      <c r="N2959">
        <f>COUNTIF(E2959, "*perempuan*")</f>
        <v>0</v>
      </c>
      <c r="O2959" t="e">
        <f>FIND("HAM", E2959)</f>
        <v>#VALUE!</v>
      </c>
      <c r="P2959" t="e">
        <f>SEARCH("millennial", E2959)</f>
        <v>#VALUE!</v>
      </c>
      <c r="Q2959" t="e">
        <f>SEARCH("lingkungan", E2959)</f>
        <v>#VALUE!</v>
      </c>
      <c r="R2959" t="e">
        <f>SEARCH("asasi", E2959)</f>
        <v>#VALUE!</v>
      </c>
      <c r="S2959" t="e">
        <f t="shared" si="56"/>
        <v>#VALUE!</v>
      </c>
      <c r="T2959">
        <f>COUNTIF(E2959, "*212*")</f>
        <v>0</v>
      </c>
    </row>
    <row r="2960" spans="1:20" ht="28.8" hidden="1" x14ac:dyDescent="0.3">
      <c r="A2960" s="2" t="s">
        <v>3438</v>
      </c>
      <c r="B2960" s="2" t="s">
        <v>3438</v>
      </c>
      <c r="C2960" s="2" t="s">
        <v>3194</v>
      </c>
      <c r="D2960" s="2" t="s">
        <v>3461</v>
      </c>
      <c r="E2960" s="1" t="s">
        <v>243</v>
      </c>
      <c r="F2960" s="1">
        <f>COUNTIF(E2960, "*#*")</f>
        <v>0</v>
      </c>
      <c r="G2960" s="1" t="e">
        <f>FIND("#", E2960)</f>
        <v>#VALUE!</v>
      </c>
      <c r="I2960" s="1">
        <f>COUNTIF(E2960, "*RT*")</f>
        <v>0</v>
      </c>
      <c r="K2960">
        <v>0</v>
      </c>
      <c r="L2960">
        <v>9</v>
      </c>
      <c r="M2960">
        <f>COUNTIF(E2960, "*Jokowi*")</f>
        <v>0</v>
      </c>
      <c r="N2960">
        <f>COUNTIF(E2960, "*perempuan*")</f>
        <v>0</v>
      </c>
      <c r="O2960" t="e">
        <f>FIND("HAM", E2960)</f>
        <v>#VALUE!</v>
      </c>
      <c r="P2960" t="e">
        <f>SEARCH("millennial", E2960)</f>
        <v>#VALUE!</v>
      </c>
      <c r="Q2960" t="e">
        <f>SEARCH("lingkungan", E2960)</f>
        <v>#VALUE!</v>
      </c>
      <c r="R2960" t="e">
        <f>SEARCH("asasi", E2960)</f>
        <v>#VALUE!</v>
      </c>
      <c r="S2960" t="e">
        <f t="shared" si="56"/>
        <v>#VALUE!</v>
      </c>
      <c r="T2960">
        <f>COUNTIF(E2960, "*212*")</f>
        <v>0</v>
      </c>
    </row>
    <row r="2961" spans="1:20" hidden="1" x14ac:dyDescent="0.3">
      <c r="A2961" s="2" t="s">
        <v>3438</v>
      </c>
      <c r="B2961" s="2" t="s">
        <v>3438</v>
      </c>
      <c r="C2961" s="2" t="s">
        <v>3194</v>
      </c>
      <c r="D2961" s="2" t="s">
        <v>3464</v>
      </c>
      <c r="E2961" s="1" t="s">
        <v>246</v>
      </c>
      <c r="F2961" s="1">
        <f>COUNTIF(E2961, "*#*")</f>
        <v>0</v>
      </c>
      <c r="G2961" s="1" t="e">
        <f>FIND("#", E2961)</f>
        <v>#VALUE!</v>
      </c>
      <c r="I2961" s="1">
        <f>COUNTIF(E2961, "*RT*")</f>
        <v>0</v>
      </c>
      <c r="K2961">
        <v>0</v>
      </c>
      <c r="L2961">
        <v>6</v>
      </c>
      <c r="M2961">
        <f>COUNTIF(E2961, "*Jokowi*")</f>
        <v>0</v>
      </c>
      <c r="N2961">
        <f>COUNTIF(E2961, "*perempuan*")</f>
        <v>0</v>
      </c>
      <c r="O2961" t="e">
        <f>FIND("HAM", E2961)</f>
        <v>#VALUE!</v>
      </c>
      <c r="P2961" t="e">
        <f>SEARCH("millennial", E2961)</f>
        <v>#VALUE!</v>
      </c>
      <c r="Q2961" t="e">
        <f>SEARCH("lingkungan", E2961)</f>
        <v>#VALUE!</v>
      </c>
      <c r="R2961" t="e">
        <f>SEARCH("asasi", E2961)</f>
        <v>#VALUE!</v>
      </c>
      <c r="S2961" t="e">
        <f t="shared" si="56"/>
        <v>#VALUE!</v>
      </c>
      <c r="T2961">
        <f>COUNTIF(E2961, "*212*")</f>
        <v>0</v>
      </c>
    </row>
    <row r="2962" spans="1:20" hidden="1" x14ac:dyDescent="0.3">
      <c r="A2962" s="2" t="s">
        <v>3263</v>
      </c>
      <c r="B2962" s="2" t="s">
        <v>3438</v>
      </c>
      <c r="C2962" s="2" t="s">
        <v>3194</v>
      </c>
      <c r="D2962" s="2" t="s">
        <v>3470</v>
      </c>
      <c r="E2962" s="1" t="s">
        <v>252</v>
      </c>
      <c r="F2962" s="1">
        <f>COUNTIF(E2962, "*#*")</f>
        <v>0</v>
      </c>
      <c r="G2962" s="1" t="e">
        <f>FIND("#", E2962)</f>
        <v>#VALUE!</v>
      </c>
      <c r="I2962" s="1">
        <f>COUNTIF(E2962, "*RT*")</f>
        <v>0</v>
      </c>
      <c r="K2962">
        <v>0</v>
      </c>
      <c r="L2962">
        <v>8</v>
      </c>
      <c r="M2962">
        <f>COUNTIF(E2962, "*Jokowi*")</f>
        <v>0</v>
      </c>
      <c r="N2962">
        <f>COUNTIF(E2962, "*perempuan*")</f>
        <v>0</v>
      </c>
      <c r="O2962" t="e">
        <f>FIND("HAM", E2962)</f>
        <v>#VALUE!</v>
      </c>
      <c r="P2962" t="e">
        <f>SEARCH("millennial", E2962)</f>
        <v>#VALUE!</v>
      </c>
      <c r="Q2962" t="e">
        <f>SEARCH("lingkungan", E2962)</f>
        <v>#VALUE!</v>
      </c>
      <c r="R2962" t="e">
        <f>SEARCH("asasi", E2962)</f>
        <v>#VALUE!</v>
      </c>
      <c r="S2962" t="e">
        <f t="shared" si="56"/>
        <v>#VALUE!</v>
      </c>
      <c r="T2962">
        <f>COUNTIF(E2962, "*212*")</f>
        <v>0</v>
      </c>
    </row>
    <row r="2963" spans="1:20" ht="28.8" hidden="1" x14ac:dyDescent="0.3">
      <c r="A2963" s="2" t="s">
        <v>3263</v>
      </c>
      <c r="B2963" s="2" t="s">
        <v>3438</v>
      </c>
      <c r="C2963" s="2" t="s">
        <v>3194</v>
      </c>
      <c r="D2963" s="2" t="s">
        <v>3476</v>
      </c>
      <c r="E2963" s="1" t="s">
        <v>258</v>
      </c>
      <c r="F2963" s="1">
        <f>COUNTIF(E2963, "*#*")</f>
        <v>0</v>
      </c>
      <c r="G2963" s="1" t="e">
        <f>FIND("#", E2963)</f>
        <v>#VALUE!</v>
      </c>
      <c r="I2963" s="1">
        <f>COUNTIF(E2963, "*RT*")</f>
        <v>0</v>
      </c>
      <c r="J2963" s="1" t="e">
        <f>FIND("RT",E2963)</f>
        <v>#VALUE!</v>
      </c>
      <c r="K2963">
        <v>0</v>
      </c>
      <c r="L2963">
        <v>25</v>
      </c>
      <c r="M2963">
        <f>COUNTIF(E2963, "*Jokowi*")</f>
        <v>0</v>
      </c>
      <c r="N2963">
        <f>COUNTIF(E2963, "*perempuan*")</f>
        <v>0</v>
      </c>
      <c r="O2963" t="e">
        <f>FIND("HAM", E2963)</f>
        <v>#VALUE!</v>
      </c>
      <c r="P2963" t="e">
        <f>SEARCH("millennial", E2963)</f>
        <v>#VALUE!</v>
      </c>
      <c r="Q2963" t="e">
        <f>SEARCH("lingkungan", E2963)</f>
        <v>#VALUE!</v>
      </c>
      <c r="R2963" t="e">
        <f>SEARCH("asasi", E2963)</f>
        <v>#VALUE!</v>
      </c>
      <c r="S2963" t="e">
        <f t="shared" si="56"/>
        <v>#VALUE!</v>
      </c>
      <c r="T2963">
        <f>COUNTIF(E2963, "*212*")</f>
        <v>0</v>
      </c>
    </row>
    <row r="2964" spans="1:20" hidden="1" x14ac:dyDescent="0.3">
      <c r="A2964" s="2" t="s">
        <v>3238</v>
      </c>
      <c r="B2964" s="2" t="s">
        <v>3257</v>
      </c>
      <c r="C2964" s="2" t="s">
        <v>3687</v>
      </c>
      <c r="D2964" s="2" t="s">
        <v>3694</v>
      </c>
      <c r="E2964" s="1" t="s">
        <v>470</v>
      </c>
      <c r="F2964" s="1">
        <f t="shared" ref="F2952:F3009" si="57">COUNTIF(E2964, "*#*")</f>
        <v>0</v>
      </c>
      <c r="G2964" s="1" t="e">
        <f t="shared" ref="G2952:G3009" si="58">FIND("#", E2964)</f>
        <v>#VALUE!</v>
      </c>
      <c r="I2964" s="1">
        <f t="shared" ref="I2952:I3009" si="59">COUNTIF(E2964, "*RT*")</f>
        <v>0</v>
      </c>
      <c r="K2964">
        <v>0</v>
      </c>
      <c r="L2964">
        <v>225</v>
      </c>
      <c r="M2964">
        <f t="shared" ref="M2952:M3010" si="60">COUNTIF(E2964, "*Jokowi*")</f>
        <v>0</v>
      </c>
      <c r="N2964">
        <f t="shared" ref="N2952:N3010" si="61">COUNTIF(E2964, "*perempuan*")</f>
        <v>0</v>
      </c>
      <c r="O2964" t="e">
        <f t="shared" ref="O2952:O3010" si="62">FIND("HAM", E2964)</f>
        <v>#VALUE!</v>
      </c>
      <c r="P2964" t="e">
        <f t="shared" ref="P2952:P3010" si="63">SEARCH("millennial", E2964)</f>
        <v>#VALUE!</v>
      </c>
      <c r="Q2964" t="e">
        <f t="shared" ref="Q2952:Q3010" si="64">SEARCH("lingkungan", E2964)</f>
        <v>#VALUE!</v>
      </c>
      <c r="R2964" t="e">
        <f t="shared" ref="R2952:R3010" si="65">SEARCH("asasi", E2964)</f>
        <v>#VALUE!</v>
      </c>
      <c r="S2964" t="e">
        <f t="shared" si="56"/>
        <v>#VALUE!</v>
      </c>
      <c r="T2964">
        <f t="shared" ref="T2952:T3015" si="66">COUNTIF(E2964, "*212*")</f>
        <v>0</v>
      </c>
    </row>
    <row r="2965" spans="1:20" hidden="1" x14ac:dyDescent="0.3">
      <c r="A2965" s="2" t="s">
        <v>3193</v>
      </c>
      <c r="B2965" s="2" t="s">
        <v>3257</v>
      </c>
      <c r="C2965" s="2" t="s">
        <v>3752</v>
      </c>
      <c r="D2965" s="2" t="s">
        <v>4113</v>
      </c>
      <c r="E2965" s="1" t="s">
        <v>892</v>
      </c>
      <c r="F2965" s="1">
        <f t="shared" si="57"/>
        <v>0</v>
      </c>
      <c r="G2965" s="1" t="e">
        <f t="shared" si="58"/>
        <v>#VALUE!</v>
      </c>
      <c r="I2965" s="1">
        <f t="shared" si="59"/>
        <v>0</v>
      </c>
      <c r="K2965">
        <v>0</v>
      </c>
      <c r="L2965">
        <v>5</v>
      </c>
      <c r="M2965">
        <f t="shared" si="60"/>
        <v>0</v>
      </c>
      <c r="N2965">
        <f t="shared" si="61"/>
        <v>0</v>
      </c>
      <c r="O2965" t="e">
        <f t="shared" si="62"/>
        <v>#VALUE!</v>
      </c>
      <c r="P2965" t="e">
        <f t="shared" si="63"/>
        <v>#VALUE!</v>
      </c>
      <c r="Q2965" t="e">
        <f t="shared" si="64"/>
        <v>#VALUE!</v>
      </c>
      <c r="R2965" t="e">
        <f t="shared" si="65"/>
        <v>#VALUE!</v>
      </c>
      <c r="S2965" t="e">
        <f t="shared" si="56"/>
        <v>#VALUE!</v>
      </c>
      <c r="T2965">
        <f t="shared" si="66"/>
        <v>0</v>
      </c>
    </row>
    <row r="2966" spans="1:20" hidden="1" x14ac:dyDescent="0.3">
      <c r="A2966" s="2" t="s">
        <v>3265</v>
      </c>
      <c r="B2966" s="2" t="s">
        <v>3263</v>
      </c>
      <c r="C2966" s="2" t="s">
        <v>3752</v>
      </c>
      <c r="D2966" s="2" t="s">
        <v>4301</v>
      </c>
      <c r="E2966" s="1" t="s">
        <v>1084</v>
      </c>
      <c r="F2966" s="1">
        <f t="shared" si="57"/>
        <v>0</v>
      </c>
      <c r="G2966" s="1" t="e">
        <f t="shared" si="58"/>
        <v>#VALUE!</v>
      </c>
      <c r="I2966" s="1">
        <f t="shared" si="59"/>
        <v>0</v>
      </c>
      <c r="K2966">
        <v>0</v>
      </c>
      <c r="L2966">
        <v>1</v>
      </c>
      <c r="M2966">
        <f t="shared" si="60"/>
        <v>0</v>
      </c>
      <c r="N2966">
        <f t="shared" si="61"/>
        <v>0</v>
      </c>
      <c r="O2966" t="e">
        <f t="shared" si="62"/>
        <v>#VALUE!</v>
      </c>
      <c r="P2966" t="e">
        <f t="shared" si="63"/>
        <v>#VALUE!</v>
      </c>
      <c r="Q2966" t="e">
        <f t="shared" si="64"/>
        <v>#VALUE!</v>
      </c>
      <c r="R2966" t="e">
        <f t="shared" si="65"/>
        <v>#VALUE!</v>
      </c>
      <c r="S2966" t="e">
        <f t="shared" si="56"/>
        <v>#VALUE!</v>
      </c>
      <c r="T2966">
        <f t="shared" si="66"/>
        <v>0</v>
      </c>
    </row>
    <row r="2967" spans="1:20" hidden="1" x14ac:dyDescent="0.3">
      <c r="A2967" s="2" t="s">
        <v>3265</v>
      </c>
      <c r="B2967" s="2" t="s">
        <v>3263</v>
      </c>
      <c r="C2967" s="2" t="s">
        <v>3752</v>
      </c>
      <c r="D2967" s="2" t="s">
        <v>4303</v>
      </c>
      <c r="E2967" s="1" t="s">
        <v>1086</v>
      </c>
      <c r="F2967" s="1">
        <f t="shared" si="57"/>
        <v>0</v>
      </c>
      <c r="G2967" s="1" t="e">
        <f t="shared" si="58"/>
        <v>#VALUE!</v>
      </c>
      <c r="I2967" s="1">
        <f t="shared" si="59"/>
        <v>0</v>
      </c>
      <c r="K2967">
        <v>0</v>
      </c>
      <c r="L2967">
        <v>2</v>
      </c>
      <c r="M2967">
        <f t="shared" si="60"/>
        <v>0</v>
      </c>
      <c r="N2967">
        <f t="shared" si="61"/>
        <v>0</v>
      </c>
      <c r="O2967" t="e">
        <f t="shared" si="62"/>
        <v>#VALUE!</v>
      </c>
      <c r="P2967" t="e">
        <f t="shared" si="63"/>
        <v>#VALUE!</v>
      </c>
      <c r="Q2967" t="e">
        <f t="shared" si="64"/>
        <v>#VALUE!</v>
      </c>
      <c r="R2967" t="e">
        <f t="shared" si="65"/>
        <v>#VALUE!</v>
      </c>
      <c r="S2967" t="e">
        <f t="shared" si="56"/>
        <v>#VALUE!</v>
      </c>
      <c r="T2967">
        <f t="shared" si="66"/>
        <v>0</v>
      </c>
    </row>
    <row r="2968" spans="1:20" hidden="1" x14ac:dyDescent="0.3">
      <c r="A2968" s="2" t="s">
        <v>3192</v>
      </c>
      <c r="B2968" s="2" t="s">
        <v>3265</v>
      </c>
      <c r="C2968" s="2" t="s">
        <v>3752</v>
      </c>
      <c r="D2968" s="2" t="s">
        <v>4311</v>
      </c>
      <c r="E2968" s="1" t="s">
        <v>1094</v>
      </c>
      <c r="F2968" s="1">
        <f t="shared" si="57"/>
        <v>0</v>
      </c>
      <c r="G2968" s="1" t="e">
        <f t="shared" si="58"/>
        <v>#VALUE!</v>
      </c>
      <c r="I2968" s="1">
        <f t="shared" si="59"/>
        <v>0</v>
      </c>
      <c r="K2968">
        <v>0</v>
      </c>
      <c r="L2968">
        <v>4</v>
      </c>
      <c r="M2968">
        <f t="shared" si="60"/>
        <v>0</v>
      </c>
      <c r="N2968">
        <f t="shared" si="61"/>
        <v>0</v>
      </c>
      <c r="O2968" t="e">
        <f t="shared" si="62"/>
        <v>#VALUE!</v>
      </c>
      <c r="P2968" t="e">
        <f t="shared" si="63"/>
        <v>#VALUE!</v>
      </c>
      <c r="Q2968" t="e">
        <f t="shared" si="64"/>
        <v>#VALUE!</v>
      </c>
      <c r="R2968" t="e">
        <f t="shared" si="65"/>
        <v>#VALUE!</v>
      </c>
      <c r="S2968" t="e">
        <f t="shared" si="56"/>
        <v>#VALUE!</v>
      </c>
      <c r="T2968">
        <f t="shared" si="66"/>
        <v>0</v>
      </c>
    </row>
    <row r="2969" spans="1:20" hidden="1" x14ac:dyDescent="0.3">
      <c r="A2969" s="2" t="s">
        <v>3192</v>
      </c>
      <c r="B2969" s="2" t="s">
        <v>3265</v>
      </c>
      <c r="C2969" s="2" t="s">
        <v>3752</v>
      </c>
      <c r="D2969" s="2" t="s">
        <v>4312</v>
      </c>
      <c r="E2969" s="1" t="s">
        <v>1095</v>
      </c>
      <c r="F2969" s="1">
        <f t="shared" si="57"/>
        <v>0</v>
      </c>
      <c r="G2969" s="1" t="e">
        <f t="shared" si="58"/>
        <v>#VALUE!</v>
      </c>
      <c r="I2969" s="1">
        <f t="shared" si="59"/>
        <v>0</v>
      </c>
      <c r="K2969">
        <v>0</v>
      </c>
      <c r="L2969">
        <v>2</v>
      </c>
      <c r="M2969">
        <f t="shared" si="60"/>
        <v>0</v>
      </c>
      <c r="N2969">
        <f t="shared" si="61"/>
        <v>0</v>
      </c>
      <c r="O2969" t="e">
        <f t="shared" si="62"/>
        <v>#VALUE!</v>
      </c>
      <c r="P2969" t="e">
        <f t="shared" si="63"/>
        <v>#VALUE!</v>
      </c>
      <c r="Q2969" t="e">
        <f t="shared" si="64"/>
        <v>#VALUE!</v>
      </c>
      <c r="R2969" t="e">
        <f t="shared" si="65"/>
        <v>#VALUE!</v>
      </c>
      <c r="S2969" t="e">
        <f t="shared" si="56"/>
        <v>#VALUE!</v>
      </c>
      <c r="T2969">
        <f t="shared" si="66"/>
        <v>0</v>
      </c>
    </row>
    <row r="2970" spans="1:20" ht="43.2" hidden="1" x14ac:dyDescent="0.3">
      <c r="A2970" s="2" t="s">
        <v>3192</v>
      </c>
      <c r="B2970" s="2" t="s">
        <v>3265</v>
      </c>
      <c r="C2970" s="2" t="s">
        <v>3752</v>
      </c>
      <c r="D2970" s="2" t="s">
        <v>4314</v>
      </c>
      <c r="E2970" s="1" t="s">
        <v>1097</v>
      </c>
      <c r="F2970" s="1">
        <f t="shared" si="57"/>
        <v>0</v>
      </c>
      <c r="G2970" s="1" t="e">
        <f t="shared" si="58"/>
        <v>#VALUE!</v>
      </c>
      <c r="I2970" s="1">
        <f t="shared" si="59"/>
        <v>0</v>
      </c>
      <c r="K2970">
        <v>0</v>
      </c>
      <c r="L2970">
        <v>0</v>
      </c>
      <c r="M2970">
        <f t="shared" si="60"/>
        <v>0</v>
      </c>
      <c r="N2970">
        <f t="shared" si="61"/>
        <v>0</v>
      </c>
      <c r="O2970" t="e">
        <f t="shared" si="62"/>
        <v>#VALUE!</v>
      </c>
      <c r="P2970" t="e">
        <f t="shared" si="63"/>
        <v>#VALUE!</v>
      </c>
      <c r="Q2970" t="e">
        <f t="shared" si="64"/>
        <v>#VALUE!</v>
      </c>
      <c r="R2970" t="e">
        <f t="shared" si="65"/>
        <v>#VALUE!</v>
      </c>
      <c r="S2970" t="e">
        <f t="shared" si="56"/>
        <v>#VALUE!</v>
      </c>
      <c r="T2970">
        <f t="shared" si="66"/>
        <v>0</v>
      </c>
    </row>
    <row r="2971" spans="1:20" ht="28.8" hidden="1" x14ac:dyDescent="0.3">
      <c r="A2971" s="2" t="s">
        <v>3192</v>
      </c>
      <c r="B2971" s="2" t="s">
        <v>3265</v>
      </c>
      <c r="C2971" s="2" t="s">
        <v>3752</v>
      </c>
      <c r="D2971" s="2" t="s">
        <v>4315</v>
      </c>
      <c r="E2971" s="1" t="s">
        <v>1098</v>
      </c>
      <c r="F2971" s="1">
        <f t="shared" si="57"/>
        <v>0</v>
      </c>
      <c r="G2971" s="1" t="e">
        <f t="shared" si="58"/>
        <v>#VALUE!</v>
      </c>
      <c r="I2971" s="1">
        <f t="shared" si="59"/>
        <v>0</v>
      </c>
      <c r="K2971">
        <v>0</v>
      </c>
      <c r="L2971">
        <v>0</v>
      </c>
      <c r="M2971">
        <f t="shared" si="60"/>
        <v>0</v>
      </c>
      <c r="N2971">
        <f t="shared" si="61"/>
        <v>0</v>
      </c>
      <c r="O2971" t="e">
        <f t="shared" si="62"/>
        <v>#VALUE!</v>
      </c>
      <c r="P2971" t="e">
        <f t="shared" si="63"/>
        <v>#VALUE!</v>
      </c>
      <c r="Q2971" t="e">
        <f t="shared" si="64"/>
        <v>#VALUE!</v>
      </c>
      <c r="R2971" t="e">
        <f t="shared" si="65"/>
        <v>#VALUE!</v>
      </c>
      <c r="S2971" t="e">
        <f t="shared" si="56"/>
        <v>#VALUE!</v>
      </c>
      <c r="T2971">
        <f t="shared" si="66"/>
        <v>0</v>
      </c>
    </row>
    <row r="2972" spans="1:20" hidden="1" x14ac:dyDescent="0.3">
      <c r="A2972" s="2" t="s">
        <v>3290</v>
      </c>
      <c r="B2972" s="2" t="s">
        <v>3265</v>
      </c>
      <c r="C2972" s="2" t="s">
        <v>3752</v>
      </c>
      <c r="D2972" s="2" t="s">
        <v>4322</v>
      </c>
      <c r="E2972" s="1" t="s">
        <v>1105</v>
      </c>
      <c r="F2972" s="1">
        <f t="shared" si="57"/>
        <v>0</v>
      </c>
      <c r="G2972" s="1" t="e">
        <f t="shared" si="58"/>
        <v>#VALUE!</v>
      </c>
      <c r="I2972" s="1">
        <f t="shared" si="59"/>
        <v>0</v>
      </c>
      <c r="K2972">
        <v>0</v>
      </c>
      <c r="L2972">
        <v>0</v>
      </c>
      <c r="M2972">
        <f t="shared" si="60"/>
        <v>0</v>
      </c>
      <c r="N2972">
        <f t="shared" si="61"/>
        <v>0</v>
      </c>
      <c r="O2972" t="e">
        <f t="shared" si="62"/>
        <v>#VALUE!</v>
      </c>
      <c r="P2972" t="e">
        <f t="shared" si="63"/>
        <v>#VALUE!</v>
      </c>
      <c r="Q2972" t="e">
        <f t="shared" si="64"/>
        <v>#VALUE!</v>
      </c>
      <c r="R2972" t="e">
        <f t="shared" si="65"/>
        <v>#VALUE!</v>
      </c>
      <c r="S2972">
        <f t="shared" si="56"/>
        <v>11</v>
      </c>
      <c r="T2972">
        <f t="shared" si="66"/>
        <v>0</v>
      </c>
    </row>
    <row r="2973" spans="1:20" hidden="1" x14ac:dyDescent="0.3">
      <c r="A2973" s="2" t="s">
        <v>3290</v>
      </c>
      <c r="B2973" s="2" t="s">
        <v>3265</v>
      </c>
      <c r="C2973" s="2" t="s">
        <v>3752</v>
      </c>
      <c r="D2973" s="2" t="s">
        <v>4324</v>
      </c>
      <c r="E2973" s="1" t="s">
        <v>1107</v>
      </c>
      <c r="F2973" s="1">
        <f t="shared" si="57"/>
        <v>0</v>
      </c>
      <c r="G2973" s="1" t="e">
        <f t="shared" si="58"/>
        <v>#VALUE!</v>
      </c>
      <c r="I2973" s="1">
        <f t="shared" si="59"/>
        <v>0</v>
      </c>
      <c r="K2973">
        <v>0</v>
      </c>
      <c r="L2973">
        <v>0</v>
      </c>
      <c r="M2973">
        <f t="shared" si="60"/>
        <v>0</v>
      </c>
      <c r="N2973">
        <f t="shared" si="61"/>
        <v>0</v>
      </c>
      <c r="O2973" t="e">
        <f t="shared" si="62"/>
        <v>#VALUE!</v>
      </c>
      <c r="P2973" t="e">
        <f t="shared" si="63"/>
        <v>#VALUE!</v>
      </c>
      <c r="Q2973" t="e">
        <f t="shared" si="64"/>
        <v>#VALUE!</v>
      </c>
      <c r="R2973" t="e">
        <f t="shared" si="65"/>
        <v>#VALUE!</v>
      </c>
      <c r="S2973" t="e">
        <f t="shared" si="56"/>
        <v>#VALUE!</v>
      </c>
      <c r="T2973">
        <f t="shared" si="66"/>
        <v>0</v>
      </c>
    </row>
    <row r="2974" spans="1:20" hidden="1" x14ac:dyDescent="0.3">
      <c r="A2974" s="2" t="s">
        <v>3290</v>
      </c>
      <c r="B2974" s="2" t="s">
        <v>3265</v>
      </c>
      <c r="C2974" s="2" t="s">
        <v>3752</v>
      </c>
      <c r="D2974" s="2" t="s">
        <v>4012</v>
      </c>
      <c r="E2974" s="1" t="s">
        <v>1110</v>
      </c>
      <c r="F2974" s="1">
        <f t="shared" si="57"/>
        <v>0</v>
      </c>
      <c r="G2974" s="1" t="e">
        <f t="shared" si="58"/>
        <v>#VALUE!</v>
      </c>
      <c r="I2974" s="1">
        <f t="shared" si="59"/>
        <v>0</v>
      </c>
      <c r="K2974">
        <v>0</v>
      </c>
      <c r="L2974">
        <v>0</v>
      </c>
      <c r="M2974">
        <f t="shared" si="60"/>
        <v>0</v>
      </c>
      <c r="N2974">
        <f t="shared" si="61"/>
        <v>0</v>
      </c>
      <c r="O2974" t="e">
        <f t="shared" si="62"/>
        <v>#VALUE!</v>
      </c>
      <c r="P2974" t="e">
        <f t="shared" si="63"/>
        <v>#VALUE!</v>
      </c>
      <c r="Q2974" t="e">
        <f t="shared" si="64"/>
        <v>#VALUE!</v>
      </c>
      <c r="R2974" t="e">
        <f t="shared" si="65"/>
        <v>#VALUE!</v>
      </c>
      <c r="S2974" t="e">
        <f t="shared" si="56"/>
        <v>#VALUE!</v>
      </c>
      <c r="T2974">
        <f t="shared" si="66"/>
        <v>0</v>
      </c>
    </row>
    <row r="2975" spans="1:20" hidden="1" x14ac:dyDescent="0.3">
      <c r="A2975" s="2" t="s">
        <v>3290</v>
      </c>
      <c r="B2975" s="2" t="s">
        <v>3265</v>
      </c>
      <c r="C2975" s="2" t="s">
        <v>3752</v>
      </c>
      <c r="D2975" s="2" t="s">
        <v>4329</v>
      </c>
      <c r="E2975" s="1" t="s">
        <v>1114</v>
      </c>
      <c r="F2975" s="1">
        <f t="shared" si="57"/>
        <v>0</v>
      </c>
      <c r="G2975" s="1" t="e">
        <f t="shared" si="58"/>
        <v>#VALUE!</v>
      </c>
      <c r="I2975" s="1">
        <f t="shared" si="59"/>
        <v>0</v>
      </c>
      <c r="K2975">
        <v>0</v>
      </c>
      <c r="L2975">
        <v>0</v>
      </c>
      <c r="M2975">
        <f t="shared" si="60"/>
        <v>0</v>
      </c>
      <c r="N2975">
        <f t="shared" si="61"/>
        <v>0</v>
      </c>
      <c r="O2975" t="e">
        <f t="shared" si="62"/>
        <v>#VALUE!</v>
      </c>
      <c r="P2975" t="e">
        <f t="shared" si="63"/>
        <v>#VALUE!</v>
      </c>
      <c r="Q2975" t="e">
        <f t="shared" si="64"/>
        <v>#VALUE!</v>
      </c>
      <c r="R2975" t="e">
        <f t="shared" si="65"/>
        <v>#VALUE!</v>
      </c>
      <c r="S2975" t="e">
        <f t="shared" si="56"/>
        <v>#VALUE!</v>
      </c>
      <c r="T2975">
        <f t="shared" si="66"/>
        <v>0</v>
      </c>
    </row>
    <row r="2976" spans="1:20" ht="43.2" hidden="1" x14ac:dyDescent="0.3">
      <c r="A2976" s="2" t="s">
        <v>3290</v>
      </c>
      <c r="B2976" s="2" t="s">
        <v>3265</v>
      </c>
      <c r="C2976" s="2" t="s">
        <v>3752</v>
      </c>
      <c r="D2976" s="2" t="s">
        <v>4330</v>
      </c>
      <c r="E2976" s="1" t="s">
        <v>1115</v>
      </c>
      <c r="F2976" s="1">
        <f t="shared" si="57"/>
        <v>0</v>
      </c>
      <c r="G2976" s="1" t="e">
        <f t="shared" si="58"/>
        <v>#VALUE!</v>
      </c>
      <c r="I2976" s="1">
        <f t="shared" si="59"/>
        <v>0</v>
      </c>
      <c r="K2976">
        <v>0</v>
      </c>
      <c r="L2976">
        <v>0</v>
      </c>
      <c r="M2976">
        <f t="shared" si="60"/>
        <v>0</v>
      </c>
      <c r="N2976">
        <f t="shared" si="61"/>
        <v>0</v>
      </c>
      <c r="O2976" t="e">
        <f t="shared" si="62"/>
        <v>#VALUE!</v>
      </c>
      <c r="P2976" t="e">
        <f t="shared" si="63"/>
        <v>#VALUE!</v>
      </c>
      <c r="Q2976" t="e">
        <f t="shared" si="64"/>
        <v>#VALUE!</v>
      </c>
      <c r="R2976" t="e">
        <f t="shared" si="65"/>
        <v>#VALUE!</v>
      </c>
      <c r="S2976" t="e">
        <f t="shared" si="56"/>
        <v>#VALUE!</v>
      </c>
      <c r="T2976">
        <f t="shared" si="66"/>
        <v>0</v>
      </c>
    </row>
    <row r="2977" spans="1:20" ht="43.2" hidden="1" x14ac:dyDescent="0.3">
      <c r="A2977" s="2" t="s">
        <v>3290</v>
      </c>
      <c r="B2977" s="2" t="s">
        <v>3265</v>
      </c>
      <c r="C2977" s="2" t="s">
        <v>3752</v>
      </c>
      <c r="D2977" s="2" t="s">
        <v>4333</v>
      </c>
      <c r="E2977" s="1" t="s">
        <v>1118</v>
      </c>
      <c r="F2977" s="1">
        <f t="shared" si="57"/>
        <v>0</v>
      </c>
      <c r="G2977" s="1" t="e">
        <f t="shared" si="58"/>
        <v>#VALUE!</v>
      </c>
      <c r="I2977" s="1">
        <f t="shared" si="59"/>
        <v>0</v>
      </c>
      <c r="K2977">
        <v>0</v>
      </c>
      <c r="L2977">
        <v>0</v>
      </c>
      <c r="M2977">
        <f t="shared" si="60"/>
        <v>0</v>
      </c>
      <c r="N2977">
        <f t="shared" si="61"/>
        <v>0</v>
      </c>
      <c r="O2977" t="e">
        <f t="shared" si="62"/>
        <v>#VALUE!</v>
      </c>
      <c r="P2977" t="e">
        <f t="shared" si="63"/>
        <v>#VALUE!</v>
      </c>
      <c r="Q2977" t="e">
        <f t="shared" si="64"/>
        <v>#VALUE!</v>
      </c>
      <c r="R2977" t="e">
        <f t="shared" si="65"/>
        <v>#VALUE!</v>
      </c>
      <c r="S2977" t="e">
        <f t="shared" si="56"/>
        <v>#VALUE!</v>
      </c>
      <c r="T2977">
        <f t="shared" si="66"/>
        <v>0</v>
      </c>
    </row>
    <row r="2978" spans="1:20" ht="28.8" hidden="1" x14ac:dyDescent="0.3">
      <c r="A2978" s="2" t="s">
        <v>3290</v>
      </c>
      <c r="B2978" s="2" t="s">
        <v>3265</v>
      </c>
      <c r="C2978" s="2" t="s">
        <v>3752</v>
      </c>
      <c r="D2978" s="2" t="s">
        <v>4334</v>
      </c>
      <c r="E2978" s="1" t="s">
        <v>1119</v>
      </c>
      <c r="F2978" s="1">
        <f t="shared" si="57"/>
        <v>0</v>
      </c>
      <c r="G2978" s="1" t="e">
        <f t="shared" si="58"/>
        <v>#VALUE!</v>
      </c>
      <c r="I2978" s="1">
        <f t="shared" si="59"/>
        <v>0</v>
      </c>
      <c r="K2978">
        <v>0</v>
      </c>
      <c r="L2978">
        <v>3</v>
      </c>
      <c r="M2978">
        <f t="shared" si="60"/>
        <v>0</v>
      </c>
      <c r="N2978">
        <f t="shared" si="61"/>
        <v>0</v>
      </c>
      <c r="O2978" t="e">
        <f t="shared" si="62"/>
        <v>#VALUE!</v>
      </c>
      <c r="P2978" t="e">
        <f t="shared" si="63"/>
        <v>#VALUE!</v>
      </c>
      <c r="Q2978" t="e">
        <f t="shared" si="64"/>
        <v>#VALUE!</v>
      </c>
      <c r="R2978" t="e">
        <f t="shared" si="65"/>
        <v>#VALUE!</v>
      </c>
      <c r="S2978" t="e">
        <f t="shared" si="56"/>
        <v>#VALUE!</v>
      </c>
      <c r="T2978">
        <f t="shared" si="66"/>
        <v>0</v>
      </c>
    </row>
    <row r="2979" spans="1:20" hidden="1" x14ac:dyDescent="0.3">
      <c r="A2979" s="2" t="s">
        <v>3290</v>
      </c>
      <c r="B2979" s="2" t="s">
        <v>3265</v>
      </c>
      <c r="C2979" s="2" t="s">
        <v>3752</v>
      </c>
      <c r="D2979" s="2" t="s">
        <v>4340</v>
      </c>
      <c r="E2979" s="1" t="s">
        <v>1125</v>
      </c>
      <c r="F2979" s="1">
        <f t="shared" si="57"/>
        <v>0</v>
      </c>
      <c r="G2979" s="1" t="e">
        <f t="shared" si="58"/>
        <v>#VALUE!</v>
      </c>
      <c r="I2979" s="1">
        <f t="shared" si="59"/>
        <v>0</v>
      </c>
      <c r="K2979">
        <v>0</v>
      </c>
      <c r="L2979">
        <v>1</v>
      </c>
      <c r="M2979">
        <f t="shared" si="60"/>
        <v>0</v>
      </c>
      <c r="N2979">
        <f t="shared" si="61"/>
        <v>0</v>
      </c>
      <c r="O2979" t="e">
        <f t="shared" si="62"/>
        <v>#VALUE!</v>
      </c>
      <c r="P2979" t="e">
        <f t="shared" si="63"/>
        <v>#VALUE!</v>
      </c>
      <c r="Q2979" t="e">
        <f t="shared" si="64"/>
        <v>#VALUE!</v>
      </c>
      <c r="R2979" t="e">
        <f t="shared" si="65"/>
        <v>#VALUE!</v>
      </c>
      <c r="S2979" t="e">
        <f t="shared" si="56"/>
        <v>#VALUE!</v>
      </c>
      <c r="T2979">
        <f t="shared" si="66"/>
        <v>0</v>
      </c>
    </row>
    <row r="2980" spans="1:20" hidden="1" x14ac:dyDescent="0.3">
      <c r="A2980" s="2" t="s">
        <v>3290</v>
      </c>
      <c r="B2980" s="2" t="s">
        <v>3265</v>
      </c>
      <c r="C2980" s="2" t="s">
        <v>3752</v>
      </c>
      <c r="D2980" s="2" t="s">
        <v>4352</v>
      </c>
      <c r="E2980" s="1" t="s">
        <v>1137</v>
      </c>
      <c r="F2980" s="1">
        <f t="shared" si="57"/>
        <v>0</v>
      </c>
      <c r="G2980" s="1" t="e">
        <f t="shared" si="58"/>
        <v>#VALUE!</v>
      </c>
      <c r="I2980" s="1">
        <f t="shared" si="59"/>
        <v>0</v>
      </c>
      <c r="K2980">
        <v>0</v>
      </c>
      <c r="L2980">
        <v>1</v>
      </c>
      <c r="M2980">
        <f t="shared" si="60"/>
        <v>0</v>
      </c>
      <c r="N2980">
        <f t="shared" si="61"/>
        <v>0</v>
      </c>
      <c r="O2980" t="e">
        <f t="shared" si="62"/>
        <v>#VALUE!</v>
      </c>
      <c r="P2980" t="e">
        <f t="shared" si="63"/>
        <v>#VALUE!</v>
      </c>
      <c r="Q2980" t="e">
        <f t="shared" si="64"/>
        <v>#VALUE!</v>
      </c>
      <c r="R2980" t="e">
        <f t="shared" si="65"/>
        <v>#VALUE!</v>
      </c>
      <c r="S2980" t="e">
        <f t="shared" si="56"/>
        <v>#VALUE!</v>
      </c>
      <c r="T2980">
        <f t="shared" si="66"/>
        <v>0</v>
      </c>
    </row>
    <row r="2981" spans="1:20" ht="28.8" hidden="1" x14ac:dyDescent="0.3">
      <c r="A2981" s="2" t="s">
        <v>3333</v>
      </c>
      <c r="B2981" s="2" t="s">
        <v>3265</v>
      </c>
      <c r="C2981" s="2" t="s">
        <v>3752</v>
      </c>
      <c r="D2981" s="2" t="s">
        <v>4505</v>
      </c>
      <c r="E2981" s="1" t="s">
        <v>1296</v>
      </c>
      <c r="F2981" s="1">
        <f t="shared" si="57"/>
        <v>0</v>
      </c>
      <c r="G2981" s="1" t="e">
        <f t="shared" si="58"/>
        <v>#VALUE!</v>
      </c>
      <c r="I2981" s="1">
        <f t="shared" si="59"/>
        <v>0</v>
      </c>
      <c r="K2981">
        <v>0</v>
      </c>
      <c r="L2981">
        <v>1</v>
      </c>
      <c r="M2981">
        <f t="shared" si="60"/>
        <v>0</v>
      </c>
      <c r="N2981">
        <f t="shared" si="61"/>
        <v>0</v>
      </c>
      <c r="O2981" t="e">
        <f t="shared" si="62"/>
        <v>#VALUE!</v>
      </c>
      <c r="P2981" t="e">
        <f t="shared" si="63"/>
        <v>#VALUE!</v>
      </c>
      <c r="Q2981" t="e">
        <f t="shared" si="64"/>
        <v>#VALUE!</v>
      </c>
      <c r="R2981" t="e">
        <f t="shared" si="65"/>
        <v>#VALUE!</v>
      </c>
      <c r="S2981" t="e">
        <f t="shared" si="56"/>
        <v>#VALUE!</v>
      </c>
      <c r="T2981">
        <f t="shared" si="66"/>
        <v>0</v>
      </c>
    </row>
    <row r="2982" spans="1:20" ht="28.8" hidden="1" x14ac:dyDescent="0.3">
      <c r="A2982" s="2" t="s">
        <v>3257</v>
      </c>
      <c r="B2982" s="2" t="s">
        <v>3265</v>
      </c>
      <c r="C2982" s="2" t="s">
        <v>3752</v>
      </c>
      <c r="D2982" s="2" t="s">
        <v>4534</v>
      </c>
      <c r="E2982" s="1" t="s">
        <v>1325</v>
      </c>
      <c r="F2982" s="1">
        <f t="shared" si="57"/>
        <v>0</v>
      </c>
      <c r="G2982" s="1" t="e">
        <f t="shared" si="58"/>
        <v>#VALUE!</v>
      </c>
      <c r="I2982" s="1">
        <f t="shared" si="59"/>
        <v>0</v>
      </c>
      <c r="K2982">
        <v>0</v>
      </c>
      <c r="L2982">
        <v>0</v>
      </c>
      <c r="M2982">
        <f t="shared" si="60"/>
        <v>0</v>
      </c>
      <c r="N2982">
        <f t="shared" si="61"/>
        <v>0</v>
      </c>
      <c r="O2982" t="e">
        <f t="shared" si="62"/>
        <v>#VALUE!</v>
      </c>
      <c r="P2982" t="e">
        <f t="shared" si="63"/>
        <v>#VALUE!</v>
      </c>
      <c r="Q2982" t="e">
        <f t="shared" si="64"/>
        <v>#VALUE!</v>
      </c>
      <c r="R2982" t="e">
        <f t="shared" si="65"/>
        <v>#VALUE!</v>
      </c>
      <c r="S2982" t="e">
        <f t="shared" si="56"/>
        <v>#VALUE!</v>
      </c>
      <c r="T2982">
        <f t="shared" si="66"/>
        <v>0</v>
      </c>
    </row>
    <row r="2983" spans="1:20" ht="28.8" hidden="1" x14ac:dyDescent="0.3">
      <c r="A2983" s="2" t="s">
        <v>3257</v>
      </c>
      <c r="B2983" s="2" t="s">
        <v>3265</v>
      </c>
      <c r="C2983" s="2" t="s">
        <v>3752</v>
      </c>
      <c r="D2983" s="2" t="s">
        <v>4543</v>
      </c>
      <c r="E2983" s="1" t="s">
        <v>1334</v>
      </c>
      <c r="F2983" s="1">
        <f t="shared" si="57"/>
        <v>0</v>
      </c>
      <c r="G2983" s="1" t="e">
        <f t="shared" si="58"/>
        <v>#VALUE!</v>
      </c>
      <c r="I2983" s="1">
        <f t="shared" si="59"/>
        <v>0</v>
      </c>
      <c r="K2983">
        <v>0</v>
      </c>
      <c r="L2983">
        <v>0</v>
      </c>
      <c r="M2983">
        <f t="shared" si="60"/>
        <v>0</v>
      </c>
      <c r="N2983">
        <f t="shared" si="61"/>
        <v>0</v>
      </c>
      <c r="O2983" t="e">
        <f t="shared" si="62"/>
        <v>#VALUE!</v>
      </c>
      <c r="P2983" t="e">
        <f t="shared" si="63"/>
        <v>#VALUE!</v>
      </c>
      <c r="Q2983" t="e">
        <f t="shared" si="64"/>
        <v>#VALUE!</v>
      </c>
      <c r="R2983" t="e">
        <f t="shared" si="65"/>
        <v>#VALUE!</v>
      </c>
      <c r="S2983" t="e">
        <f t="shared" si="56"/>
        <v>#VALUE!</v>
      </c>
      <c r="T2983">
        <f t="shared" si="66"/>
        <v>0</v>
      </c>
    </row>
    <row r="2984" spans="1:20" hidden="1" x14ac:dyDescent="0.3">
      <c r="A2984" s="2" t="s">
        <v>3221</v>
      </c>
      <c r="B2984" s="2" t="s">
        <v>3276</v>
      </c>
      <c r="C2984" s="2" t="s">
        <v>3752</v>
      </c>
      <c r="D2984" s="2" t="s">
        <v>4603</v>
      </c>
      <c r="E2984" s="1" t="s">
        <v>1397</v>
      </c>
      <c r="F2984" s="1">
        <f t="shared" si="57"/>
        <v>0</v>
      </c>
      <c r="G2984" s="1" t="e">
        <f t="shared" si="58"/>
        <v>#VALUE!</v>
      </c>
      <c r="I2984" s="1">
        <f t="shared" si="59"/>
        <v>0</v>
      </c>
      <c r="K2984">
        <v>0</v>
      </c>
      <c r="L2984">
        <v>0</v>
      </c>
      <c r="M2984">
        <f t="shared" si="60"/>
        <v>0</v>
      </c>
      <c r="N2984">
        <f t="shared" si="61"/>
        <v>0</v>
      </c>
      <c r="O2984" t="e">
        <f t="shared" si="62"/>
        <v>#VALUE!</v>
      </c>
      <c r="P2984" t="e">
        <f t="shared" si="63"/>
        <v>#VALUE!</v>
      </c>
      <c r="Q2984" t="e">
        <f t="shared" si="64"/>
        <v>#VALUE!</v>
      </c>
      <c r="R2984" t="e">
        <f t="shared" si="65"/>
        <v>#VALUE!</v>
      </c>
      <c r="S2984" t="e">
        <f t="shared" si="56"/>
        <v>#VALUE!</v>
      </c>
      <c r="T2984">
        <f t="shared" si="66"/>
        <v>0</v>
      </c>
    </row>
    <row r="2985" spans="1:20" ht="43.2" hidden="1" x14ac:dyDescent="0.3">
      <c r="A2985" s="2" t="s">
        <v>3221</v>
      </c>
      <c r="B2985" s="2" t="s">
        <v>3276</v>
      </c>
      <c r="C2985" s="2" t="s">
        <v>3752</v>
      </c>
      <c r="D2985" s="2" t="s">
        <v>4608</v>
      </c>
      <c r="E2985" s="1" t="s">
        <v>1402</v>
      </c>
      <c r="F2985" s="1">
        <f t="shared" si="57"/>
        <v>0</v>
      </c>
      <c r="G2985" s="1" t="e">
        <f t="shared" si="58"/>
        <v>#VALUE!</v>
      </c>
      <c r="I2985" s="1">
        <f t="shared" si="59"/>
        <v>0</v>
      </c>
      <c r="K2985">
        <v>0</v>
      </c>
      <c r="L2985">
        <v>0</v>
      </c>
      <c r="M2985">
        <f t="shared" si="60"/>
        <v>0</v>
      </c>
      <c r="N2985">
        <f t="shared" si="61"/>
        <v>0</v>
      </c>
      <c r="O2985" t="e">
        <f t="shared" si="62"/>
        <v>#VALUE!</v>
      </c>
      <c r="P2985" t="e">
        <f t="shared" si="63"/>
        <v>#VALUE!</v>
      </c>
      <c r="Q2985" t="e">
        <f t="shared" si="64"/>
        <v>#VALUE!</v>
      </c>
      <c r="R2985" t="e">
        <f t="shared" si="65"/>
        <v>#VALUE!</v>
      </c>
      <c r="S2985" t="e">
        <f t="shared" si="56"/>
        <v>#VALUE!</v>
      </c>
      <c r="T2985">
        <f t="shared" si="66"/>
        <v>0</v>
      </c>
    </row>
    <row r="2986" spans="1:20" hidden="1" x14ac:dyDescent="0.3">
      <c r="A2986" s="2" t="s">
        <v>3221</v>
      </c>
      <c r="B2986" s="2" t="s">
        <v>3276</v>
      </c>
      <c r="C2986" s="2" t="s">
        <v>3752</v>
      </c>
      <c r="D2986" s="2" t="s">
        <v>4612</v>
      </c>
      <c r="E2986" s="1" t="s">
        <v>1406</v>
      </c>
      <c r="F2986" s="1">
        <f t="shared" si="57"/>
        <v>0</v>
      </c>
      <c r="G2986" s="1" t="e">
        <f t="shared" si="58"/>
        <v>#VALUE!</v>
      </c>
      <c r="I2986" s="1">
        <f t="shared" si="59"/>
        <v>0</v>
      </c>
      <c r="K2986">
        <v>0</v>
      </c>
      <c r="L2986">
        <v>0</v>
      </c>
      <c r="M2986">
        <f t="shared" si="60"/>
        <v>0</v>
      </c>
      <c r="N2986">
        <f t="shared" si="61"/>
        <v>0</v>
      </c>
      <c r="O2986" t="e">
        <f t="shared" si="62"/>
        <v>#VALUE!</v>
      </c>
      <c r="P2986" t="e">
        <f t="shared" si="63"/>
        <v>#VALUE!</v>
      </c>
      <c r="Q2986" t="e">
        <f t="shared" si="64"/>
        <v>#VALUE!</v>
      </c>
      <c r="R2986" t="e">
        <f t="shared" si="65"/>
        <v>#VALUE!</v>
      </c>
      <c r="S2986" t="e">
        <f t="shared" si="56"/>
        <v>#VALUE!</v>
      </c>
      <c r="T2986">
        <f t="shared" si="66"/>
        <v>0</v>
      </c>
    </row>
    <row r="2987" spans="1:20" ht="28.8" hidden="1" x14ac:dyDescent="0.3">
      <c r="A2987" s="2" t="s">
        <v>3238</v>
      </c>
      <c r="B2987" s="2" t="s">
        <v>3276</v>
      </c>
      <c r="C2987" s="2" t="s">
        <v>3752</v>
      </c>
      <c r="D2987" s="2" t="s">
        <v>4639</v>
      </c>
      <c r="E2987" s="1" t="s">
        <v>1433</v>
      </c>
      <c r="F2987" s="1">
        <f t="shared" si="57"/>
        <v>0</v>
      </c>
      <c r="G2987" s="1" t="e">
        <f t="shared" si="58"/>
        <v>#VALUE!</v>
      </c>
      <c r="I2987" s="1">
        <f t="shared" si="59"/>
        <v>0</v>
      </c>
      <c r="K2987">
        <v>0</v>
      </c>
      <c r="L2987">
        <v>0</v>
      </c>
      <c r="M2987">
        <f t="shared" si="60"/>
        <v>0</v>
      </c>
      <c r="N2987">
        <f t="shared" si="61"/>
        <v>0</v>
      </c>
      <c r="O2987" t="e">
        <f t="shared" si="62"/>
        <v>#VALUE!</v>
      </c>
      <c r="P2987" t="e">
        <f t="shared" si="63"/>
        <v>#VALUE!</v>
      </c>
      <c r="Q2987" t="e">
        <f t="shared" si="64"/>
        <v>#VALUE!</v>
      </c>
      <c r="R2987" t="e">
        <f t="shared" si="65"/>
        <v>#VALUE!</v>
      </c>
      <c r="S2987" t="e">
        <f t="shared" si="56"/>
        <v>#VALUE!</v>
      </c>
      <c r="T2987">
        <f t="shared" si="66"/>
        <v>0</v>
      </c>
    </row>
    <row r="2988" spans="1:20" ht="28.8" hidden="1" x14ac:dyDescent="0.3">
      <c r="A2988" s="2" t="s">
        <v>3325</v>
      </c>
      <c r="B2988" s="2" t="s">
        <v>3276</v>
      </c>
      <c r="C2988" s="2" t="s">
        <v>3752</v>
      </c>
      <c r="D2988" s="2" t="s">
        <v>4655</v>
      </c>
      <c r="E2988" s="1" t="s">
        <v>1449</v>
      </c>
      <c r="F2988" s="1">
        <f t="shared" si="57"/>
        <v>0</v>
      </c>
      <c r="G2988" s="1" t="e">
        <f t="shared" si="58"/>
        <v>#VALUE!</v>
      </c>
      <c r="I2988" s="1">
        <f t="shared" si="59"/>
        <v>0</v>
      </c>
      <c r="K2988">
        <v>0</v>
      </c>
      <c r="L2988">
        <v>1</v>
      </c>
      <c r="M2988">
        <f t="shared" si="60"/>
        <v>0</v>
      </c>
      <c r="N2988">
        <f t="shared" si="61"/>
        <v>0</v>
      </c>
      <c r="O2988" t="e">
        <f t="shared" si="62"/>
        <v>#VALUE!</v>
      </c>
      <c r="P2988" t="e">
        <f t="shared" si="63"/>
        <v>#VALUE!</v>
      </c>
      <c r="Q2988" t="e">
        <f t="shared" si="64"/>
        <v>#VALUE!</v>
      </c>
      <c r="R2988" t="e">
        <f t="shared" si="65"/>
        <v>#VALUE!</v>
      </c>
      <c r="S2988" t="e">
        <f t="shared" si="56"/>
        <v>#VALUE!</v>
      </c>
      <c r="T2988">
        <f t="shared" si="66"/>
        <v>0</v>
      </c>
    </row>
    <row r="2989" spans="1:20" hidden="1" x14ac:dyDescent="0.3">
      <c r="A2989" s="2" t="s">
        <v>3588</v>
      </c>
      <c r="B2989" s="2" t="s">
        <v>3276</v>
      </c>
      <c r="C2989" s="2" t="s">
        <v>3752</v>
      </c>
      <c r="D2989" s="2" t="s">
        <v>4666</v>
      </c>
      <c r="E2989" s="1" t="s">
        <v>1461</v>
      </c>
      <c r="F2989" s="1">
        <f t="shared" si="57"/>
        <v>0</v>
      </c>
      <c r="G2989" s="1" t="e">
        <f t="shared" si="58"/>
        <v>#VALUE!</v>
      </c>
      <c r="I2989" s="1">
        <f t="shared" si="59"/>
        <v>0</v>
      </c>
      <c r="K2989">
        <v>0</v>
      </c>
      <c r="L2989">
        <v>3</v>
      </c>
      <c r="M2989">
        <f t="shared" si="60"/>
        <v>0</v>
      </c>
      <c r="N2989">
        <f t="shared" si="61"/>
        <v>0</v>
      </c>
      <c r="O2989" t="e">
        <f t="shared" si="62"/>
        <v>#VALUE!</v>
      </c>
      <c r="P2989" t="e">
        <f t="shared" si="63"/>
        <v>#VALUE!</v>
      </c>
      <c r="Q2989" t="e">
        <f t="shared" si="64"/>
        <v>#VALUE!</v>
      </c>
      <c r="R2989" t="e">
        <f t="shared" si="65"/>
        <v>#VALUE!</v>
      </c>
      <c r="S2989" t="e">
        <f t="shared" si="56"/>
        <v>#VALUE!</v>
      </c>
      <c r="T2989">
        <f t="shared" si="66"/>
        <v>0</v>
      </c>
    </row>
    <row r="2990" spans="1:20" hidden="1" x14ac:dyDescent="0.3">
      <c r="A2990" s="2" t="s">
        <v>3588</v>
      </c>
      <c r="B2990" s="2" t="s">
        <v>3276</v>
      </c>
      <c r="C2990" s="2" t="s">
        <v>3752</v>
      </c>
      <c r="D2990" s="2" t="s">
        <v>4679</v>
      </c>
      <c r="E2990" s="1" t="s">
        <v>1474</v>
      </c>
      <c r="F2990" s="1">
        <f t="shared" si="57"/>
        <v>0</v>
      </c>
      <c r="G2990" s="1" t="e">
        <f t="shared" si="58"/>
        <v>#VALUE!</v>
      </c>
      <c r="I2990" s="1">
        <f t="shared" si="59"/>
        <v>0</v>
      </c>
      <c r="K2990">
        <v>0</v>
      </c>
      <c r="L2990">
        <v>1</v>
      </c>
      <c r="M2990">
        <f t="shared" si="60"/>
        <v>0</v>
      </c>
      <c r="N2990">
        <f t="shared" si="61"/>
        <v>0</v>
      </c>
      <c r="O2990" t="e">
        <f t="shared" si="62"/>
        <v>#VALUE!</v>
      </c>
      <c r="P2990" t="e">
        <f t="shared" si="63"/>
        <v>#VALUE!</v>
      </c>
      <c r="Q2990" t="e">
        <f t="shared" si="64"/>
        <v>#VALUE!</v>
      </c>
      <c r="R2990" t="e">
        <f t="shared" si="65"/>
        <v>#VALUE!</v>
      </c>
      <c r="S2990" t="e">
        <f t="shared" si="56"/>
        <v>#VALUE!</v>
      </c>
      <c r="T2990">
        <f t="shared" si="66"/>
        <v>0</v>
      </c>
    </row>
    <row r="2991" spans="1:20" ht="28.8" hidden="1" x14ac:dyDescent="0.3">
      <c r="A2991" s="2" t="s">
        <v>3588</v>
      </c>
      <c r="B2991" s="2" t="s">
        <v>3276</v>
      </c>
      <c r="C2991" s="2" t="s">
        <v>3752</v>
      </c>
      <c r="D2991" s="2" t="s">
        <v>4685</v>
      </c>
      <c r="E2991" s="1" t="s">
        <v>1480</v>
      </c>
      <c r="F2991" s="1">
        <f t="shared" si="57"/>
        <v>0</v>
      </c>
      <c r="G2991" s="1" t="e">
        <f t="shared" si="58"/>
        <v>#VALUE!</v>
      </c>
      <c r="I2991" s="1">
        <f t="shared" si="59"/>
        <v>0</v>
      </c>
      <c r="K2991">
        <v>0</v>
      </c>
      <c r="L2991">
        <v>1</v>
      </c>
      <c r="M2991">
        <f t="shared" si="60"/>
        <v>0</v>
      </c>
      <c r="N2991">
        <f t="shared" si="61"/>
        <v>0</v>
      </c>
      <c r="O2991" t="e">
        <f t="shared" si="62"/>
        <v>#VALUE!</v>
      </c>
      <c r="P2991" t="e">
        <f t="shared" si="63"/>
        <v>#VALUE!</v>
      </c>
      <c r="Q2991" t="e">
        <f t="shared" si="64"/>
        <v>#VALUE!</v>
      </c>
      <c r="R2991" t="e">
        <f t="shared" si="65"/>
        <v>#VALUE!</v>
      </c>
      <c r="S2991" t="e">
        <f t="shared" si="56"/>
        <v>#VALUE!</v>
      </c>
      <c r="T2991">
        <f t="shared" si="66"/>
        <v>0</v>
      </c>
    </row>
    <row r="2992" spans="1:20" ht="28.8" hidden="1" x14ac:dyDescent="0.3">
      <c r="A2992" s="2" t="s">
        <v>3588</v>
      </c>
      <c r="B2992" s="2" t="s">
        <v>3276</v>
      </c>
      <c r="C2992" s="2" t="s">
        <v>3752</v>
      </c>
      <c r="D2992" s="2" t="s">
        <v>4694</v>
      </c>
      <c r="E2992" s="1" t="s">
        <v>1489</v>
      </c>
      <c r="F2992" s="1">
        <f t="shared" si="57"/>
        <v>0</v>
      </c>
      <c r="G2992" s="1" t="e">
        <f t="shared" si="58"/>
        <v>#VALUE!</v>
      </c>
      <c r="I2992" s="1">
        <f t="shared" si="59"/>
        <v>0</v>
      </c>
      <c r="K2992">
        <v>0</v>
      </c>
      <c r="L2992">
        <v>1</v>
      </c>
      <c r="M2992">
        <f t="shared" si="60"/>
        <v>0</v>
      </c>
      <c r="N2992">
        <f t="shared" si="61"/>
        <v>0</v>
      </c>
      <c r="O2992" t="e">
        <f t="shared" si="62"/>
        <v>#VALUE!</v>
      </c>
      <c r="P2992" t="e">
        <f t="shared" si="63"/>
        <v>#VALUE!</v>
      </c>
      <c r="Q2992" t="e">
        <f t="shared" si="64"/>
        <v>#VALUE!</v>
      </c>
      <c r="R2992" t="e">
        <f t="shared" si="65"/>
        <v>#VALUE!</v>
      </c>
      <c r="S2992">
        <f t="shared" si="56"/>
        <v>16</v>
      </c>
      <c r="T2992">
        <f t="shared" si="66"/>
        <v>0</v>
      </c>
    </row>
    <row r="2993" spans="1:20" ht="28.8" hidden="1" x14ac:dyDescent="0.3">
      <c r="A2993" s="2" t="s">
        <v>3333</v>
      </c>
      <c r="B2993" s="2" t="s">
        <v>3276</v>
      </c>
      <c r="C2993" s="2" t="s">
        <v>3752</v>
      </c>
      <c r="D2993" s="2" t="s">
        <v>4709</v>
      </c>
      <c r="E2993" s="1" t="s">
        <v>1505</v>
      </c>
      <c r="F2993" s="1">
        <f t="shared" si="57"/>
        <v>0</v>
      </c>
      <c r="G2993" s="1" t="e">
        <f t="shared" si="58"/>
        <v>#VALUE!</v>
      </c>
      <c r="I2993" s="1">
        <f t="shared" si="59"/>
        <v>0</v>
      </c>
      <c r="K2993">
        <v>0</v>
      </c>
      <c r="L2993">
        <v>2</v>
      </c>
      <c r="M2993">
        <f t="shared" si="60"/>
        <v>0</v>
      </c>
      <c r="N2993">
        <f t="shared" si="61"/>
        <v>0</v>
      </c>
      <c r="O2993" t="e">
        <f t="shared" si="62"/>
        <v>#VALUE!</v>
      </c>
      <c r="P2993" t="e">
        <f t="shared" si="63"/>
        <v>#VALUE!</v>
      </c>
      <c r="Q2993" t="e">
        <f t="shared" si="64"/>
        <v>#VALUE!</v>
      </c>
      <c r="R2993" t="e">
        <f t="shared" si="65"/>
        <v>#VALUE!</v>
      </c>
      <c r="S2993" t="e">
        <f t="shared" si="56"/>
        <v>#VALUE!</v>
      </c>
      <c r="T2993">
        <f t="shared" si="66"/>
        <v>0</v>
      </c>
    </row>
    <row r="2994" spans="1:20" ht="28.8" hidden="1" x14ac:dyDescent="0.3">
      <c r="A2994" s="2" t="s">
        <v>3333</v>
      </c>
      <c r="B2994" s="2" t="s">
        <v>3276</v>
      </c>
      <c r="C2994" s="2" t="s">
        <v>3752</v>
      </c>
      <c r="D2994" s="2" t="s">
        <v>4710</v>
      </c>
      <c r="E2994" s="1" t="s">
        <v>1506</v>
      </c>
      <c r="F2994" s="1">
        <f t="shared" si="57"/>
        <v>0</v>
      </c>
      <c r="G2994" s="1" t="e">
        <f t="shared" si="58"/>
        <v>#VALUE!</v>
      </c>
      <c r="I2994" s="1">
        <f t="shared" si="59"/>
        <v>0</v>
      </c>
      <c r="K2994">
        <v>0</v>
      </c>
      <c r="L2994">
        <v>3</v>
      </c>
      <c r="M2994">
        <f t="shared" si="60"/>
        <v>0</v>
      </c>
      <c r="N2994">
        <f t="shared" si="61"/>
        <v>0</v>
      </c>
      <c r="O2994" t="e">
        <f t="shared" si="62"/>
        <v>#VALUE!</v>
      </c>
      <c r="P2994" t="e">
        <f t="shared" si="63"/>
        <v>#VALUE!</v>
      </c>
      <c r="Q2994" t="e">
        <f t="shared" si="64"/>
        <v>#VALUE!</v>
      </c>
      <c r="R2994" t="e">
        <f t="shared" si="65"/>
        <v>#VALUE!</v>
      </c>
      <c r="S2994" t="e">
        <f t="shared" si="56"/>
        <v>#VALUE!</v>
      </c>
      <c r="T2994">
        <f t="shared" si="66"/>
        <v>0</v>
      </c>
    </row>
    <row r="2995" spans="1:20" hidden="1" x14ac:dyDescent="0.3">
      <c r="A2995" s="2" t="s">
        <v>3333</v>
      </c>
      <c r="B2995" s="2" t="s">
        <v>3276</v>
      </c>
      <c r="C2995" s="2" t="s">
        <v>3752</v>
      </c>
      <c r="D2995" s="2" t="s">
        <v>4711</v>
      </c>
      <c r="E2995" s="1" t="s">
        <v>1507</v>
      </c>
      <c r="F2995" s="1">
        <f t="shared" si="57"/>
        <v>0</v>
      </c>
      <c r="G2995" s="1" t="e">
        <f t="shared" si="58"/>
        <v>#VALUE!</v>
      </c>
      <c r="I2995" s="1">
        <f t="shared" si="59"/>
        <v>0</v>
      </c>
      <c r="K2995">
        <v>0</v>
      </c>
      <c r="L2995">
        <v>2</v>
      </c>
      <c r="M2995">
        <f t="shared" si="60"/>
        <v>0</v>
      </c>
      <c r="N2995">
        <f t="shared" si="61"/>
        <v>0</v>
      </c>
      <c r="O2995" t="e">
        <f t="shared" si="62"/>
        <v>#VALUE!</v>
      </c>
      <c r="P2995" t="e">
        <f t="shared" si="63"/>
        <v>#VALUE!</v>
      </c>
      <c r="Q2995" t="e">
        <f t="shared" si="64"/>
        <v>#VALUE!</v>
      </c>
      <c r="R2995" t="e">
        <f t="shared" si="65"/>
        <v>#VALUE!</v>
      </c>
      <c r="S2995" t="e">
        <f t="shared" si="56"/>
        <v>#VALUE!</v>
      </c>
      <c r="T2995">
        <f t="shared" si="66"/>
        <v>0</v>
      </c>
    </row>
    <row r="2996" spans="1:20" ht="28.8" hidden="1" x14ac:dyDescent="0.3">
      <c r="A2996" s="2" t="s">
        <v>3333</v>
      </c>
      <c r="B2996" s="2" t="s">
        <v>3276</v>
      </c>
      <c r="C2996" s="2" t="s">
        <v>3752</v>
      </c>
      <c r="D2996" s="2" t="s">
        <v>4722</v>
      </c>
      <c r="E2996" s="1" t="s">
        <v>1518</v>
      </c>
      <c r="F2996" s="1">
        <f t="shared" si="57"/>
        <v>0</v>
      </c>
      <c r="G2996" s="1" t="e">
        <f t="shared" si="58"/>
        <v>#VALUE!</v>
      </c>
      <c r="I2996" s="1">
        <f t="shared" si="59"/>
        <v>0</v>
      </c>
      <c r="K2996">
        <v>0</v>
      </c>
      <c r="L2996">
        <v>0</v>
      </c>
      <c r="M2996">
        <f t="shared" si="60"/>
        <v>0</v>
      </c>
      <c r="N2996">
        <f t="shared" si="61"/>
        <v>0</v>
      </c>
      <c r="O2996" t="e">
        <f t="shared" si="62"/>
        <v>#VALUE!</v>
      </c>
      <c r="P2996" t="e">
        <f t="shared" si="63"/>
        <v>#VALUE!</v>
      </c>
      <c r="Q2996" t="e">
        <f t="shared" si="64"/>
        <v>#VALUE!</v>
      </c>
      <c r="R2996" t="e">
        <f t="shared" si="65"/>
        <v>#VALUE!</v>
      </c>
      <c r="S2996" t="e">
        <f t="shared" si="56"/>
        <v>#VALUE!</v>
      </c>
      <c r="T2996">
        <f t="shared" si="66"/>
        <v>0</v>
      </c>
    </row>
    <row r="2997" spans="1:20" hidden="1" x14ac:dyDescent="0.3">
      <c r="A2997" s="2" t="s">
        <v>3333</v>
      </c>
      <c r="B2997" s="2" t="s">
        <v>3276</v>
      </c>
      <c r="C2997" s="2" t="s">
        <v>3752</v>
      </c>
      <c r="D2997" s="2" t="s">
        <v>4723</v>
      </c>
      <c r="E2997" s="1" t="s">
        <v>1519</v>
      </c>
      <c r="F2997" s="1">
        <f t="shared" si="57"/>
        <v>0</v>
      </c>
      <c r="G2997" s="1" t="e">
        <f t="shared" si="58"/>
        <v>#VALUE!</v>
      </c>
      <c r="I2997" s="1">
        <f t="shared" si="59"/>
        <v>0</v>
      </c>
      <c r="K2997">
        <v>0</v>
      </c>
      <c r="L2997">
        <v>1</v>
      </c>
      <c r="M2997">
        <f t="shared" si="60"/>
        <v>0</v>
      </c>
      <c r="N2997">
        <f t="shared" si="61"/>
        <v>0</v>
      </c>
      <c r="O2997" t="e">
        <f t="shared" si="62"/>
        <v>#VALUE!</v>
      </c>
      <c r="P2997" t="e">
        <f t="shared" si="63"/>
        <v>#VALUE!</v>
      </c>
      <c r="Q2997" t="e">
        <f t="shared" si="64"/>
        <v>#VALUE!</v>
      </c>
      <c r="R2997" t="e">
        <f t="shared" si="65"/>
        <v>#VALUE!</v>
      </c>
      <c r="S2997" t="e">
        <f t="shared" si="56"/>
        <v>#VALUE!</v>
      </c>
      <c r="T2997">
        <f t="shared" si="66"/>
        <v>0</v>
      </c>
    </row>
    <row r="2998" spans="1:20" ht="28.8" hidden="1" x14ac:dyDescent="0.3">
      <c r="A2998" s="2" t="s">
        <v>3333</v>
      </c>
      <c r="B2998" s="2" t="s">
        <v>3276</v>
      </c>
      <c r="C2998" s="2" t="s">
        <v>3752</v>
      </c>
      <c r="D2998" s="2" t="s">
        <v>4769</v>
      </c>
      <c r="E2998" s="1" t="s">
        <v>1567</v>
      </c>
      <c r="F2998" s="1">
        <f t="shared" si="57"/>
        <v>0</v>
      </c>
      <c r="G2998" s="1" t="e">
        <f t="shared" si="58"/>
        <v>#VALUE!</v>
      </c>
      <c r="I2998" s="1">
        <f t="shared" si="59"/>
        <v>0</v>
      </c>
      <c r="K2998">
        <v>0</v>
      </c>
      <c r="L2998">
        <v>0</v>
      </c>
      <c r="M2998">
        <f t="shared" si="60"/>
        <v>0</v>
      </c>
      <c r="N2998">
        <f t="shared" si="61"/>
        <v>0</v>
      </c>
      <c r="O2998" t="e">
        <f t="shared" si="62"/>
        <v>#VALUE!</v>
      </c>
      <c r="P2998" t="e">
        <f t="shared" si="63"/>
        <v>#VALUE!</v>
      </c>
      <c r="Q2998" t="e">
        <f t="shared" si="64"/>
        <v>#VALUE!</v>
      </c>
      <c r="R2998" t="e">
        <f t="shared" si="65"/>
        <v>#VALUE!</v>
      </c>
      <c r="S2998" t="e">
        <f t="shared" si="56"/>
        <v>#VALUE!</v>
      </c>
      <c r="T2998">
        <f t="shared" si="66"/>
        <v>0</v>
      </c>
    </row>
    <row r="2999" spans="1:20" hidden="1" x14ac:dyDescent="0.3">
      <c r="A2999" s="2" t="s">
        <v>3333</v>
      </c>
      <c r="B2999" s="2" t="s">
        <v>3276</v>
      </c>
      <c r="C2999" s="2" t="s">
        <v>3752</v>
      </c>
      <c r="D2999" s="2" t="s">
        <v>4770</v>
      </c>
      <c r="E2999" s="1" t="s">
        <v>1568</v>
      </c>
      <c r="F2999" s="1">
        <f t="shared" si="57"/>
        <v>0</v>
      </c>
      <c r="G2999" s="1" t="e">
        <f t="shared" si="58"/>
        <v>#VALUE!</v>
      </c>
      <c r="I2999" s="1">
        <f t="shared" si="59"/>
        <v>0</v>
      </c>
      <c r="K2999">
        <v>0</v>
      </c>
      <c r="L2999">
        <v>0</v>
      </c>
      <c r="M2999">
        <f t="shared" si="60"/>
        <v>0</v>
      </c>
      <c r="N2999">
        <f t="shared" si="61"/>
        <v>0</v>
      </c>
      <c r="O2999" t="e">
        <f t="shared" si="62"/>
        <v>#VALUE!</v>
      </c>
      <c r="P2999" t="e">
        <f t="shared" si="63"/>
        <v>#VALUE!</v>
      </c>
      <c r="Q2999" t="e">
        <f t="shared" si="64"/>
        <v>#VALUE!</v>
      </c>
      <c r="R2999" t="e">
        <f t="shared" si="65"/>
        <v>#VALUE!</v>
      </c>
      <c r="S2999" t="e">
        <f t="shared" si="56"/>
        <v>#VALUE!</v>
      </c>
      <c r="T2999">
        <f t="shared" si="66"/>
        <v>0</v>
      </c>
    </row>
    <row r="3000" spans="1:20" hidden="1" x14ac:dyDescent="0.3">
      <c r="A3000" s="2" t="s">
        <v>3247</v>
      </c>
      <c r="B3000" s="2" t="s">
        <v>3276</v>
      </c>
      <c r="C3000" s="2" t="s">
        <v>3752</v>
      </c>
      <c r="D3000" s="2" t="s">
        <v>4775</v>
      </c>
      <c r="E3000" s="1" t="s">
        <v>1573</v>
      </c>
      <c r="F3000" s="1">
        <f t="shared" si="57"/>
        <v>0</v>
      </c>
      <c r="G3000" s="1" t="e">
        <f t="shared" si="58"/>
        <v>#VALUE!</v>
      </c>
      <c r="I3000" s="1">
        <f t="shared" si="59"/>
        <v>0</v>
      </c>
      <c r="K3000">
        <v>0</v>
      </c>
      <c r="L3000">
        <v>1</v>
      </c>
      <c r="M3000">
        <f t="shared" si="60"/>
        <v>0</v>
      </c>
      <c r="N3000">
        <f t="shared" si="61"/>
        <v>0</v>
      </c>
      <c r="O3000" t="e">
        <f t="shared" si="62"/>
        <v>#VALUE!</v>
      </c>
      <c r="P3000" t="e">
        <f t="shared" si="63"/>
        <v>#VALUE!</v>
      </c>
      <c r="Q3000" t="e">
        <f t="shared" si="64"/>
        <v>#VALUE!</v>
      </c>
      <c r="R3000" t="e">
        <f t="shared" si="65"/>
        <v>#VALUE!</v>
      </c>
      <c r="S3000" t="e">
        <f t="shared" si="56"/>
        <v>#VALUE!</v>
      </c>
      <c r="T3000">
        <f t="shared" si="66"/>
        <v>0</v>
      </c>
    </row>
    <row r="3001" spans="1:20" ht="28.8" hidden="1" x14ac:dyDescent="0.3">
      <c r="A3001" s="2" t="s">
        <v>3247</v>
      </c>
      <c r="B3001" s="2" t="s">
        <v>3276</v>
      </c>
      <c r="C3001" s="2" t="s">
        <v>3752</v>
      </c>
      <c r="D3001" s="2" t="s">
        <v>4780</v>
      </c>
      <c r="E3001" s="1" t="s">
        <v>1578</v>
      </c>
      <c r="F3001" s="1">
        <f t="shared" si="57"/>
        <v>0</v>
      </c>
      <c r="G3001" s="1" t="e">
        <f t="shared" si="58"/>
        <v>#VALUE!</v>
      </c>
      <c r="I3001" s="1">
        <f t="shared" si="59"/>
        <v>0</v>
      </c>
      <c r="K3001">
        <v>0</v>
      </c>
      <c r="L3001">
        <v>0</v>
      </c>
      <c r="M3001">
        <f t="shared" si="60"/>
        <v>0</v>
      </c>
      <c r="N3001">
        <f t="shared" si="61"/>
        <v>0</v>
      </c>
      <c r="O3001" t="e">
        <f t="shared" si="62"/>
        <v>#VALUE!</v>
      </c>
      <c r="P3001" t="e">
        <f t="shared" si="63"/>
        <v>#VALUE!</v>
      </c>
      <c r="Q3001" t="e">
        <f t="shared" si="64"/>
        <v>#VALUE!</v>
      </c>
      <c r="R3001" t="e">
        <f t="shared" si="65"/>
        <v>#VALUE!</v>
      </c>
      <c r="S3001" t="e">
        <f t="shared" si="56"/>
        <v>#VALUE!</v>
      </c>
      <c r="T3001">
        <f t="shared" si="66"/>
        <v>0</v>
      </c>
    </row>
    <row r="3002" spans="1:20" ht="28.8" hidden="1" x14ac:dyDescent="0.3">
      <c r="A3002" s="2" t="s">
        <v>3247</v>
      </c>
      <c r="B3002" s="2" t="s">
        <v>3276</v>
      </c>
      <c r="C3002" s="2" t="s">
        <v>3752</v>
      </c>
      <c r="D3002" s="2" t="s">
        <v>4781</v>
      </c>
      <c r="E3002" s="1" t="s">
        <v>1579</v>
      </c>
      <c r="F3002" s="1">
        <f t="shared" si="57"/>
        <v>0</v>
      </c>
      <c r="G3002" s="1" t="e">
        <f t="shared" si="58"/>
        <v>#VALUE!</v>
      </c>
      <c r="I3002" s="1">
        <f t="shared" si="59"/>
        <v>0</v>
      </c>
      <c r="K3002">
        <v>0</v>
      </c>
      <c r="L3002">
        <v>1</v>
      </c>
      <c r="M3002">
        <f t="shared" si="60"/>
        <v>0</v>
      </c>
      <c r="N3002">
        <f t="shared" si="61"/>
        <v>0</v>
      </c>
      <c r="O3002" t="e">
        <f t="shared" si="62"/>
        <v>#VALUE!</v>
      </c>
      <c r="P3002" t="e">
        <f t="shared" si="63"/>
        <v>#VALUE!</v>
      </c>
      <c r="Q3002" t="e">
        <f t="shared" si="64"/>
        <v>#VALUE!</v>
      </c>
      <c r="R3002" t="e">
        <f t="shared" si="65"/>
        <v>#VALUE!</v>
      </c>
      <c r="S3002" t="e">
        <f t="shared" si="56"/>
        <v>#VALUE!</v>
      </c>
      <c r="T3002">
        <f t="shared" si="66"/>
        <v>0</v>
      </c>
    </row>
    <row r="3003" spans="1:20" ht="28.8" hidden="1" x14ac:dyDescent="0.3">
      <c r="A3003" s="2" t="s">
        <v>3252</v>
      </c>
      <c r="B3003" s="2" t="s">
        <v>3276</v>
      </c>
      <c r="C3003" s="2" t="s">
        <v>3752</v>
      </c>
      <c r="D3003" s="2" t="s">
        <v>4792</v>
      </c>
      <c r="E3003" s="1" t="s">
        <v>1591</v>
      </c>
      <c r="F3003" s="1">
        <f t="shared" si="57"/>
        <v>0</v>
      </c>
      <c r="G3003" s="1" t="e">
        <f t="shared" si="58"/>
        <v>#VALUE!</v>
      </c>
      <c r="I3003" s="1">
        <f t="shared" si="59"/>
        <v>0</v>
      </c>
      <c r="K3003">
        <v>0</v>
      </c>
      <c r="L3003">
        <v>0</v>
      </c>
      <c r="M3003">
        <f t="shared" si="60"/>
        <v>0</v>
      </c>
      <c r="N3003">
        <f t="shared" si="61"/>
        <v>0</v>
      </c>
      <c r="O3003" t="e">
        <f t="shared" si="62"/>
        <v>#VALUE!</v>
      </c>
      <c r="P3003" t="e">
        <f t="shared" si="63"/>
        <v>#VALUE!</v>
      </c>
      <c r="Q3003" t="e">
        <f t="shared" si="64"/>
        <v>#VALUE!</v>
      </c>
      <c r="R3003" t="e">
        <f t="shared" si="65"/>
        <v>#VALUE!</v>
      </c>
      <c r="S3003" t="e">
        <f t="shared" si="56"/>
        <v>#VALUE!</v>
      </c>
      <c r="T3003">
        <f t="shared" si="66"/>
        <v>0</v>
      </c>
    </row>
    <row r="3004" spans="1:20" ht="43.2" hidden="1" x14ac:dyDescent="0.3">
      <c r="A3004" s="2" t="s">
        <v>3252</v>
      </c>
      <c r="B3004" s="2" t="s">
        <v>3276</v>
      </c>
      <c r="C3004" s="2" t="s">
        <v>3752</v>
      </c>
      <c r="D3004" s="2" t="s">
        <v>4794</v>
      </c>
      <c r="E3004" s="1" t="s">
        <v>1593</v>
      </c>
      <c r="F3004" s="1">
        <f t="shared" si="57"/>
        <v>0</v>
      </c>
      <c r="G3004" s="1" t="e">
        <f t="shared" si="58"/>
        <v>#VALUE!</v>
      </c>
      <c r="I3004" s="1">
        <f t="shared" si="59"/>
        <v>0</v>
      </c>
      <c r="K3004">
        <v>0</v>
      </c>
      <c r="L3004">
        <v>0</v>
      </c>
      <c r="M3004">
        <f t="shared" si="60"/>
        <v>0</v>
      </c>
      <c r="N3004">
        <f t="shared" si="61"/>
        <v>0</v>
      </c>
      <c r="O3004" t="e">
        <f t="shared" si="62"/>
        <v>#VALUE!</v>
      </c>
      <c r="P3004" t="e">
        <f t="shared" si="63"/>
        <v>#VALUE!</v>
      </c>
      <c r="Q3004" t="e">
        <f t="shared" si="64"/>
        <v>#VALUE!</v>
      </c>
      <c r="R3004" t="e">
        <f t="shared" si="65"/>
        <v>#VALUE!</v>
      </c>
      <c r="S3004" t="e">
        <f t="shared" si="56"/>
        <v>#VALUE!</v>
      </c>
      <c r="T3004">
        <f t="shared" si="66"/>
        <v>0</v>
      </c>
    </row>
    <row r="3005" spans="1:20" ht="28.8" hidden="1" x14ac:dyDescent="0.3">
      <c r="A3005" s="2" t="s">
        <v>3252</v>
      </c>
      <c r="B3005" s="2" t="s">
        <v>3276</v>
      </c>
      <c r="C3005" s="2" t="s">
        <v>3752</v>
      </c>
      <c r="D3005" s="2" t="s">
        <v>4795</v>
      </c>
      <c r="E3005" s="1" t="s">
        <v>1594</v>
      </c>
      <c r="F3005" s="1">
        <f t="shared" si="57"/>
        <v>0</v>
      </c>
      <c r="G3005" s="1" t="e">
        <f t="shared" si="58"/>
        <v>#VALUE!</v>
      </c>
      <c r="I3005" s="1">
        <f t="shared" si="59"/>
        <v>1</v>
      </c>
      <c r="J3005" s="1" t="e">
        <f>FIND("RT",E3005)</f>
        <v>#VALUE!</v>
      </c>
      <c r="K3005">
        <v>0</v>
      </c>
      <c r="L3005">
        <v>0</v>
      </c>
      <c r="M3005">
        <f t="shared" si="60"/>
        <v>0</v>
      </c>
      <c r="N3005">
        <f t="shared" si="61"/>
        <v>0</v>
      </c>
      <c r="O3005" t="e">
        <f t="shared" si="62"/>
        <v>#VALUE!</v>
      </c>
      <c r="P3005" t="e">
        <f t="shared" si="63"/>
        <v>#VALUE!</v>
      </c>
      <c r="Q3005" t="e">
        <f t="shared" si="64"/>
        <v>#VALUE!</v>
      </c>
      <c r="R3005" t="e">
        <f t="shared" si="65"/>
        <v>#VALUE!</v>
      </c>
      <c r="S3005" t="e">
        <f t="shared" si="56"/>
        <v>#VALUE!</v>
      </c>
      <c r="T3005">
        <f t="shared" si="66"/>
        <v>0</v>
      </c>
    </row>
    <row r="3006" spans="1:20" ht="28.8" hidden="1" x14ac:dyDescent="0.3">
      <c r="A3006" s="2" t="s">
        <v>3252</v>
      </c>
      <c r="B3006" s="2" t="s">
        <v>3276</v>
      </c>
      <c r="C3006" s="2" t="s">
        <v>3752</v>
      </c>
      <c r="D3006" s="2" t="s">
        <v>4801</v>
      </c>
      <c r="E3006" s="1" t="s">
        <v>1600</v>
      </c>
      <c r="F3006" s="1">
        <f t="shared" si="57"/>
        <v>0</v>
      </c>
      <c r="G3006" s="1" t="e">
        <f t="shared" si="58"/>
        <v>#VALUE!</v>
      </c>
      <c r="I3006" s="1">
        <f t="shared" si="59"/>
        <v>0</v>
      </c>
      <c r="K3006">
        <v>0</v>
      </c>
      <c r="L3006">
        <v>1</v>
      </c>
      <c r="M3006">
        <f t="shared" si="60"/>
        <v>0</v>
      </c>
      <c r="N3006">
        <f t="shared" si="61"/>
        <v>0</v>
      </c>
      <c r="O3006" t="e">
        <f t="shared" si="62"/>
        <v>#VALUE!</v>
      </c>
      <c r="P3006" t="e">
        <f t="shared" si="63"/>
        <v>#VALUE!</v>
      </c>
      <c r="Q3006" t="e">
        <f t="shared" si="64"/>
        <v>#VALUE!</v>
      </c>
      <c r="R3006" t="e">
        <f t="shared" si="65"/>
        <v>#VALUE!</v>
      </c>
      <c r="S3006" t="e">
        <f t="shared" si="56"/>
        <v>#VALUE!</v>
      </c>
      <c r="T3006">
        <f t="shared" si="66"/>
        <v>0</v>
      </c>
    </row>
    <row r="3007" spans="1:20" ht="43.2" hidden="1" x14ac:dyDescent="0.3">
      <c r="A3007" s="2" t="s">
        <v>3252</v>
      </c>
      <c r="B3007" s="2" t="s">
        <v>3276</v>
      </c>
      <c r="C3007" s="2" t="s">
        <v>3752</v>
      </c>
      <c r="D3007" s="2" t="s">
        <v>4807</v>
      </c>
      <c r="E3007" s="1" t="s">
        <v>1606</v>
      </c>
      <c r="F3007" s="1">
        <f t="shared" si="57"/>
        <v>0</v>
      </c>
      <c r="G3007" s="1" t="e">
        <f t="shared" si="58"/>
        <v>#VALUE!</v>
      </c>
      <c r="I3007" s="1">
        <f t="shared" si="59"/>
        <v>0</v>
      </c>
      <c r="K3007">
        <v>0</v>
      </c>
      <c r="L3007">
        <v>0</v>
      </c>
      <c r="M3007">
        <f t="shared" si="60"/>
        <v>0</v>
      </c>
      <c r="N3007">
        <f t="shared" si="61"/>
        <v>0</v>
      </c>
      <c r="O3007" t="e">
        <f t="shared" si="62"/>
        <v>#VALUE!</v>
      </c>
      <c r="P3007" t="e">
        <f t="shared" si="63"/>
        <v>#VALUE!</v>
      </c>
      <c r="Q3007" t="e">
        <f t="shared" si="64"/>
        <v>#VALUE!</v>
      </c>
      <c r="R3007" t="e">
        <f t="shared" si="65"/>
        <v>#VALUE!</v>
      </c>
      <c r="S3007" t="e">
        <f t="shared" si="56"/>
        <v>#VALUE!</v>
      </c>
      <c r="T3007">
        <f t="shared" si="66"/>
        <v>0</v>
      </c>
    </row>
    <row r="3008" spans="1:20" ht="28.8" hidden="1" x14ac:dyDescent="0.3">
      <c r="A3008" s="2" t="s">
        <v>3252</v>
      </c>
      <c r="B3008" s="2" t="s">
        <v>3276</v>
      </c>
      <c r="C3008" s="2" t="s">
        <v>3752</v>
      </c>
      <c r="D3008" s="2" t="s">
        <v>4809</v>
      </c>
      <c r="E3008" s="1" t="s">
        <v>1608</v>
      </c>
      <c r="F3008" s="1">
        <f t="shared" si="57"/>
        <v>0</v>
      </c>
      <c r="G3008" s="1" t="e">
        <f t="shared" si="58"/>
        <v>#VALUE!</v>
      </c>
      <c r="I3008" s="1">
        <f t="shared" si="59"/>
        <v>0</v>
      </c>
      <c r="K3008">
        <v>0</v>
      </c>
      <c r="L3008">
        <v>0</v>
      </c>
      <c r="M3008">
        <f t="shared" si="60"/>
        <v>0</v>
      </c>
      <c r="N3008">
        <f t="shared" si="61"/>
        <v>0</v>
      </c>
      <c r="O3008" t="e">
        <f t="shared" si="62"/>
        <v>#VALUE!</v>
      </c>
      <c r="P3008" t="e">
        <f t="shared" si="63"/>
        <v>#VALUE!</v>
      </c>
      <c r="Q3008" t="e">
        <f t="shared" si="64"/>
        <v>#VALUE!</v>
      </c>
      <c r="R3008" t="e">
        <f t="shared" si="65"/>
        <v>#VALUE!</v>
      </c>
      <c r="S3008" t="e">
        <f t="shared" si="56"/>
        <v>#VALUE!</v>
      </c>
      <c r="T3008">
        <f t="shared" si="66"/>
        <v>0</v>
      </c>
    </row>
    <row r="3009" spans="1:20" hidden="1" x14ac:dyDescent="0.3">
      <c r="A3009" s="2" t="s">
        <v>3252</v>
      </c>
      <c r="B3009" s="2" t="s">
        <v>3276</v>
      </c>
      <c r="C3009" s="2" t="s">
        <v>3752</v>
      </c>
      <c r="D3009" s="2" t="s">
        <v>4816</v>
      </c>
      <c r="E3009" s="1" t="s">
        <v>1615</v>
      </c>
      <c r="F3009" s="1">
        <f t="shared" si="57"/>
        <v>0</v>
      </c>
      <c r="G3009" s="1" t="e">
        <f t="shared" si="58"/>
        <v>#VALUE!</v>
      </c>
      <c r="I3009" s="1">
        <f t="shared" si="59"/>
        <v>0</v>
      </c>
      <c r="K3009">
        <v>0</v>
      </c>
      <c r="L3009">
        <v>0</v>
      </c>
      <c r="M3009">
        <f t="shared" si="60"/>
        <v>0</v>
      </c>
      <c r="N3009">
        <f t="shared" si="61"/>
        <v>0</v>
      </c>
      <c r="O3009" t="e">
        <f t="shared" si="62"/>
        <v>#VALUE!</v>
      </c>
      <c r="P3009" t="e">
        <f t="shared" si="63"/>
        <v>#VALUE!</v>
      </c>
      <c r="Q3009" t="e">
        <f t="shared" si="64"/>
        <v>#VALUE!</v>
      </c>
      <c r="R3009" t="e">
        <f t="shared" si="65"/>
        <v>#VALUE!</v>
      </c>
      <c r="S3009" t="e">
        <f t="shared" si="56"/>
        <v>#VALUE!</v>
      </c>
      <c r="T3009">
        <f t="shared" si="66"/>
        <v>0</v>
      </c>
    </row>
    <row r="3010" spans="1:20" hidden="1" x14ac:dyDescent="0.3">
      <c r="A3010" s="2" t="s">
        <v>3252</v>
      </c>
      <c r="B3010" s="2" t="s">
        <v>3276</v>
      </c>
      <c r="C3010" s="2" t="s">
        <v>3752</v>
      </c>
      <c r="D3010" s="2" t="s">
        <v>4817</v>
      </c>
      <c r="E3010" s="1" t="s">
        <v>1616</v>
      </c>
      <c r="F3010" s="1">
        <f t="shared" ref="F3010:F3073" si="67">COUNTIF(E3010, "*#*")</f>
        <v>0</v>
      </c>
      <c r="G3010" s="1" t="e">
        <f t="shared" ref="G3010:G3073" si="68">FIND("#", E3010)</f>
        <v>#VALUE!</v>
      </c>
      <c r="I3010" s="1">
        <f t="shared" ref="I3010:I3073" si="69">COUNTIF(E3010, "*RT*")</f>
        <v>0</v>
      </c>
      <c r="K3010">
        <v>0</v>
      </c>
      <c r="L3010">
        <v>0</v>
      </c>
      <c r="M3010">
        <f t="shared" si="60"/>
        <v>0</v>
      </c>
      <c r="N3010">
        <f t="shared" si="61"/>
        <v>0</v>
      </c>
      <c r="O3010" t="e">
        <f t="shared" si="62"/>
        <v>#VALUE!</v>
      </c>
      <c r="P3010" t="e">
        <f t="shared" si="63"/>
        <v>#VALUE!</v>
      </c>
      <c r="Q3010" t="e">
        <f t="shared" si="64"/>
        <v>#VALUE!</v>
      </c>
      <c r="R3010" t="e">
        <f t="shared" si="65"/>
        <v>#VALUE!</v>
      </c>
      <c r="S3010" t="e">
        <f t="shared" si="56"/>
        <v>#VALUE!</v>
      </c>
      <c r="T3010">
        <f t="shared" si="66"/>
        <v>0</v>
      </c>
    </row>
    <row r="3011" spans="1:20" hidden="1" x14ac:dyDescent="0.3">
      <c r="A3011" s="2" t="s">
        <v>3485</v>
      </c>
      <c r="B3011" s="2" t="s">
        <v>3276</v>
      </c>
      <c r="C3011" s="2" t="s">
        <v>3752</v>
      </c>
      <c r="D3011" s="2" t="s">
        <v>4825</v>
      </c>
      <c r="E3011" s="1" t="s">
        <v>1624</v>
      </c>
      <c r="F3011" s="1">
        <f t="shared" si="67"/>
        <v>0</v>
      </c>
      <c r="G3011" s="1" t="e">
        <f t="shared" si="68"/>
        <v>#VALUE!</v>
      </c>
      <c r="I3011" s="1">
        <f t="shared" si="69"/>
        <v>0</v>
      </c>
      <c r="K3011">
        <v>0</v>
      </c>
      <c r="L3011">
        <v>0</v>
      </c>
      <c r="M3011">
        <f t="shared" ref="M3011:M3074" si="70">COUNTIF(E3011, "*Jokowi*")</f>
        <v>0</v>
      </c>
      <c r="N3011">
        <f t="shared" ref="N3011:N3074" si="71">COUNTIF(E3011, "*perempuan*")</f>
        <v>0</v>
      </c>
      <c r="O3011" t="e">
        <f t="shared" ref="O3011:O3074" si="72">FIND("HAM", E3011)</f>
        <v>#VALUE!</v>
      </c>
      <c r="P3011" t="e">
        <f t="shared" ref="P3011:P3074" si="73">SEARCH("millennial", E3011)</f>
        <v>#VALUE!</v>
      </c>
      <c r="Q3011" t="e">
        <f t="shared" ref="Q3011:Q3074" si="74">SEARCH("lingkungan", E3011)</f>
        <v>#VALUE!</v>
      </c>
      <c r="R3011" t="e">
        <f t="shared" ref="R3011:R3074" si="75">SEARCH("asasi", E3011)</f>
        <v>#VALUE!</v>
      </c>
      <c r="S3011" t="e">
        <f t="shared" ref="S3011:S3074" si="76">SEARCH("semoga",E3011)</f>
        <v>#VALUE!</v>
      </c>
      <c r="T3011">
        <f t="shared" si="66"/>
        <v>0</v>
      </c>
    </row>
    <row r="3012" spans="1:20" hidden="1" x14ac:dyDescent="0.3">
      <c r="A3012" s="2" t="s">
        <v>3485</v>
      </c>
      <c r="B3012" s="2" t="s">
        <v>3276</v>
      </c>
      <c r="C3012" s="2" t="s">
        <v>3752</v>
      </c>
      <c r="D3012" s="2" t="s">
        <v>4829</v>
      </c>
      <c r="E3012" s="1" t="s">
        <v>1628</v>
      </c>
      <c r="F3012" s="1">
        <f t="shared" si="67"/>
        <v>0</v>
      </c>
      <c r="G3012" s="1" t="e">
        <f t="shared" si="68"/>
        <v>#VALUE!</v>
      </c>
      <c r="I3012" s="1">
        <f t="shared" si="69"/>
        <v>0</v>
      </c>
      <c r="K3012">
        <v>0</v>
      </c>
      <c r="L3012">
        <v>0</v>
      </c>
      <c r="M3012">
        <f t="shared" si="70"/>
        <v>0</v>
      </c>
      <c r="N3012">
        <f t="shared" si="71"/>
        <v>0</v>
      </c>
      <c r="O3012" t="e">
        <f t="shared" si="72"/>
        <v>#VALUE!</v>
      </c>
      <c r="P3012" t="e">
        <f t="shared" si="73"/>
        <v>#VALUE!</v>
      </c>
      <c r="Q3012" t="e">
        <f t="shared" si="74"/>
        <v>#VALUE!</v>
      </c>
      <c r="R3012" t="e">
        <f t="shared" si="75"/>
        <v>#VALUE!</v>
      </c>
      <c r="S3012" t="e">
        <f t="shared" si="76"/>
        <v>#VALUE!</v>
      </c>
      <c r="T3012">
        <f t="shared" si="66"/>
        <v>0</v>
      </c>
    </row>
    <row r="3013" spans="1:20" ht="57.6" hidden="1" x14ac:dyDescent="0.3">
      <c r="A3013" s="2" t="s">
        <v>3485</v>
      </c>
      <c r="B3013" s="2" t="s">
        <v>3276</v>
      </c>
      <c r="C3013" s="2" t="s">
        <v>3752</v>
      </c>
      <c r="D3013" s="2" t="s">
        <v>4837</v>
      </c>
      <c r="E3013" s="1" t="s">
        <v>1636</v>
      </c>
      <c r="F3013" s="1">
        <f t="shared" si="67"/>
        <v>0</v>
      </c>
      <c r="G3013" s="1" t="e">
        <f t="shared" si="68"/>
        <v>#VALUE!</v>
      </c>
      <c r="I3013" s="1">
        <f t="shared" si="69"/>
        <v>0</v>
      </c>
      <c r="K3013">
        <v>0</v>
      </c>
      <c r="L3013">
        <v>1</v>
      </c>
      <c r="M3013">
        <f t="shared" si="70"/>
        <v>0</v>
      </c>
      <c r="N3013">
        <f t="shared" si="71"/>
        <v>0</v>
      </c>
      <c r="O3013" t="e">
        <f t="shared" si="72"/>
        <v>#VALUE!</v>
      </c>
      <c r="P3013" t="e">
        <f t="shared" si="73"/>
        <v>#VALUE!</v>
      </c>
      <c r="Q3013" t="e">
        <f t="shared" si="74"/>
        <v>#VALUE!</v>
      </c>
      <c r="R3013" t="e">
        <f t="shared" si="75"/>
        <v>#VALUE!</v>
      </c>
      <c r="S3013" t="e">
        <f t="shared" si="76"/>
        <v>#VALUE!</v>
      </c>
      <c r="T3013">
        <f t="shared" si="66"/>
        <v>0</v>
      </c>
    </row>
    <row r="3014" spans="1:20" ht="57.6" hidden="1" x14ac:dyDescent="0.3">
      <c r="A3014" s="2" t="s">
        <v>3221</v>
      </c>
      <c r="B3014" s="2" t="s">
        <v>3247</v>
      </c>
      <c r="C3014" s="2" t="s">
        <v>5415</v>
      </c>
      <c r="D3014" s="2" t="s">
        <v>6101</v>
      </c>
      <c r="E3014" s="1" t="s">
        <v>3014</v>
      </c>
      <c r="F3014" s="1">
        <f t="shared" si="67"/>
        <v>0</v>
      </c>
      <c r="G3014" s="1" t="e">
        <f t="shared" si="68"/>
        <v>#VALUE!</v>
      </c>
      <c r="I3014" s="1">
        <f t="shared" si="69"/>
        <v>1</v>
      </c>
      <c r="J3014" s="1">
        <f>FIND("RT",E3014)</f>
        <v>1</v>
      </c>
      <c r="K3014">
        <v>3</v>
      </c>
      <c r="L3014">
        <v>0</v>
      </c>
      <c r="M3014">
        <f t="shared" si="70"/>
        <v>0</v>
      </c>
      <c r="N3014">
        <f t="shared" si="71"/>
        <v>0</v>
      </c>
      <c r="O3014" t="e">
        <f t="shared" si="72"/>
        <v>#VALUE!</v>
      </c>
      <c r="P3014" t="e">
        <f t="shared" si="73"/>
        <v>#VALUE!</v>
      </c>
      <c r="Q3014" t="e">
        <f t="shared" si="74"/>
        <v>#VALUE!</v>
      </c>
      <c r="R3014" t="e">
        <f t="shared" si="75"/>
        <v>#VALUE!</v>
      </c>
      <c r="S3014" t="e">
        <f t="shared" si="76"/>
        <v>#VALUE!</v>
      </c>
      <c r="T3014">
        <f t="shared" si="66"/>
        <v>0</v>
      </c>
    </row>
    <row r="3015" spans="1:20" hidden="1" x14ac:dyDescent="0.3">
      <c r="A3015" s="2" t="s">
        <v>3485</v>
      </c>
      <c r="B3015" s="2" t="s">
        <v>3276</v>
      </c>
      <c r="C3015" s="2" t="s">
        <v>3752</v>
      </c>
      <c r="D3015" s="2" t="s">
        <v>4850</v>
      </c>
      <c r="E3015" s="1" t="s">
        <v>1650</v>
      </c>
      <c r="F3015" s="1">
        <f t="shared" si="67"/>
        <v>0</v>
      </c>
      <c r="G3015" s="1" t="e">
        <f t="shared" si="68"/>
        <v>#VALUE!</v>
      </c>
      <c r="I3015" s="1">
        <f t="shared" si="69"/>
        <v>1</v>
      </c>
      <c r="J3015" s="1" t="e">
        <f>FIND("RT",E3015)</f>
        <v>#VALUE!</v>
      </c>
      <c r="K3015">
        <v>0</v>
      </c>
      <c r="L3015">
        <v>0</v>
      </c>
      <c r="M3015">
        <f t="shared" si="70"/>
        <v>0</v>
      </c>
      <c r="N3015">
        <f t="shared" si="71"/>
        <v>0</v>
      </c>
      <c r="O3015" t="e">
        <f t="shared" si="72"/>
        <v>#VALUE!</v>
      </c>
      <c r="P3015" t="e">
        <f t="shared" si="73"/>
        <v>#VALUE!</v>
      </c>
      <c r="Q3015" t="e">
        <f t="shared" si="74"/>
        <v>#VALUE!</v>
      </c>
      <c r="R3015" t="e">
        <f t="shared" si="75"/>
        <v>#VALUE!</v>
      </c>
      <c r="S3015" t="e">
        <f t="shared" si="76"/>
        <v>#VALUE!</v>
      </c>
      <c r="T3015">
        <f t="shared" si="66"/>
        <v>0</v>
      </c>
    </row>
    <row r="3016" spans="1:20" ht="28.8" hidden="1" x14ac:dyDescent="0.3">
      <c r="A3016" s="2" t="s">
        <v>3485</v>
      </c>
      <c r="B3016" s="2" t="s">
        <v>3276</v>
      </c>
      <c r="C3016" s="2" t="s">
        <v>3752</v>
      </c>
      <c r="D3016" s="2" t="s">
        <v>4851</v>
      </c>
      <c r="E3016" s="1" t="s">
        <v>1651</v>
      </c>
      <c r="F3016" s="1">
        <f t="shared" si="67"/>
        <v>0</v>
      </c>
      <c r="G3016" s="1" t="e">
        <f t="shared" si="68"/>
        <v>#VALUE!</v>
      </c>
      <c r="I3016" s="1">
        <f t="shared" si="69"/>
        <v>0</v>
      </c>
      <c r="K3016">
        <v>0</v>
      </c>
      <c r="L3016">
        <v>0</v>
      </c>
      <c r="M3016">
        <f t="shared" si="70"/>
        <v>0</v>
      </c>
      <c r="N3016">
        <f t="shared" si="71"/>
        <v>0</v>
      </c>
      <c r="O3016" t="e">
        <f t="shared" si="72"/>
        <v>#VALUE!</v>
      </c>
      <c r="P3016" t="e">
        <f t="shared" si="73"/>
        <v>#VALUE!</v>
      </c>
      <c r="Q3016" t="e">
        <f t="shared" si="74"/>
        <v>#VALUE!</v>
      </c>
      <c r="R3016" t="e">
        <f t="shared" si="75"/>
        <v>#VALUE!</v>
      </c>
      <c r="S3016" t="e">
        <f t="shared" si="76"/>
        <v>#VALUE!</v>
      </c>
      <c r="T3016">
        <f t="shared" ref="T3016:T3079" si="77">COUNTIF(E3016, "*212*")</f>
        <v>0</v>
      </c>
    </row>
    <row r="3017" spans="1:20" ht="43.2" hidden="1" x14ac:dyDescent="0.3">
      <c r="A3017" s="2" t="s">
        <v>3485</v>
      </c>
      <c r="B3017" s="2" t="s">
        <v>3276</v>
      </c>
      <c r="C3017" s="2" t="s">
        <v>3752</v>
      </c>
      <c r="D3017" s="2" t="s">
        <v>4855</v>
      </c>
      <c r="E3017" s="1" t="s">
        <v>1655</v>
      </c>
      <c r="F3017" s="1">
        <f t="shared" si="67"/>
        <v>0</v>
      </c>
      <c r="G3017" s="1" t="e">
        <f t="shared" si="68"/>
        <v>#VALUE!</v>
      </c>
      <c r="I3017" s="1">
        <f t="shared" si="69"/>
        <v>0</v>
      </c>
      <c r="K3017">
        <v>0</v>
      </c>
      <c r="L3017">
        <v>1</v>
      </c>
      <c r="M3017">
        <f t="shared" si="70"/>
        <v>0</v>
      </c>
      <c r="N3017">
        <f t="shared" si="71"/>
        <v>0</v>
      </c>
      <c r="O3017" t="e">
        <f t="shared" si="72"/>
        <v>#VALUE!</v>
      </c>
      <c r="P3017" t="e">
        <f t="shared" si="73"/>
        <v>#VALUE!</v>
      </c>
      <c r="Q3017" t="e">
        <f t="shared" si="74"/>
        <v>#VALUE!</v>
      </c>
      <c r="R3017" t="e">
        <f t="shared" si="75"/>
        <v>#VALUE!</v>
      </c>
      <c r="S3017" t="e">
        <f t="shared" si="76"/>
        <v>#VALUE!</v>
      </c>
      <c r="T3017">
        <f t="shared" si="77"/>
        <v>0</v>
      </c>
    </row>
    <row r="3018" spans="1:20" ht="28.8" hidden="1" x14ac:dyDescent="0.3">
      <c r="A3018" s="2" t="s">
        <v>3485</v>
      </c>
      <c r="B3018" s="2" t="s">
        <v>3276</v>
      </c>
      <c r="C3018" s="2" t="s">
        <v>3752</v>
      </c>
      <c r="D3018" s="2" t="s">
        <v>4890</v>
      </c>
      <c r="E3018" s="1" t="s">
        <v>1691</v>
      </c>
      <c r="F3018" s="1">
        <f t="shared" si="67"/>
        <v>0</v>
      </c>
      <c r="G3018" s="1" t="e">
        <f t="shared" si="68"/>
        <v>#VALUE!</v>
      </c>
      <c r="I3018" s="1">
        <f t="shared" si="69"/>
        <v>0</v>
      </c>
      <c r="K3018">
        <v>0</v>
      </c>
      <c r="L3018">
        <v>1</v>
      </c>
      <c r="M3018">
        <f t="shared" si="70"/>
        <v>0</v>
      </c>
      <c r="N3018">
        <f t="shared" si="71"/>
        <v>0</v>
      </c>
      <c r="O3018" t="e">
        <f t="shared" si="72"/>
        <v>#VALUE!</v>
      </c>
      <c r="P3018" t="e">
        <f t="shared" si="73"/>
        <v>#VALUE!</v>
      </c>
      <c r="Q3018" t="e">
        <f t="shared" si="74"/>
        <v>#VALUE!</v>
      </c>
      <c r="R3018" t="e">
        <f t="shared" si="75"/>
        <v>#VALUE!</v>
      </c>
      <c r="S3018" t="e">
        <f t="shared" si="76"/>
        <v>#VALUE!</v>
      </c>
      <c r="T3018">
        <f t="shared" si="77"/>
        <v>0</v>
      </c>
    </row>
    <row r="3019" spans="1:20" ht="28.8" hidden="1" x14ac:dyDescent="0.3">
      <c r="A3019" s="2" t="s">
        <v>3221</v>
      </c>
      <c r="B3019" s="2" t="s">
        <v>3247</v>
      </c>
      <c r="C3019" s="2" t="s">
        <v>5415</v>
      </c>
      <c r="D3019" s="2" t="s">
        <v>6106</v>
      </c>
      <c r="E3019" s="1" t="s">
        <v>3019</v>
      </c>
      <c r="F3019" s="1">
        <f t="shared" si="67"/>
        <v>0</v>
      </c>
      <c r="G3019" s="1" t="e">
        <f t="shared" si="68"/>
        <v>#VALUE!</v>
      </c>
      <c r="I3019" s="1">
        <f t="shared" si="69"/>
        <v>1</v>
      </c>
      <c r="J3019" s="1">
        <f>FIND("RT",E3019)</f>
        <v>1</v>
      </c>
      <c r="K3019">
        <v>8</v>
      </c>
      <c r="L3019">
        <v>0</v>
      </c>
      <c r="M3019">
        <f t="shared" si="70"/>
        <v>0</v>
      </c>
      <c r="N3019">
        <f t="shared" si="71"/>
        <v>0</v>
      </c>
      <c r="O3019" t="e">
        <f t="shared" si="72"/>
        <v>#VALUE!</v>
      </c>
      <c r="P3019" t="e">
        <f t="shared" si="73"/>
        <v>#VALUE!</v>
      </c>
      <c r="Q3019" t="e">
        <f t="shared" si="74"/>
        <v>#VALUE!</v>
      </c>
      <c r="R3019" t="e">
        <f t="shared" si="75"/>
        <v>#VALUE!</v>
      </c>
      <c r="S3019" t="e">
        <f t="shared" si="76"/>
        <v>#VALUE!</v>
      </c>
      <c r="T3019">
        <f t="shared" si="77"/>
        <v>0</v>
      </c>
    </row>
    <row r="3020" spans="1:20" ht="43.2" hidden="1" x14ac:dyDescent="0.3">
      <c r="A3020" s="2" t="s">
        <v>3221</v>
      </c>
      <c r="B3020" s="2" t="s">
        <v>3247</v>
      </c>
      <c r="C3020" s="2" t="s">
        <v>5415</v>
      </c>
      <c r="D3020" s="2" t="s">
        <v>6107</v>
      </c>
      <c r="E3020" s="1" t="s">
        <v>3020</v>
      </c>
      <c r="F3020" s="1">
        <f t="shared" si="67"/>
        <v>0</v>
      </c>
      <c r="G3020" s="1" t="e">
        <f t="shared" si="68"/>
        <v>#VALUE!</v>
      </c>
      <c r="I3020" s="1">
        <f t="shared" si="69"/>
        <v>1</v>
      </c>
      <c r="J3020" s="1">
        <f>FIND("RT",E3020)</f>
        <v>1</v>
      </c>
      <c r="K3020">
        <v>13</v>
      </c>
      <c r="L3020">
        <v>0</v>
      </c>
      <c r="M3020">
        <f t="shared" si="70"/>
        <v>0</v>
      </c>
      <c r="N3020">
        <f t="shared" si="71"/>
        <v>0</v>
      </c>
      <c r="O3020" t="e">
        <f t="shared" si="72"/>
        <v>#VALUE!</v>
      </c>
      <c r="P3020" t="e">
        <f t="shared" si="73"/>
        <v>#VALUE!</v>
      </c>
      <c r="Q3020" t="e">
        <f t="shared" si="74"/>
        <v>#VALUE!</v>
      </c>
      <c r="R3020" t="e">
        <f t="shared" si="75"/>
        <v>#VALUE!</v>
      </c>
      <c r="S3020" t="e">
        <f t="shared" si="76"/>
        <v>#VALUE!</v>
      </c>
      <c r="T3020">
        <f t="shared" si="77"/>
        <v>0</v>
      </c>
    </row>
    <row r="3021" spans="1:20" hidden="1" x14ac:dyDescent="0.3">
      <c r="A3021" s="2" t="s">
        <v>3192</v>
      </c>
      <c r="B3021" s="2" t="s">
        <v>3485</v>
      </c>
      <c r="C3021" s="2" t="s">
        <v>3752</v>
      </c>
      <c r="D3021" s="2" t="s">
        <v>4903</v>
      </c>
      <c r="E3021" s="1" t="s">
        <v>1705</v>
      </c>
      <c r="F3021" s="1">
        <f t="shared" si="67"/>
        <v>0</v>
      </c>
      <c r="G3021" s="1" t="e">
        <f t="shared" si="68"/>
        <v>#VALUE!</v>
      </c>
      <c r="I3021" s="1">
        <f t="shared" si="69"/>
        <v>0</v>
      </c>
      <c r="K3021">
        <v>0</v>
      </c>
      <c r="L3021">
        <v>1</v>
      </c>
      <c r="M3021">
        <f t="shared" si="70"/>
        <v>0</v>
      </c>
      <c r="N3021">
        <f t="shared" si="71"/>
        <v>0</v>
      </c>
      <c r="O3021" t="e">
        <f t="shared" si="72"/>
        <v>#VALUE!</v>
      </c>
      <c r="P3021" t="e">
        <f t="shared" si="73"/>
        <v>#VALUE!</v>
      </c>
      <c r="Q3021" t="e">
        <f t="shared" si="74"/>
        <v>#VALUE!</v>
      </c>
      <c r="R3021" t="e">
        <f t="shared" si="75"/>
        <v>#VALUE!</v>
      </c>
      <c r="S3021" t="e">
        <f t="shared" si="76"/>
        <v>#VALUE!</v>
      </c>
      <c r="T3021">
        <f t="shared" si="77"/>
        <v>0</v>
      </c>
    </row>
    <row r="3022" spans="1:20" hidden="1" x14ac:dyDescent="0.3">
      <c r="A3022" s="2" t="s">
        <v>3298</v>
      </c>
      <c r="B3022" s="2" t="s">
        <v>3485</v>
      </c>
      <c r="C3022" s="2" t="s">
        <v>3752</v>
      </c>
      <c r="D3022" s="2" t="s">
        <v>4913</v>
      </c>
      <c r="E3022" s="1" t="s">
        <v>1715</v>
      </c>
      <c r="F3022" s="1">
        <f t="shared" si="67"/>
        <v>0</v>
      </c>
      <c r="G3022" s="1" t="e">
        <f t="shared" si="68"/>
        <v>#VALUE!</v>
      </c>
      <c r="I3022" s="1">
        <f t="shared" si="69"/>
        <v>0</v>
      </c>
      <c r="K3022">
        <v>0</v>
      </c>
      <c r="L3022">
        <v>0</v>
      </c>
      <c r="M3022">
        <f t="shared" si="70"/>
        <v>0</v>
      </c>
      <c r="N3022">
        <f t="shared" si="71"/>
        <v>0</v>
      </c>
      <c r="O3022" t="e">
        <f t="shared" si="72"/>
        <v>#VALUE!</v>
      </c>
      <c r="P3022" t="e">
        <f t="shared" si="73"/>
        <v>#VALUE!</v>
      </c>
      <c r="Q3022" t="e">
        <f t="shared" si="74"/>
        <v>#VALUE!</v>
      </c>
      <c r="R3022" t="e">
        <f t="shared" si="75"/>
        <v>#VALUE!</v>
      </c>
      <c r="S3022" t="e">
        <f t="shared" si="76"/>
        <v>#VALUE!</v>
      </c>
      <c r="T3022">
        <f t="shared" si="77"/>
        <v>0</v>
      </c>
    </row>
    <row r="3023" spans="1:20" hidden="1" x14ac:dyDescent="0.3">
      <c r="A3023" s="2" t="s">
        <v>3298</v>
      </c>
      <c r="B3023" s="2" t="s">
        <v>3485</v>
      </c>
      <c r="C3023" s="2" t="s">
        <v>3752</v>
      </c>
      <c r="D3023" s="2" t="s">
        <v>4914</v>
      </c>
      <c r="E3023" s="1" t="s">
        <v>1716</v>
      </c>
      <c r="F3023" s="1">
        <f t="shared" si="67"/>
        <v>0</v>
      </c>
      <c r="G3023" s="1" t="e">
        <f t="shared" si="68"/>
        <v>#VALUE!</v>
      </c>
      <c r="I3023" s="1">
        <f t="shared" si="69"/>
        <v>0</v>
      </c>
      <c r="K3023">
        <v>0</v>
      </c>
      <c r="L3023">
        <v>0</v>
      </c>
      <c r="M3023">
        <f t="shared" si="70"/>
        <v>0</v>
      </c>
      <c r="N3023">
        <f t="shared" si="71"/>
        <v>0</v>
      </c>
      <c r="O3023" t="e">
        <f t="shared" si="72"/>
        <v>#VALUE!</v>
      </c>
      <c r="P3023" t="e">
        <f t="shared" si="73"/>
        <v>#VALUE!</v>
      </c>
      <c r="Q3023" t="e">
        <f t="shared" si="74"/>
        <v>#VALUE!</v>
      </c>
      <c r="R3023" t="e">
        <f t="shared" si="75"/>
        <v>#VALUE!</v>
      </c>
      <c r="S3023" t="e">
        <f t="shared" si="76"/>
        <v>#VALUE!</v>
      </c>
      <c r="T3023">
        <f t="shared" si="77"/>
        <v>0</v>
      </c>
    </row>
    <row r="3024" spans="1:20" ht="28.8" hidden="1" x14ac:dyDescent="0.3">
      <c r="A3024" s="2" t="s">
        <v>3437</v>
      </c>
      <c r="B3024" s="2" t="s">
        <v>3485</v>
      </c>
      <c r="C3024" s="2" t="s">
        <v>3752</v>
      </c>
      <c r="D3024" s="2" t="s">
        <v>4940</v>
      </c>
      <c r="E3024" s="1" t="s">
        <v>1746</v>
      </c>
      <c r="F3024" s="1">
        <f t="shared" si="67"/>
        <v>0</v>
      </c>
      <c r="G3024" s="1" t="e">
        <f t="shared" si="68"/>
        <v>#VALUE!</v>
      </c>
      <c r="I3024" s="1">
        <f t="shared" si="69"/>
        <v>1</v>
      </c>
      <c r="J3024" s="1" t="e">
        <f>FIND("RT",E3024)</f>
        <v>#VALUE!</v>
      </c>
      <c r="K3024">
        <v>0</v>
      </c>
      <c r="L3024">
        <v>2</v>
      </c>
      <c r="M3024">
        <f t="shared" si="70"/>
        <v>0</v>
      </c>
      <c r="N3024">
        <f t="shared" si="71"/>
        <v>0</v>
      </c>
      <c r="O3024" t="e">
        <f t="shared" si="72"/>
        <v>#VALUE!</v>
      </c>
      <c r="P3024" t="e">
        <f t="shared" si="73"/>
        <v>#VALUE!</v>
      </c>
      <c r="Q3024" t="e">
        <f t="shared" si="74"/>
        <v>#VALUE!</v>
      </c>
      <c r="R3024" t="e">
        <f t="shared" si="75"/>
        <v>#VALUE!</v>
      </c>
      <c r="S3024" t="e">
        <f t="shared" si="76"/>
        <v>#VALUE!</v>
      </c>
      <c r="T3024">
        <f t="shared" si="77"/>
        <v>0</v>
      </c>
    </row>
    <row r="3025" spans="1:20" hidden="1" x14ac:dyDescent="0.3">
      <c r="A3025" s="2" t="s">
        <v>3437</v>
      </c>
      <c r="B3025" s="2" t="s">
        <v>3485</v>
      </c>
      <c r="C3025" s="2" t="s">
        <v>3752</v>
      </c>
      <c r="D3025" s="2" t="s">
        <v>4943</v>
      </c>
      <c r="E3025" s="1" t="s">
        <v>1749</v>
      </c>
      <c r="F3025" s="1">
        <f t="shared" si="67"/>
        <v>0</v>
      </c>
      <c r="G3025" s="1" t="e">
        <f t="shared" si="68"/>
        <v>#VALUE!</v>
      </c>
      <c r="I3025" s="1">
        <f t="shared" si="69"/>
        <v>0</v>
      </c>
      <c r="K3025">
        <v>0</v>
      </c>
      <c r="L3025">
        <v>1</v>
      </c>
      <c r="M3025">
        <f t="shared" si="70"/>
        <v>0</v>
      </c>
      <c r="N3025">
        <f t="shared" si="71"/>
        <v>0</v>
      </c>
      <c r="O3025" t="e">
        <f t="shared" si="72"/>
        <v>#VALUE!</v>
      </c>
      <c r="P3025" t="e">
        <f t="shared" si="73"/>
        <v>#VALUE!</v>
      </c>
      <c r="Q3025" t="e">
        <f t="shared" si="74"/>
        <v>#VALUE!</v>
      </c>
      <c r="R3025" t="e">
        <f t="shared" si="75"/>
        <v>#VALUE!</v>
      </c>
      <c r="S3025" t="e">
        <f t="shared" si="76"/>
        <v>#VALUE!</v>
      </c>
      <c r="T3025">
        <f t="shared" si="77"/>
        <v>0</v>
      </c>
    </row>
    <row r="3026" spans="1:20" hidden="1" x14ac:dyDescent="0.3">
      <c r="A3026" s="2" t="s">
        <v>3437</v>
      </c>
      <c r="B3026" s="2" t="s">
        <v>3485</v>
      </c>
      <c r="C3026" s="2" t="s">
        <v>3752</v>
      </c>
      <c r="D3026" s="2" t="s">
        <v>4944</v>
      </c>
      <c r="E3026" s="1" t="s">
        <v>1750</v>
      </c>
      <c r="F3026" s="1">
        <f t="shared" si="67"/>
        <v>0</v>
      </c>
      <c r="G3026" s="1" t="e">
        <f t="shared" si="68"/>
        <v>#VALUE!</v>
      </c>
      <c r="I3026" s="1">
        <f t="shared" si="69"/>
        <v>0</v>
      </c>
      <c r="K3026">
        <v>0</v>
      </c>
      <c r="L3026">
        <v>1</v>
      </c>
      <c r="M3026">
        <f t="shared" si="70"/>
        <v>0</v>
      </c>
      <c r="N3026">
        <f t="shared" si="71"/>
        <v>0</v>
      </c>
      <c r="O3026" t="e">
        <f t="shared" si="72"/>
        <v>#VALUE!</v>
      </c>
      <c r="P3026" t="e">
        <f t="shared" si="73"/>
        <v>#VALUE!</v>
      </c>
      <c r="Q3026" t="e">
        <f t="shared" si="74"/>
        <v>#VALUE!</v>
      </c>
      <c r="R3026" t="e">
        <f t="shared" si="75"/>
        <v>#VALUE!</v>
      </c>
      <c r="S3026" t="e">
        <f t="shared" si="76"/>
        <v>#VALUE!</v>
      </c>
      <c r="T3026">
        <f t="shared" si="77"/>
        <v>0</v>
      </c>
    </row>
    <row r="3027" spans="1:20" hidden="1" x14ac:dyDescent="0.3">
      <c r="A3027" s="2" t="s">
        <v>3437</v>
      </c>
      <c r="B3027" s="2" t="s">
        <v>3485</v>
      </c>
      <c r="C3027" s="2" t="s">
        <v>3752</v>
      </c>
      <c r="D3027" s="2" t="s">
        <v>4945</v>
      </c>
      <c r="E3027" s="1" t="s">
        <v>1751</v>
      </c>
      <c r="F3027" s="1">
        <f t="shared" si="67"/>
        <v>0</v>
      </c>
      <c r="G3027" s="1" t="e">
        <f t="shared" si="68"/>
        <v>#VALUE!</v>
      </c>
      <c r="I3027" s="1">
        <f t="shared" si="69"/>
        <v>0</v>
      </c>
      <c r="K3027">
        <v>0</v>
      </c>
      <c r="L3027">
        <v>2</v>
      </c>
      <c r="M3027">
        <f t="shared" si="70"/>
        <v>0</v>
      </c>
      <c r="N3027">
        <f t="shared" si="71"/>
        <v>0</v>
      </c>
      <c r="O3027" t="e">
        <f t="shared" si="72"/>
        <v>#VALUE!</v>
      </c>
      <c r="P3027" t="e">
        <f t="shared" si="73"/>
        <v>#VALUE!</v>
      </c>
      <c r="Q3027" t="e">
        <f t="shared" si="74"/>
        <v>#VALUE!</v>
      </c>
      <c r="R3027" t="e">
        <f t="shared" si="75"/>
        <v>#VALUE!</v>
      </c>
      <c r="S3027" t="e">
        <f t="shared" si="76"/>
        <v>#VALUE!</v>
      </c>
      <c r="T3027">
        <f t="shared" si="77"/>
        <v>0</v>
      </c>
    </row>
    <row r="3028" spans="1:20" hidden="1" x14ac:dyDescent="0.3">
      <c r="A3028" s="2" t="s">
        <v>3437</v>
      </c>
      <c r="B3028" s="2" t="s">
        <v>3485</v>
      </c>
      <c r="C3028" s="2" t="s">
        <v>3752</v>
      </c>
      <c r="D3028" s="2" t="s">
        <v>4956</v>
      </c>
      <c r="E3028" s="1" t="s">
        <v>1763</v>
      </c>
      <c r="F3028" s="1">
        <f t="shared" si="67"/>
        <v>0</v>
      </c>
      <c r="G3028" s="1" t="e">
        <f t="shared" si="68"/>
        <v>#VALUE!</v>
      </c>
      <c r="I3028" s="1">
        <f t="shared" si="69"/>
        <v>0</v>
      </c>
      <c r="K3028">
        <v>0</v>
      </c>
      <c r="L3028">
        <v>0</v>
      </c>
      <c r="M3028">
        <f t="shared" si="70"/>
        <v>0</v>
      </c>
      <c r="N3028">
        <f t="shared" si="71"/>
        <v>0</v>
      </c>
      <c r="O3028" t="e">
        <f t="shared" si="72"/>
        <v>#VALUE!</v>
      </c>
      <c r="P3028" t="e">
        <f t="shared" si="73"/>
        <v>#VALUE!</v>
      </c>
      <c r="Q3028" t="e">
        <f t="shared" si="74"/>
        <v>#VALUE!</v>
      </c>
      <c r="R3028" t="e">
        <f t="shared" si="75"/>
        <v>#VALUE!</v>
      </c>
      <c r="S3028" t="e">
        <f t="shared" si="76"/>
        <v>#VALUE!</v>
      </c>
      <c r="T3028">
        <f t="shared" si="77"/>
        <v>0</v>
      </c>
    </row>
    <row r="3029" spans="1:20" ht="28.8" hidden="1" x14ac:dyDescent="0.3">
      <c r="A3029" s="2" t="s">
        <v>3437</v>
      </c>
      <c r="B3029" s="2" t="s">
        <v>3485</v>
      </c>
      <c r="C3029" s="2" t="s">
        <v>3752</v>
      </c>
      <c r="D3029" s="2" t="s">
        <v>4958</v>
      </c>
      <c r="E3029" s="1" t="s">
        <v>1765</v>
      </c>
      <c r="F3029" s="1">
        <f t="shared" si="67"/>
        <v>0</v>
      </c>
      <c r="G3029" s="1" t="e">
        <f t="shared" si="68"/>
        <v>#VALUE!</v>
      </c>
      <c r="I3029" s="1">
        <f t="shared" si="69"/>
        <v>0</v>
      </c>
      <c r="K3029">
        <v>0</v>
      </c>
      <c r="L3029">
        <v>0</v>
      </c>
      <c r="M3029">
        <f t="shared" si="70"/>
        <v>0</v>
      </c>
      <c r="N3029">
        <f t="shared" si="71"/>
        <v>0</v>
      </c>
      <c r="O3029" t="e">
        <f t="shared" si="72"/>
        <v>#VALUE!</v>
      </c>
      <c r="P3029" t="e">
        <f t="shared" si="73"/>
        <v>#VALUE!</v>
      </c>
      <c r="Q3029" t="e">
        <f t="shared" si="74"/>
        <v>#VALUE!</v>
      </c>
      <c r="R3029" t="e">
        <f t="shared" si="75"/>
        <v>#VALUE!</v>
      </c>
      <c r="S3029" t="e">
        <f t="shared" si="76"/>
        <v>#VALUE!</v>
      </c>
      <c r="T3029">
        <f t="shared" si="77"/>
        <v>0</v>
      </c>
    </row>
    <row r="3030" spans="1:20" hidden="1" x14ac:dyDescent="0.3">
      <c r="A3030" s="2" t="s">
        <v>3437</v>
      </c>
      <c r="B3030" s="2" t="s">
        <v>3485</v>
      </c>
      <c r="C3030" s="2" t="s">
        <v>3752</v>
      </c>
      <c r="D3030" s="2" t="s">
        <v>4963</v>
      </c>
      <c r="E3030" s="1" t="s">
        <v>1771</v>
      </c>
      <c r="F3030" s="1">
        <f t="shared" si="67"/>
        <v>0</v>
      </c>
      <c r="G3030" s="1" t="e">
        <f t="shared" si="68"/>
        <v>#VALUE!</v>
      </c>
      <c r="I3030" s="1">
        <f t="shared" si="69"/>
        <v>0</v>
      </c>
      <c r="K3030">
        <v>0</v>
      </c>
      <c r="L3030">
        <v>0</v>
      </c>
      <c r="M3030">
        <f t="shared" si="70"/>
        <v>0</v>
      </c>
      <c r="N3030">
        <f t="shared" si="71"/>
        <v>0</v>
      </c>
      <c r="O3030" t="e">
        <f t="shared" si="72"/>
        <v>#VALUE!</v>
      </c>
      <c r="P3030" t="e">
        <f t="shared" si="73"/>
        <v>#VALUE!</v>
      </c>
      <c r="Q3030" t="e">
        <f t="shared" si="74"/>
        <v>#VALUE!</v>
      </c>
      <c r="R3030" t="e">
        <f t="shared" si="75"/>
        <v>#VALUE!</v>
      </c>
      <c r="S3030" t="e">
        <f t="shared" si="76"/>
        <v>#VALUE!</v>
      </c>
      <c r="T3030">
        <f t="shared" si="77"/>
        <v>0</v>
      </c>
    </row>
    <row r="3031" spans="1:20" hidden="1" x14ac:dyDescent="0.3">
      <c r="A3031" s="2" t="s">
        <v>3437</v>
      </c>
      <c r="B3031" s="2" t="s">
        <v>3485</v>
      </c>
      <c r="C3031" s="2" t="s">
        <v>3752</v>
      </c>
      <c r="D3031" s="2" t="s">
        <v>4965</v>
      </c>
      <c r="E3031" s="1" t="s">
        <v>1773</v>
      </c>
      <c r="F3031" s="1">
        <f t="shared" si="67"/>
        <v>0</v>
      </c>
      <c r="G3031" s="1" t="e">
        <f t="shared" si="68"/>
        <v>#VALUE!</v>
      </c>
      <c r="I3031" s="1">
        <f t="shared" si="69"/>
        <v>0</v>
      </c>
      <c r="K3031">
        <v>0</v>
      </c>
      <c r="L3031">
        <v>1</v>
      </c>
      <c r="M3031">
        <f t="shared" si="70"/>
        <v>0</v>
      </c>
      <c r="N3031">
        <f t="shared" si="71"/>
        <v>0</v>
      </c>
      <c r="O3031" t="e">
        <f t="shared" si="72"/>
        <v>#VALUE!</v>
      </c>
      <c r="P3031" t="e">
        <f t="shared" si="73"/>
        <v>#VALUE!</v>
      </c>
      <c r="Q3031" t="e">
        <f t="shared" si="74"/>
        <v>#VALUE!</v>
      </c>
      <c r="R3031" t="e">
        <f t="shared" si="75"/>
        <v>#VALUE!</v>
      </c>
      <c r="S3031" t="e">
        <f t="shared" si="76"/>
        <v>#VALUE!</v>
      </c>
      <c r="T3031">
        <f t="shared" si="77"/>
        <v>0</v>
      </c>
    </row>
    <row r="3032" spans="1:20" hidden="1" x14ac:dyDescent="0.3">
      <c r="A3032" s="2" t="s">
        <v>3325</v>
      </c>
      <c r="B3032" s="2" t="s">
        <v>3485</v>
      </c>
      <c r="C3032" s="2" t="s">
        <v>3752</v>
      </c>
      <c r="D3032" s="2" t="s">
        <v>4966</v>
      </c>
      <c r="E3032" s="1" t="s">
        <v>1774</v>
      </c>
      <c r="F3032" s="1">
        <f t="shared" si="67"/>
        <v>0</v>
      </c>
      <c r="G3032" s="1" t="e">
        <f t="shared" si="68"/>
        <v>#VALUE!</v>
      </c>
      <c r="I3032" s="1">
        <f t="shared" si="69"/>
        <v>0</v>
      </c>
      <c r="K3032">
        <v>0</v>
      </c>
      <c r="L3032">
        <v>0</v>
      </c>
      <c r="M3032">
        <f t="shared" si="70"/>
        <v>0</v>
      </c>
      <c r="N3032">
        <f t="shared" si="71"/>
        <v>0</v>
      </c>
      <c r="O3032" t="e">
        <f t="shared" si="72"/>
        <v>#VALUE!</v>
      </c>
      <c r="P3032" t="e">
        <f t="shared" si="73"/>
        <v>#VALUE!</v>
      </c>
      <c r="Q3032" t="e">
        <f t="shared" si="74"/>
        <v>#VALUE!</v>
      </c>
      <c r="R3032" t="e">
        <f t="shared" si="75"/>
        <v>#VALUE!</v>
      </c>
      <c r="S3032" t="e">
        <f t="shared" si="76"/>
        <v>#VALUE!</v>
      </c>
      <c r="T3032">
        <f t="shared" si="77"/>
        <v>0</v>
      </c>
    </row>
    <row r="3033" spans="1:20" hidden="1" x14ac:dyDescent="0.3">
      <c r="A3033" s="2" t="s">
        <v>3325</v>
      </c>
      <c r="B3033" s="2" t="s">
        <v>3485</v>
      </c>
      <c r="C3033" s="2" t="s">
        <v>3752</v>
      </c>
      <c r="D3033" s="2" t="s">
        <v>4970</v>
      </c>
      <c r="E3033" s="1" t="s">
        <v>1778</v>
      </c>
      <c r="F3033" s="1">
        <f t="shared" si="67"/>
        <v>0</v>
      </c>
      <c r="G3033" s="1" t="e">
        <f t="shared" si="68"/>
        <v>#VALUE!</v>
      </c>
      <c r="I3033" s="1">
        <f t="shared" si="69"/>
        <v>0</v>
      </c>
      <c r="K3033">
        <v>0</v>
      </c>
      <c r="L3033">
        <v>0</v>
      </c>
      <c r="M3033">
        <f t="shared" si="70"/>
        <v>0</v>
      </c>
      <c r="N3033">
        <f t="shared" si="71"/>
        <v>0</v>
      </c>
      <c r="O3033" t="e">
        <f t="shared" si="72"/>
        <v>#VALUE!</v>
      </c>
      <c r="P3033" t="e">
        <f t="shared" si="73"/>
        <v>#VALUE!</v>
      </c>
      <c r="Q3033" t="e">
        <f t="shared" si="74"/>
        <v>#VALUE!</v>
      </c>
      <c r="R3033" t="e">
        <f t="shared" si="75"/>
        <v>#VALUE!</v>
      </c>
      <c r="S3033" t="e">
        <f t="shared" si="76"/>
        <v>#VALUE!</v>
      </c>
      <c r="T3033">
        <f t="shared" si="77"/>
        <v>0</v>
      </c>
    </row>
    <row r="3034" spans="1:20" hidden="1" x14ac:dyDescent="0.3">
      <c r="A3034" s="2" t="s">
        <v>3325</v>
      </c>
      <c r="B3034" s="2" t="s">
        <v>3485</v>
      </c>
      <c r="C3034" s="2" t="s">
        <v>3752</v>
      </c>
      <c r="D3034" s="2" t="s">
        <v>4971</v>
      </c>
      <c r="E3034" s="1" t="s">
        <v>1779</v>
      </c>
      <c r="F3034" s="1">
        <f t="shared" si="67"/>
        <v>0</v>
      </c>
      <c r="G3034" s="1" t="e">
        <f t="shared" si="68"/>
        <v>#VALUE!</v>
      </c>
      <c r="I3034" s="1">
        <f t="shared" si="69"/>
        <v>0</v>
      </c>
      <c r="K3034">
        <v>0</v>
      </c>
      <c r="L3034">
        <v>1</v>
      </c>
      <c r="M3034">
        <f t="shared" si="70"/>
        <v>0</v>
      </c>
      <c r="N3034">
        <f t="shared" si="71"/>
        <v>0</v>
      </c>
      <c r="O3034" t="e">
        <f t="shared" si="72"/>
        <v>#VALUE!</v>
      </c>
      <c r="P3034" t="e">
        <f t="shared" si="73"/>
        <v>#VALUE!</v>
      </c>
      <c r="Q3034" t="e">
        <f t="shared" si="74"/>
        <v>#VALUE!</v>
      </c>
      <c r="R3034" t="e">
        <f t="shared" si="75"/>
        <v>#VALUE!</v>
      </c>
      <c r="S3034" t="e">
        <f t="shared" si="76"/>
        <v>#VALUE!</v>
      </c>
      <c r="T3034">
        <f t="shared" si="77"/>
        <v>0</v>
      </c>
    </row>
    <row r="3035" spans="1:20" ht="28.8" hidden="1" x14ac:dyDescent="0.3">
      <c r="A3035" s="2" t="s">
        <v>3325</v>
      </c>
      <c r="B3035" s="2" t="s">
        <v>3485</v>
      </c>
      <c r="C3035" s="2" t="s">
        <v>3752</v>
      </c>
      <c r="D3035" s="2" t="s">
        <v>4991</v>
      </c>
      <c r="E3035" s="1" t="s">
        <v>1800</v>
      </c>
      <c r="F3035" s="1">
        <f t="shared" si="67"/>
        <v>0</v>
      </c>
      <c r="G3035" s="1" t="e">
        <f t="shared" si="68"/>
        <v>#VALUE!</v>
      </c>
      <c r="I3035" s="1">
        <f t="shared" si="69"/>
        <v>0</v>
      </c>
      <c r="K3035">
        <v>0</v>
      </c>
      <c r="L3035">
        <v>0</v>
      </c>
      <c r="M3035">
        <f t="shared" si="70"/>
        <v>0</v>
      </c>
      <c r="N3035">
        <f t="shared" si="71"/>
        <v>0</v>
      </c>
      <c r="O3035" t="e">
        <f t="shared" si="72"/>
        <v>#VALUE!</v>
      </c>
      <c r="P3035" t="e">
        <f t="shared" si="73"/>
        <v>#VALUE!</v>
      </c>
      <c r="Q3035" t="e">
        <f t="shared" si="74"/>
        <v>#VALUE!</v>
      </c>
      <c r="R3035" t="e">
        <f t="shared" si="75"/>
        <v>#VALUE!</v>
      </c>
      <c r="S3035" t="e">
        <f t="shared" si="76"/>
        <v>#VALUE!</v>
      </c>
      <c r="T3035">
        <f t="shared" si="77"/>
        <v>0</v>
      </c>
    </row>
    <row r="3036" spans="1:20" ht="43.2" hidden="1" x14ac:dyDescent="0.3">
      <c r="A3036" s="2" t="s">
        <v>3325</v>
      </c>
      <c r="B3036" s="2" t="s">
        <v>3485</v>
      </c>
      <c r="C3036" s="2" t="s">
        <v>3752</v>
      </c>
      <c r="D3036" s="2" t="s">
        <v>4995</v>
      </c>
      <c r="E3036" s="1" t="s">
        <v>1804</v>
      </c>
      <c r="F3036" s="1">
        <f t="shared" si="67"/>
        <v>0</v>
      </c>
      <c r="G3036" s="1" t="e">
        <f t="shared" si="68"/>
        <v>#VALUE!</v>
      </c>
      <c r="I3036" s="1">
        <f t="shared" si="69"/>
        <v>1</v>
      </c>
      <c r="J3036" s="1" t="e">
        <f>FIND("RT",E3036)</f>
        <v>#VALUE!</v>
      </c>
      <c r="K3036">
        <v>0</v>
      </c>
      <c r="L3036">
        <v>0</v>
      </c>
      <c r="M3036">
        <f t="shared" si="70"/>
        <v>0</v>
      </c>
      <c r="N3036">
        <f t="shared" si="71"/>
        <v>0</v>
      </c>
      <c r="O3036" t="e">
        <f t="shared" si="72"/>
        <v>#VALUE!</v>
      </c>
      <c r="P3036" t="e">
        <f t="shared" si="73"/>
        <v>#VALUE!</v>
      </c>
      <c r="Q3036" t="e">
        <f t="shared" si="74"/>
        <v>#VALUE!</v>
      </c>
      <c r="R3036" t="e">
        <f t="shared" si="75"/>
        <v>#VALUE!</v>
      </c>
      <c r="S3036" t="e">
        <f t="shared" si="76"/>
        <v>#VALUE!</v>
      </c>
      <c r="T3036">
        <f t="shared" si="77"/>
        <v>0</v>
      </c>
    </row>
    <row r="3037" spans="1:20" ht="43.2" hidden="1" x14ac:dyDescent="0.3">
      <c r="A3037" s="2" t="s">
        <v>3325</v>
      </c>
      <c r="B3037" s="2" t="s">
        <v>3485</v>
      </c>
      <c r="C3037" s="2" t="s">
        <v>3752</v>
      </c>
      <c r="D3037" s="2" t="s">
        <v>4997</v>
      </c>
      <c r="E3037" s="1" t="s">
        <v>1806</v>
      </c>
      <c r="F3037" s="1">
        <f t="shared" si="67"/>
        <v>0</v>
      </c>
      <c r="G3037" s="1" t="e">
        <f t="shared" si="68"/>
        <v>#VALUE!</v>
      </c>
      <c r="I3037" s="1">
        <f t="shared" si="69"/>
        <v>1</v>
      </c>
      <c r="J3037" s="1" t="e">
        <f>FIND("RT",E3037)</f>
        <v>#VALUE!</v>
      </c>
      <c r="K3037">
        <v>0</v>
      </c>
      <c r="L3037">
        <v>3</v>
      </c>
      <c r="M3037">
        <f t="shared" si="70"/>
        <v>0</v>
      </c>
      <c r="N3037">
        <f t="shared" si="71"/>
        <v>0</v>
      </c>
      <c r="O3037" t="e">
        <f t="shared" si="72"/>
        <v>#VALUE!</v>
      </c>
      <c r="P3037" t="e">
        <f t="shared" si="73"/>
        <v>#VALUE!</v>
      </c>
      <c r="Q3037" t="e">
        <f t="shared" si="74"/>
        <v>#VALUE!</v>
      </c>
      <c r="R3037" t="e">
        <f t="shared" si="75"/>
        <v>#VALUE!</v>
      </c>
      <c r="S3037" t="e">
        <f t="shared" si="76"/>
        <v>#VALUE!</v>
      </c>
      <c r="T3037">
        <f t="shared" si="77"/>
        <v>0</v>
      </c>
    </row>
    <row r="3038" spans="1:20" ht="28.8" hidden="1" x14ac:dyDescent="0.3">
      <c r="A3038" s="2" t="s">
        <v>3325</v>
      </c>
      <c r="B3038" s="2" t="s">
        <v>3485</v>
      </c>
      <c r="C3038" s="2" t="s">
        <v>3752</v>
      </c>
      <c r="D3038" s="2" t="s">
        <v>4998</v>
      </c>
      <c r="E3038" s="1" t="s">
        <v>1807</v>
      </c>
      <c r="F3038" s="1">
        <f t="shared" si="67"/>
        <v>0</v>
      </c>
      <c r="G3038" s="1" t="e">
        <f t="shared" si="68"/>
        <v>#VALUE!</v>
      </c>
      <c r="I3038" s="1">
        <f t="shared" si="69"/>
        <v>0</v>
      </c>
      <c r="K3038">
        <v>0</v>
      </c>
      <c r="L3038">
        <v>0</v>
      </c>
      <c r="M3038">
        <f t="shared" si="70"/>
        <v>0</v>
      </c>
      <c r="N3038">
        <f t="shared" si="71"/>
        <v>0</v>
      </c>
      <c r="O3038" t="e">
        <f t="shared" si="72"/>
        <v>#VALUE!</v>
      </c>
      <c r="P3038" t="e">
        <f t="shared" si="73"/>
        <v>#VALUE!</v>
      </c>
      <c r="Q3038" t="e">
        <f t="shared" si="74"/>
        <v>#VALUE!</v>
      </c>
      <c r="R3038" t="e">
        <f t="shared" si="75"/>
        <v>#VALUE!</v>
      </c>
      <c r="S3038" t="e">
        <f t="shared" si="76"/>
        <v>#VALUE!</v>
      </c>
      <c r="T3038">
        <f t="shared" si="77"/>
        <v>0</v>
      </c>
    </row>
    <row r="3039" spans="1:20" ht="28.8" hidden="1" x14ac:dyDescent="0.3">
      <c r="A3039" s="2" t="s">
        <v>3325</v>
      </c>
      <c r="B3039" s="2" t="s">
        <v>3485</v>
      </c>
      <c r="C3039" s="2" t="s">
        <v>3752</v>
      </c>
      <c r="D3039" s="2" t="s">
        <v>4999</v>
      </c>
      <c r="E3039" s="1" t="s">
        <v>1808</v>
      </c>
      <c r="F3039" s="1">
        <f t="shared" si="67"/>
        <v>0</v>
      </c>
      <c r="G3039" s="1" t="e">
        <f t="shared" si="68"/>
        <v>#VALUE!</v>
      </c>
      <c r="I3039" s="1">
        <f t="shared" si="69"/>
        <v>0</v>
      </c>
      <c r="K3039">
        <v>0</v>
      </c>
      <c r="L3039">
        <v>0</v>
      </c>
      <c r="M3039">
        <f t="shared" si="70"/>
        <v>0</v>
      </c>
      <c r="N3039">
        <f t="shared" si="71"/>
        <v>0</v>
      </c>
      <c r="O3039" t="e">
        <f t="shared" si="72"/>
        <v>#VALUE!</v>
      </c>
      <c r="P3039" t="e">
        <f t="shared" si="73"/>
        <v>#VALUE!</v>
      </c>
      <c r="Q3039" t="e">
        <f t="shared" si="74"/>
        <v>#VALUE!</v>
      </c>
      <c r="R3039" t="e">
        <f t="shared" si="75"/>
        <v>#VALUE!</v>
      </c>
      <c r="S3039" t="e">
        <f t="shared" si="76"/>
        <v>#VALUE!</v>
      </c>
      <c r="T3039">
        <f t="shared" si="77"/>
        <v>0</v>
      </c>
    </row>
    <row r="3040" spans="1:20" ht="28.8" hidden="1" x14ac:dyDescent="0.3">
      <c r="A3040" s="2" t="s">
        <v>3325</v>
      </c>
      <c r="B3040" s="2" t="s">
        <v>3485</v>
      </c>
      <c r="C3040" s="2" t="s">
        <v>3752</v>
      </c>
      <c r="D3040" s="2" t="s">
        <v>5002</v>
      </c>
      <c r="E3040" s="1" t="s">
        <v>1811</v>
      </c>
      <c r="F3040" s="1">
        <f t="shared" si="67"/>
        <v>0</v>
      </c>
      <c r="G3040" s="1" t="e">
        <f t="shared" si="68"/>
        <v>#VALUE!</v>
      </c>
      <c r="I3040" s="1">
        <f t="shared" si="69"/>
        <v>0</v>
      </c>
      <c r="K3040">
        <v>0</v>
      </c>
      <c r="L3040">
        <v>0</v>
      </c>
      <c r="M3040">
        <f t="shared" si="70"/>
        <v>0</v>
      </c>
      <c r="N3040">
        <f t="shared" si="71"/>
        <v>0</v>
      </c>
      <c r="O3040" t="e">
        <f t="shared" si="72"/>
        <v>#VALUE!</v>
      </c>
      <c r="P3040" t="e">
        <f t="shared" si="73"/>
        <v>#VALUE!</v>
      </c>
      <c r="Q3040" t="e">
        <f t="shared" si="74"/>
        <v>#VALUE!</v>
      </c>
      <c r="R3040" t="e">
        <f t="shared" si="75"/>
        <v>#VALUE!</v>
      </c>
      <c r="S3040" t="e">
        <f t="shared" si="76"/>
        <v>#VALUE!</v>
      </c>
      <c r="T3040">
        <f t="shared" si="77"/>
        <v>0</v>
      </c>
    </row>
    <row r="3041" spans="1:20" hidden="1" x14ac:dyDescent="0.3">
      <c r="A3041" s="2" t="s">
        <v>3325</v>
      </c>
      <c r="B3041" s="2" t="s">
        <v>3485</v>
      </c>
      <c r="C3041" s="2" t="s">
        <v>3752</v>
      </c>
      <c r="D3041" s="2" t="s">
        <v>5006</v>
      </c>
      <c r="E3041" s="1" t="s">
        <v>1815</v>
      </c>
      <c r="F3041" s="1">
        <f t="shared" si="67"/>
        <v>0</v>
      </c>
      <c r="G3041" s="1" t="e">
        <f t="shared" si="68"/>
        <v>#VALUE!</v>
      </c>
      <c r="I3041" s="1">
        <f t="shared" si="69"/>
        <v>0</v>
      </c>
      <c r="K3041">
        <v>0</v>
      </c>
      <c r="L3041">
        <v>1</v>
      </c>
      <c r="M3041">
        <f t="shared" si="70"/>
        <v>0</v>
      </c>
      <c r="N3041">
        <f t="shared" si="71"/>
        <v>0</v>
      </c>
      <c r="O3041" t="e">
        <f t="shared" si="72"/>
        <v>#VALUE!</v>
      </c>
      <c r="P3041" t="e">
        <f t="shared" si="73"/>
        <v>#VALUE!</v>
      </c>
      <c r="Q3041" t="e">
        <f t="shared" si="74"/>
        <v>#VALUE!</v>
      </c>
      <c r="R3041" t="e">
        <f t="shared" si="75"/>
        <v>#VALUE!</v>
      </c>
      <c r="S3041" t="e">
        <f t="shared" si="76"/>
        <v>#VALUE!</v>
      </c>
      <c r="T3041">
        <f t="shared" si="77"/>
        <v>0</v>
      </c>
    </row>
    <row r="3042" spans="1:20" hidden="1" x14ac:dyDescent="0.3">
      <c r="A3042" s="2" t="s">
        <v>3325</v>
      </c>
      <c r="B3042" s="2" t="s">
        <v>3485</v>
      </c>
      <c r="C3042" s="2" t="s">
        <v>3752</v>
      </c>
      <c r="D3042" s="2" t="s">
        <v>5010</v>
      </c>
      <c r="E3042" s="1" t="s">
        <v>1820</v>
      </c>
      <c r="F3042" s="1">
        <f t="shared" si="67"/>
        <v>0</v>
      </c>
      <c r="G3042" s="1" t="e">
        <f t="shared" si="68"/>
        <v>#VALUE!</v>
      </c>
      <c r="I3042" s="1">
        <f t="shared" si="69"/>
        <v>0</v>
      </c>
      <c r="K3042">
        <v>0</v>
      </c>
      <c r="L3042">
        <v>0</v>
      </c>
      <c r="M3042">
        <f t="shared" si="70"/>
        <v>0</v>
      </c>
      <c r="N3042">
        <f t="shared" si="71"/>
        <v>0</v>
      </c>
      <c r="O3042" t="e">
        <f t="shared" si="72"/>
        <v>#VALUE!</v>
      </c>
      <c r="P3042" t="e">
        <f t="shared" si="73"/>
        <v>#VALUE!</v>
      </c>
      <c r="Q3042" t="e">
        <f t="shared" si="74"/>
        <v>#VALUE!</v>
      </c>
      <c r="R3042" t="e">
        <f t="shared" si="75"/>
        <v>#VALUE!</v>
      </c>
      <c r="S3042" t="e">
        <f t="shared" si="76"/>
        <v>#VALUE!</v>
      </c>
      <c r="T3042">
        <f t="shared" si="77"/>
        <v>0</v>
      </c>
    </row>
    <row r="3043" spans="1:20" hidden="1" x14ac:dyDescent="0.3">
      <c r="A3043" s="2" t="s">
        <v>3325</v>
      </c>
      <c r="B3043" s="2" t="s">
        <v>3485</v>
      </c>
      <c r="C3043" s="2" t="s">
        <v>3752</v>
      </c>
      <c r="D3043" s="2" t="s">
        <v>5012</v>
      </c>
      <c r="E3043" s="1" t="s">
        <v>1822</v>
      </c>
      <c r="F3043" s="1">
        <f t="shared" si="67"/>
        <v>0</v>
      </c>
      <c r="G3043" s="1" t="e">
        <f t="shared" si="68"/>
        <v>#VALUE!</v>
      </c>
      <c r="I3043" s="1">
        <f t="shared" si="69"/>
        <v>0</v>
      </c>
      <c r="K3043">
        <v>0</v>
      </c>
      <c r="L3043">
        <v>0</v>
      </c>
      <c r="M3043">
        <f t="shared" si="70"/>
        <v>0</v>
      </c>
      <c r="N3043">
        <f t="shared" si="71"/>
        <v>0</v>
      </c>
      <c r="O3043" t="e">
        <f t="shared" si="72"/>
        <v>#VALUE!</v>
      </c>
      <c r="P3043" t="e">
        <f t="shared" si="73"/>
        <v>#VALUE!</v>
      </c>
      <c r="Q3043" t="e">
        <f t="shared" si="74"/>
        <v>#VALUE!</v>
      </c>
      <c r="R3043" t="e">
        <f t="shared" si="75"/>
        <v>#VALUE!</v>
      </c>
      <c r="S3043" t="e">
        <f t="shared" si="76"/>
        <v>#VALUE!</v>
      </c>
      <c r="T3043">
        <f t="shared" si="77"/>
        <v>0</v>
      </c>
    </row>
    <row r="3044" spans="1:20" hidden="1" x14ac:dyDescent="0.3">
      <c r="A3044" s="2" t="s">
        <v>3325</v>
      </c>
      <c r="B3044" s="2" t="s">
        <v>3485</v>
      </c>
      <c r="C3044" s="2" t="s">
        <v>3752</v>
      </c>
      <c r="D3044" s="2" t="s">
        <v>5014</v>
      </c>
      <c r="E3044" s="1" t="s">
        <v>1824</v>
      </c>
      <c r="F3044" s="1">
        <f t="shared" si="67"/>
        <v>0</v>
      </c>
      <c r="G3044" s="1" t="e">
        <f t="shared" si="68"/>
        <v>#VALUE!</v>
      </c>
      <c r="I3044" s="1">
        <f t="shared" si="69"/>
        <v>0</v>
      </c>
      <c r="K3044">
        <v>0</v>
      </c>
      <c r="L3044">
        <v>0</v>
      </c>
      <c r="M3044">
        <f t="shared" si="70"/>
        <v>0</v>
      </c>
      <c r="N3044">
        <f t="shared" si="71"/>
        <v>0</v>
      </c>
      <c r="O3044" t="e">
        <f t="shared" si="72"/>
        <v>#VALUE!</v>
      </c>
      <c r="P3044" t="e">
        <f t="shared" si="73"/>
        <v>#VALUE!</v>
      </c>
      <c r="Q3044" t="e">
        <f t="shared" si="74"/>
        <v>#VALUE!</v>
      </c>
      <c r="R3044" t="e">
        <f t="shared" si="75"/>
        <v>#VALUE!</v>
      </c>
      <c r="S3044" t="e">
        <f t="shared" si="76"/>
        <v>#VALUE!</v>
      </c>
      <c r="T3044">
        <f t="shared" si="77"/>
        <v>0</v>
      </c>
    </row>
    <row r="3045" spans="1:20" hidden="1" x14ac:dyDescent="0.3">
      <c r="A3045" s="2" t="s">
        <v>3325</v>
      </c>
      <c r="B3045" s="2" t="s">
        <v>3485</v>
      </c>
      <c r="C3045" s="2" t="s">
        <v>3752</v>
      </c>
      <c r="D3045" s="2" t="s">
        <v>5015</v>
      </c>
      <c r="E3045" s="1" t="s">
        <v>1825</v>
      </c>
      <c r="F3045" s="1">
        <f t="shared" si="67"/>
        <v>0</v>
      </c>
      <c r="G3045" s="1" t="e">
        <f t="shared" si="68"/>
        <v>#VALUE!</v>
      </c>
      <c r="I3045" s="1">
        <f t="shared" si="69"/>
        <v>0</v>
      </c>
      <c r="K3045">
        <v>0</v>
      </c>
      <c r="L3045">
        <v>0</v>
      </c>
      <c r="M3045">
        <f t="shared" si="70"/>
        <v>0</v>
      </c>
      <c r="N3045">
        <f t="shared" si="71"/>
        <v>0</v>
      </c>
      <c r="O3045" t="e">
        <f t="shared" si="72"/>
        <v>#VALUE!</v>
      </c>
      <c r="P3045" t="e">
        <f t="shared" si="73"/>
        <v>#VALUE!</v>
      </c>
      <c r="Q3045" t="e">
        <f t="shared" si="74"/>
        <v>#VALUE!</v>
      </c>
      <c r="R3045" t="e">
        <f t="shared" si="75"/>
        <v>#VALUE!</v>
      </c>
      <c r="S3045" t="e">
        <f t="shared" si="76"/>
        <v>#VALUE!</v>
      </c>
      <c r="T3045">
        <f t="shared" si="77"/>
        <v>0</v>
      </c>
    </row>
    <row r="3046" spans="1:20" hidden="1" x14ac:dyDescent="0.3">
      <c r="A3046" s="2" t="s">
        <v>3325</v>
      </c>
      <c r="B3046" s="2" t="s">
        <v>3485</v>
      </c>
      <c r="C3046" s="2" t="s">
        <v>3752</v>
      </c>
      <c r="D3046" s="2" t="s">
        <v>5017</v>
      </c>
      <c r="E3046" s="1" t="s">
        <v>1828</v>
      </c>
      <c r="F3046" s="1">
        <f t="shared" si="67"/>
        <v>0</v>
      </c>
      <c r="G3046" s="1" t="e">
        <f t="shared" si="68"/>
        <v>#VALUE!</v>
      </c>
      <c r="I3046" s="1">
        <f t="shared" si="69"/>
        <v>0</v>
      </c>
      <c r="K3046">
        <v>0</v>
      </c>
      <c r="L3046">
        <v>0</v>
      </c>
      <c r="M3046">
        <f t="shared" si="70"/>
        <v>0</v>
      </c>
      <c r="N3046">
        <f t="shared" si="71"/>
        <v>0</v>
      </c>
      <c r="O3046" t="e">
        <f t="shared" si="72"/>
        <v>#VALUE!</v>
      </c>
      <c r="P3046" t="e">
        <f t="shared" si="73"/>
        <v>#VALUE!</v>
      </c>
      <c r="Q3046" t="e">
        <f t="shared" si="74"/>
        <v>#VALUE!</v>
      </c>
      <c r="R3046" t="e">
        <f t="shared" si="75"/>
        <v>#VALUE!</v>
      </c>
      <c r="S3046" t="e">
        <f t="shared" si="76"/>
        <v>#VALUE!</v>
      </c>
      <c r="T3046">
        <f t="shared" si="77"/>
        <v>0</v>
      </c>
    </row>
    <row r="3047" spans="1:20" ht="57.6" hidden="1" x14ac:dyDescent="0.3">
      <c r="A3047" s="2" t="s">
        <v>3230</v>
      </c>
      <c r="B3047" s="2" t="s">
        <v>3247</v>
      </c>
      <c r="C3047" s="2" t="s">
        <v>5415</v>
      </c>
      <c r="D3047" s="2" t="s">
        <v>6133</v>
      </c>
      <c r="E3047" s="1" t="s">
        <v>3046</v>
      </c>
      <c r="F3047" s="1">
        <f t="shared" si="67"/>
        <v>1</v>
      </c>
      <c r="G3047" s="1">
        <f t="shared" si="68"/>
        <v>73</v>
      </c>
      <c r="H3047" s="1" t="str">
        <f>MID(E3047,G3047-1, 25)</f>
        <v xml:space="preserve"> #BeritaGerindra http://t</v>
      </c>
      <c r="I3047" s="1">
        <f t="shared" si="69"/>
        <v>1</v>
      </c>
      <c r="J3047" s="1">
        <f>FIND("RT",E3047)</f>
        <v>1</v>
      </c>
      <c r="K3047">
        <v>20</v>
      </c>
      <c r="L3047">
        <v>0</v>
      </c>
      <c r="M3047">
        <f t="shared" si="70"/>
        <v>0</v>
      </c>
      <c r="N3047">
        <f t="shared" si="71"/>
        <v>0</v>
      </c>
      <c r="O3047" t="e">
        <f t="shared" si="72"/>
        <v>#VALUE!</v>
      </c>
      <c r="P3047" t="e">
        <f t="shared" si="73"/>
        <v>#VALUE!</v>
      </c>
      <c r="Q3047" t="e">
        <f t="shared" si="74"/>
        <v>#VALUE!</v>
      </c>
      <c r="R3047" t="e">
        <f t="shared" si="75"/>
        <v>#VALUE!</v>
      </c>
      <c r="S3047" t="e">
        <f t="shared" si="76"/>
        <v>#VALUE!</v>
      </c>
      <c r="T3047">
        <f t="shared" si="77"/>
        <v>0</v>
      </c>
    </row>
    <row r="3048" spans="1:20" hidden="1" x14ac:dyDescent="0.3">
      <c r="A3048" s="2" t="s">
        <v>3325</v>
      </c>
      <c r="B3048" s="2" t="s">
        <v>3485</v>
      </c>
      <c r="C3048" s="2" t="s">
        <v>3752</v>
      </c>
      <c r="D3048" s="2" t="s">
        <v>5018</v>
      </c>
      <c r="E3048" s="1" t="s">
        <v>1829</v>
      </c>
      <c r="F3048" s="1">
        <f t="shared" si="67"/>
        <v>0</v>
      </c>
      <c r="G3048" s="1" t="e">
        <f t="shared" si="68"/>
        <v>#VALUE!</v>
      </c>
      <c r="I3048" s="1">
        <f t="shared" si="69"/>
        <v>0</v>
      </c>
      <c r="K3048">
        <v>0</v>
      </c>
      <c r="L3048">
        <v>0</v>
      </c>
      <c r="M3048">
        <f t="shared" si="70"/>
        <v>0</v>
      </c>
      <c r="N3048">
        <f t="shared" si="71"/>
        <v>0</v>
      </c>
      <c r="O3048" t="e">
        <f t="shared" si="72"/>
        <v>#VALUE!</v>
      </c>
      <c r="P3048" t="e">
        <f t="shared" si="73"/>
        <v>#VALUE!</v>
      </c>
      <c r="Q3048" t="e">
        <f t="shared" si="74"/>
        <v>#VALUE!</v>
      </c>
      <c r="R3048" t="e">
        <f t="shared" si="75"/>
        <v>#VALUE!</v>
      </c>
      <c r="S3048" t="e">
        <f t="shared" si="76"/>
        <v>#VALUE!</v>
      </c>
      <c r="T3048">
        <f t="shared" si="77"/>
        <v>0</v>
      </c>
    </row>
    <row r="3049" spans="1:20" hidden="1" x14ac:dyDescent="0.3">
      <c r="A3049" s="2" t="s">
        <v>3325</v>
      </c>
      <c r="B3049" s="2" t="s">
        <v>3485</v>
      </c>
      <c r="C3049" s="2" t="s">
        <v>3752</v>
      </c>
      <c r="D3049" s="2" t="s">
        <v>5022</v>
      </c>
      <c r="E3049" s="1" t="s">
        <v>1833</v>
      </c>
      <c r="F3049" s="1">
        <f t="shared" si="67"/>
        <v>0</v>
      </c>
      <c r="G3049" s="1" t="e">
        <f t="shared" si="68"/>
        <v>#VALUE!</v>
      </c>
      <c r="I3049" s="1">
        <f t="shared" si="69"/>
        <v>0</v>
      </c>
      <c r="K3049">
        <v>0</v>
      </c>
      <c r="L3049">
        <v>1</v>
      </c>
      <c r="M3049">
        <f t="shared" si="70"/>
        <v>0</v>
      </c>
      <c r="N3049">
        <f t="shared" si="71"/>
        <v>0</v>
      </c>
      <c r="O3049" t="e">
        <f t="shared" si="72"/>
        <v>#VALUE!</v>
      </c>
      <c r="P3049" t="e">
        <f t="shared" si="73"/>
        <v>#VALUE!</v>
      </c>
      <c r="Q3049" t="e">
        <f t="shared" si="74"/>
        <v>#VALUE!</v>
      </c>
      <c r="R3049" t="e">
        <f t="shared" si="75"/>
        <v>#VALUE!</v>
      </c>
      <c r="S3049" t="e">
        <f t="shared" si="76"/>
        <v>#VALUE!</v>
      </c>
      <c r="T3049">
        <f t="shared" si="77"/>
        <v>0</v>
      </c>
    </row>
    <row r="3050" spans="1:20" ht="28.8" hidden="1" x14ac:dyDescent="0.3">
      <c r="A3050" s="2" t="s">
        <v>3325</v>
      </c>
      <c r="B3050" s="2" t="s">
        <v>3485</v>
      </c>
      <c r="C3050" s="2" t="s">
        <v>3752</v>
      </c>
      <c r="D3050" s="2" t="s">
        <v>4806</v>
      </c>
      <c r="E3050" s="1" t="s">
        <v>1835</v>
      </c>
      <c r="F3050" s="1">
        <f t="shared" si="67"/>
        <v>0</v>
      </c>
      <c r="G3050" s="1" t="e">
        <f t="shared" si="68"/>
        <v>#VALUE!</v>
      </c>
      <c r="I3050" s="1">
        <f t="shared" si="69"/>
        <v>0</v>
      </c>
      <c r="K3050">
        <v>0</v>
      </c>
      <c r="L3050">
        <v>0</v>
      </c>
      <c r="M3050">
        <f t="shared" si="70"/>
        <v>0</v>
      </c>
      <c r="N3050">
        <f t="shared" si="71"/>
        <v>0</v>
      </c>
      <c r="O3050" t="e">
        <f t="shared" si="72"/>
        <v>#VALUE!</v>
      </c>
      <c r="P3050" t="e">
        <f t="shared" si="73"/>
        <v>#VALUE!</v>
      </c>
      <c r="Q3050" t="e">
        <f t="shared" si="74"/>
        <v>#VALUE!</v>
      </c>
      <c r="R3050" t="e">
        <f t="shared" si="75"/>
        <v>#VALUE!</v>
      </c>
      <c r="S3050" t="e">
        <f t="shared" si="76"/>
        <v>#VALUE!</v>
      </c>
      <c r="T3050">
        <f t="shared" si="77"/>
        <v>0</v>
      </c>
    </row>
    <row r="3051" spans="1:20" ht="57.6" hidden="1" x14ac:dyDescent="0.3">
      <c r="A3051" s="2" t="s">
        <v>3230</v>
      </c>
      <c r="B3051" s="2" t="s">
        <v>3247</v>
      </c>
      <c r="C3051" s="2" t="s">
        <v>5415</v>
      </c>
      <c r="D3051" s="2" t="s">
        <v>6137</v>
      </c>
      <c r="E3051" s="1" t="s">
        <v>3050</v>
      </c>
      <c r="F3051" s="1">
        <f t="shared" si="67"/>
        <v>0</v>
      </c>
      <c r="G3051" s="1" t="e">
        <f t="shared" si="68"/>
        <v>#VALUE!</v>
      </c>
      <c r="I3051" s="1">
        <f t="shared" si="69"/>
        <v>1</v>
      </c>
      <c r="J3051" s="1">
        <f>FIND("RT",E3051)</f>
        <v>1</v>
      </c>
      <c r="K3051">
        <v>10</v>
      </c>
      <c r="L3051">
        <v>0</v>
      </c>
      <c r="M3051">
        <f t="shared" si="70"/>
        <v>0</v>
      </c>
      <c r="N3051">
        <f t="shared" si="71"/>
        <v>0</v>
      </c>
      <c r="O3051" t="e">
        <f t="shared" si="72"/>
        <v>#VALUE!</v>
      </c>
      <c r="P3051" t="e">
        <f t="shared" si="73"/>
        <v>#VALUE!</v>
      </c>
      <c r="Q3051" t="e">
        <f t="shared" si="74"/>
        <v>#VALUE!</v>
      </c>
      <c r="R3051" t="e">
        <f t="shared" si="75"/>
        <v>#VALUE!</v>
      </c>
      <c r="S3051" t="e">
        <f t="shared" si="76"/>
        <v>#VALUE!</v>
      </c>
      <c r="T3051">
        <f t="shared" si="77"/>
        <v>0</v>
      </c>
    </row>
    <row r="3052" spans="1:20" ht="28.8" hidden="1" x14ac:dyDescent="0.3">
      <c r="A3052" s="2" t="s">
        <v>3325</v>
      </c>
      <c r="B3052" s="2" t="s">
        <v>3485</v>
      </c>
      <c r="C3052" s="2" t="s">
        <v>3752</v>
      </c>
      <c r="D3052" s="2" t="s">
        <v>5026</v>
      </c>
      <c r="E3052" s="1" t="s">
        <v>1838</v>
      </c>
      <c r="F3052" s="1">
        <f t="shared" si="67"/>
        <v>0</v>
      </c>
      <c r="G3052" s="1" t="e">
        <f t="shared" si="68"/>
        <v>#VALUE!</v>
      </c>
      <c r="I3052" s="1">
        <f t="shared" si="69"/>
        <v>0</v>
      </c>
      <c r="K3052">
        <v>0</v>
      </c>
      <c r="L3052">
        <v>0</v>
      </c>
      <c r="M3052">
        <f t="shared" si="70"/>
        <v>0</v>
      </c>
      <c r="N3052">
        <f t="shared" si="71"/>
        <v>0</v>
      </c>
      <c r="O3052" t="e">
        <f t="shared" si="72"/>
        <v>#VALUE!</v>
      </c>
      <c r="P3052" t="e">
        <f t="shared" si="73"/>
        <v>#VALUE!</v>
      </c>
      <c r="Q3052" t="e">
        <f t="shared" si="74"/>
        <v>#VALUE!</v>
      </c>
      <c r="R3052" t="e">
        <f t="shared" si="75"/>
        <v>#VALUE!</v>
      </c>
      <c r="S3052" t="e">
        <f t="shared" si="76"/>
        <v>#VALUE!</v>
      </c>
      <c r="T3052">
        <f t="shared" si="77"/>
        <v>0</v>
      </c>
    </row>
    <row r="3053" spans="1:20" hidden="1" x14ac:dyDescent="0.3">
      <c r="A3053" s="2" t="s">
        <v>3325</v>
      </c>
      <c r="B3053" s="2" t="s">
        <v>3485</v>
      </c>
      <c r="C3053" s="2" t="s">
        <v>3752</v>
      </c>
      <c r="D3053" s="2" t="s">
        <v>5027</v>
      </c>
      <c r="E3053" s="1" t="s">
        <v>1839</v>
      </c>
      <c r="F3053" s="1">
        <f t="shared" si="67"/>
        <v>0</v>
      </c>
      <c r="G3053" s="1" t="e">
        <f t="shared" si="68"/>
        <v>#VALUE!</v>
      </c>
      <c r="I3053" s="1">
        <f t="shared" si="69"/>
        <v>0</v>
      </c>
      <c r="K3053">
        <v>0</v>
      </c>
      <c r="L3053">
        <v>0</v>
      </c>
      <c r="M3053">
        <f t="shared" si="70"/>
        <v>0</v>
      </c>
      <c r="N3053">
        <f t="shared" si="71"/>
        <v>0</v>
      </c>
      <c r="O3053" t="e">
        <f t="shared" si="72"/>
        <v>#VALUE!</v>
      </c>
      <c r="P3053" t="e">
        <f t="shared" si="73"/>
        <v>#VALUE!</v>
      </c>
      <c r="Q3053" t="e">
        <f t="shared" si="74"/>
        <v>#VALUE!</v>
      </c>
      <c r="R3053" t="e">
        <f t="shared" si="75"/>
        <v>#VALUE!</v>
      </c>
      <c r="S3053" t="e">
        <f t="shared" si="76"/>
        <v>#VALUE!</v>
      </c>
      <c r="T3053">
        <f t="shared" si="77"/>
        <v>0</v>
      </c>
    </row>
    <row r="3054" spans="1:20" hidden="1" x14ac:dyDescent="0.3">
      <c r="A3054" s="2" t="s">
        <v>3325</v>
      </c>
      <c r="B3054" s="2" t="s">
        <v>3485</v>
      </c>
      <c r="C3054" s="2" t="s">
        <v>3752</v>
      </c>
      <c r="D3054" s="2" t="s">
        <v>5029</v>
      </c>
      <c r="E3054" s="1" t="s">
        <v>1841</v>
      </c>
      <c r="F3054" s="1">
        <f t="shared" si="67"/>
        <v>0</v>
      </c>
      <c r="G3054" s="1" t="e">
        <f t="shared" si="68"/>
        <v>#VALUE!</v>
      </c>
      <c r="I3054" s="1">
        <f t="shared" si="69"/>
        <v>0</v>
      </c>
      <c r="K3054">
        <v>0</v>
      </c>
      <c r="L3054">
        <v>0</v>
      </c>
      <c r="M3054">
        <f t="shared" si="70"/>
        <v>0</v>
      </c>
      <c r="N3054">
        <f t="shared" si="71"/>
        <v>0</v>
      </c>
      <c r="O3054" t="e">
        <f t="shared" si="72"/>
        <v>#VALUE!</v>
      </c>
      <c r="P3054" t="e">
        <f t="shared" si="73"/>
        <v>#VALUE!</v>
      </c>
      <c r="Q3054" t="e">
        <f t="shared" si="74"/>
        <v>#VALUE!</v>
      </c>
      <c r="R3054" t="e">
        <f t="shared" si="75"/>
        <v>#VALUE!</v>
      </c>
      <c r="S3054" t="e">
        <f t="shared" si="76"/>
        <v>#VALUE!</v>
      </c>
      <c r="T3054">
        <f t="shared" si="77"/>
        <v>0</v>
      </c>
    </row>
    <row r="3055" spans="1:20" ht="57.6" hidden="1" x14ac:dyDescent="0.3">
      <c r="A3055" s="2" t="s">
        <v>3245</v>
      </c>
      <c r="B3055" s="2" t="s">
        <v>3247</v>
      </c>
      <c r="C3055" s="2" t="s">
        <v>5415</v>
      </c>
      <c r="D3055" s="2" t="s">
        <v>6139</v>
      </c>
      <c r="E3055" s="1" t="s">
        <v>3054</v>
      </c>
      <c r="F3055" s="1">
        <f t="shared" si="67"/>
        <v>0</v>
      </c>
      <c r="G3055" s="1" t="e">
        <f t="shared" si="68"/>
        <v>#VALUE!</v>
      </c>
      <c r="I3055" s="1">
        <f t="shared" si="69"/>
        <v>1</v>
      </c>
      <c r="J3055" s="1">
        <f>FIND("RT",E3055)</f>
        <v>1</v>
      </c>
      <c r="K3055">
        <v>25</v>
      </c>
      <c r="L3055">
        <v>0</v>
      </c>
      <c r="M3055">
        <f t="shared" si="70"/>
        <v>0</v>
      </c>
      <c r="N3055">
        <f t="shared" si="71"/>
        <v>0</v>
      </c>
      <c r="O3055" t="e">
        <f t="shared" si="72"/>
        <v>#VALUE!</v>
      </c>
      <c r="P3055" t="e">
        <f t="shared" si="73"/>
        <v>#VALUE!</v>
      </c>
      <c r="Q3055" t="e">
        <f t="shared" si="74"/>
        <v>#VALUE!</v>
      </c>
      <c r="R3055" t="e">
        <f t="shared" si="75"/>
        <v>#VALUE!</v>
      </c>
      <c r="S3055" t="e">
        <f t="shared" si="76"/>
        <v>#VALUE!</v>
      </c>
      <c r="T3055">
        <f t="shared" si="77"/>
        <v>0</v>
      </c>
    </row>
    <row r="3056" spans="1:20" hidden="1" x14ac:dyDescent="0.3">
      <c r="A3056" s="2" t="s">
        <v>3325</v>
      </c>
      <c r="B3056" s="2" t="s">
        <v>3485</v>
      </c>
      <c r="C3056" s="2" t="s">
        <v>3752</v>
      </c>
      <c r="D3056" s="2" t="s">
        <v>5031</v>
      </c>
      <c r="E3056" s="1" t="s">
        <v>1843</v>
      </c>
      <c r="F3056" s="1">
        <f t="shared" si="67"/>
        <v>0</v>
      </c>
      <c r="G3056" s="1" t="e">
        <f t="shared" si="68"/>
        <v>#VALUE!</v>
      </c>
      <c r="I3056" s="1">
        <f t="shared" si="69"/>
        <v>0</v>
      </c>
      <c r="K3056">
        <v>0</v>
      </c>
      <c r="L3056">
        <v>0</v>
      </c>
      <c r="M3056">
        <f t="shared" si="70"/>
        <v>0</v>
      </c>
      <c r="N3056">
        <f t="shared" si="71"/>
        <v>0</v>
      </c>
      <c r="O3056" t="e">
        <f t="shared" si="72"/>
        <v>#VALUE!</v>
      </c>
      <c r="P3056" t="e">
        <f t="shared" si="73"/>
        <v>#VALUE!</v>
      </c>
      <c r="Q3056" t="e">
        <f t="shared" si="74"/>
        <v>#VALUE!</v>
      </c>
      <c r="R3056" t="e">
        <f t="shared" si="75"/>
        <v>#VALUE!</v>
      </c>
      <c r="S3056" t="e">
        <f t="shared" si="76"/>
        <v>#VALUE!</v>
      </c>
      <c r="T3056">
        <f t="shared" si="77"/>
        <v>0</v>
      </c>
    </row>
    <row r="3057" spans="1:20" ht="43.2" hidden="1" x14ac:dyDescent="0.3">
      <c r="A3057" s="2" t="s">
        <v>3325</v>
      </c>
      <c r="B3057" s="2" t="s">
        <v>3485</v>
      </c>
      <c r="C3057" s="2" t="s">
        <v>3752</v>
      </c>
      <c r="D3057" s="2" t="s">
        <v>5033</v>
      </c>
      <c r="E3057" s="1" t="s">
        <v>1845</v>
      </c>
      <c r="F3057" s="1">
        <f t="shared" si="67"/>
        <v>0</v>
      </c>
      <c r="G3057" s="1" t="e">
        <f t="shared" si="68"/>
        <v>#VALUE!</v>
      </c>
      <c r="I3057" s="1">
        <f t="shared" si="69"/>
        <v>0</v>
      </c>
      <c r="K3057">
        <v>0</v>
      </c>
      <c r="L3057">
        <v>0</v>
      </c>
      <c r="M3057">
        <f t="shared" si="70"/>
        <v>0</v>
      </c>
      <c r="N3057">
        <f t="shared" si="71"/>
        <v>0</v>
      </c>
      <c r="O3057" t="e">
        <f t="shared" si="72"/>
        <v>#VALUE!</v>
      </c>
      <c r="P3057" t="e">
        <f t="shared" si="73"/>
        <v>#VALUE!</v>
      </c>
      <c r="Q3057" t="e">
        <f t="shared" si="74"/>
        <v>#VALUE!</v>
      </c>
      <c r="R3057" t="e">
        <f t="shared" si="75"/>
        <v>#VALUE!</v>
      </c>
      <c r="S3057" t="e">
        <f t="shared" si="76"/>
        <v>#VALUE!</v>
      </c>
      <c r="T3057">
        <f t="shared" si="77"/>
        <v>0</v>
      </c>
    </row>
    <row r="3058" spans="1:20" hidden="1" x14ac:dyDescent="0.3">
      <c r="A3058" s="2" t="s">
        <v>3325</v>
      </c>
      <c r="B3058" s="2" t="s">
        <v>3485</v>
      </c>
      <c r="C3058" s="2" t="s">
        <v>3752</v>
      </c>
      <c r="D3058" s="2" t="s">
        <v>5034</v>
      </c>
      <c r="E3058" s="1" t="s">
        <v>1846</v>
      </c>
      <c r="F3058" s="1">
        <f t="shared" si="67"/>
        <v>0</v>
      </c>
      <c r="G3058" s="1" t="e">
        <f t="shared" si="68"/>
        <v>#VALUE!</v>
      </c>
      <c r="I3058" s="1">
        <f t="shared" si="69"/>
        <v>0</v>
      </c>
      <c r="K3058">
        <v>0</v>
      </c>
      <c r="L3058">
        <v>0</v>
      </c>
      <c r="M3058">
        <f t="shared" si="70"/>
        <v>0</v>
      </c>
      <c r="N3058">
        <f t="shared" si="71"/>
        <v>0</v>
      </c>
      <c r="O3058" t="e">
        <f t="shared" si="72"/>
        <v>#VALUE!</v>
      </c>
      <c r="P3058" t="e">
        <f t="shared" si="73"/>
        <v>#VALUE!</v>
      </c>
      <c r="Q3058" t="e">
        <f t="shared" si="74"/>
        <v>#VALUE!</v>
      </c>
      <c r="R3058" t="e">
        <f t="shared" si="75"/>
        <v>#VALUE!</v>
      </c>
      <c r="S3058" t="e">
        <f t="shared" si="76"/>
        <v>#VALUE!</v>
      </c>
      <c r="T3058">
        <f t="shared" si="77"/>
        <v>0</v>
      </c>
    </row>
    <row r="3059" spans="1:20" hidden="1" x14ac:dyDescent="0.3">
      <c r="A3059" s="2" t="s">
        <v>3325</v>
      </c>
      <c r="B3059" s="2" t="s">
        <v>3485</v>
      </c>
      <c r="C3059" s="2" t="s">
        <v>3752</v>
      </c>
      <c r="D3059" s="2" t="s">
        <v>5036</v>
      </c>
      <c r="E3059" s="1" t="s">
        <v>1848</v>
      </c>
      <c r="F3059" s="1">
        <f t="shared" si="67"/>
        <v>0</v>
      </c>
      <c r="G3059" s="1" t="e">
        <f t="shared" si="68"/>
        <v>#VALUE!</v>
      </c>
      <c r="I3059" s="1">
        <f t="shared" si="69"/>
        <v>0</v>
      </c>
      <c r="K3059">
        <v>0</v>
      </c>
      <c r="L3059">
        <v>0</v>
      </c>
      <c r="M3059">
        <f t="shared" si="70"/>
        <v>0</v>
      </c>
      <c r="N3059">
        <f t="shared" si="71"/>
        <v>0</v>
      </c>
      <c r="O3059" t="e">
        <f t="shared" si="72"/>
        <v>#VALUE!</v>
      </c>
      <c r="P3059" t="e">
        <f t="shared" si="73"/>
        <v>#VALUE!</v>
      </c>
      <c r="Q3059" t="e">
        <f t="shared" si="74"/>
        <v>#VALUE!</v>
      </c>
      <c r="R3059" t="e">
        <f t="shared" si="75"/>
        <v>#VALUE!</v>
      </c>
      <c r="S3059" t="e">
        <f t="shared" si="76"/>
        <v>#VALUE!</v>
      </c>
      <c r="T3059">
        <f t="shared" si="77"/>
        <v>0</v>
      </c>
    </row>
    <row r="3060" spans="1:20" ht="43.2" hidden="1" x14ac:dyDescent="0.3">
      <c r="A3060" s="2" t="s">
        <v>3325</v>
      </c>
      <c r="B3060" s="2" t="s">
        <v>3485</v>
      </c>
      <c r="C3060" s="2" t="s">
        <v>3752</v>
      </c>
      <c r="D3060" s="2" t="s">
        <v>5037</v>
      </c>
      <c r="E3060" s="1" t="s">
        <v>1849</v>
      </c>
      <c r="F3060" s="1">
        <f t="shared" si="67"/>
        <v>0</v>
      </c>
      <c r="G3060" s="1" t="e">
        <f t="shared" si="68"/>
        <v>#VALUE!</v>
      </c>
      <c r="I3060" s="1">
        <f t="shared" si="69"/>
        <v>0</v>
      </c>
      <c r="K3060">
        <v>0</v>
      </c>
      <c r="L3060">
        <v>0</v>
      </c>
      <c r="M3060">
        <f t="shared" si="70"/>
        <v>0</v>
      </c>
      <c r="N3060">
        <f t="shared" si="71"/>
        <v>0</v>
      </c>
      <c r="O3060" t="e">
        <f t="shared" si="72"/>
        <v>#VALUE!</v>
      </c>
      <c r="P3060" t="e">
        <f t="shared" si="73"/>
        <v>#VALUE!</v>
      </c>
      <c r="Q3060" t="e">
        <f t="shared" si="74"/>
        <v>#VALUE!</v>
      </c>
      <c r="R3060" t="e">
        <f t="shared" si="75"/>
        <v>#VALUE!</v>
      </c>
      <c r="S3060" t="e">
        <f t="shared" si="76"/>
        <v>#VALUE!</v>
      </c>
      <c r="T3060">
        <f t="shared" si="77"/>
        <v>0</v>
      </c>
    </row>
    <row r="3061" spans="1:20" ht="43.2" hidden="1" x14ac:dyDescent="0.3">
      <c r="A3061" s="2" t="s">
        <v>3245</v>
      </c>
      <c r="B3061" s="2" t="s">
        <v>3247</v>
      </c>
      <c r="C3061" s="2" t="s">
        <v>5415</v>
      </c>
      <c r="D3061" s="2" t="s">
        <v>6144</v>
      </c>
      <c r="E3061" s="1" t="s">
        <v>3060</v>
      </c>
      <c r="F3061" s="1">
        <f t="shared" si="67"/>
        <v>0</v>
      </c>
      <c r="G3061" s="1" t="e">
        <f t="shared" si="68"/>
        <v>#VALUE!</v>
      </c>
      <c r="I3061" s="1">
        <f t="shared" si="69"/>
        <v>1</v>
      </c>
      <c r="J3061" s="1">
        <f>FIND("RT",E3061)</f>
        <v>1</v>
      </c>
      <c r="K3061">
        <v>10</v>
      </c>
      <c r="L3061">
        <v>0</v>
      </c>
      <c r="M3061">
        <f t="shared" si="70"/>
        <v>0</v>
      </c>
      <c r="N3061">
        <f t="shared" si="71"/>
        <v>0</v>
      </c>
      <c r="O3061" t="e">
        <f t="shared" si="72"/>
        <v>#VALUE!</v>
      </c>
      <c r="P3061" t="e">
        <f t="shared" si="73"/>
        <v>#VALUE!</v>
      </c>
      <c r="Q3061" t="e">
        <f t="shared" si="74"/>
        <v>#VALUE!</v>
      </c>
      <c r="R3061" t="e">
        <f t="shared" si="75"/>
        <v>#VALUE!</v>
      </c>
      <c r="S3061" t="e">
        <f t="shared" si="76"/>
        <v>#VALUE!</v>
      </c>
      <c r="T3061">
        <f t="shared" si="77"/>
        <v>0</v>
      </c>
    </row>
    <row r="3062" spans="1:20" hidden="1" x14ac:dyDescent="0.3">
      <c r="A3062" s="2" t="s">
        <v>3325</v>
      </c>
      <c r="B3062" s="2" t="s">
        <v>3485</v>
      </c>
      <c r="C3062" s="2" t="s">
        <v>3752</v>
      </c>
      <c r="D3062" s="2" t="s">
        <v>5039</v>
      </c>
      <c r="E3062" s="1" t="s">
        <v>1852</v>
      </c>
      <c r="F3062" s="1">
        <f t="shared" si="67"/>
        <v>0</v>
      </c>
      <c r="G3062" s="1" t="e">
        <f t="shared" si="68"/>
        <v>#VALUE!</v>
      </c>
      <c r="I3062" s="1">
        <f t="shared" si="69"/>
        <v>0</v>
      </c>
      <c r="K3062">
        <v>0</v>
      </c>
      <c r="L3062">
        <v>0</v>
      </c>
      <c r="M3062">
        <f t="shared" si="70"/>
        <v>0</v>
      </c>
      <c r="N3062">
        <f t="shared" si="71"/>
        <v>0</v>
      </c>
      <c r="O3062" t="e">
        <f t="shared" si="72"/>
        <v>#VALUE!</v>
      </c>
      <c r="P3062" t="e">
        <f t="shared" si="73"/>
        <v>#VALUE!</v>
      </c>
      <c r="Q3062" t="e">
        <f t="shared" si="74"/>
        <v>#VALUE!</v>
      </c>
      <c r="R3062" t="e">
        <f t="shared" si="75"/>
        <v>#VALUE!</v>
      </c>
      <c r="S3062" t="e">
        <f t="shared" si="76"/>
        <v>#VALUE!</v>
      </c>
      <c r="T3062">
        <f t="shared" si="77"/>
        <v>0</v>
      </c>
    </row>
    <row r="3063" spans="1:20" hidden="1" x14ac:dyDescent="0.3">
      <c r="A3063" s="2" t="s">
        <v>3325</v>
      </c>
      <c r="B3063" s="2" t="s">
        <v>3485</v>
      </c>
      <c r="C3063" s="2" t="s">
        <v>3752</v>
      </c>
      <c r="D3063" s="2" t="s">
        <v>5041</v>
      </c>
      <c r="E3063" s="1" t="s">
        <v>1854</v>
      </c>
      <c r="F3063" s="1">
        <f t="shared" si="67"/>
        <v>0</v>
      </c>
      <c r="G3063" s="1" t="e">
        <f t="shared" si="68"/>
        <v>#VALUE!</v>
      </c>
      <c r="I3063" s="1">
        <f t="shared" si="69"/>
        <v>0</v>
      </c>
      <c r="K3063">
        <v>0</v>
      </c>
      <c r="L3063">
        <v>0</v>
      </c>
      <c r="M3063">
        <f t="shared" si="70"/>
        <v>0</v>
      </c>
      <c r="N3063">
        <f t="shared" si="71"/>
        <v>0</v>
      </c>
      <c r="O3063" t="e">
        <f t="shared" si="72"/>
        <v>#VALUE!</v>
      </c>
      <c r="P3063" t="e">
        <f t="shared" si="73"/>
        <v>#VALUE!</v>
      </c>
      <c r="Q3063" t="e">
        <f t="shared" si="74"/>
        <v>#VALUE!</v>
      </c>
      <c r="R3063" t="e">
        <f t="shared" si="75"/>
        <v>#VALUE!</v>
      </c>
      <c r="S3063" t="e">
        <f t="shared" si="76"/>
        <v>#VALUE!</v>
      </c>
      <c r="T3063">
        <f t="shared" si="77"/>
        <v>0</v>
      </c>
    </row>
    <row r="3064" spans="1:20" ht="57.6" hidden="1" x14ac:dyDescent="0.3">
      <c r="A3064" s="2" t="s">
        <v>3325</v>
      </c>
      <c r="B3064" s="2" t="s">
        <v>3485</v>
      </c>
      <c r="C3064" s="2" t="s">
        <v>3752</v>
      </c>
      <c r="D3064" s="2" t="s">
        <v>5044</v>
      </c>
      <c r="E3064" s="1" t="s">
        <v>1858</v>
      </c>
      <c r="F3064" s="1">
        <f t="shared" si="67"/>
        <v>0</v>
      </c>
      <c r="G3064" s="1" t="e">
        <f t="shared" si="68"/>
        <v>#VALUE!</v>
      </c>
      <c r="I3064" s="1">
        <f t="shared" si="69"/>
        <v>0</v>
      </c>
      <c r="K3064">
        <v>0</v>
      </c>
      <c r="L3064">
        <v>0</v>
      </c>
      <c r="M3064">
        <f t="shared" si="70"/>
        <v>0</v>
      </c>
      <c r="N3064">
        <f t="shared" si="71"/>
        <v>0</v>
      </c>
      <c r="O3064" t="e">
        <f t="shared" si="72"/>
        <v>#VALUE!</v>
      </c>
      <c r="P3064" t="e">
        <f t="shared" si="73"/>
        <v>#VALUE!</v>
      </c>
      <c r="Q3064" t="e">
        <f t="shared" si="74"/>
        <v>#VALUE!</v>
      </c>
      <c r="R3064" t="e">
        <f t="shared" si="75"/>
        <v>#VALUE!</v>
      </c>
      <c r="S3064" t="e">
        <f t="shared" si="76"/>
        <v>#VALUE!</v>
      </c>
      <c r="T3064">
        <f t="shared" si="77"/>
        <v>0</v>
      </c>
    </row>
    <row r="3065" spans="1:20" hidden="1" x14ac:dyDescent="0.3">
      <c r="A3065" s="2" t="s">
        <v>3325</v>
      </c>
      <c r="B3065" s="2" t="s">
        <v>3485</v>
      </c>
      <c r="C3065" s="2" t="s">
        <v>3752</v>
      </c>
      <c r="D3065" s="2" t="s">
        <v>5046</v>
      </c>
      <c r="E3065" s="1" t="s">
        <v>1860</v>
      </c>
      <c r="F3065" s="1">
        <f t="shared" si="67"/>
        <v>0</v>
      </c>
      <c r="G3065" s="1" t="e">
        <f t="shared" si="68"/>
        <v>#VALUE!</v>
      </c>
      <c r="I3065" s="1">
        <f t="shared" si="69"/>
        <v>0</v>
      </c>
      <c r="K3065">
        <v>0</v>
      </c>
      <c r="L3065">
        <v>0</v>
      </c>
      <c r="M3065">
        <f t="shared" si="70"/>
        <v>0</v>
      </c>
      <c r="N3065">
        <f t="shared" si="71"/>
        <v>0</v>
      </c>
      <c r="O3065" t="e">
        <f t="shared" si="72"/>
        <v>#VALUE!</v>
      </c>
      <c r="P3065" t="e">
        <f t="shared" si="73"/>
        <v>#VALUE!</v>
      </c>
      <c r="Q3065" t="e">
        <f t="shared" si="74"/>
        <v>#VALUE!</v>
      </c>
      <c r="R3065" t="e">
        <f t="shared" si="75"/>
        <v>#VALUE!</v>
      </c>
      <c r="S3065" t="e">
        <f t="shared" si="76"/>
        <v>#VALUE!</v>
      </c>
      <c r="T3065">
        <f t="shared" si="77"/>
        <v>0</v>
      </c>
    </row>
    <row r="3066" spans="1:20" hidden="1" x14ac:dyDescent="0.3">
      <c r="A3066" s="2" t="s">
        <v>3325</v>
      </c>
      <c r="B3066" s="2" t="s">
        <v>3485</v>
      </c>
      <c r="C3066" s="2" t="s">
        <v>3752</v>
      </c>
      <c r="D3066" s="2" t="s">
        <v>5047</v>
      </c>
      <c r="E3066" s="1" t="s">
        <v>1861</v>
      </c>
      <c r="F3066" s="1">
        <f t="shared" si="67"/>
        <v>0</v>
      </c>
      <c r="G3066" s="1" t="e">
        <f t="shared" si="68"/>
        <v>#VALUE!</v>
      </c>
      <c r="I3066" s="1">
        <f t="shared" si="69"/>
        <v>0</v>
      </c>
      <c r="K3066">
        <v>0</v>
      </c>
      <c r="L3066">
        <v>0</v>
      </c>
      <c r="M3066">
        <f t="shared" si="70"/>
        <v>0</v>
      </c>
      <c r="N3066">
        <f t="shared" si="71"/>
        <v>0</v>
      </c>
      <c r="O3066" t="e">
        <f t="shared" si="72"/>
        <v>#VALUE!</v>
      </c>
      <c r="P3066" t="e">
        <f t="shared" si="73"/>
        <v>#VALUE!</v>
      </c>
      <c r="Q3066" t="e">
        <f t="shared" si="74"/>
        <v>#VALUE!</v>
      </c>
      <c r="R3066" t="e">
        <f t="shared" si="75"/>
        <v>#VALUE!</v>
      </c>
      <c r="S3066" t="e">
        <f t="shared" si="76"/>
        <v>#VALUE!</v>
      </c>
      <c r="T3066">
        <f t="shared" si="77"/>
        <v>0</v>
      </c>
    </row>
    <row r="3067" spans="1:20" ht="28.8" hidden="1" x14ac:dyDescent="0.3">
      <c r="A3067" s="2" t="s">
        <v>3245</v>
      </c>
      <c r="B3067" s="2" t="s">
        <v>3247</v>
      </c>
      <c r="C3067" s="2" t="s">
        <v>5415</v>
      </c>
      <c r="D3067" s="2" t="s">
        <v>6150</v>
      </c>
      <c r="E3067" s="1" t="s">
        <v>3066</v>
      </c>
      <c r="F3067" s="1">
        <f t="shared" si="67"/>
        <v>0</v>
      </c>
      <c r="G3067" s="1" t="e">
        <f t="shared" si="68"/>
        <v>#VALUE!</v>
      </c>
      <c r="I3067" s="1">
        <f t="shared" si="69"/>
        <v>1</v>
      </c>
      <c r="J3067" s="1">
        <f>FIND("RT",E3067)</f>
        <v>1</v>
      </c>
      <c r="K3067">
        <v>16</v>
      </c>
      <c r="L3067">
        <v>0</v>
      </c>
      <c r="M3067">
        <f t="shared" si="70"/>
        <v>0</v>
      </c>
      <c r="N3067">
        <f t="shared" si="71"/>
        <v>0</v>
      </c>
      <c r="O3067" t="e">
        <f t="shared" si="72"/>
        <v>#VALUE!</v>
      </c>
      <c r="P3067" t="e">
        <f t="shared" si="73"/>
        <v>#VALUE!</v>
      </c>
      <c r="Q3067" t="e">
        <f t="shared" si="74"/>
        <v>#VALUE!</v>
      </c>
      <c r="R3067" t="e">
        <f t="shared" si="75"/>
        <v>#VALUE!</v>
      </c>
      <c r="S3067" t="e">
        <f t="shared" si="76"/>
        <v>#VALUE!</v>
      </c>
      <c r="T3067">
        <f t="shared" si="77"/>
        <v>0</v>
      </c>
    </row>
    <row r="3068" spans="1:20" ht="57.6" hidden="1" x14ac:dyDescent="0.3">
      <c r="A3068" s="2" t="s">
        <v>3437</v>
      </c>
      <c r="B3068" s="2" t="s">
        <v>3247</v>
      </c>
      <c r="C3068" s="2" t="s">
        <v>5415</v>
      </c>
      <c r="D3068" s="2" t="s">
        <v>6151</v>
      </c>
      <c r="E3068" s="1" t="s">
        <v>3067</v>
      </c>
      <c r="F3068" s="1">
        <f t="shared" si="67"/>
        <v>0</v>
      </c>
      <c r="G3068" s="1" t="e">
        <f t="shared" si="68"/>
        <v>#VALUE!</v>
      </c>
      <c r="I3068" s="1">
        <f t="shared" si="69"/>
        <v>1</v>
      </c>
      <c r="J3068" s="1">
        <f>FIND("RT",E3068)</f>
        <v>1</v>
      </c>
      <c r="K3068">
        <v>11</v>
      </c>
      <c r="L3068">
        <v>0</v>
      </c>
      <c r="M3068">
        <f t="shared" si="70"/>
        <v>0</v>
      </c>
      <c r="N3068">
        <f t="shared" si="71"/>
        <v>0</v>
      </c>
      <c r="O3068" t="e">
        <f t="shared" si="72"/>
        <v>#VALUE!</v>
      </c>
      <c r="P3068" t="e">
        <f t="shared" si="73"/>
        <v>#VALUE!</v>
      </c>
      <c r="Q3068" t="e">
        <f t="shared" si="74"/>
        <v>#VALUE!</v>
      </c>
      <c r="R3068" t="e">
        <f t="shared" si="75"/>
        <v>#VALUE!</v>
      </c>
      <c r="S3068" t="e">
        <f t="shared" si="76"/>
        <v>#VALUE!</v>
      </c>
      <c r="T3068">
        <f t="shared" si="77"/>
        <v>0</v>
      </c>
    </row>
    <row r="3069" spans="1:20" ht="28.8" hidden="1" x14ac:dyDescent="0.3">
      <c r="A3069" s="2" t="s">
        <v>3400</v>
      </c>
      <c r="B3069" s="2" t="s">
        <v>3485</v>
      </c>
      <c r="C3069" s="2" t="s">
        <v>3752</v>
      </c>
      <c r="D3069" s="2" t="s">
        <v>5059</v>
      </c>
      <c r="E3069" s="1" t="s">
        <v>1873</v>
      </c>
      <c r="F3069" s="1">
        <f t="shared" si="67"/>
        <v>0</v>
      </c>
      <c r="G3069" s="1" t="e">
        <f t="shared" si="68"/>
        <v>#VALUE!</v>
      </c>
      <c r="I3069" s="1">
        <f t="shared" si="69"/>
        <v>1</v>
      </c>
      <c r="J3069" s="1" t="e">
        <f>FIND("RT",E3069)</f>
        <v>#VALUE!</v>
      </c>
      <c r="K3069">
        <v>0</v>
      </c>
      <c r="L3069">
        <v>2</v>
      </c>
      <c r="M3069">
        <f t="shared" si="70"/>
        <v>0</v>
      </c>
      <c r="N3069">
        <f t="shared" si="71"/>
        <v>0</v>
      </c>
      <c r="O3069" t="e">
        <f t="shared" si="72"/>
        <v>#VALUE!</v>
      </c>
      <c r="P3069" t="e">
        <f t="shared" si="73"/>
        <v>#VALUE!</v>
      </c>
      <c r="Q3069" t="e">
        <f t="shared" si="74"/>
        <v>#VALUE!</v>
      </c>
      <c r="R3069" t="e">
        <f t="shared" si="75"/>
        <v>#VALUE!</v>
      </c>
      <c r="S3069" t="e">
        <f t="shared" si="76"/>
        <v>#VALUE!</v>
      </c>
      <c r="T3069">
        <f t="shared" si="77"/>
        <v>0</v>
      </c>
    </row>
    <row r="3070" spans="1:20" ht="43.2" hidden="1" x14ac:dyDescent="0.3">
      <c r="A3070" s="2" t="s">
        <v>3437</v>
      </c>
      <c r="B3070" s="2" t="s">
        <v>3247</v>
      </c>
      <c r="C3070" s="2" t="s">
        <v>5415</v>
      </c>
      <c r="D3070" s="2" t="s">
        <v>5335</v>
      </c>
      <c r="E3070" s="1" t="s">
        <v>3069</v>
      </c>
      <c r="F3070" s="1">
        <f t="shared" si="67"/>
        <v>0</v>
      </c>
      <c r="G3070" s="1" t="e">
        <f t="shared" si="68"/>
        <v>#VALUE!</v>
      </c>
      <c r="I3070" s="1">
        <f t="shared" si="69"/>
        <v>1</v>
      </c>
      <c r="J3070" s="1">
        <f>FIND("RT",E3070)</f>
        <v>1</v>
      </c>
      <c r="K3070">
        <v>4</v>
      </c>
      <c r="L3070">
        <v>0</v>
      </c>
      <c r="M3070">
        <f t="shared" si="70"/>
        <v>0</v>
      </c>
      <c r="N3070">
        <f t="shared" si="71"/>
        <v>0</v>
      </c>
      <c r="O3070" t="e">
        <f t="shared" si="72"/>
        <v>#VALUE!</v>
      </c>
      <c r="P3070" t="e">
        <f t="shared" si="73"/>
        <v>#VALUE!</v>
      </c>
      <c r="Q3070" t="e">
        <f t="shared" si="74"/>
        <v>#VALUE!</v>
      </c>
      <c r="R3070" t="e">
        <f t="shared" si="75"/>
        <v>#VALUE!</v>
      </c>
      <c r="S3070" t="e">
        <f t="shared" si="76"/>
        <v>#VALUE!</v>
      </c>
      <c r="T3070">
        <f t="shared" si="77"/>
        <v>0</v>
      </c>
    </row>
    <row r="3071" spans="1:20" ht="43.2" hidden="1" x14ac:dyDescent="0.3">
      <c r="A3071" s="2" t="s">
        <v>3437</v>
      </c>
      <c r="B3071" s="2" t="s">
        <v>3247</v>
      </c>
      <c r="C3071" s="2" t="s">
        <v>5415</v>
      </c>
      <c r="D3071" s="2" t="s">
        <v>5654</v>
      </c>
      <c r="E3071" s="1" t="s">
        <v>3070</v>
      </c>
      <c r="F3071" s="1">
        <f t="shared" si="67"/>
        <v>0</v>
      </c>
      <c r="G3071" s="1" t="e">
        <f t="shared" si="68"/>
        <v>#VALUE!</v>
      </c>
      <c r="I3071" s="1">
        <f t="shared" si="69"/>
        <v>1</v>
      </c>
      <c r="J3071" s="1">
        <f>FIND("RT",E3071)</f>
        <v>1</v>
      </c>
      <c r="K3071">
        <v>4</v>
      </c>
      <c r="L3071">
        <v>0</v>
      </c>
      <c r="M3071">
        <f t="shared" si="70"/>
        <v>0</v>
      </c>
      <c r="N3071">
        <f t="shared" si="71"/>
        <v>0</v>
      </c>
      <c r="O3071" t="e">
        <f t="shared" si="72"/>
        <v>#VALUE!</v>
      </c>
      <c r="P3071" t="e">
        <f t="shared" si="73"/>
        <v>#VALUE!</v>
      </c>
      <c r="Q3071" t="e">
        <f t="shared" si="74"/>
        <v>#VALUE!</v>
      </c>
      <c r="R3071" t="e">
        <f t="shared" si="75"/>
        <v>#VALUE!</v>
      </c>
      <c r="S3071" t="e">
        <f t="shared" si="76"/>
        <v>#VALUE!</v>
      </c>
      <c r="T3071">
        <f t="shared" si="77"/>
        <v>0</v>
      </c>
    </row>
    <row r="3072" spans="1:20" hidden="1" x14ac:dyDescent="0.3">
      <c r="A3072" s="2" t="s">
        <v>3400</v>
      </c>
      <c r="B3072" s="2" t="s">
        <v>3485</v>
      </c>
      <c r="C3072" s="2" t="s">
        <v>3752</v>
      </c>
      <c r="D3072" s="2" t="s">
        <v>5060</v>
      </c>
      <c r="E3072" s="1" t="s">
        <v>1874</v>
      </c>
      <c r="F3072" s="1">
        <f t="shared" si="67"/>
        <v>0</v>
      </c>
      <c r="G3072" s="1" t="e">
        <f t="shared" si="68"/>
        <v>#VALUE!</v>
      </c>
      <c r="I3072" s="1">
        <f t="shared" si="69"/>
        <v>0</v>
      </c>
      <c r="K3072">
        <v>0</v>
      </c>
      <c r="L3072">
        <v>0</v>
      </c>
      <c r="M3072">
        <f t="shared" si="70"/>
        <v>0</v>
      </c>
      <c r="N3072">
        <f t="shared" si="71"/>
        <v>0</v>
      </c>
      <c r="O3072" t="e">
        <f t="shared" si="72"/>
        <v>#VALUE!</v>
      </c>
      <c r="P3072" t="e">
        <f t="shared" si="73"/>
        <v>#VALUE!</v>
      </c>
      <c r="Q3072" t="e">
        <f t="shared" si="74"/>
        <v>#VALUE!</v>
      </c>
      <c r="R3072" t="e">
        <f t="shared" si="75"/>
        <v>#VALUE!</v>
      </c>
      <c r="S3072" t="e">
        <f t="shared" si="76"/>
        <v>#VALUE!</v>
      </c>
      <c r="T3072">
        <f t="shared" si="77"/>
        <v>0</v>
      </c>
    </row>
    <row r="3073" spans="1:20" hidden="1" x14ac:dyDescent="0.3">
      <c r="A3073" s="2" t="s">
        <v>3400</v>
      </c>
      <c r="B3073" s="2" t="s">
        <v>3485</v>
      </c>
      <c r="C3073" s="2" t="s">
        <v>3752</v>
      </c>
      <c r="D3073" s="2" t="s">
        <v>5063</v>
      </c>
      <c r="E3073" s="1" t="s">
        <v>1877</v>
      </c>
      <c r="F3073" s="1">
        <f t="shared" si="67"/>
        <v>0</v>
      </c>
      <c r="G3073" s="1" t="e">
        <f t="shared" si="68"/>
        <v>#VALUE!</v>
      </c>
      <c r="I3073" s="1">
        <f t="shared" si="69"/>
        <v>0</v>
      </c>
      <c r="K3073">
        <v>0</v>
      </c>
      <c r="L3073">
        <v>0</v>
      </c>
      <c r="M3073">
        <f t="shared" si="70"/>
        <v>0</v>
      </c>
      <c r="N3073">
        <f t="shared" si="71"/>
        <v>0</v>
      </c>
      <c r="O3073" t="e">
        <f t="shared" si="72"/>
        <v>#VALUE!</v>
      </c>
      <c r="P3073" t="e">
        <f t="shared" si="73"/>
        <v>#VALUE!</v>
      </c>
      <c r="Q3073" t="e">
        <f t="shared" si="74"/>
        <v>#VALUE!</v>
      </c>
      <c r="R3073" t="e">
        <f t="shared" si="75"/>
        <v>#VALUE!</v>
      </c>
      <c r="S3073" t="e">
        <f t="shared" si="76"/>
        <v>#VALUE!</v>
      </c>
      <c r="T3073">
        <f t="shared" si="77"/>
        <v>0</v>
      </c>
    </row>
    <row r="3074" spans="1:20" ht="43.2" hidden="1" x14ac:dyDescent="0.3">
      <c r="A3074" s="2" t="s">
        <v>3400</v>
      </c>
      <c r="B3074" s="2" t="s">
        <v>3485</v>
      </c>
      <c r="C3074" s="2" t="s">
        <v>3752</v>
      </c>
      <c r="D3074" s="2" t="s">
        <v>5067</v>
      </c>
      <c r="E3074" s="1" t="s">
        <v>1881</v>
      </c>
      <c r="F3074" s="1">
        <f t="shared" ref="F3074:F3137" si="78">COUNTIF(E3074, "*#*")</f>
        <v>0</v>
      </c>
      <c r="G3074" s="1" t="e">
        <f t="shared" ref="G3074:G3137" si="79">FIND("#", E3074)</f>
        <v>#VALUE!</v>
      </c>
      <c r="I3074" s="1">
        <f t="shared" ref="I3074:I3137" si="80">COUNTIF(E3074, "*RT*")</f>
        <v>0</v>
      </c>
      <c r="K3074">
        <v>0</v>
      </c>
      <c r="L3074">
        <v>0</v>
      </c>
      <c r="M3074">
        <f t="shared" si="70"/>
        <v>0</v>
      </c>
      <c r="N3074">
        <f t="shared" si="71"/>
        <v>0</v>
      </c>
      <c r="O3074" t="e">
        <f t="shared" si="72"/>
        <v>#VALUE!</v>
      </c>
      <c r="P3074" t="e">
        <f t="shared" si="73"/>
        <v>#VALUE!</v>
      </c>
      <c r="Q3074" t="e">
        <f t="shared" si="74"/>
        <v>#VALUE!</v>
      </c>
      <c r="R3074" t="e">
        <f t="shared" si="75"/>
        <v>#VALUE!</v>
      </c>
      <c r="S3074" t="e">
        <f t="shared" si="76"/>
        <v>#VALUE!</v>
      </c>
      <c r="T3074">
        <f t="shared" si="77"/>
        <v>0</v>
      </c>
    </row>
    <row r="3075" spans="1:20" ht="28.8" hidden="1" x14ac:dyDescent="0.3">
      <c r="A3075" s="2" t="s">
        <v>3400</v>
      </c>
      <c r="B3075" s="2" t="s">
        <v>3485</v>
      </c>
      <c r="C3075" s="2" t="s">
        <v>3752</v>
      </c>
      <c r="D3075" s="2" t="s">
        <v>4657</v>
      </c>
      <c r="E3075" s="1" t="s">
        <v>1885</v>
      </c>
      <c r="F3075" s="1">
        <f t="shared" si="78"/>
        <v>0</v>
      </c>
      <c r="G3075" s="1" t="e">
        <f t="shared" si="79"/>
        <v>#VALUE!</v>
      </c>
      <c r="I3075" s="1">
        <f t="shared" si="80"/>
        <v>0</v>
      </c>
      <c r="K3075">
        <v>0</v>
      </c>
      <c r="L3075">
        <v>1</v>
      </c>
      <c r="M3075">
        <f t="shared" ref="M3075:M3138" si="81">COUNTIF(E3075, "*Jokowi*")</f>
        <v>0</v>
      </c>
      <c r="N3075">
        <f t="shared" ref="N3075:N3138" si="82">COUNTIF(E3075, "*perempuan*")</f>
        <v>0</v>
      </c>
      <c r="O3075" t="e">
        <f t="shared" ref="O3075:O3138" si="83">FIND("HAM", E3075)</f>
        <v>#VALUE!</v>
      </c>
      <c r="P3075" t="e">
        <f t="shared" ref="P3075:P3138" si="84">SEARCH("millennial", E3075)</f>
        <v>#VALUE!</v>
      </c>
      <c r="Q3075" t="e">
        <f t="shared" ref="Q3075:Q3138" si="85">SEARCH("lingkungan", E3075)</f>
        <v>#VALUE!</v>
      </c>
      <c r="R3075" t="e">
        <f t="shared" ref="R3075:R3138" si="86">SEARCH("asasi", E3075)</f>
        <v>#VALUE!</v>
      </c>
      <c r="S3075" t="e">
        <f t="shared" ref="S3075:S3138" si="87">SEARCH("semoga",E3075)</f>
        <v>#VALUE!</v>
      </c>
      <c r="T3075">
        <f t="shared" si="77"/>
        <v>0</v>
      </c>
    </row>
    <row r="3076" spans="1:20" ht="43.2" hidden="1" x14ac:dyDescent="0.3">
      <c r="A3076" s="2" t="s">
        <v>3400</v>
      </c>
      <c r="B3076" s="2" t="s">
        <v>3485</v>
      </c>
      <c r="C3076" s="2" t="s">
        <v>3752</v>
      </c>
      <c r="D3076" s="2" t="s">
        <v>5075</v>
      </c>
      <c r="E3076" s="1" t="s">
        <v>1890</v>
      </c>
      <c r="F3076" s="1">
        <f t="shared" si="78"/>
        <v>0</v>
      </c>
      <c r="G3076" s="1" t="e">
        <f t="shared" si="79"/>
        <v>#VALUE!</v>
      </c>
      <c r="I3076" s="1">
        <f t="shared" si="80"/>
        <v>0</v>
      </c>
      <c r="K3076">
        <v>0</v>
      </c>
      <c r="L3076">
        <v>0</v>
      </c>
      <c r="M3076">
        <f t="shared" si="81"/>
        <v>0</v>
      </c>
      <c r="N3076">
        <f t="shared" si="82"/>
        <v>0</v>
      </c>
      <c r="O3076" t="e">
        <f t="shared" si="83"/>
        <v>#VALUE!</v>
      </c>
      <c r="P3076" t="e">
        <f t="shared" si="84"/>
        <v>#VALUE!</v>
      </c>
      <c r="Q3076" t="e">
        <f t="shared" si="85"/>
        <v>#VALUE!</v>
      </c>
      <c r="R3076" t="e">
        <f t="shared" si="86"/>
        <v>#VALUE!</v>
      </c>
      <c r="S3076" t="e">
        <f t="shared" si="87"/>
        <v>#VALUE!</v>
      </c>
      <c r="T3076">
        <f t="shared" si="77"/>
        <v>0</v>
      </c>
    </row>
    <row r="3077" spans="1:20" ht="28.8" hidden="1" x14ac:dyDescent="0.3">
      <c r="A3077" s="2" t="s">
        <v>3437</v>
      </c>
      <c r="B3077" s="2" t="s">
        <v>3247</v>
      </c>
      <c r="C3077" s="2" t="s">
        <v>5415</v>
      </c>
      <c r="D3077" s="2" t="s">
        <v>6156</v>
      </c>
      <c r="E3077" s="1" t="s">
        <v>3076</v>
      </c>
      <c r="F3077" s="1">
        <f t="shared" si="78"/>
        <v>0</v>
      </c>
      <c r="G3077" s="1" t="e">
        <f t="shared" si="79"/>
        <v>#VALUE!</v>
      </c>
      <c r="I3077" s="1">
        <f t="shared" si="80"/>
        <v>1</v>
      </c>
      <c r="J3077" s="1">
        <f>FIND("RT",E3077)</f>
        <v>1</v>
      </c>
      <c r="K3077">
        <v>2</v>
      </c>
      <c r="L3077">
        <v>0</v>
      </c>
      <c r="M3077">
        <f t="shared" si="81"/>
        <v>0</v>
      </c>
      <c r="N3077">
        <f t="shared" si="82"/>
        <v>0</v>
      </c>
      <c r="O3077" t="e">
        <f t="shared" si="83"/>
        <v>#VALUE!</v>
      </c>
      <c r="P3077" t="e">
        <f t="shared" si="84"/>
        <v>#VALUE!</v>
      </c>
      <c r="Q3077" t="e">
        <f t="shared" si="85"/>
        <v>#VALUE!</v>
      </c>
      <c r="R3077" t="e">
        <f t="shared" si="86"/>
        <v>#VALUE!</v>
      </c>
      <c r="S3077" t="e">
        <f t="shared" si="87"/>
        <v>#VALUE!</v>
      </c>
      <c r="T3077">
        <f t="shared" si="77"/>
        <v>0</v>
      </c>
    </row>
    <row r="3078" spans="1:20" hidden="1" x14ac:dyDescent="0.3">
      <c r="A3078" s="2" t="s">
        <v>3400</v>
      </c>
      <c r="B3078" s="2" t="s">
        <v>3485</v>
      </c>
      <c r="C3078" s="2" t="s">
        <v>3752</v>
      </c>
      <c r="D3078" s="2" t="s">
        <v>5077</v>
      </c>
      <c r="E3078" s="1" t="s">
        <v>1892</v>
      </c>
      <c r="F3078" s="1">
        <f t="shared" si="78"/>
        <v>0</v>
      </c>
      <c r="G3078" s="1" t="e">
        <f t="shared" si="79"/>
        <v>#VALUE!</v>
      </c>
      <c r="I3078" s="1">
        <f t="shared" si="80"/>
        <v>0</v>
      </c>
      <c r="K3078">
        <v>0</v>
      </c>
      <c r="L3078">
        <v>1</v>
      </c>
      <c r="M3078">
        <f t="shared" si="81"/>
        <v>0</v>
      </c>
      <c r="N3078">
        <f t="shared" si="82"/>
        <v>0</v>
      </c>
      <c r="O3078" t="e">
        <f t="shared" si="83"/>
        <v>#VALUE!</v>
      </c>
      <c r="P3078" t="e">
        <f t="shared" si="84"/>
        <v>#VALUE!</v>
      </c>
      <c r="Q3078" t="e">
        <f t="shared" si="85"/>
        <v>#VALUE!</v>
      </c>
      <c r="R3078" t="e">
        <f t="shared" si="86"/>
        <v>#VALUE!</v>
      </c>
      <c r="S3078" t="e">
        <f t="shared" si="87"/>
        <v>#VALUE!</v>
      </c>
      <c r="T3078">
        <f t="shared" si="77"/>
        <v>0</v>
      </c>
    </row>
    <row r="3079" spans="1:20" hidden="1" x14ac:dyDescent="0.3">
      <c r="A3079" s="2" t="s">
        <v>3400</v>
      </c>
      <c r="B3079" s="2" t="s">
        <v>3485</v>
      </c>
      <c r="C3079" s="2" t="s">
        <v>3752</v>
      </c>
      <c r="D3079" s="2" t="s">
        <v>5081</v>
      </c>
      <c r="E3079" s="1" t="s">
        <v>1896</v>
      </c>
      <c r="F3079" s="1">
        <f t="shared" si="78"/>
        <v>0</v>
      </c>
      <c r="G3079" s="1" t="e">
        <f t="shared" si="79"/>
        <v>#VALUE!</v>
      </c>
      <c r="I3079" s="1">
        <f t="shared" si="80"/>
        <v>0</v>
      </c>
      <c r="K3079">
        <v>0</v>
      </c>
      <c r="L3079">
        <v>0</v>
      </c>
      <c r="M3079">
        <f t="shared" si="81"/>
        <v>0</v>
      </c>
      <c r="N3079">
        <f t="shared" si="82"/>
        <v>0</v>
      </c>
      <c r="O3079" t="e">
        <f t="shared" si="83"/>
        <v>#VALUE!</v>
      </c>
      <c r="P3079" t="e">
        <f t="shared" si="84"/>
        <v>#VALUE!</v>
      </c>
      <c r="Q3079" t="e">
        <f t="shared" si="85"/>
        <v>#VALUE!</v>
      </c>
      <c r="R3079" t="e">
        <f t="shared" si="86"/>
        <v>#VALUE!</v>
      </c>
      <c r="S3079" t="e">
        <f t="shared" si="87"/>
        <v>#VALUE!</v>
      </c>
      <c r="T3079">
        <f t="shared" si="77"/>
        <v>0</v>
      </c>
    </row>
    <row r="3080" spans="1:20" hidden="1" x14ac:dyDescent="0.3">
      <c r="A3080" s="2" t="s">
        <v>3391</v>
      </c>
      <c r="B3080" s="2" t="s">
        <v>3485</v>
      </c>
      <c r="C3080" s="2" t="s">
        <v>3752</v>
      </c>
      <c r="D3080" s="2" t="s">
        <v>5087</v>
      </c>
      <c r="E3080" s="1" t="s">
        <v>1903</v>
      </c>
      <c r="F3080" s="1">
        <f t="shared" si="78"/>
        <v>0</v>
      </c>
      <c r="G3080" s="1" t="e">
        <f t="shared" si="79"/>
        <v>#VALUE!</v>
      </c>
      <c r="I3080" s="1">
        <f t="shared" si="80"/>
        <v>0</v>
      </c>
      <c r="K3080">
        <v>0</v>
      </c>
      <c r="L3080">
        <v>0</v>
      </c>
      <c r="M3080">
        <f t="shared" si="81"/>
        <v>0</v>
      </c>
      <c r="N3080">
        <f t="shared" si="82"/>
        <v>0</v>
      </c>
      <c r="O3080" t="e">
        <f t="shared" si="83"/>
        <v>#VALUE!</v>
      </c>
      <c r="P3080" t="e">
        <f t="shared" si="84"/>
        <v>#VALUE!</v>
      </c>
      <c r="Q3080" t="e">
        <f t="shared" si="85"/>
        <v>#VALUE!</v>
      </c>
      <c r="R3080" t="e">
        <f t="shared" si="86"/>
        <v>#VALUE!</v>
      </c>
      <c r="S3080" t="e">
        <f t="shared" si="87"/>
        <v>#VALUE!</v>
      </c>
      <c r="T3080">
        <f t="shared" ref="T3080:T3143" si="88">COUNTIF(E3080, "*212*")</f>
        <v>0</v>
      </c>
    </row>
    <row r="3081" spans="1:20" ht="28.8" hidden="1" x14ac:dyDescent="0.3">
      <c r="A3081" s="2" t="s">
        <v>3437</v>
      </c>
      <c r="B3081" s="2" t="s">
        <v>3247</v>
      </c>
      <c r="C3081" s="2" t="s">
        <v>5415</v>
      </c>
      <c r="D3081" s="2" t="s">
        <v>6159</v>
      </c>
      <c r="E3081" s="1" t="s">
        <v>3080</v>
      </c>
      <c r="F3081" s="1">
        <f t="shared" si="78"/>
        <v>0</v>
      </c>
      <c r="G3081" s="1" t="e">
        <f t="shared" si="79"/>
        <v>#VALUE!</v>
      </c>
      <c r="I3081" s="1">
        <f t="shared" si="80"/>
        <v>1</v>
      </c>
      <c r="J3081" s="1">
        <f>FIND("RT",E3081)</f>
        <v>1</v>
      </c>
      <c r="K3081">
        <v>29</v>
      </c>
      <c r="L3081">
        <v>0</v>
      </c>
      <c r="M3081">
        <f t="shared" si="81"/>
        <v>0</v>
      </c>
      <c r="N3081">
        <f t="shared" si="82"/>
        <v>0</v>
      </c>
      <c r="O3081" t="e">
        <f t="shared" si="83"/>
        <v>#VALUE!</v>
      </c>
      <c r="P3081" t="e">
        <f t="shared" si="84"/>
        <v>#VALUE!</v>
      </c>
      <c r="Q3081" t="e">
        <f t="shared" si="85"/>
        <v>#VALUE!</v>
      </c>
      <c r="R3081" t="e">
        <f t="shared" si="86"/>
        <v>#VALUE!</v>
      </c>
      <c r="S3081" t="e">
        <f t="shared" si="87"/>
        <v>#VALUE!</v>
      </c>
      <c r="T3081">
        <f t="shared" si="88"/>
        <v>0</v>
      </c>
    </row>
    <row r="3082" spans="1:20" hidden="1" x14ac:dyDescent="0.3">
      <c r="A3082" s="2" t="s">
        <v>3391</v>
      </c>
      <c r="B3082" s="2" t="s">
        <v>3485</v>
      </c>
      <c r="C3082" s="2" t="s">
        <v>3752</v>
      </c>
      <c r="D3082" s="2" t="s">
        <v>5097</v>
      </c>
      <c r="E3082" s="1" t="s">
        <v>1913</v>
      </c>
      <c r="F3082" s="1">
        <f t="shared" si="78"/>
        <v>0</v>
      </c>
      <c r="G3082" s="1" t="e">
        <f t="shared" si="79"/>
        <v>#VALUE!</v>
      </c>
      <c r="I3082" s="1">
        <f t="shared" si="80"/>
        <v>0</v>
      </c>
      <c r="K3082">
        <v>0</v>
      </c>
      <c r="L3082">
        <v>0</v>
      </c>
      <c r="M3082">
        <f t="shared" si="81"/>
        <v>0</v>
      </c>
      <c r="N3082">
        <f t="shared" si="82"/>
        <v>0</v>
      </c>
      <c r="O3082" t="e">
        <f t="shared" si="83"/>
        <v>#VALUE!</v>
      </c>
      <c r="P3082" t="e">
        <f t="shared" si="84"/>
        <v>#VALUE!</v>
      </c>
      <c r="Q3082" t="e">
        <f t="shared" si="85"/>
        <v>#VALUE!</v>
      </c>
      <c r="R3082" t="e">
        <f t="shared" si="86"/>
        <v>#VALUE!</v>
      </c>
      <c r="S3082" t="e">
        <f t="shared" si="87"/>
        <v>#VALUE!</v>
      </c>
      <c r="T3082">
        <f t="shared" si="88"/>
        <v>0</v>
      </c>
    </row>
    <row r="3083" spans="1:20" hidden="1" x14ac:dyDescent="0.3">
      <c r="A3083" s="2" t="s">
        <v>3391</v>
      </c>
      <c r="B3083" s="2" t="s">
        <v>3485</v>
      </c>
      <c r="C3083" s="2" t="s">
        <v>3752</v>
      </c>
      <c r="D3083" s="2" t="s">
        <v>5098</v>
      </c>
      <c r="E3083" s="1" t="s">
        <v>1914</v>
      </c>
      <c r="F3083" s="1">
        <f t="shared" si="78"/>
        <v>0</v>
      </c>
      <c r="G3083" s="1" t="e">
        <f t="shared" si="79"/>
        <v>#VALUE!</v>
      </c>
      <c r="I3083" s="1">
        <f t="shared" si="80"/>
        <v>0</v>
      </c>
      <c r="K3083">
        <v>0</v>
      </c>
      <c r="L3083">
        <v>0</v>
      </c>
      <c r="M3083">
        <f t="shared" si="81"/>
        <v>0</v>
      </c>
      <c r="N3083">
        <f t="shared" si="82"/>
        <v>0</v>
      </c>
      <c r="O3083" t="e">
        <f t="shared" si="83"/>
        <v>#VALUE!</v>
      </c>
      <c r="P3083" t="e">
        <f t="shared" si="84"/>
        <v>#VALUE!</v>
      </c>
      <c r="Q3083" t="e">
        <f t="shared" si="85"/>
        <v>#VALUE!</v>
      </c>
      <c r="R3083" t="e">
        <f t="shared" si="86"/>
        <v>#VALUE!</v>
      </c>
      <c r="S3083" t="e">
        <f t="shared" si="87"/>
        <v>#VALUE!</v>
      </c>
      <c r="T3083">
        <f t="shared" si="88"/>
        <v>0</v>
      </c>
    </row>
    <row r="3084" spans="1:20" ht="28.8" hidden="1" x14ac:dyDescent="0.3">
      <c r="A3084" s="2" t="s">
        <v>3391</v>
      </c>
      <c r="B3084" s="2" t="s">
        <v>3485</v>
      </c>
      <c r="C3084" s="2" t="s">
        <v>3752</v>
      </c>
      <c r="D3084" s="2" t="s">
        <v>5099</v>
      </c>
      <c r="E3084" s="1" t="s">
        <v>1916</v>
      </c>
      <c r="F3084" s="1">
        <f t="shared" si="78"/>
        <v>0</v>
      </c>
      <c r="G3084" s="1" t="e">
        <f t="shared" si="79"/>
        <v>#VALUE!</v>
      </c>
      <c r="I3084" s="1">
        <f t="shared" si="80"/>
        <v>0</v>
      </c>
      <c r="K3084">
        <v>0</v>
      </c>
      <c r="L3084">
        <v>0</v>
      </c>
      <c r="M3084">
        <f t="shared" si="81"/>
        <v>0</v>
      </c>
      <c r="N3084">
        <f t="shared" si="82"/>
        <v>0</v>
      </c>
      <c r="O3084" t="e">
        <f t="shared" si="83"/>
        <v>#VALUE!</v>
      </c>
      <c r="P3084" t="e">
        <f t="shared" si="84"/>
        <v>#VALUE!</v>
      </c>
      <c r="Q3084" t="e">
        <f t="shared" si="85"/>
        <v>#VALUE!</v>
      </c>
      <c r="R3084" t="e">
        <f t="shared" si="86"/>
        <v>#VALUE!</v>
      </c>
      <c r="S3084" t="e">
        <f t="shared" si="87"/>
        <v>#VALUE!</v>
      </c>
      <c r="T3084">
        <f t="shared" si="88"/>
        <v>0</v>
      </c>
    </row>
    <row r="3085" spans="1:20" ht="28.8" hidden="1" x14ac:dyDescent="0.3">
      <c r="A3085" s="2" t="s">
        <v>3391</v>
      </c>
      <c r="B3085" s="2" t="s">
        <v>3485</v>
      </c>
      <c r="C3085" s="2" t="s">
        <v>3752</v>
      </c>
      <c r="D3085" s="2" t="s">
        <v>5101</v>
      </c>
      <c r="E3085" s="1" t="s">
        <v>1918</v>
      </c>
      <c r="F3085" s="1">
        <f t="shared" si="78"/>
        <v>0</v>
      </c>
      <c r="G3085" s="1" t="e">
        <f t="shared" si="79"/>
        <v>#VALUE!</v>
      </c>
      <c r="I3085" s="1">
        <f t="shared" si="80"/>
        <v>0</v>
      </c>
      <c r="K3085">
        <v>0</v>
      </c>
      <c r="L3085">
        <v>0</v>
      </c>
      <c r="M3085">
        <f t="shared" si="81"/>
        <v>0</v>
      </c>
      <c r="N3085">
        <f t="shared" si="82"/>
        <v>0</v>
      </c>
      <c r="O3085" t="e">
        <f t="shared" si="83"/>
        <v>#VALUE!</v>
      </c>
      <c r="P3085" t="e">
        <f t="shared" si="84"/>
        <v>#VALUE!</v>
      </c>
      <c r="Q3085" t="e">
        <f t="shared" si="85"/>
        <v>#VALUE!</v>
      </c>
      <c r="R3085" t="e">
        <f t="shared" si="86"/>
        <v>#VALUE!</v>
      </c>
      <c r="S3085" t="e">
        <f t="shared" si="87"/>
        <v>#VALUE!</v>
      </c>
      <c r="T3085">
        <f t="shared" si="88"/>
        <v>0</v>
      </c>
    </row>
    <row r="3086" spans="1:20" hidden="1" x14ac:dyDescent="0.3">
      <c r="A3086" s="2" t="s">
        <v>3391</v>
      </c>
      <c r="B3086" s="2" t="s">
        <v>3485</v>
      </c>
      <c r="C3086" s="2" t="s">
        <v>3752</v>
      </c>
      <c r="D3086" s="2" t="s">
        <v>5102</v>
      </c>
      <c r="E3086" s="1" t="s">
        <v>1919</v>
      </c>
      <c r="F3086" s="1">
        <f t="shared" si="78"/>
        <v>0</v>
      </c>
      <c r="G3086" s="1" t="e">
        <f t="shared" si="79"/>
        <v>#VALUE!</v>
      </c>
      <c r="I3086" s="1">
        <f t="shared" si="80"/>
        <v>0</v>
      </c>
      <c r="K3086">
        <v>0</v>
      </c>
      <c r="L3086">
        <v>0</v>
      </c>
      <c r="M3086">
        <f t="shared" si="81"/>
        <v>0</v>
      </c>
      <c r="N3086">
        <f t="shared" si="82"/>
        <v>0</v>
      </c>
      <c r="O3086" t="e">
        <f t="shared" si="83"/>
        <v>#VALUE!</v>
      </c>
      <c r="P3086" t="e">
        <f t="shared" si="84"/>
        <v>#VALUE!</v>
      </c>
      <c r="Q3086" t="e">
        <f t="shared" si="85"/>
        <v>#VALUE!</v>
      </c>
      <c r="R3086" t="e">
        <f t="shared" si="86"/>
        <v>#VALUE!</v>
      </c>
      <c r="S3086" t="e">
        <f t="shared" si="87"/>
        <v>#VALUE!</v>
      </c>
      <c r="T3086">
        <f t="shared" si="88"/>
        <v>0</v>
      </c>
    </row>
    <row r="3087" spans="1:20" ht="28.8" hidden="1" x14ac:dyDescent="0.3">
      <c r="A3087" s="2" t="s">
        <v>3391</v>
      </c>
      <c r="B3087" s="2" t="s">
        <v>3485</v>
      </c>
      <c r="C3087" s="2" t="s">
        <v>3752</v>
      </c>
      <c r="D3087" s="2" t="s">
        <v>5103</v>
      </c>
      <c r="E3087" s="1" t="s">
        <v>1920</v>
      </c>
      <c r="F3087" s="1">
        <f t="shared" si="78"/>
        <v>0</v>
      </c>
      <c r="G3087" s="1" t="e">
        <f t="shared" si="79"/>
        <v>#VALUE!</v>
      </c>
      <c r="I3087" s="1">
        <f t="shared" si="80"/>
        <v>0</v>
      </c>
      <c r="K3087">
        <v>0</v>
      </c>
      <c r="L3087">
        <v>0</v>
      </c>
      <c r="M3087">
        <f t="shared" si="81"/>
        <v>0</v>
      </c>
      <c r="N3087">
        <f t="shared" si="82"/>
        <v>0</v>
      </c>
      <c r="O3087" t="e">
        <f t="shared" si="83"/>
        <v>#VALUE!</v>
      </c>
      <c r="P3087" t="e">
        <f t="shared" si="84"/>
        <v>#VALUE!</v>
      </c>
      <c r="Q3087" t="e">
        <f t="shared" si="85"/>
        <v>#VALUE!</v>
      </c>
      <c r="R3087" t="e">
        <f t="shared" si="86"/>
        <v>#VALUE!</v>
      </c>
      <c r="S3087" t="e">
        <f t="shared" si="87"/>
        <v>#VALUE!</v>
      </c>
      <c r="T3087">
        <f t="shared" si="88"/>
        <v>0</v>
      </c>
    </row>
    <row r="3088" spans="1:20" hidden="1" x14ac:dyDescent="0.3">
      <c r="A3088" s="2" t="s">
        <v>3391</v>
      </c>
      <c r="B3088" s="2" t="s">
        <v>3485</v>
      </c>
      <c r="C3088" s="2" t="s">
        <v>3752</v>
      </c>
      <c r="D3088" s="2" t="s">
        <v>5120</v>
      </c>
      <c r="E3088" s="1" t="s">
        <v>1940</v>
      </c>
      <c r="F3088" s="1">
        <f t="shared" si="78"/>
        <v>0</v>
      </c>
      <c r="G3088" s="1" t="e">
        <f t="shared" si="79"/>
        <v>#VALUE!</v>
      </c>
      <c r="I3088" s="1">
        <f t="shared" si="80"/>
        <v>0</v>
      </c>
      <c r="K3088">
        <v>0</v>
      </c>
      <c r="L3088">
        <v>0</v>
      </c>
      <c r="M3088">
        <f t="shared" si="81"/>
        <v>0</v>
      </c>
      <c r="N3088">
        <f t="shared" si="82"/>
        <v>0</v>
      </c>
      <c r="O3088" t="e">
        <f t="shared" si="83"/>
        <v>#VALUE!</v>
      </c>
      <c r="P3088" t="e">
        <f t="shared" si="84"/>
        <v>#VALUE!</v>
      </c>
      <c r="Q3088" t="e">
        <f t="shared" si="85"/>
        <v>#VALUE!</v>
      </c>
      <c r="R3088" t="e">
        <f t="shared" si="86"/>
        <v>#VALUE!</v>
      </c>
      <c r="S3088" t="e">
        <f t="shared" si="87"/>
        <v>#VALUE!</v>
      </c>
      <c r="T3088">
        <f t="shared" si="88"/>
        <v>0</v>
      </c>
    </row>
    <row r="3089" spans="1:20" hidden="1" x14ac:dyDescent="0.3">
      <c r="A3089" s="2" t="s">
        <v>3391</v>
      </c>
      <c r="B3089" s="2" t="s">
        <v>3485</v>
      </c>
      <c r="C3089" s="2" t="s">
        <v>3752</v>
      </c>
      <c r="D3089" s="2" t="s">
        <v>5122</v>
      </c>
      <c r="E3089" s="1" t="s">
        <v>1944</v>
      </c>
      <c r="F3089" s="1">
        <f t="shared" si="78"/>
        <v>0</v>
      </c>
      <c r="G3089" s="1" t="e">
        <f t="shared" si="79"/>
        <v>#VALUE!</v>
      </c>
      <c r="I3089" s="1">
        <f t="shared" si="80"/>
        <v>0</v>
      </c>
      <c r="K3089">
        <v>0</v>
      </c>
      <c r="L3089">
        <v>1</v>
      </c>
      <c r="M3089">
        <f t="shared" si="81"/>
        <v>0</v>
      </c>
      <c r="N3089">
        <f t="shared" si="82"/>
        <v>0</v>
      </c>
      <c r="O3089" t="e">
        <f t="shared" si="83"/>
        <v>#VALUE!</v>
      </c>
      <c r="P3089" t="e">
        <f t="shared" si="84"/>
        <v>#VALUE!</v>
      </c>
      <c r="Q3089" t="e">
        <f t="shared" si="85"/>
        <v>#VALUE!</v>
      </c>
      <c r="R3089" t="e">
        <f t="shared" si="86"/>
        <v>#VALUE!</v>
      </c>
      <c r="S3089" t="e">
        <f t="shared" si="87"/>
        <v>#VALUE!</v>
      </c>
      <c r="T3089">
        <f t="shared" si="88"/>
        <v>0</v>
      </c>
    </row>
    <row r="3090" spans="1:20" hidden="1" x14ac:dyDescent="0.3">
      <c r="A3090" s="2" t="s">
        <v>3391</v>
      </c>
      <c r="B3090" s="2" t="s">
        <v>3485</v>
      </c>
      <c r="C3090" s="2" t="s">
        <v>3752</v>
      </c>
      <c r="D3090" s="2" t="s">
        <v>5123</v>
      </c>
      <c r="E3090" s="1" t="s">
        <v>1945</v>
      </c>
      <c r="F3090" s="1">
        <f t="shared" si="78"/>
        <v>0</v>
      </c>
      <c r="G3090" s="1" t="e">
        <f t="shared" si="79"/>
        <v>#VALUE!</v>
      </c>
      <c r="I3090" s="1">
        <f t="shared" si="80"/>
        <v>1</v>
      </c>
      <c r="J3090" s="1" t="e">
        <f>FIND("RT",E3090)</f>
        <v>#VALUE!</v>
      </c>
      <c r="K3090">
        <v>0</v>
      </c>
      <c r="L3090">
        <v>0</v>
      </c>
      <c r="M3090">
        <f t="shared" si="81"/>
        <v>0</v>
      </c>
      <c r="N3090">
        <f t="shared" si="82"/>
        <v>0</v>
      </c>
      <c r="O3090" t="e">
        <f t="shared" si="83"/>
        <v>#VALUE!</v>
      </c>
      <c r="P3090" t="e">
        <f t="shared" si="84"/>
        <v>#VALUE!</v>
      </c>
      <c r="Q3090" t="e">
        <f t="shared" si="85"/>
        <v>#VALUE!</v>
      </c>
      <c r="R3090" t="e">
        <f t="shared" si="86"/>
        <v>#VALUE!</v>
      </c>
      <c r="S3090" t="e">
        <f t="shared" si="87"/>
        <v>#VALUE!</v>
      </c>
      <c r="T3090">
        <f t="shared" si="88"/>
        <v>0</v>
      </c>
    </row>
    <row r="3091" spans="1:20" ht="43.2" hidden="1" x14ac:dyDescent="0.3">
      <c r="A3091" s="2" t="s">
        <v>3193</v>
      </c>
      <c r="B3091" s="2" t="s">
        <v>3247</v>
      </c>
      <c r="C3091" s="2" t="s">
        <v>5415</v>
      </c>
      <c r="D3091" s="2" t="s">
        <v>6167</v>
      </c>
      <c r="E3091" s="1" t="s">
        <v>3090</v>
      </c>
      <c r="F3091" s="1">
        <f t="shared" si="78"/>
        <v>0</v>
      </c>
      <c r="G3091" s="1" t="e">
        <f t="shared" si="79"/>
        <v>#VALUE!</v>
      </c>
      <c r="I3091" s="1">
        <f t="shared" si="80"/>
        <v>1</v>
      </c>
      <c r="J3091" s="1">
        <f>FIND("RT",E3091)</f>
        <v>1</v>
      </c>
      <c r="K3091">
        <v>16</v>
      </c>
      <c r="L3091">
        <v>0</v>
      </c>
      <c r="M3091">
        <f t="shared" si="81"/>
        <v>0</v>
      </c>
      <c r="N3091">
        <f t="shared" si="82"/>
        <v>0</v>
      </c>
      <c r="O3091" t="e">
        <f t="shared" si="83"/>
        <v>#VALUE!</v>
      </c>
      <c r="P3091" t="e">
        <f t="shared" si="84"/>
        <v>#VALUE!</v>
      </c>
      <c r="Q3091" t="e">
        <f t="shared" si="85"/>
        <v>#VALUE!</v>
      </c>
      <c r="R3091" t="e">
        <f t="shared" si="86"/>
        <v>#VALUE!</v>
      </c>
      <c r="S3091" t="e">
        <f t="shared" si="87"/>
        <v>#VALUE!</v>
      </c>
      <c r="T3091">
        <f t="shared" si="88"/>
        <v>0</v>
      </c>
    </row>
    <row r="3092" spans="1:20" hidden="1" x14ac:dyDescent="0.3">
      <c r="A3092" s="2" t="s">
        <v>3391</v>
      </c>
      <c r="B3092" s="2" t="s">
        <v>3485</v>
      </c>
      <c r="C3092" s="2" t="s">
        <v>3752</v>
      </c>
      <c r="D3092" s="2" t="s">
        <v>5146</v>
      </c>
      <c r="E3092" s="1" t="s">
        <v>1969</v>
      </c>
      <c r="F3092" s="1">
        <f t="shared" si="78"/>
        <v>0</v>
      </c>
      <c r="G3092" s="1" t="e">
        <f t="shared" si="79"/>
        <v>#VALUE!</v>
      </c>
      <c r="I3092" s="1">
        <f t="shared" si="80"/>
        <v>0</v>
      </c>
      <c r="K3092">
        <v>0</v>
      </c>
      <c r="L3092">
        <v>0</v>
      </c>
      <c r="M3092">
        <f t="shared" si="81"/>
        <v>0</v>
      </c>
      <c r="N3092">
        <f t="shared" si="82"/>
        <v>0</v>
      </c>
      <c r="O3092" t="e">
        <f t="shared" si="83"/>
        <v>#VALUE!</v>
      </c>
      <c r="P3092" t="e">
        <f t="shared" si="84"/>
        <v>#VALUE!</v>
      </c>
      <c r="Q3092" t="e">
        <f t="shared" si="85"/>
        <v>#VALUE!</v>
      </c>
      <c r="R3092" t="e">
        <f t="shared" si="86"/>
        <v>#VALUE!</v>
      </c>
      <c r="S3092" t="e">
        <f t="shared" si="87"/>
        <v>#VALUE!</v>
      </c>
      <c r="T3092">
        <f t="shared" si="88"/>
        <v>0</v>
      </c>
    </row>
    <row r="3093" spans="1:20" ht="28.8" hidden="1" x14ac:dyDescent="0.3">
      <c r="A3093" s="2" t="s">
        <v>3391</v>
      </c>
      <c r="B3093" s="2" t="s">
        <v>3485</v>
      </c>
      <c r="C3093" s="2" t="s">
        <v>3752</v>
      </c>
      <c r="D3093" s="2" t="s">
        <v>5147</v>
      </c>
      <c r="E3093" s="1" t="s">
        <v>1970</v>
      </c>
      <c r="F3093" s="1">
        <f t="shared" si="78"/>
        <v>0</v>
      </c>
      <c r="G3093" s="1" t="e">
        <f t="shared" si="79"/>
        <v>#VALUE!</v>
      </c>
      <c r="I3093" s="1">
        <f t="shared" si="80"/>
        <v>0</v>
      </c>
      <c r="K3093">
        <v>0</v>
      </c>
      <c r="L3093">
        <v>0</v>
      </c>
      <c r="M3093">
        <f t="shared" si="81"/>
        <v>0</v>
      </c>
      <c r="N3093">
        <f t="shared" si="82"/>
        <v>0</v>
      </c>
      <c r="O3093" t="e">
        <f t="shared" si="83"/>
        <v>#VALUE!</v>
      </c>
      <c r="P3093" t="e">
        <f t="shared" si="84"/>
        <v>#VALUE!</v>
      </c>
      <c r="Q3093" t="e">
        <f t="shared" si="85"/>
        <v>#VALUE!</v>
      </c>
      <c r="R3093" t="e">
        <f t="shared" si="86"/>
        <v>#VALUE!</v>
      </c>
      <c r="S3093" t="e">
        <f t="shared" si="87"/>
        <v>#VALUE!</v>
      </c>
      <c r="T3093">
        <f t="shared" si="88"/>
        <v>0</v>
      </c>
    </row>
    <row r="3094" spans="1:20" hidden="1" x14ac:dyDescent="0.3">
      <c r="A3094" s="2" t="s">
        <v>3391</v>
      </c>
      <c r="B3094" s="2" t="s">
        <v>3485</v>
      </c>
      <c r="C3094" s="2" t="s">
        <v>3752</v>
      </c>
      <c r="D3094" s="2" t="s">
        <v>5161</v>
      </c>
      <c r="E3094" s="1" t="s">
        <v>1986</v>
      </c>
      <c r="F3094" s="1">
        <f t="shared" si="78"/>
        <v>0</v>
      </c>
      <c r="G3094" s="1" t="e">
        <f t="shared" si="79"/>
        <v>#VALUE!</v>
      </c>
      <c r="I3094" s="1">
        <f t="shared" si="80"/>
        <v>0</v>
      </c>
      <c r="K3094">
        <v>0</v>
      </c>
      <c r="L3094">
        <v>0</v>
      </c>
      <c r="M3094">
        <f t="shared" si="81"/>
        <v>0</v>
      </c>
      <c r="N3094">
        <f t="shared" si="82"/>
        <v>0</v>
      </c>
      <c r="O3094" t="e">
        <f t="shared" si="83"/>
        <v>#VALUE!</v>
      </c>
      <c r="P3094" t="e">
        <f t="shared" si="84"/>
        <v>#VALUE!</v>
      </c>
      <c r="Q3094" t="e">
        <f t="shared" si="85"/>
        <v>#VALUE!</v>
      </c>
      <c r="R3094" t="e">
        <f t="shared" si="86"/>
        <v>#VALUE!</v>
      </c>
      <c r="S3094" t="e">
        <f t="shared" si="87"/>
        <v>#VALUE!</v>
      </c>
      <c r="T3094">
        <f t="shared" si="88"/>
        <v>0</v>
      </c>
    </row>
    <row r="3095" spans="1:20" hidden="1" x14ac:dyDescent="0.3">
      <c r="A3095" s="2" t="s">
        <v>3391</v>
      </c>
      <c r="B3095" s="2" t="s">
        <v>3485</v>
      </c>
      <c r="C3095" s="2" t="s">
        <v>3752</v>
      </c>
      <c r="D3095" s="2" t="s">
        <v>5162</v>
      </c>
      <c r="E3095" s="1" t="s">
        <v>1987</v>
      </c>
      <c r="F3095" s="1">
        <f t="shared" si="78"/>
        <v>0</v>
      </c>
      <c r="G3095" s="1" t="e">
        <f t="shared" si="79"/>
        <v>#VALUE!</v>
      </c>
      <c r="I3095" s="1">
        <f t="shared" si="80"/>
        <v>0</v>
      </c>
      <c r="K3095">
        <v>0</v>
      </c>
      <c r="L3095">
        <v>0</v>
      </c>
      <c r="M3095">
        <f t="shared" si="81"/>
        <v>0</v>
      </c>
      <c r="N3095">
        <f t="shared" si="82"/>
        <v>0</v>
      </c>
      <c r="O3095" t="e">
        <f t="shared" si="83"/>
        <v>#VALUE!</v>
      </c>
      <c r="P3095" t="e">
        <f t="shared" si="84"/>
        <v>#VALUE!</v>
      </c>
      <c r="Q3095" t="e">
        <f t="shared" si="85"/>
        <v>#VALUE!</v>
      </c>
      <c r="R3095" t="e">
        <f t="shared" si="86"/>
        <v>#VALUE!</v>
      </c>
      <c r="S3095" t="e">
        <f t="shared" si="87"/>
        <v>#VALUE!</v>
      </c>
      <c r="T3095">
        <f t="shared" si="88"/>
        <v>0</v>
      </c>
    </row>
    <row r="3096" spans="1:20" hidden="1" x14ac:dyDescent="0.3">
      <c r="A3096" s="2" t="s">
        <v>3391</v>
      </c>
      <c r="B3096" s="2" t="s">
        <v>3485</v>
      </c>
      <c r="C3096" s="2" t="s">
        <v>3752</v>
      </c>
      <c r="D3096" s="2" t="s">
        <v>5163</v>
      </c>
      <c r="E3096" s="1" t="s">
        <v>1988</v>
      </c>
      <c r="F3096" s="1">
        <f t="shared" si="78"/>
        <v>0</v>
      </c>
      <c r="G3096" s="1" t="e">
        <f t="shared" si="79"/>
        <v>#VALUE!</v>
      </c>
      <c r="I3096" s="1">
        <f t="shared" si="80"/>
        <v>0</v>
      </c>
      <c r="K3096">
        <v>0</v>
      </c>
      <c r="L3096">
        <v>0</v>
      </c>
      <c r="M3096">
        <f t="shared" si="81"/>
        <v>0</v>
      </c>
      <c r="N3096">
        <f t="shared" si="82"/>
        <v>0</v>
      </c>
      <c r="O3096" t="e">
        <f t="shared" si="83"/>
        <v>#VALUE!</v>
      </c>
      <c r="P3096" t="e">
        <f t="shared" si="84"/>
        <v>#VALUE!</v>
      </c>
      <c r="Q3096" t="e">
        <f t="shared" si="85"/>
        <v>#VALUE!</v>
      </c>
      <c r="R3096" t="e">
        <f t="shared" si="86"/>
        <v>#VALUE!</v>
      </c>
      <c r="S3096" t="e">
        <f t="shared" si="87"/>
        <v>#VALUE!</v>
      </c>
      <c r="T3096">
        <f t="shared" si="88"/>
        <v>0</v>
      </c>
    </row>
    <row r="3097" spans="1:20" ht="28.8" hidden="1" x14ac:dyDescent="0.3">
      <c r="A3097" s="2" t="s">
        <v>3518</v>
      </c>
      <c r="B3097" s="2" t="s">
        <v>3485</v>
      </c>
      <c r="C3097" s="2" t="s">
        <v>3752</v>
      </c>
      <c r="D3097" s="2" t="s">
        <v>5175</v>
      </c>
      <c r="E3097" s="1" t="s">
        <v>2000</v>
      </c>
      <c r="F3097" s="1">
        <f t="shared" si="78"/>
        <v>0</v>
      </c>
      <c r="G3097" s="1" t="e">
        <f t="shared" si="79"/>
        <v>#VALUE!</v>
      </c>
      <c r="I3097" s="1">
        <f t="shared" si="80"/>
        <v>1</v>
      </c>
      <c r="J3097" s="1" t="e">
        <f>FIND("RT",E3097)</f>
        <v>#VALUE!</v>
      </c>
      <c r="K3097">
        <v>0</v>
      </c>
      <c r="L3097">
        <v>2</v>
      </c>
      <c r="M3097">
        <f t="shared" si="81"/>
        <v>0</v>
      </c>
      <c r="N3097">
        <f t="shared" si="82"/>
        <v>0</v>
      </c>
      <c r="O3097" t="e">
        <f t="shared" si="83"/>
        <v>#VALUE!</v>
      </c>
      <c r="P3097" t="e">
        <f t="shared" si="84"/>
        <v>#VALUE!</v>
      </c>
      <c r="Q3097" t="e">
        <f t="shared" si="85"/>
        <v>#VALUE!</v>
      </c>
      <c r="R3097" t="e">
        <f t="shared" si="86"/>
        <v>#VALUE!</v>
      </c>
      <c r="S3097" t="e">
        <f t="shared" si="87"/>
        <v>#VALUE!</v>
      </c>
      <c r="T3097">
        <f t="shared" si="88"/>
        <v>0</v>
      </c>
    </row>
    <row r="3098" spans="1:20" hidden="1" x14ac:dyDescent="0.3">
      <c r="A3098" s="2" t="s">
        <v>3518</v>
      </c>
      <c r="B3098" s="2" t="s">
        <v>3485</v>
      </c>
      <c r="C3098" s="2" t="s">
        <v>3752</v>
      </c>
      <c r="D3098" s="2" t="s">
        <v>5183</v>
      </c>
      <c r="E3098" s="1" t="s">
        <v>2008</v>
      </c>
      <c r="F3098" s="1">
        <f t="shared" si="78"/>
        <v>0</v>
      </c>
      <c r="G3098" s="1" t="e">
        <f t="shared" si="79"/>
        <v>#VALUE!</v>
      </c>
      <c r="I3098" s="1">
        <f t="shared" si="80"/>
        <v>0</v>
      </c>
      <c r="K3098">
        <v>0</v>
      </c>
      <c r="L3098">
        <v>0</v>
      </c>
      <c r="M3098">
        <f t="shared" si="81"/>
        <v>0</v>
      </c>
      <c r="N3098">
        <f t="shared" si="82"/>
        <v>0</v>
      </c>
      <c r="O3098" t="e">
        <f t="shared" si="83"/>
        <v>#VALUE!</v>
      </c>
      <c r="P3098" t="e">
        <f t="shared" si="84"/>
        <v>#VALUE!</v>
      </c>
      <c r="Q3098" t="e">
        <f t="shared" si="85"/>
        <v>#VALUE!</v>
      </c>
      <c r="R3098" t="e">
        <f t="shared" si="86"/>
        <v>#VALUE!</v>
      </c>
      <c r="S3098" t="e">
        <f t="shared" si="87"/>
        <v>#VALUE!</v>
      </c>
      <c r="T3098">
        <f t="shared" si="88"/>
        <v>0</v>
      </c>
    </row>
    <row r="3099" spans="1:20" hidden="1" x14ac:dyDescent="0.3">
      <c r="A3099" s="2" t="s">
        <v>3518</v>
      </c>
      <c r="B3099" s="2" t="s">
        <v>3485</v>
      </c>
      <c r="C3099" s="2" t="s">
        <v>3752</v>
      </c>
      <c r="D3099" s="2" t="s">
        <v>5186</v>
      </c>
      <c r="E3099" s="1" t="s">
        <v>2011</v>
      </c>
      <c r="F3099" s="1">
        <f t="shared" si="78"/>
        <v>0</v>
      </c>
      <c r="G3099" s="1" t="e">
        <f t="shared" si="79"/>
        <v>#VALUE!</v>
      </c>
      <c r="I3099" s="1">
        <f t="shared" si="80"/>
        <v>0</v>
      </c>
      <c r="K3099">
        <v>0</v>
      </c>
      <c r="L3099">
        <v>0</v>
      </c>
      <c r="M3099">
        <f t="shared" si="81"/>
        <v>0</v>
      </c>
      <c r="N3099">
        <f t="shared" si="82"/>
        <v>0</v>
      </c>
      <c r="O3099" t="e">
        <f t="shared" si="83"/>
        <v>#VALUE!</v>
      </c>
      <c r="P3099" t="e">
        <f t="shared" si="84"/>
        <v>#VALUE!</v>
      </c>
      <c r="Q3099" t="e">
        <f t="shared" si="85"/>
        <v>#VALUE!</v>
      </c>
      <c r="R3099" t="e">
        <f t="shared" si="86"/>
        <v>#VALUE!</v>
      </c>
      <c r="S3099" t="e">
        <f t="shared" si="87"/>
        <v>#VALUE!</v>
      </c>
      <c r="T3099">
        <f t="shared" si="88"/>
        <v>0</v>
      </c>
    </row>
    <row r="3100" spans="1:20" hidden="1" x14ac:dyDescent="0.3">
      <c r="A3100" s="2" t="s">
        <v>3518</v>
      </c>
      <c r="B3100" s="2" t="s">
        <v>3485</v>
      </c>
      <c r="C3100" s="2" t="s">
        <v>3752</v>
      </c>
      <c r="D3100" s="2" t="s">
        <v>5191</v>
      </c>
      <c r="E3100" s="1" t="s">
        <v>2016</v>
      </c>
      <c r="F3100" s="1">
        <f t="shared" si="78"/>
        <v>0</v>
      </c>
      <c r="G3100" s="1" t="e">
        <f t="shared" si="79"/>
        <v>#VALUE!</v>
      </c>
      <c r="I3100" s="1">
        <f t="shared" si="80"/>
        <v>0</v>
      </c>
      <c r="K3100">
        <v>0</v>
      </c>
      <c r="L3100">
        <v>1</v>
      </c>
      <c r="M3100">
        <f t="shared" si="81"/>
        <v>0</v>
      </c>
      <c r="N3100">
        <f t="shared" si="82"/>
        <v>0</v>
      </c>
      <c r="O3100" t="e">
        <f t="shared" si="83"/>
        <v>#VALUE!</v>
      </c>
      <c r="P3100" t="e">
        <f t="shared" si="84"/>
        <v>#VALUE!</v>
      </c>
      <c r="Q3100" t="e">
        <f t="shared" si="85"/>
        <v>#VALUE!</v>
      </c>
      <c r="R3100" t="e">
        <f t="shared" si="86"/>
        <v>#VALUE!</v>
      </c>
      <c r="S3100" t="e">
        <f t="shared" si="87"/>
        <v>#VALUE!</v>
      </c>
      <c r="T3100">
        <f t="shared" si="88"/>
        <v>0</v>
      </c>
    </row>
    <row r="3101" spans="1:20" hidden="1" x14ac:dyDescent="0.3">
      <c r="A3101" s="2" t="s">
        <v>3518</v>
      </c>
      <c r="B3101" s="2" t="s">
        <v>3485</v>
      </c>
      <c r="C3101" s="2" t="s">
        <v>3752</v>
      </c>
      <c r="D3101" s="2" t="s">
        <v>5197</v>
      </c>
      <c r="E3101" s="1" t="s">
        <v>2022</v>
      </c>
      <c r="F3101" s="1">
        <f t="shared" si="78"/>
        <v>0</v>
      </c>
      <c r="G3101" s="1" t="e">
        <f t="shared" si="79"/>
        <v>#VALUE!</v>
      </c>
      <c r="I3101" s="1">
        <f t="shared" si="80"/>
        <v>0</v>
      </c>
      <c r="K3101">
        <v>0</v>
      </c>
      <c r="L3101">
        <v>0</v>
      </c>
      <c r="M3101">
        <f t="shared" si="81"/>
        <v>0</v>
      </c>
      <c r="N3101">
        <f t="shared" si="82"/>
        <v>0</v>
      </c>
      <c r="O3101" t="e">
        <f t="shared" si="83"/>
        <v>#VALUE!</v>
      </c>
      <c r="P3101" t="e">
        <f t="shared" si="84"/>
        <v>#VALUE!</v>
      </c>
      <c r="Q3101" t="e">
        <f t="shared" si="85"/>
        <v>#VALUE!</v>
      </c>
      <c r="R3101" t="e">
        <f t="shared" si="86"/>
        <v>#VALUE!</v>
      </c>
      <c r="S3101" t="e">
        <f t="shared" si="87"/>
        <v>#VALUE!</v>
      </c>
      <c r="T3101">
        <f t="shared" si="88"/>
        <v>0</v>
      </c>
    </row>
    <row r="3102" spans="1:20" hidden="1" x14ac:dyDescent="0.3">
      <c r="A3102" s="2" t="s">
        <v>3518</v>
      </c>
      <c r="B3102" s="2" t="s">
        <v>3485</v>
      </c>
      <c r="C3102" s="2" t="s">
        <v>3752</v>
      </c>
      <c r="D3102" s="2" t="s">
        <v>5198</v>
      </c>
      <c r="E3102" s="1" t="s">
        <v>2023</v>
      </c>
      <c r="F3102" s="1">
        <f t="shared" si="78"/>
        <v>0</v>
      </c>
      <c r="G3102" s="1" t="e">
        <f t="shared" si="79"/>
        <v>#VALUE!</v>
      </c>
      <c r="I3102" s="1">
        <f t="shared" si="80"/>
        <v>0</v>
      </c>
      <c r="K3102">
        <v>0</v>
      </c>
      <c r="L3102">
        <v>0</v>
      </c>
      <c r="M3102">
        <f t="shared" si="81"/>
        <v>0</v>
      </c>
      <c r="N3102">
        <f t="shared" si="82"/>
        <v>0</v>
      </c>
      <c r="O3102" t="e">
        <f t="shared" si="83"/>
        <v>#VALUE!</v>
      </c>
      <c r="P3102" t="e">
        <f t="shared" si="84"/>
        <v>#VALUE!</v>
      </c>
      <c r="Q3102" t="e">
        <f t="shared" si="85"/>
        <v>#VALUE!</v>
      </c>
      <c r="R3102" t="e">
        <f t="shared" si="86"/>
        <v>#VALUE!</v>
      </c>
      <c r="S3102" t="e">
        <f t="shared" si="87"/>
        <v>#VALUE!</v>
      </c>
      <c r="T3102">
        <f t="shared" si="88"/>
        <v>0</v>
      </c>
    </row>
    <row r="3103" spans="1:20" ht="28.8" hidden="1" x14ac:dyDescent="0.3">
      <c r="A3103" s="2" t="s">
        <v>3518</v>
      </c>
      <c r="B3103" s="2" t="s">
        <v>3485</v>
      </c>
      <c r="C3103" s="2" t="s">
        <v>3752</v>
      </c>
      <c r="D3103" s="2" t="s">
        <v>5216</v>
      </c>
      <c r="E3103" s="1" t="s">
        <v>2042</v>
      </c>
      <c r="F3103" s="1">
        <f t="shared" si="78"/>
        <v>0</v>
      </c>
      <c r="G3103" s="1" t="e">
        <f t="shared" si="79"/>
        <v>#VALUE!</v>
      </c>
      <c r="I3103" s="1">
        <f t="shared" si="80"/>
        <v>0</v>
      </c>
      <c r="K3103">
        <v>0</v>
      </c>
      <c r="L3103">
        <v>0</v>
      </c>
      <c r="M3103">
        <f t="shared" si="81"/>
        <v>0</v>
      </c>
      <c r="N3103">
        <f t="shared" si="82"/>
        <v>0</v>
      </c>
      <c r="O3103" t="e">
        <f t="shared" si="83"/>
        <v>#VALUE!</v>
      </c>
      <c r="P3103" t="e">
        <f t="shared" si="84"/>
        <v>#VALUE!</v>
      </c>
      <c r="Q3103" t="e">
        <f t="shared" si="85"/>
        <v>#VALUE!</v>
      </c>
      <c r="R3103" t="e">
        <f t="shared" si="86"/>
        <v>#VALUE!</v>
      </c>
      <c r="S3103" t="e">
        <f t="shared" si="87"/>
        <v>#VALUE!</v>
      </c>
      <c r="T3103">
        <f t="shared" si="88"/>
        <v>0</v>
      </c>
    </row>
    <row r="3104" spans="1:20" hidden="1" x14ac:dyDescent="0.3">
      <c r="A3104" s="2" t="s">
        <v>3518</v>
      </c>
      <c r="B3104" s="2" t="s">
        <v>3485</v>
      </c>
      <c r="C3104" s="2" t="s">
        <v>3752</v>
      </c>
      <c r="D3104" s="2" t="s">
        <v>5219</v>
      </c>
      <c r="E3104" s="1" t="s">
        <v>2045</v>
      </c>
      <c r="F3104" s="1">
        <f t="shared" si="78"/>
        <v>0</v>
      </c>
      <c r="G3104" s="1" t="e">
        <f t="shared" si="79"/>
        <v>#VALUE!</v>
      </c>
      <c r="I3104" s="1">
        <f t="shared" si="80"/>
        <v>0</v>
      </c>
      <c r="K3104">
        <v>0</v>
      </c>
      <c r="L3104">
        <v>0</v>
      </c>
      <c r="M3104">
        <f t="shared" si="81"/>
        <v>0</v>
      </c>
      <c r="N3104">
        <f t="shared" si="82"/>
        <v>0</v>
      </c>
      <c r="O3104" t="e">
        <f t="shared" si="83"/>
        <v>#VALUE!</v>
      </c>
      <c r="P3104" t="e">
        <f t="shared" si="84"/>
        <v>#VALUE!</v>
      </c>
      <c r="Q3104" t="e">
        <f t="shared" si="85"/>
        <v>#VALUE!</v>
      </c>
      <c r="R3104" t="e">
        <f t="shared" si="86"/>
        <v>#VALUE!</v>
      </c>
      <c r="S3104" t="e">
        <f t="shared" si="87"/>
        <v>#VALUE!</v>
      </c>
      <c r="T3104">
        <f t="shared" si="88"/>
        <v>0</v>
      </c>
    </row>
    <row r="3105" spans="1:20" hidden="1" x14ac:dyDescent="0.3">
      <c r="A3105" s="2" t="s">
        <v>3518</v>
      </c>
      <c r="B3105" s="2" t="s">
        <v>3485</v>
      </c>
      <c r="C3105" s="2" t="s">
        <v>3752</v>
      </c>
      <c r="D3105" s="2" t="s">
        <v>5243</v>
      </c>
      <c r="E3105" s="1" t="s">
        <v>2070</v>
      </c>
      <c r="F3105" s="1">
        <f t="shared" si="78"/>
        <v>0</v>
      </c>
      <c r="G3105" s="1" t="e">
        <f t="shared" si="79"/>
        <v>#VALUE!</v>
      </c>
      <c r="I3105" s="1">
        <f t="shared" si="80"/>
        <v>0</v>
      </c>
      <c r="K3105">
        <v>0</v>
      </c>
      <c r="L3105">
        <v>0</v>
      </c>
      <c r="M3105">
        <f t="shared" si="81"/>
        <v>0</v>
      </c>
      <c r="N3105">
        <f t="shared" si="82"/>
        <v>0</v>
      </c>
      <c r="O3105" t="e">
        <f t="shared" si="83"/>
        <v>#VALUE!</v>
      </c>
      <c r="P3105" t="e">
        <f t="shared" si="84"/>
        <v>#VALUE!</v>
      </c>
      <c r="Q3105" t="e">
        <f t="shared" si="85"/>
        <v>#VALUE!</v>
      </c>
      <c r="R3105" t="e">
        <f t="shared" si="86"/>
        <v>#VALUE!</v>
      </c>
      <c r="S3105" t="e">
        <f t="shared" si="87"/>
        <v>#VALUE!</v>
      </c>
      <c r="T3105">
        <f t="shared" si="88"/>
        <v>0</v>
      </c>
    </row>
    <row r="3106" spans="1:20" ht="43.2" hidden="1" x14ac:dyDescent="0.3">
      <c r="A3106" s="2" t="s">
        <v>3518</v>
      </c>
      <c r="B3106" s="2" t="s">
        <v>3485</v>
      </c>
      <c r="C3106" s="2" t="s">
        <v>3752</v>
      </c>
      <c r="D3106" s="2" t="s">
        <v>5245</v>
      </c>
      <c r="E3106" s="1" t="s">
        <v>2074</v>
      </c>
      <c r="F3106" s="1">
        <f t="shared" si="78"/>
        <v>0</v>
      </c>
      <c r="G3106" s="1" t="e">
        <f t="shared" si="79"/>
        <v>#VALUE!</v>
      </c>
      <c r="I3106" s="1">
        <f t="shared" si="80"/>
        <v>0</v>
      </c>
      <c r="K3106">
        <v>0</v>
      </c>
      <c r="L3106">
        <v>1</v>
      </c>
      <c r="M3106">
        <f t="shared" si="81"/>
        <v>0</v>
      </c>
      <c r="N3106">
        <f t="shared" si="82"/>
        <v>0</v>
      </c>
      <c r="O3106" t="e">
        <f t="shared" si="83"/>
        <v>#VALUE!</v>
      </c>
      <c r="P3106" t="e">
        <f t="shared" si="84"/>
        <v>#VALUE!</v>
      </c>
      <c r="Q3106" t="e">
        <f t="shared" si="85"/>
        <v>#VALUE!</v>
      </c>
      <c r="R3106" t="e">
        <f t="shared" si="86"/>
        <v>#VALUE!</v>
      </c>
      <c r="S3106" t="e">
        <f t="shared" si="87"/>
        <v>#VALUE!</v>
      </c>
      <c r="T3106">
        <f t="shared" si="88"/>
        <v>0</v>
      </c>
    </row>
    <row r="3107" spans="1:20" hidden="1" x14ac:dyDescent="0.3">
      <c r="A3107" s="2" t="s">
        <v>3518</v>
      </c>
      <c r="B3107" s="2" t="s">
        <v>3485</v>
      </c>
      <c r="C3107" s="2" t="s">
        <v>3752</v>
      </c>
      <c r="D3107" s="2" t="s">
        <v>5248</v>
      </c>
      <c r="E3107" s="1" t="s">
        <v>2077</v>
      </c>
      <c r="F3107" s="1">
        <f t="shared" si="78"/>
        <v>0</v>
      </c>
      <c r="G3107" s="1" t="e">
        <f t="shared" si="79"/>
        <v>#VALUE!</v>
      </c>
      <c r="I3107" s="1">
        <f t="shared" si="80"/>
        <v>0</v>
      </c>
      <c r="K3107">
        <v>0</v>
      </c>
      <c r="L3107">
        <v>0</v>
      </c>
      <c r="M3107">
        <f t="shared" si="81"/>
        <v>0</v>
      </c>
      <c r="N3107">
        <f t="shared" si="82"/>
        <v>0</v>
      </c>
      <c r="O3107" t="e">
        <f t="shared" si="83"/>
        <v>#VALUE!</v>
      </c>
      <c r="P3107" t="e">
        <f t="shared" si="84"/>
        <v>#VALUE!</v>
      </c>
      <c r="Q3107" t="e">
        <f t="shared" si="85"/>
        <v>#VALUE!</v>
      </c>
      <c r="R3107" t="e">
        <f t="shared" si="86"/>
        <v>#VALUE!</v>
      </c>
      <c r="S3107" t="e">
        <f t="shared" si="87"/>
        <v>#VALUE!</v>
      </c>
      <c r="T3107">
        <f t="shared" si="88"/>
        <v>0</v>
      </c>
    </row>
    <row r="3108" spans="1:20" ht="28.8" hidden="1" x14ac:dyDescent="0.3">
      <c r="A3108" s="2" t="s">
        <v>3518</v>
      </c>
      <c r="B3108" s="2" t="s">
        <v>3485</v>
      </c>
      <c r="C3108" s="2" t="s">
        <v>3752</v>
      </c>
      <c r="D3108" s="2" t="s">
        <v>5249</v>
      </c>
      <c r="E3108" s="1" t="s">
        <v>2078</v>
      </c>
      <c r="F3108" s="1">
        <f t="shared" si="78"/>
        <v>0</v>
      </c>
      <c r="G3108" s="1" t="e">
        <f t="shared" si="79"/>
        <v>#VALUE!</v>
      </c>
      <c r="I3108" s="1">
        <f t="shared" si="80"/>
        <v>0</v>
      </c>
      <c r="K3108">
        <v>0</v>
      </c>
      <c r="L3108">
        <v>1</v>
      </c>
      <c r="M3108">
        <f t="shared" si="81"/>
        <v>0</v>
      </c>
      <c r="N3108">
        <f t="shared" si="82"/>
        <v>0</v>
      </c>
      <c r="O3108" t="e">
        <f t="shared" si="83"/>
        <v>#VALUE!</v>
      </c>
      <c r="P3108" t="e">
        <f t="shared" si="84"/>
        <v>#VALUE!</v>
      </c>
      <c r="Q3108" t="e">
        <f t="shared" si="85"/>
        <v>#VALUE!</v>
      </c>
      <c r="R3108" t="e">
        <f t="shared" si="86"/>
        <v>#VALUE!</v>
      </c>
      <c r="S3108" t="e">
        <f t="shared" si="87"/>
        <v>#VALUE!</v>
      </c>
      <c r="T3108">
        <f t="shared" si="88"/>
        <v>0</v>
      </c>
    </row>
    <row r="3109" spans="1:20" hidden="1" x14ac:dyDescent="0.3">
      <c r="A3109" s="2" t="s">
        <v>3518</v>
      </c>
      <c r="B3109" s="2" t="s">
        <v>3485</v>
      </c>
      <c r="C3109" s="2" t="s">
        <v>3752</v>
      </c>
      <c r="D3109" s="2" t="s">
        <v>5250</v>
      </c>
      <c r="E3109" s="1" t="s">
        <v>2079</v>
      </c>
      <c r="F3109" s="1">
        <f t="shared" si="78"/>
        <v>0</v>
      </c>
      <c r="G3109" s="1" t="e">
        <f t="shared" si="79"/>
        <v>#VALUE!</v>
      </c>
      <c r="I3109" s="1">
        <f t="shared" si="80"/>
        <v>0</v>
      </c>
      <c r="K3109">
        <v>0</v>
      </c>
      <c r="L3109">
        <v>0</v>
      </c>
      <c r="M3109">
        <f t="shared" si="81"/>
        <v>0</v>
      </c>
      <c r="N3109">
        <f t="shared" si="82"/>
        <v>0</v>
      </c>
      <c r="O3109" t="e">
        <f t="shared" si="83"/>
        <v>#VALUE!</v>
      </c>
      <c r="P3109" t="e">
        <f t="shared" si="84"/>
        <v>#VALUE!</v>
      </c>
      <c r="Q3109" t="e">
        <f t="shared" si="85"/>
        <v>#VALUE!</v>
      </c>
      <c r="R3109" t="e">
        <f t="shared" si="86"/>
        <v>#VALUE!</v>
      </c>
      <c r="S3109" t="e">
        <f t="shared" si="87"/>
        <v>#VALUE!</v>
      </c>
      <c r="T3109">
        <f t="shared" si="88"/>
        <v>0</v>
      </c>
    </row>
    <row r="3110" spans="1:20" hidden="1" x14ac:dyDescent="0.3">
      <c r="A3110" s="2" t="s">
        <v>3518</v>
      </c>
      <c r="B3110" s="2" t="s">
        <v>3485</v>
      </c>
      <c r="C3110" s="2" t="s">
        <v>3752</v>
      </c>
      <c r="D3110" s="2" t="s">
        <v>5256</v>
      </c>
      <c r="E3110" s="1" t="s">
        <v>2086</v>
      </c>
      <c r="F3110" s="1">
        <f t="shared" si="78"/>
        <v>0</v>
      </c>
      <c r="G3110" s="1" t="e">
        <f t="shared" si="79"/>
        <v>#VALUE!</v>
      </c>
      <c r="I3110" s="1">
        <f t="shared" si="80"/>
        <v>0</v>
      </c>
      <c r="K3110">
        <v>0</v>
      </c>
      <c r="L3110">
        <v>0</v>
      </c>
      <c r="M3110">
        <f t="shared" si="81"/>
        <v>0</v>
      </c>
      <c r="N3110">
        <f t="shared" si="82"/>
        <v>0</v>
      </c>
      <c r="O3110" t="e">
        <f t="shared" si="83"/>
        <v>#VALUE!</v>
      </c>
      <c r="P3110" t="e">
        <f t="shared" si="84"/>
        <v>#VALUE!</v>
      </c>
      <c r="Q3110" t="e">
        <f t="shared" si="85"/>
        <v>#VALUE!</v>
      </c>
      <c r="R3110" t="e">
        <f t="shared" si="86"/>
        <v>#VALUE!</v>
      </c>
      <c r="S3110" t="e">
        <f t="shared" si="87"/>
        <v>#VALUE!</v>
      </c>
      <c r="T3110">
        <f t="shared" si="88"/>
        <v>0</v>
      </c>
    </row>
    <row r="3111" spans="1:20" ht="57.6" hidden="1" x14ac:dyDescent="0.3">
      <c r="A3111" s="2" t="s">
        <v>3518</v>
      </c>
      <c r="B3111" s="2" t="s">
        <v>3485</v>
      </c>
      <c r="C3111" s="2" t="s">
        <v>3752</v>
      </c>
      <c r="D3111" s="2" t="s">
        <v>5262</v>
      </c>
      <c r="E3111" s="1" t="s">
        <v>2092</v>
      </c>
      <c r="F3111" s="1">
        <f t="shared" si="78"/>
        <v>0</v>
      </c>
      <c r="G3111" s="1" t="e">
        <f t="shared" si="79"/>
        <v>#VALUE!</v>
      </c>
      <c r="I3111" s="1">
        <f t="shared" si="80"/>
        <v>0</v>
      </c>
      <c r="K3111">
        <v>0</v>
      </c>
      <c r="L3111">
        <v>0</v>
      </c>
      <c r="M3111">
        <f t="shared" si="81"/>
        <v>0</v>
      </c>
      <c r="N3111">
        <f t="shared" si="82"/>
        <v>0</v>
      </c>
      <c r="O3111" t="e">
        <f t="shared" si="83"/>
        <v>#VALUE!</v>
      </c>
      <c r="P3111" t="e">
        <f t="shared" si="84"/>
        <v>#VALUE!</v>
      </c>
      <c r="Q3111" t="e">
        <f t="shared" si="85"/>
        <v>#VALUE!</v>
      </c>
      <c r="R3111" t="e">
        <f t="shared" si="86"/>
        <v>#VALUE!</v>
      </c>
      <c r="S3111" t="e">
        <f t="shared" si="87"/>
        <v>#VALUE!</v>
      </c>
      <c r="T3111">
        <f t="shared" si="88"/>
        <v>0</v>
      </c>
    </row>
    <row r="3112" spans="1:20" hidden="1" x14ac:dyDescent="0.3">
      <c r="A3112" s="2" t="s">
        <v>3254</v>
      </c>
      <c r="B3112" s="2" t="s">
        <v>3485</v>
      </c>
      <c r="C3112" s="2" t="s">
        <v>3752</v>
      </c>
      <c r="D3112" s="2" t="s">
        <v>5313</v>
      </c>
      <c r="E3112" s="1" t="s">
        <v>2145</v>
      </c>
      <c r="F3112" s="1">
        <f t="shared" si="78"/>
        <v>0</v>
      </c>
      <c r="G3112" s="1" t="e">
        <f t="shared" si="79"/>
        <v>#VALUE!</v>
      </c>
      <c r="I3112" s="1">
        <f t="shared" si="80"/>
        <v>0</v>
      </c>
      <c r="K3112">
        <v>0</v>
      </c>
      <c r="L3112">
        <v>0</v>
      </c>
      <c r="M3112">
        <f t="shared" si="81"/>
        <v>0</v>
      </c>
      <c r="N3112">
        <f t="shared" si="82"/>
        <v>0</v>
      </c>
      <c r="O3112" t="e">
        <f t="shared" si="83"/>
        <v>#VALUE!</v>
      </c>
      <c r="P3112" t="e">
        <f t="shared" si="84"/>
        <v>#VALUE!</v>
      </c>
      <c r="Q3112" t="e">
        <f t="shared" si="85"/>
        <v>#VALUE!</v>
      </c>
      <c r="R3112" t="e">
        <f t="shared" si="86"/>
        <v>#VALUE!</v>
      </c>
      <c r="S3112" t="e">
        <f t="shared" si="87"/>
        <v>#VALUE!</v>
      </c>
      <c r="T3112">
        <f t="shared" si="88"/>
        <v>0</v>
      </c>
    </row>
    <row r="3113" spans="1:20" hidden="1" x14ac:dyDescent="0.3">
      <c r="A3113" s="2" t="s">
        <v>3254</v>
      </c>
      <c r="B3113" s="2" t="s">
        <v>3485</v>
      </c>
      <c r="C3113" s="2" t="s">
        <v>3752</v>
      </c>
      <c r="D3113" s="2" t="s">
        <v>5323</v>
      </c>
      <c r="E3113" s="1" t="s">
        <v>2155</v>
      </c>
      <c r="F3113" s="1">
        <f t="shared" si="78"/>
        <v>0</v>
      </c>
      <c r="G3113" s="1" t="e">
        <f t="shared" si="79"/>
        <v>#VALUE!</v>
      </c>
      <c r="I3113" s="1">
        <f t="shared" si="80"/>
        <v>0</v>
      </c>
      <c r="K3113">
        <v>0</v>
      </c>
      <c r="L3113">
        <v>0</v>
      </c>
      <c r="M3113">
        <f t="shared" si="81"/>
        <v>0</v>
      </c>
      <c r="N3113">
        <f t="shared" si="82"/>
        <v>0</v>
      </c>
      <c r="O3113" t="e">
        <f t="shared" si="83"/>
        <v>#VALUE!</v>
      </c>
      <c r="P3113" t="e">
        <f t="shared" si="84"/>
        <v>#VALUE!</v>
      </c>
      <c r="Q3113" t="e">
        <f t="shared" si="85"/>
        <v>#VALUE!</v>
      </c>
      <c r="R3113" t="e">
        <f t="shared" si="86"/>
        <v>#VALUE!</v>
      </c>
      <c r="S3113" t="e">
        <f t="shared" si="87"/>
        <v>#VALUE!</v>
      </c>
      <c r="T3113">
        <f t="shared" si="88"/>
        <v>0</v>
      </c>
    </row>
    <row r="3114" spans="1:20" hidden="1" x14ac:dyDescent="0.3">
      <c r="A3114" s="2" t="s">
        <v>3254</v>
      </c>
      <c r="B3114" s="2" t="s">
        <v>3485</v>
      </c>
      <c r="C3114" s="2" t="s">
        <v>3752</v>
      </c>
      <c r="D3114" s="2" t="s">
        <v>5324</v>
      </c>
      <c r="E3114" s="1" t="s">
        <v>2156</v>
      </c>
      <c r="F3114" s="1">
        <f t="shared" si="78"/>
        <v>0</v>
      </c>
      <c r="G3114" s="1" t="e">
        <f t="shared" si="79"/>
        <v>#VALUE!</v>
      </c>
      <c r="I3114" s="1">
        <f t="shared" si="80"/>
        <v>0</v>
      </c>
      <c r="K3114">
        <v>0</v>
      </c>
      <c r="L3114">
        <v>1</v>
      </c>
      <c r="M3114">
        <f t="shared" si="81"/>
        <v>0</v>
      </c>
      <c r="N3114">
        <f t="shared" si="82"/>
        <v>0</v>
      </c>
      <c r="O3114" t="e">
        <f t="shared" si="83"/>
        <v>#VALUE!</v>
      </c>
      <c r="P3114" t="e">
        <f t="shared" si="84"/>
        <v>#VALUE!</v>
      </c>
      <c r="Q3114" t="e">
        <f t="shared" si="85"/>
        <v>#VALUE!</v>
      </c>
      <c r="R3114" t="e">
        <f t="shared" si="86"/>
        <v>#VALUE!</v>
      </c>
      <c r="S3114" t="e">
        <f t="shared" si="87"/>
        <v>#VALUE!</v>
      </c>
      <c r="T3114">
        <f t="shared" si="88"/>
        <v>0</v>
      </c>
    </row>
    <row r="3115" spans="1:20" ht="28.8" hidden="1" x14ac:dyDescent="0.3">
      <c r="A3115" s="2" t="s">
        <v>3263</v>
      </c>
      <c r="B3115" s="2" t="s">
        <v>3485</v>
      </c>
      <c r="C3115" s="2" t="s">
        <v>3752</v>
      </c>
      <c r="D3115" s="2" t="s">
        <v>5353</v>
      </c>
      <c r="E3115" s="1" t="s">
        <v>2189</v>
      </c>
      <c r="F3115" s="1">
        <f t="shared" si="78"/>
        <v>0</v>
      </c>
      <c r="G3115" s="1" t="e">
        <f t="shared" si="79"/>
        <v>#VALUE!</v>
      </c>
      <c r="I3115" s="1">
        <f t="shared" si="80"/>
        <v>1</v>
      </c>
      <c r="J3115" s="1" t="e">
        <f>FIND("RT",E3115)</f>
        <v>#VALUE!</v>
      </c>
      <c r="K3115">
        <v>0</v>
      </c>
      <c r="L3115">
        <v>1</v>
      </c>
      <c r="M3115">
        <f t="shared" si="81"/>
        <v>0</v>
      </c>
      <c r="N3115">
        <f t="shared" si="82"/>
        <v>0</v>
      </c>
      <c r="O3115" t="e">
        <f t="shared" si="83"/>
        <v>#VALUE!</v>
      </c>
      <c r="P3115" t="e">
        <f t="shared" si="84"/>
        <v>#VALUE!</v>
      </c>
      <c r="Q3115" t="e">
        <f t="shared" si="85"/>
        <v>#VALUE!</v>
      </c>
      <c r="R3115" t="e">
        <f t="shared" si="86"/>
        <v>#VALUE!</v>
      </c>
      <c r="S3115" t="e">
        <f t="shared" si="87"/>
        <v>#VALUE!</v>
      </c>
      <c r="T3115">
        <f t="shared" si="88"/>
        <v>0</v>
      </c>
    </row>
    <row r="3116" spans="1:20" hidden="1" x14ac:dyDescent="0.3">
      <c r="A3116" s="2" t="s">
        <v>3263</v>
      </c>
      <c r="B3116" s="2" t="s">
        <v>3485</v>
      </c>
      <c r="C3116" s="2" t="s">
        <v>3752</v>
      </c>
      <c r="D3116" s="2" t="s">
        <v>5357</v>
      </c>
      <c r="E3116" s="1" t="s">
        <v>2193</v>
      </c>
      <c r="F3116" s="1">
        <f t="shared" si="78"/>
        <v>0</v>
      </c>
      <c r="G3116" s="1" t="e">
        <f t="shared" si="79"/>
        <v>#VALUE!</v>
      </c>
      <c r="I3116" s="1">
        <f t="shared" si="80"/>
        <v>0</v>
      </c>
      <c r="K3116">
        <v>0</v>
      </c>
      <c r="L3116">
        <v>0</v>
      </c>
      <c r="M3116">
        <f t="shared" si="81"/>
        <v>0</v>
      </c>
      <c r="N3116">
        <f t="shared" si="82"/>
        <v>0</v>
      </c>
      <c r="O3116" t="e">
        <f t="shared" si="83"/>
        <v>#VALUE!</v>
      </c>
      <c r="P3116" t="e">
        <f t="shared" si="84"/>
        <v>#VALUE!</v>
      </c>
      <c r="Q3116" t="e">
        <f t="shared" si="85"/>
        <v>#VALUE!</v>
      </c>
      <c r="R3116" t="e">
        <f t="shared" si="86"/>
        <v>#VALUE!</v>
      </c>
      <c r="S3116" t="e">
        <f t="shared" si="87"/>
        <v>#VALUE!</v>
      </c>
      <c r="T3116">
        <f t="shared" si="88"/>
        <v>0</v>
      </c>
    </row>
    <row r="3117" spans="1:20" hidden="1" x14ac:dyDescent="0.3">
      <c r="A3117" s="2" t="s">
        <v>3263</v>
      </c>
      <c r="B3117" s="2" t="s">
        <v>3485</v>
      </c>
      <c r="C3117" s="2" t="s">
        <v>3752</v>
      </c>
      <c r="D3117" s="2" t="s">
        <v>5360</v>
      </c>
      <c r="E3117" s="1" t="s">
        <v>2197</v>
      </c>
      <c r="F3117" s="1">
        <f t="shared" si="78"/>
        <v>0</v>
      </c>
      <c r="G3117" s="1" t="e">
        <f t="shared" si="79"/>
        <v>#VALUE!</v>
      </c>
      <c r="I3117" s="1">
        <f t="shared" si="80"/>
        <v>0</v>
      </c>
      <c r="K3117">
        <v>0</v>
      </c>
      <c r="L3117">
        <v>0</v>
      </c>
      <c r="M3117">
        <f t="shared" si="81"/>
        <v>0</v>
      </c>
      <c r="N3117">
        <f t="shared" si="82"/>
        <v>0</v>
      </c>
      <c r="O3117" t="e">
        <f t="shared" si="83"/>
        <v>#VALUE!</v>
      </c>
      <c r="P3117" t="e">
        <f t="shared" si="84"/>
        <v>#VALUE!</v>
      </c>
      <c r="Q3117" t="e">
        <f t="shared" si="85"/>
        <v>#VALUE!</v>
      </c>
      <c r="R3117" t="e">
        <f t="shared" si="86"/>
        <v>#VALUE!</v>
      </c>
      <c r="S3117" t="e">
        <f t="shared" si="87"/>
        <v>#VALUE!</v>
      </c>
      <c r="T3117">
        <f t="shared" si="88"/>
        <v>0</v>
      </c>
    </row>
    <row r="3118" spans="1:20" ht="28.8" hidden="1" x14ac:dyDescent="0.3">
      <c r="A3118" s="2" t="s">
        <v>3265</v>
      </c>
      <c r="B3118" s="2" t="s">
        <v>3485</v>
      </c>
      <c r="C3118" s="2" t="s">
        <v>3752</v>
      </c>
      <c r="D3118" s="2" t="s">
        <v>5380</v>
      </c>
      <c r="E3118" s="1" t="s">
        <v>2219</v>
      </c>
      <c r="F3118" s="1">
        <f t="shared" si="78"/>
        <v>0</v>
      </c>
      <c r="G3118" s="1" t="e">
        <f t="shared" si="79"/>
        <v>#VALUE!</v>
      </c>
      <c r="I3118" s="1">
        <f t="shared" si="80"/>
        <v>0</v>
      </c>
      <c r="K3118">
        <v>0</v>
      </c>
      <c r="L3118">
        <v>0</v>
      </c>
      <c r="M3118">
        <f t="shared" si="81"/>
        <v>0</v>
      </c>
      <c r="N3118">
        <f t="shared" si="82"/>
        <v>0</v>
      </c>
      <c r="O3118" t="e">
        <f t="shared" si="83"/>
        <v>#VALUE!</v>
      </c>
      <c r="P3118" t="e">
        <f t="shared" si="84"/>
        <v>#VALUE!</v>
      </c>
      <c r="Q3118" t="e">
        <f t="shared" si="85"/>
        <v>#VALUE!</v>
      </c>
      <c r="R3118" t="e">
        <f t="shared" si="86"/>
        <v>#VALUE!</v>
      </c>
      <c r="S3118" t="e">
        <f t="shared" si="87"/>
        <v>#VALUE!</v>
      </c>
      <c r="T3118">
        <f t="shared" si="88"/>
        <v>0</v>
      </c>
    </row>
    <row r="3119" spans="1:20" hidden="1" x14ac:dyDescent="0.3">
      <c r="A3119" s="2" t="s">
        <v>3265</v>
      </c>
      <c r="B3119" s="2" t="s">
        <v>3485</v>
      </c>
      <c r="C3119" s="2" t="s">
        <v>3752</v>
      </c>
      <c r="D3119" s="2" t="s">
        <v>5397</v>
      </c>
      <c r="E3119" s="1" t="s">
        <v>2237</v>
      </c>
      <c r="F3119" s="1">
        <f t="shared" si="78"/>
        <v>0</v>
      </c>
      <c r="G3119" s="1" t="e">
        <f t="shared" si="79"/>
        <v>#VALUE!</v>
      </c>
      <c r="I3119" s="1">
        <f t="shared" si="80"/>
        <v>0</v>
      </c>
      <c r="K3119">
        <v>0</v>
      </c>
      <c r="L3119">
        <v>0</v>
      </c>
      <c r="M3119">
        <f t="shared" si="81"/>
        <v>0</v>
      </c>
      <c r="N3119">
        <f t="shared" si="82"/>
        <v>0</v>
      </c>
      <c r="O3119" t="e">
        <f t="shared" si="83"/>
        <v>#VALUE!</v>
      </c>
      <c r="P3119" t="e">
        <f t="shared" si="84"/>
        <v>#VALUE!</v>
      </c>
      <c r="Q3119" t="e">
        <f t="shared" si="85"/>
        <v>#VALUE!</v>
      </c>
      <c r="R3119" t="e">
        <f t="shared" si="86"/>
        <v>#VALUE!</v>
      </c>
      <c r="S3119" t="e">
        <f t="shared" si="87"/>
        <v>#VALUE!</v>
      </c>
      <c r="T3119">
        <f t="shared" si="88"/>
        <v>0</v>
      </c>
    </row>
    <row r="3120" spans="1:20" hidden="1" x14ac:dyDescent="0.3">
      <c r="A3120" s="2" t="s">
        <v>3485</v>
      </c>
      <c r="B3120" s="2" t="s">
        <v>3485</v>
      </c>
      <c r="C3120" s="2" t="s">
        <v>3752</v>
      </c>
      <c r="D3120" s="2" t="s">
        <v>5403</v>
      </c>
      <c r="E3120" s="1" t="s">
        <v>2244</v>
      </c>
      <c r="F3120" s="1">
        <f t="shared" si="78"/>
        <v>0</v>
      </c>
      <c r="G3120" s="1" t="e">
        <f t="shared" si="79"/>
        <v>#VALUE!</v>
      </c>
      <c r="I3120" s="1">
        <f t="shared" si="80"/>
        <v>0</v>
      </c>
      <c r="K3120">
        <v>0</v>
      </c>
      <c r="L3120">
        <v>0</v>
      </c>
      <c r="M3120">
        <f t="shared" si="81"/>
        <v>0</v>
      </c>
      <c r="N3120">
        <f t="shared" si="82"/>
        <v>0</v>
      </c>
      <c r="O3120" t="e">
        <f t="shared" si="83"/>
        <v>#VALUE!</v>
      </c>
      <c r="P3120" t="e">
        <f t="shared" si="84"/>
        <v>#VALUE!</v>
      </c>
      <c r="Q3120" t="e">
        <f t="shared" si="85"/>
        <v>#VALUE!</v>
      </c>
      <c r="R3120" t="e">
        <f t="shared" si="86"/>
        <v>#VALUE!</v>
      </c>
      <c r="S3120" t="e">
        <f t="shared" si="87"/>
        <v>#VALUE!</v>
      </c>
      <c r="T3120">
        <f t="shared" si="88"/>
        <v>0</v>
      </c>
    </row>
    <row r="3121" spans="1:20" ht="28.8" hidden="1" x14ac:dyDescent="0.3">
      <c r="A3121" s="2" t="s">
        <v>3298</v>
      </c>
      <c r="B3121" s="2" t="s">
        <v>3193</v>
      </c>
      <c r="C3121" s="2" t="s">
        <v>5415</v>
      </c>
      <c r="D3121" s="2" t="s">
        <v>5425</v>
      </c>
      <c r="E3121" s="1" t="s">
        <v>2265</v>
      </c>
      <c r="F3121" s="1">
        <f t="shared" si="78"/>
        <v>0</v>
      </c>
      <c r="G3121" s="1" t="e">
        <f t="shared" si="79"/>
        <v>#VALUE!</v>
      </c>
      <c r="I3121" s="1">
        <f t="shared" si="80"/>
        <v>0</v>
      </c>
      <c r="K3121">
        <v>0</v>
      </c>
      <c r="L3121">
        <v>0</v>
      </c>
      <c r="M3121">
        <f t="shared" si="81"/>
        <v>0</v>
      </c>
      <c r="N3121">
        <f t="shared" si="82"/>
        <v>0</v>
      </c>
      <c r="O3121" t="e">
        <f t="shared" si="83"/>
        <v>#VALUE!</v>
      </c>
      <c r="P3121" t="e">
        <f t="shared" si="84"/>
        <v>#VALUE!</v>
      </c>
      <c r="Q3121" t="e">
        <f t="shared" si="85"/>
        <v>#VALUE!</v>
      </c>
      <c r="R3121" t="e">
        <f t="shared" si="86"/>
        <v>#VALUE!</v>
      </c>
      <c r="S3121" t="e">
        <f t="shared" si="87"/>
        <v>#VALUE!</v>
      </c>
      <c r="T3121">
        <f t="shared" si="88"/>
        <v>0</v>
      </c>
    </row>
    <row r="3122" spans="1:20" hidden="1" x14ac:dyDescent="0.3">
      <c r="A3122" s="2" t="s">
        <v>3298</v>
      </c>
      <c r="B3122" s="2" t="s">
        <v>3193</v>
      </c>
      <c r="C3122" s="2" t="s">
        <v>5415</v>
      </c>
      <c r="D3122" s="2" t="s">
        <v>5428</v>
      </c>
      <c r="E3122" s="1" t="s">
        <v>2269</v>
      </c>
      <c r="F3122" s="1">
        <f t="shared" si="78"/>
        <v>0</v>
      </c>
      <c r="G3122" s="1" t="e">
        <f t="shared" si="79"/>
        <v>#VALUE!</v>
      </c>
      <c r="I3122" s="1">
        <f t="shared" si="80"/>
        <v>0</v>
      </c>
      <c r="K3122">
        <v>0</v>
      </c>
      <c r="L3122">
        <v>0</v>
      </c>
      <c r="M3122">
        <f t="shared" si="81"/>
        <v>0</v>
      </c>
      <c r="N3122">
        <f t="shared" si="82"/>
        <v>0</v>
      </c>
      <c r="O3122" t="e">
        <f t="shared" si="83"/>
        <v>#VALUE!</v>
      </c>
      <c r="P3122" t="e">
        <f t="shared" si="84"/>
        <v>#VALUE!</v>
      </c>
      <c r="Q3122" t="e">
        <f t="shared" si="85"/>
        <v>#VALUE!</v>
      </c>
      <c r="R3122" t="e">
        <f t="shared" si="86"/>
        <v>#VALUE!</v>
      </c>
      <c r="S3122" t="e">
        <f t="shared" si="87"/>
        <v>#VALUE!</v>
      </c>
      <c r="T3122">
        <f t="shared" si="88"/>
        <v>0</v>
      </c>
    </row>
    <row r="3123" spans="1:20" ht="43.2" hidden="1" x14ac:dyDescent="0.3">
      <c r="A3123" s="2" t="s">
        <v>3257</v>
      </c>
      <c r="B3123" s="2" t="s">
        <v>3247</v>
      </c>
      <c r="C3123" s="2" t="s">
        <v>5415</v>
      </c>
      <c r="D3123" s="2" t="s">
        <v>6194</v>
      </c>
      <c r="E3123" s="1" t="s">
        <v>3122</v>
      </c>
      <c r="F3123" s="1">
        <f t="shared" si="78"/>
        <v>0</v>
      </c>
      <c r="G3123" s="1" t="e">
        <f t="shared" si="79"/>
        <v>#VALUE!</v>
      </c>
      <c r="I3123" s="1">
        <f t="shared" si="80"/>
        <v>1</v>
      </c>
      <c r="J3123" s="1">
        <f>FIND("RT",E3123)</f>
        <v>1</v>
      </c>
      <c r="K3123">
        <v>21</v>
      </c>
      <c r="L3123">
        <v>0</v>
      </c>
      <c r="M3123">
        <f t="shared" si="81"/>
        <v>0</v>
      </c>
      <c r="N3123">
        <f t="shared" si="82"/>
        <v>0</v>
      </c>
      <c r="O3123" t="e">
        <f t="shared" si="83"/>
        <v>#VALUE!</v>
      </c>
      <c r="P3123" t="e">
        <f t="shared" si="84"/>
        <v>#VALUE!</v>
      </c>
      <c r="Q3123" t="e">
        <f t="shared" si="85"/>
        <v>#VALUE!</v>
      </c>
      <c r="R3123" t="e">
        <f t="shared" si="86"/>
        <v>#VALUE!</v>
      </c>
      <c r="S3123" t="e">
        <f t="shared" si="87"/>
        <v>#VALUE!</v>
      </c>
      <c r="T3123">
        <f t="shared" si="88"/>
        <v>0</v>
      </c>
    </row>
    <row r="3124" spans="1:20" ht="57.6" hidden="1" x14ac:dyDescent="0.3">
      <c r="A3124" s="2" t="s">
        <v>3257</v>
      </c>
      <c r="B3124" s="2" t="s">
        <v>3247</v>
      </c>
      <c r="C3124" s="2" t="s">
        <v>5415</v>
      </c>
      <c r="D3124" s="2" t="s">
        <v>6195</v>
      </c>
      <c r="E3124" s="1" t="s">
        <v>3123</v>
      </c>
      <c r="F3124" s="1">
        <f t="shared" si="78"/>
        <v>0</v>
      </c>
      <c r="G3124" s="1" t="e">
        <f t="shared" si="79"/>
        <v>#VALUE!</v>
      </c>
      <c r="I3124" s="1">
        <f t="shared" si="80"/>
        <v>1</v>
      </c>
      <c r="J3124" s="1">
        <f>FIND("RT",E3124)</f>
        <v>1</v>
      </c>
      <c r="K3124">
        <v>9</v>
      </c>
      <c r="L3124">
        <v>0</v>
      </c>
      <c r="M3124">
        <f t="shared" si="81"/>
        <v>0</v>
      </c>
      <c r="N3124">
        <f t="shared" si="82"/>
        <v>0</v>
      </c>
      <c r="O3124" t="e">
        <f t="shared" si="83"/>
        <v>#VALUE!</v>
      </c>
      <c r="P3124" t="e">
        <f t="shared" si="84"/>
        <v>#VALUE!</v>
      </c>
      <c r="Q3124" t="e">
        <f t="shared" si="85"/>
        <v>#VALUE!</v>
      </c>
      <c r="R3124" t="e">
        <f t="shared" si="86"/>
        <v>#VALUE!</v>
      </c>
      <c r="S3124" t="e">
        <f t="shared" si="87"/>
        <v>#VALUE!</v>
      </c>
      <c r="T3124">
        <f t="shared" si="88"/>
        <v>0</v>
      </c>
    </row>
    <row r="3125" spans="1:20" hidden="1" x14ac:dyDescent="0.3">
      <c r="A3125" s="2" t="s">
        <v>3238</v>
      </c>
      <c r="B3125" s="2" t="s">
        <v>3193</v>
      </c>
      <c r="C3125" s="2" t="s">
        <v>5415</v>
      </c>
      <c r="D3125" s="2" t="s">
        <v>5455</v>
      </c>
      <c r="E3125" s="1" t="s">
        <v>2304</v>
      </c>
      <c r="F3125" s="1">
        <f t="shared" si="78"/>
        <v>0</v>
      </c>
      <c r="G3125" s="1" t="e">
        <f t="shared" si="79"/>
        <v>#VALUE!</v>
      </c>
      <c r="I3125" s="1">
        <f t="shared" si="80"/>
        <v>0</v>
      </c>
      <c r="K3125">
        <v>0</v>
      </c>
      <c r="L3125">
        <v>0</v>
      </c>
      <c r="M3125">
        <f t="shared" si="81"/>
        <v>0</v>
      </c>
      <c r="N3125">
        <f t="shared" si="82"/>
        <v>0</v>
      </c>
      <c r="O3125" t="e">
        <f t="shared" si="83"/>
        <v>#VALUE!</v>
      </c>
      <c r="P3125" t="e">
        <f t="shared" si="84"/>
        <v>#VALUE!</v>
      </c>
      <c r="Q3125" t="e">
        <f t="shared" si="85"/>
        <v>#VALUE!</v>
      </c>
      <c r="R3125" t="e">
        <f t="shared" si="86"/>
        <v>#VALUE!</v>
      </c>
      <c r="S3125" t="e">
        <f t="shared" si="87"/>
        <v>#VALUE!</v>
      </c>
      <c r="T3125">
        <f t="shared" si="88"/>
        <v>0</v>
      </c>
    </row>
    <row r="3126" spans="1:20" hidden="1" x14ac:dyDescent="0.3">
      <c r="A3126" s="2" t="s">
        <v>3245</v>
      </c>
      <c r="B3126" s="2" t="s">
        <v>3193</v>
      </c>
      <c r="C3126" s="2" t="s">
        <v>5415</v>
      </c>
      <c r="D3126" s="2" t="s">
        <v>5480</v>
      </c>
      <c r="E3126" s="1" t="s">
        <v>2333</v>
      </c>
      <c r="F3126" s="1">
        <f t="shared" si="78"/>
        <v>0</v>
      </c>
      <c r="G3126" s="1" t="e">
        <f t="shared" si="79"/>
        <v>#VALUE!</v>
      </c>
      <c r="I3126" s="1">
        <f t="shared" si="80"/>
        <v>0</v>
      </c>
      <c r="K3126">
        <v>0</v>
      </c>
      <c r="L3126">
        <v>0</v>
      </c>
      <c r="M3126">
        <f t="shared" si="81"/>
        <v>0</v>
      </c>
      <c r="N3126">
        <f t="shared" si="82"/>
        <v>0</v>
      </c>
      <c r="O3126" t="e">
        <f t="shared" si="83"/>
        <v>#VALUE!</v>
      </c>
      <c r="P3126" t="e">
        <f t="shared" si="84"/>
        <v>#VALUE!</v>
      </c>
      <c r="Q3126" t="e">
        <f t="shared" si="85"/>
        <v>#VALUE!</v>
      </c>
      <c r="R3126" t="e">
        <f t="shared" si="86"/>
        <v>#VALUE!</v>
      </c>
      <c r="S3126" t="e">
        <f t="shared" si="87"/>
        <v>#VALUE!</v>
      </c>
      <c r="T3126">
        <f t="shared" si="88"/>
        <v>0</v>
      </c>
    </row>
    <row r="3127" spans="1:20" ht="43.2" hidden="1" x14ac:dyDescent="0.3">
      <c r="A3127" s="2" t="s">
        <v>3245</v>
      </c>
      <c r="B3127" s="2" t="s">
        <v>3193</v>
      </c>
      <c r="C3127" s="2" t="s">
        <v>5415</v>
      </c>
      <c r="D3127" s="2" t="s">
        <v>5481</v>
      </c>
      <c r="E3127" s="1" t="s">
        <v>2334</v>
      </c>
      <c r="F3127" s="1">
        <f t="shared" si="78"/>
        <v>0</v>
      </c>
      <c r="G3127" s="1" t="e">
        <f t="shared" si="79"/>
        <v>#VALUE!</v>
      </c>
      <c r="I3127" s="1">
        <f t="shared" si="80"/>
        <v>1</v>
      </c>
      <c r="J3127" s="1" t="e">
        <f>FIND("RT",E3127)</f>
        <v>#VALUE!</v>
      </c>
      <c r="K3127">
        <v>0</v>
      </c>
      <c r="L3127">
        <v>0</v>
      </c>
      <c r="M3127">
        <f t="shared" si="81"/>
        <v>0</v>
      </c>
      <c r="N3127">
        <f t="shared" si="82"/>
        <v>0</v>
      </c>
      <c r="O3127" t="e">
        <f t="shared" si="83"/>
        <v>#VALUE!</v>
      </c>
      <c r="P3127" t="e">
        <f t="shared" si="84"/>
        <v>#VALUE!</v>
      </c>
      <c r="Q3127" t="e">
        <f t="shared" si="85"/>
        <v>#VALUE!</v>
      </c>
      <c r="R3127" t="e">
        <f t="shared" si="86"/>
        <v>#VALUE!</v>
      </c>
      <c r="S3127" t="e">
        <f t="shared" si="87"/>
        <v>#VALUE!</v>
      </c>
      <c r="T3127">
        <f t="shared" si="88"/>
        <v>0</v>
      </c>
    </row>
    <row r="3128" spans="1:20" hidden="1" x14ac:dyDescent="0.3">
      <c r="A3128" s="2" t="s">
        <v>3245</v>
      </c>
      <c r="B3128" s="2" t="s">
        <v>3193</v>
      </c>
      <c r="C3128" s="2" t="s">
        <v>5415</v>
      </c>
      <c r="D3128" s="2" t="s">
        <v>5482</v>
      </c>
      <c r="E3128" s="1" t="s">
        <v>2335</v>
      </c>
      <c r="F3128" s="1">
        <f t="shared" si="78"/>
        <v>0</v>
      </c>
      <c r="G3128" s="1" t="e">
        <f t="shared" si="79"/>
        <v>#VALUE!</v>
      </c>
      <c r="I3128" s="1">
        <f t="shared" si="80"/>
        <v>0</v>
      </c>
      <c r="K3128">
        <v>0</v>
      </c>
      <c r="L3128">
        <v>0</v>
      </c>
      <c r="M3128">
        <f t="shared" si="81"/>
        <v>0</v>
      </c>
      <c r="N3128">
        <f t="shared" si="82"/>
        <v>0</v>
      </c>
      <c r="O3128" t="e">
        <f t="shared" si="83"/>
        <v>#VALUE!</v>
      </c>
      <c r="P3128" t="e">
        <f t="shared" si="84"/>
        <v>#VALUE!</v>
      </c>
      <c r="Q3128" t="e">
        <f t="shared" si="85"/>
        <v>#VALUE!</v>
      </c>
      <c r="R3128" t="e">
        <f t="shared" si="86"/>
        <v>#VALUE!</v>
      </c>
      <c r="S3128" t="e">
        <f t="shared" si="87"/>
        <v>#VALUE!</v>
      </c>
      <c r="T3128">
        <f t="shared" si="88"/>
        <v>0</v>
      </c>
    </row>
    <row r="3129" spans="1:20" hidden="1" x14ac:dyDescent="0.3">
      <c r="A3129" s="2" t="s">
        <v>3245</v>
      </c>
      <c r="B3129" s="2" t="s">
        <v>3193</v>
      </c>
      <c r="C3129" s="2" t="s">
        <v>5415</v>
      </c>
      <c r="D3129" s="2" t="s">
        <v>5491</v>
      </c>
      <c r="E3129" s="1" t="s">
        <v>2346</v>
      </c>
      <c r="F3129" s="1">
        <f t="shared" si="78"/>
        <v>0</v>
      </c>
      <c r="G3129" s="1" t="e">
        <f t="shared" si="79"/>
        <v>#VALUE!</v>
      </c>
      <c r="I3129" s="1">
        <f t="shared" si="80"/>
        <v>0</v>
      </c>
      <c r="K3129">
        <v>0</v>
      </c>
      <c r="L3129">
        <v>1</v>
      </c>
      <c r="M3129">
        <f t="shared" si="81"/>
        <v>0</v>
      </c>
      <c r="N3129">
        <f t="shared" si="82"/>
        <v>0</v>
      </c>
      <c r="O3129" t="e">
        <f t="shared" si="83"/>
        <v>#VALUE!</v>
      </c>
      <c r="P3129" t="e">
        <f t="shared" si="84"/>
        <v>#VALUE!</v>
      </c>
      <c r="Q3129" t="e">
        <f t="shared" si="85"/>
        <v>#VALUE!</v>
      </c>
      <c r="R3129" t="e">
        <f t="shared" si="86"/>
        <v>#VALUE!</v>
      </c>
      <c r="S3129" t="e">
        <f t="shared" si="87"/>
        <v>#VALUE!</v>
      </c>
      <c r="T3129">
        <f t="shared" si="88"/>
        <v>0</v>
      </c>
    </row>
    <row r="3130" spans="1:20" hidden="1" x14ac:dyDescent="0.3">
      <c r="A3130" s="2" t="s">
        <v>3193</v>
      </c>
      <c r="B3130" s="2" t="s">
        <v>3193</v>
      </c>
      <c r="C3130" s="2" t="s">
        <v>5415</v>
      </c>
      <c r="D3130" s="2" t="s">
        <v>5575</v>
      </c>
      <c r="E3130" s="1" t="s">
        <v>2430</v>
      </c>
      <c r="F3130" s="1">
        <f t="shared" si="78"/>
        <v>0</v>
      </c>
      <c r="G3130" s="1" t="e">
        <f t="shared" si="79"/>
        <v>#VALUE!</v>
      </c>
      <c r="I3130" s="1">
        <f t="shared" si="80"/>
        <v>0</v>
      </c>
      <c r="K3130">
        <v>0</v>
      </c>
      <c r="L3130">
        <v>0</v>
      </c>
      <c r="M3130">
        <f t="shared" si="81"/>
        <v>0</v>
      </c>
      <c r="N3130">
        <f t="shared" si="82"/>
        <v>0</v>
      </c>
      <c r="O3130" t="e">
        <f t="shared" si="83"/>
        <v>#VALUE!</v>
      </c>
      <c r="P3130" t="e">
        <f t="shared" si="84"/>
        <v>#VALUE!</v>
      </c>
      <c r="Q3130" t="e">
        <f t="shared" si="85"/>
        <v>#VALUE!</v>
      </c>
      <c r="R3130" t="e">
        <f t="shared" si="86"/>
        <v>#VALUE!</v>
      </c>
      <c r="S3130" t="e">
        <f t="shared" si="87"/>
        <v>#VALUE!</v>
      </c>
      <c r="T3130">
        <f t="shared" si="88"/>
        <v>0</v>
      </c>
    </row>
    <row r="3131" spans="1:20" hidden="1" x14ac:dyDescent="0.3">
      <c r="A3131" s="2" t="s">
        <v>3193</v>
      </c>
      <c r="B3131" s="2" t="s">
        <v>3193</v>
      </c>
      <c r="C3131" s="2" t="s">
        <v>5415</v>
      </c>
      <c r="D3131" s="2" t="s">
        <v>5578</v>
      </c>
      <c r="E3131" s="1" t="s">
        <v>2433</v>
      </c>
      <c r="F3131" s="1">
        <f t="shared" si="78"/>
        <v>0</v>
      </c>
      <c r="G3131" s="1" t="e">
        <f t="shared" si="79"/>
        <v>#VALUE!</v>
      </c>
      <c r="I3131" s="1">
        <f t="shared" si="80"/>
        <v>1</v>
      </c>
      <c r="J3131" s="1" t="e">
        <f>FIND("RT",E3131)</f>
        <v>#VALUE!</v>
      </c>
      <c r="K3131">
        <v>0</v>
      </c>
      <c r="L3131">
        <v>0</v>
      </c>
      <c r="M3131">
        <f t="shared" si="81"/>
        <v>0</v>
      </c>
      <c r="N3131">
        <f t="shared" si="82"/>
        <v>0</v>
      </c>
      <c r="O3131" t="e">
        <f t="shared" si="83"/>
        <v>#VALUE!</v>
      </c>
      <c r="P3131" t="e">
        <f t="shared" si="84"/>
        <v>#VALUE!</v>
      </c>
      <c r="Q3131" t="e">
        <f t="shared" si="85"/>
        <v>#VALUE!</v>
      </c>
      <c r="R3131" t="e">
        <f t="shared" si="86"/>
        <v>#VALUE!</v>
      </c>
      <c r="S3131" t="e">
        <f t="shared" si="87"/>
        <v>#VALUE!</v>
      </c>
      <c r="T3131">
        <f t="shared" si="88"/>
        <v>0</v>
      </c>
    </row>
    <row r="3132" spans="1:20" ht="28.8" hidden="1" x14ac:dyDescent="0.3">
      <c r="A3132" s="2" t="s">
        <v>3193</v>
      </c>
      <c r="B3132" s="2" t="s">
        <v>3193</v>
      </c>
      <c r="C3132" s="2" t="s">
        <v>5415</v>
      </c>
      <c r="D3132" s="2" t="s">
        <v>5579</v>
      </c>
      <c r="E3132" s="1" t="s">
        <v>2434</v>
      </c>
      <c r="F3132" s="1">
        <f t="shared" si="78"/>
        <v>0</v>
      </c>
      <c r="G3132" s="1" t="e">
        <f t="shared" si="79"/>
        <v>#VALUE!</v>
      </c>
      <c r="I3132" s="1">
        <f t="shared" si="80"/>
        <v>1</v>
      </c>
      <c r="J3132" s="1" t="e">
        <f>FIND("RT",E3132)</f>
        <v>#VALUE!</v>
      </c>
      <c r="K3132">
        <v>0</v>
      </c>
      <c r="L3132">
        <v>0</v>
      </c>
      <c r="M3132">
        <f t="shared" si="81"/>
        <v>0</v>
      </c>
      <c r="N3132">
        <f t="shared" si="82"/>
        <v>0</v>
      </c>
      <c r="O3132" t="e">
        <f t="shared" si="83"/>
        <v>#VALUE!</v>
      </c>
      <c r="P3132" t="e">
        <f t="shared" si="84"/>
        <v>#VALUE!</v>
      </c>
      <c r="Q3132" t="e">
        <f t="shared" si="85"/>
        <v>#VALUE!</v>
      </c>
      <c r="R3132" t="e">
        <f t="shared" si="86"/>
        <v>#VALUE!</v>
      </c>
      <c r="S3132" t="e">
        <f t="shared" si="87"/>
        <v>#VALUE!</v>
      </c>
      <c r="T3132">
        <f t="shared" si="88"/>
        <v>0</v>
      </c>
    </row>
    <row r="3133" spans="1:20" ht="57.6" hidden="1" x14ac:dyDescent="0.3">
      <c r="A3133" s="2" t="s">
        <v>3285</v>
      </c>
      <c r="B3133" s="2" t="s">
        <v>3193</v>
      </c>
      <c r="C3133" s="2" t="s">
        <v>5415</v>
      </c>
      <c r="D3133" s="2" t="s">
        <v>5602</v>
      </c>
      <c r="E3133" s="1" t="s">
        <v>2458</v>
      </c>
      <c r="F3133" s="1">
        <f t="shared" si="78"/>
        <v>0</v>
      </c>
      <c r="G3133" s="1" t="e">
        <f t="shared" si="79"/>
        <v>#VALUE!</v>
      </c>
      <c r="I3133" s="1">
        <f t="shared" si="80"/>
        <v>0</v>
      </c>
      <c r="K3133">
        <v>0</v>
      </c>
      <c r="L3133">
        <v>0</v>
      </c>
      <c r="M3133">
        <f t="shared" si="81"/>
        <v>0</v>
      </c>
      <c r="N3133">
        <f t="shared" si="82"/>
        <v>0</v>
      </c>
      <c r="O3133" t="e">
        <f t="shared" si="83"/>
        <v>#VALUE!</v>
      </c>
      <c r="P3133" t="e">
        <f t="shared" si="84"/>
        <v>#VALUE!</v>
      </c>
      <c r="Q3133" t="e">
        <f t="shared" si="85"/>
        <v>#VALUE!</v>
      </c>
      <c r="R3133" t="e">
        <f t="shared" si="86"/>
        <v>#VALUE!</v>
      </c>
      <c r="S3133" t="e">
        <f t="shared" si="87"/>
        <v>#VALUE!</v>
      </c>
      <c r="T3133">
        <f t="shared" si="88"/>
        <v>0</v>
      </c>
    </row>
    <row r="3134" spans="1:20" hidden="1" x14ac:dyDescent="0.3">
      <c r="A3134" s="2" t="s">
        <v>3438</v>
      </c>
      <c r="B3134" s="2" t="s">
        <v>3193</v>
      </c>
      <c r="C3134" s="2" t="s">
        <v>5415</v>
      </c>
      <c r="D3134" s="2" t="s">
        <v>5617</v>
      </c>
      <c r="E3134" s="1" t="s">
        <v>2475</v>
      </c>
      <c r="F3134" s="1">
        <f t="shared" si="78"/>
        <v>0</v>
      </c>
      <c r="G3134" s="1" t="e">
        <f t="shared" si="79"/>
        <v>#VALUE!</v>
      </c>
      <c r="I3134" s="1">
        <f t="shared" si="80"/>
        <v>0</v>
      </c>
      <c r="K3134">
        <v>0</v>
      </c>
      <c r="L3134">
        <v>1</v>
      </c>
      <c r="M3134">
        <f t="shared" si="81"/>
        <v>0</v>
      </c>
      <c r="N3134">
        <f t="shared" si="82"/>
        <v>0</v>
      </c>
      <c r="O3134" t="e">
        <f t="shared" si="83"/>
        <v>#VALUE!</v>
      </c>
      <c r="P3134" t="e">
        <f t="shared" si="84"/>
        <v>#VALUE!</v>
      </c>
      <c r="Q3134" t="e">
        <f t="shared" si="85"/>
        <v>#VALUE!</v>
      </c>
      <c r="R3134" t="e">
        <f t="shared" si="86"/>
        <v>#VALUE!</v>
      </c>
      <c r="S3134" t="e">
        <f t="shared" si="87"/>
        <v>#VALUE!</v>
      </c>
      <c r="T3134">
        <f t="shared" si="88"/>
        <v>0</v>
      </c>
    </row>
    <row r="3135" spans="1:20" ht="43.2" hidden="1" x14ac:dyDescent="0.3">
      <c r="A3135" s="2" t="s">
        <v>3438</v>
      </c>
      <c r="B3135" s="2" t="s">
        <v>3193</v>
      </c>
      <c r="C3135" s="2" t="s">
        <v>5415</v>
      </c>
      <c r="D3135" s="2" t="s">
        <v>5633</v>
      </c>
      <c r="E3135" s="1" t="s">
        <v>2494</v>
      </c>
      <c r="F3135" s="1">
        <f t="shared" si="78"/>
        <v>0</v>
      </c>
      <c r="G3135" s="1" t="e">
        <f t="shared" si="79"/>
        <v>#VALUE!</v>
      </c>
      <c r="I3135" s="1">
        <f t="shared" si="80"/>
        <v>1</v>
      </c>
      <c r="J3135" s="1" t="e">
        <f>FIND("RT",E3135)</f>
        <v>#VALUE!</v>
      </c>
      <c r="K3135">
        <v>0</v>
      </c>
      <c r="L3135">
        <v>0</v>
      </c>
      <c r="M3135">
        <f t="shared" si="81"/>
        <v>0</v>
      </c>
      <c r="N3135">
        <f t="shared" si="82"/>
        <v>0</v>
      </c>
      <c r="O3135" t="e">
        <f t="shared" si="83"/>
        <v>#VALUE!</v>
      </c>
      <c r="P3135" t="e">
        <f t="shared" si="84"/>
        <v>#VALUE!</v>
      </c>
      <c r="Q3135" t="e">
        <f t="shared" si="85"/>
        <v>#VALUE!</v>
      </c>
      <c r="R3135" t="e">
        <f t="shared" si="86"/>
        <v>#VALUE!</v>
      </c>
      <c r="S3135" t="e">
        <f t="shared" si="87"/>
        <v>#VALUE!</v>
      </c>
      <c r="T3135">
        <f t="shared" si="88"/>
        <v>0</v>
      </c>
    </row>
    <row r="3136" spans="1:20" ht="28.8" hidden="1" x14ac:dyDescent="0.3">
      <c r="A3136" s="2" t="s">
        <v>3221</v>
      </c>
      <c r="B3136" s="2" t="s">
        <v>3285</v>
      </c>
      <c r="C3136" s="2" t="s">
        <v>5415</v>
      </c>
      <c r="D3136" s="2" t="s">
        <v>5570</v>
      </c>
      <c r="E3136" s="1" t="s">
        <v>2505</v>
      </c>
      <c r="F3136" s="1">
        <f t="shared" si="78"/>
        <v>0</v>
      </c>
      <c r="G3136" s="1" t="e">
        <f t="shared" si="79"/>
        <v>#VALUE!</v>
      </c>
      <c r="I3136" s="1">
        <f t="shared" si="80"/>
        <v>0</v>
      </c>
      <c r="K3136">
        <v>0</v>
      </c>
      <c r="L3136">
        <v>1</v>
      </c>
      <c r="M3136">
        <f t="shared" si="81"/>
        <v>0</v>
      </c>
      <c r="N3136">
        <f t="shared" si="82"/>
        <v>0</v>
      </c>
      <c r="O3136" t="e">
        <f t="shared" si="83"/>
        <v>#VALUE!</v>
      </c>
      <c r="P3136" t="e">
        <f t="shared" si="84"/>
        <v>#VALUE!</v>
      </c>
      <c r="Q3136" t="e">
        <f t="shared" si="85"/>
        <v>#VALUE!</v>
      </c>
      <c r="R3136" t="e">
        <f t="shared" si="86"/>
        <v>#VALUE!</v>
      </c>
      <c r="S3136" t="e">
        <f t="shared" si="87"/>
        <v>#VALUE!</v>
      </c>
      <c r="T3136">
        <f t="shared" si="88"/>
        <v>0</v>
      </c>
    </row>
    <row r="3137" spans="1:20" ht="57.6" hidden="1" x14ac:dyDescent="0.3">
      <c r="A3137" s="2" t="s">
        <v>3238</v>
      </c>
      <c r="B3137" s="2" t="s">
        <v>3252</v>
      </c>
      <c r="C3137" s="2" t="s">
        <v>5415</v>
      </c>
      <c r="D3137" s="2" t="s">
        <v>6208</v>
      </c>
      <c r="E3137" s="1" t="s">
        <v>3136</v>
      </c>
      <c r="F3137" s="1">
        <f t="shared" si="78"/>
        <v>0</v>
      </c>
      <c r="G3137" s="1" t="e">
        <f t="shared" si="79"/>
        <v>#VALUE!</v>
      </c>
      <c r="I3137" s="1">
        <f t="shared" si="80"/>
        <v>1</v>
      </c>
      <c r="J3137" s="1">
        <f>FIND("RT",E3137)</f>
        <v>1</v>
      </c>
      <c r="K3137">
        <v>1</v>
      </c>
      <c r="L3137">
        <v>0</v>
      </c>
      <c r="M3137">
        <f t="shared" si="81"/>
        <v>0</v>
      </c>
      <c r="N3137">
        <f t="shared" si="82"/>
        <v>0</v>
      </c>
      <c r="O3137" t="e">
        <f t="shared" si="83"/>
        <v>#VALUE!</v>
      </c>
      <c r="P3137" t="e">
        <f t="shared" si="84"/>
        <v>#VALUE!</v>
      </c>
      <c r="Q3137" t="e">
        <f t="shared" si="85"/>
        <v>#VALUE!</v>
      </c>
      <c r="R3137" t="e">
        <f t="shared" si="86"/>
        <v>#VALUE!</v>
      </c>
      <c r="S3137" t="e">
        <f t="shared" si="87"/>
        <v>#VALUE!</v>
      </c>
      <c r="T3137">
        <f t="shared" si="88"/>
        <v>0</v>
      </c>
    </row>
    <row r="3138" spans="1:20" hidden="1" x14ac:dyDescent="0.3">
      <c r="A3138" s="2" t="s">
        <v>3230</v>
      </c>
      <c r="B3138" s="2" t="s">
        <v>3285</v>
      </c>
      <c r="C3138" s="2" t="s">
        <v>5415</v>
      </c>
      <c r="D3138" s="2" t="s">
        <v>5643</v>
      </c>
      <c r="E3138" s="1" t="s">
        <v>2507</v>
      </c>
      <c r="F3138" s="1">
        <f t="shared" ref="F3138:F3192" si="89">COUNTIF(E3138, "*#*")</f>
        <v>0</v>
      </c>
      <c r="G3138" s="1" t="e">
        <f t="shared" ref="G3138:G3192" si="90">FIND("#", E3138)</f>
        <v>#VALUE!</v>
      </c>
      <c r="I3138" s="1">
        <f t="shared" ref="I3138:I3192" si="91">COUNTIF(E3138, "*RT*")</f>
        <v>0</v>
      </c>
      <c r="K3138">
        <v>0</v>
      </c>
      <c r="L3138">
        <v>1</v>
      </c>
      <c r="M3138">
        <f t="shared" si="81"/>
        <v>0</v>
      </c>
      <c r="N3138">
        <f t="shared" si="82"/>
        <v>0</v>
      </c>
      <c r="O3138" t="e">
        <f t="shared" si="83"/>
        <v>#VALUE!</v>
      </c>
      <c r="P3138" t="e">
        <f t="shared" si="84"/>
        <v>#VALUE!</v>
      </c>
      <c r="Q3138" t="e">
        <f t="shared" si="85"/>
        <v>#VALUE!</v>
      </c>
      <c r="R3138" t="e">
        <f t="shared" si="86"/>
        <v>#VALUE!</v>
      </c>
      <c r="S3138" t="e">
        <f t="shared" si="87"/>
        <v>#VALUE!</v>
      </c>
      <c r="T3138">
        <f t="shared" si="88"/>
        <v>0</v>
      </c>
    </row>
    <row r="3139" spans="1:20" hidden="1" x14ac:dyDescent="0.3">
      <c r="A3139" s="2" t="s">
        <v>3230</v>
      </c>
      <c r="B3139" s="2" t="s">
        <v>3285</v>
      </c>
      <c r="C3139" s="2" t="s">
        <v>5415</v>
      </c>
      <c r="D3139" s="2" t="s">
        <v>5031</v>
      </c>
      <c r="E3139" s="1" t="s">
        <v>2527</v>
      </c>
      <c r="F3139" s="1">
        <f t="shared" si="89"/>
        <v>0</v>
      </c>
      <c r="G3139" s="1" t="e">
        <f t="shared" si="90"/>
        <v>#VALUE!</v>
      </c>
      <c r="I3139" s="1">
        <f t="shared" si="91"/>
        <v>0</v>
      </c>
      <c r="K3139">
        <v>0</v>
      </c>
      <c r="L3139">
        <v>0</v>
      </c>
      <c r="M3139">
        <f t="shared" ref="M3139:M3192" si="92">COUNTIF(E3139, "*Jokowi*")</f>
        <v>0</v>
      </c>
      <c r="N3139">
        <f t="shared" ref="N3139:N3192" si="93">COUNTIF(E3139, "*perempuan*")</f>
        <v>0</v>
      </c>
      <c r="O3139" t="e">
        <f t="shared" ref="O3139:O3192" si="94">FIND("HAM", E3139)</f>
        <v>#VALUE!</v>
      </c>
      <c r="P3139" t="e">
        <f t="shared" ref="P3139:P3192" si="95">SEARCH("millennial", E3139)</f>
        <v>#VALUE!</v>
      </c>
      <c r="Q3139" t="e">
        <f t="shared" ref="Q3139:Q3192" si="96">SEARCH("lingkungan", E3139)</f>
        <v>#VALUE!</v>
      </c>
      <c r="R3139" t="e">
        <f t="shared" ref="R3139:R3192" si="97">SEARCH("asasi", E3139)</f>
        <v>#VALUE!</v>
      </c>
      <c r="S3139" t="e">
        <f t="shared" ref="S3139:S3192" si="98">SEARCH("semoga",E3139)</f>
        <v>#VALUE!</v>
      </c>
      <c r="T3139">
        <f t="shared" si="88"/>
        <v>0</v>
      </c>
    </row>
    <row r="3140" spans="1:20" ht="57.6" hidden="1" x14ac:dyDescent="0.3">
      <c r="A3140" s="2" t="s">
        <v>3437</v>
      </c>
      <c r="B3140" s="2" t="s">
        <v>3252</v>
      </c>
      <c r="C3140" s="2" t="s">
        <v>5415</v>
      </c>
      <c r="D3140" s="2" t="s">
        <v>6211</v>
      </c>
      <c r="E3140" s="1" t="s">
        <v>3139</v>
      </c>
      <c r="F3140" s="1">
        <f t="shared" si="89"/>
        <v>0</v>
      </c>
      <c r="G3140" s="1" t="e">
        <f t="shared" si="90"/>
        <v>#VALUE!</v>
      </c>
      <c r="I3140" s="1">
        <f t="shared" si="91"/>
        <v>1</v>
      </c>
      <c r="J3140" s="1">
        <f>FIND("RT",E3140)</f>
        <v>1</v>
      </c>
      <c r="K3140">
        <v>7</v>
      </c>
      <c r="L3140">
        <v>0</v>
      </c>
      <c r="M3140">
        <f t="shared" si="92"/>
        <v>0</v>
      </c>
      <c r="N3140">
        <f t="shared" si="93"/>
        <v>0</v>
      </c>
      <c r="O3140" t="e">
        <f t="shared" si="94"/>
        <v>#VALUE!</v>
      </c>
      <c r="P3140" t="e">
        <f t="shared" si="95"/>
        <v>#VALUE!</v>
      </c>
      <c r="Q3140" t="e">
        <f t="shared" si="96"/>
        <v>#VALUE!</v>
      </c>
      <c r="R3140" t="e">
        <f t="shared" si="97"/>
        <v>#VALUE!</v>
      </c>
      <c r="S3140" t="e">
        <f t="shared" si="98"/>
        <v>#VALUE!</v>
      </c>
      <c r="T3140">
        <f t="shared" si="88"/>
        <v>0</v>
      </c>
    </row>
    <row r="3141" spans="1:20" ht="43.2" hidden="1" x14ac:dyDescent="0.3">
      <c r="A3141" s="2" t="s">
        <v>3400</v>
      </c>
      <c r="B3141" s="2" t="s">
        <v>3285</v>
      </c>
      <c r="C3141" s="2" t="s">
        <v>5415</v>
      </c>
      <c r="D3141" s="2" t="s">
        <v>5672</v>
      </c>
      <c r="E3141" s="1" t="s">
        <v>2544</v>
      </c>
      <c r="F3141" s="1">
        <f t="shared" si="89"/>
        <v>0</v>
      </c>
      <c r="G3141" s="1" t="e">
        <f t="shared" si="90"/>
        <v>#VALUE!</v>
      </c>
      <c r="I3141" s="1">
        <f t="shared" si="91"/>
        <v>0</v>
      </c>
      <c r="K3141">
        <v>0</v>
      </c>
      <c r="L3141">
        <v>1</v>
      </c>
      <c r="M3141">
        <f t="shared" si="92"/>
        <v>0</v>
      </c>
      <c r="N3141">
        <f t="shared" si="93"/>
        <v>0</v>
      </c>
      <c r="O3141" t="e">
        <f t="shared" si="94"/>
        <v>#VALUE!</v>
      </c>
      <c r="P3141" t="e">
        <f t="shared" si="95"/>
        <v>#VALUE!</v>
      </c>
      <c r="Q3141" t="e">
        <f t="shared" si="96"/>
        <v>#VALUE!</v>
      </c>
      <c r="R3141" t="e">
        <f t="shared" si="97"/>
        <v>#VALUE!</v>
      </c>
      <c r="S3141" t="e">
        <f t="shared" si="98"/>
        <v>#VALUE!</v>
      </c>
      <c r="T3141">
        <f t="shared" si="88"/>
        <v>0</v>
      </c>
    </row>
    <row r="3142" spans="1:20" hidden="1" x14ac:dyDescent="0.3">
      <c r="A3142" s="2" t="s">
        <v>3400</v>
      </c>
      <c r="B3142" s="2" t="s">
        <v>3285</v>
      </c>
      <c r="C3142" s="2" t="s">
        <v>5415</v>
      </c>
      <c r="D3142" s="2" t="s">
        <v>5673</v>
      </c>
      <c r="E3142" s="1" t="s">
        <v>2545</v>
      </c>
      <c r="F3142" s="1">
        <f t="shared" si="89"/>
        <v>0</v>
      </c>
      <c r="G3142" s="1" t="e">
        <f t="shared" si="90"/>
        <v>#VALUE!</v>
      </c>
      <c r="I3142" s="1">
        <f t="shared" si="91"/>
        <v>0</v>
      </c>
      <c r="K3142">
        <v>0</v>
      </c>
      <c r="L3142">
        <v>0</v>
      </c>
      <c r="M3142">
        <f t="shared" si="92"/>
        <v>0</v>
      </c>
      <c r="N3142">
        <f t="shared" si="93"/>
        <v>0</v>
      </c>
      <c r="O3142" t="e">
        <f t="shared" si="94"/>
        <v>#VALUE!</v>
      </c>
      <c r="P3142" t="e">
        <f t="shared" si="95"/>
        <v>#VALUE!</v>
      </c>
      <c r="Q3142" t="e">
        <f t="shared" si="96"/>
        <v>#VALUE!</v>
      </c>
      <c r="R3142" t="e">
        <f t="shared" si="97"/>
        <v>#VALUE!</v>
      </c>
      <c r="S3142" t="e">
        <f t="shared" si="98"/>
        <v>#VALUE!</v>
      </c>
      <c r="T3142">
        <f t="shared" si="88"/>
        <v>0</v>
      </c>
    </row>
    <row r="3143" spans="1:20" hidden="1" x14ac:dyDescent="0.3">
      <c r="A3143" s="2" t="s">
        <v>3400</v>
      </c>
      <c r="B3143" s="2" t="s">
        <v>3285</v>
      </c>
      <c r="C3143" s="2" t="s">
        <v>5415</v>
      </c>
      <c r="D3143" s="2" t="s">
        <v>5674</v>
      </c>
      <c r="E3143" s="1" t="s">
        <v>2546</v>
      </c>
      <c r="F3143" s="1">
        <f t="shared" si="89"/>
        <v>0</v>
      </c>
      <c r="G3143" s="1" t="e">
        <f t="shared" si="90"/>
        <v>#VALUE!</v>
      </c>
      <c r="I3143" s="1">
        <f t="shared" si="91"/>
        <v>0</v>
      </c>
      <c r="K3143">
        <v>0</v>
      </c>
      <c r="L3143">
        <v>0</v>
      </c>
      <c r="M3143">
        <f t="shared" si="92"/>
        <v>0</v>
      </c>
      <c r="N3143">
        <f t="shared" si="93"/>
        <v>0</v>
      </c>
      <c r="O3143" t="e">
        <f t="shared" si="94"/>
        <v>#VALUE!</v>
      </c>
      <c r="P3143" t="e">
        <f t="shared" si="95"/>
        <v>#VALUE!</v>
      </c>
      <c r="Q3143" t="e">
        <f t="shared" si="96"/>
        <v>#VALUE!</v>
      </c>
      <c r="R3143" t="e">
        <f t="shared" si="97"/>
        <v>#VALUE!</v>
      </c>
      <c r="S3143" t="e">
        <f t="shared" si="98"/>
        <v>#VALUE!</v>
      </c>
      <c r="T3143">
        <f t="shared" si="88"/>
        <v>0</v>
      </c>
    </row>
    <row r="3144" spans="1:20" ht="43.2" hidden="1" x14ac:dyDescent="0.3">
      <c r="A3144" s="2" t="s">
        <v>3588</v>
      </c>
      <c r="B3144" s="2" t="s">
        <v>3252</v>
      </c>
      <c r="C3144" s="2" t="s">
        <v>5415</v>
      </c>
      <c r="D3144" s="2" t="s">
        <v>6215</v>
      </c>
      <c r="E3144" s="1" t="s">
        <v>3143</v>
      </c>
      <c r="F3144" s="1">
        <f t="shared" si="89"/>
        <v>0</v>
      </c>
      <c r="G3144" s="1" t="e">
        <f t="shared" si="90"/>
        <v>#VALUE!</v>
      </c>
      <c r="I3144" s="1">
        <f t="shared" si="91"/>
        <v>1</v>
      </c>
      <c r="J3144" s="1">
        <f>FIND("RT",E3144)</f>
        <v>1</v>
      </c>
      <c r="K3144">
        <v>6</v>
      </c>
      <c r="L3144">
        <v>0</v>
      </c>
      <c r="M3144">
        <f t="shared" si="92"/>
        <v>0</v>
      </c>
      <c r="N3144">
        <f t="shared" si="93"/>
        <v>0</v>
      </c>
      <c r="O3144" t="e">
        <f t="shared" si="94"/>
        <v>#VALUE!</v>
      </c>
      <c r="P3144" t="e">
        <f t="shared" si="95"/>
        <v>#VALUE!</v>
      </c>
      <c r="Q3144" t="e">
        <f t="shared" si="96"/>
        <v>#VALUE!</v>
      </c>
      <c r="R3144" t="e">
        <f t="shared" si="97"/>
        <v>#VALUE!</v>
      </c>
      <c r="S3144" t="e">
        <f t="shared" si="98"/>
        <v>#VALUE!</v>
      </c>
      <c r="T3144">
        <f t="shared" ref="T3144:T3192" si="99">COUNTIF(E3144, "*212*")</f>
        <v>0</v>
      </c>
    </row>
    <row r="3145" spans="1:20" ht="43.2" hidden="1" x14ac:dyDescent="0.3">
      <c r="A3145" s="2" t="s">
        <v>3588</v>
      </c>
      <c r="B3145" s="2" t="s">
        <v>3252</v>
      </c>
      <c r="C3145" s="2" t="s">
        <v>5415</v>
      </c>
      <c r="D3145" s="2" t="s">
        <v>6216</v>
      </c>
      <c r="E3145" s="1" t="s">
        <v>3144</v>
      </c>
      <c r="F3145" s="1">
        <f t="shared" si="89"/>
        <v>0</v>
      </c>
      <c r="G3145" s="1" t="e">
        <f t="shared" si="90"/>
        <v>#VALUE!</v>
      </c>
      <c r="I3145" s="1">
        <f t="shared" si="91"/>
        <v>1</v>
      </c>
      <c r="J3145" s="1">
        <f>FIND("RT",E3145)</f>
        <v>1</v>
      </c>
      <c r="K3145">
        <v>12</v>
      </c>
      <c r="L3145">
        <v>0</v>
      </c>
      <c r="M3145">
        <f t="shared" si="92"/>
        <v>0</v>
      </c>
      <c r="N3145">
        <f t="shared" si="93"/>
        <v>0</v>
      </c>
      <c r="O3145" t="e">
        <f t="shared" si="94"/>
        <v>#VALUE!</v>
      </c>
      <c r="P3145" t="e">
        <f t="shared" si="95"/>
        <v>#VALUE!</v>
      </c>
      <c r="Q3145" t="e">
        <f t="shared" si="96"/>
        <v>#VALUE!</v>
      </c>
      <c r="R3145" t="e">
        <f t="shared" si="97"/>
        <v>#VALUE!</v>
      </c>
      <c r="S3145" t="e">
        <f t="shared" si="98"/>
        <v>#VALUE!</v>
      </c>
      <c r="T3145">
        <f t="shared" si="99"/>
        <v>0</v>
      </c>
    </row>
    <row r="3146" spans="1:20" hidden="1" x14ac:dyDescent="0.3">
      <c r="A3146" s="2" t="s">
        <v>3400</v>
      </c>
      <c r="B3146" s="2" t="s">
        <v>3285</v>
      </c>
      <c r="C3146" s="2" t="s">
        <v>5415</v>
      </c>
      <c r="D3146" s="2" t="s">
        <v>5676</v>
      </c>
      <c r="E3146" s="1" t="s">
        <v>2548</v>
      </c>
      <c r="F3146" s="1">
        <f t="shared" si="89"/>
        <v>0</v>
      </c>
      <c r="G3146" s="1" t="e">
        <f t="shared" si="90"/>
        <v>#VALUE!</v>
      </c>
      <c r="I3146" s="1">
        <f t="shared" si="91"/>
        <v>0</v>
      </c>
      <c r="K3146">
        <v>0</v>
      </c>
      <c r="L3146">
        <v>0</v>
      </c>
      <c r="M3146">
        <f t="shared" si="92"/>
        <v>0</v>
      </c>
      <c r="N3146">
        <f t="shared" si="93"/>
        <v>0</v>
      </c>
      <c r="O3146" t="e">
        <f t="shared" si="94"/>
        <v>#VALUE!</v>
      </c>
      <c r="P3146" t="e">
        <f t="shared" si="95"/>
        <v>#VALUE!</v>
      </c>
      <c r="Q3146" t="e">
        <f t="shared" si="96"/>
        <v>#VALUE!</v>
      </c>
      <c r="R3146" t="e">
        <f t="shared" si="97"/>
        <v>#VALUE!</v>
      </c>
      <c r="S3146" t="e">
        <f t="shared" si="98"/>
        <v>#VALUE!</v>
      </c>
      <c r="T3146">
        <f t="shared" si="99"/>
        <v>0</v>
      </c>
    </row>
    <row r="3147" spans="1:20" ht="28.8" hidden="1" x14ac:dyDescent="0.3">
      <c r="A3147" s="2" t="s">
        <v>3391</v>
      </c>
      <c r="B3147" s="2" t="s">
        <v>3285</v>
      </c>
      <c r="C3147" s="2" t="s">
        <v>5415</v>
      </c>
      <c r="D3147" s="2" t="s">
        <v>5680</v>
      </c>
      <c r="E3147" s="1" t="s">
        <v>2552</v>
      </c>
      <c r="F3147" s="1">
        <f t="shared" si="89"/>
        <v>0</v>
      </c>
      <c r="G3147" s="1" t="e">
        <f t="shared" si="90"/>
        <v>#VALUE!</v>
      </c>
      <c r="I3147" s="1">
        <f t="shared" si="91"/>
        <v>0</v>
      </c>
      <c r="K3147">
        <v>0</v>
      </c>
      <c r="L3147">
        <v>0</v>
      </c>
      <c r="M3147">
        <f t="shared" si="92"/>
        <v>0</v>
      </c>
      <c r="N3147">
        <f t="shared" si="93"/>
        <v>0</v>
      </c>
      <c r="O3147" t="e">
        <f t="shared" si="94"/>
        <v>#VALUE!</v>
      </c>
      <c r="P3147" t="e">
        <f t="shared" si="95"/>
        <v>#VALUE!</v>
      </c>
      <c r="Q3147" t="e">
        <f t="shared" si="96"/>
        <v>#VALUE!</v>
      </c>
      <c r="R3147" t="e">
        <f t="shared" si="97"/>
        <v>#VALUE!</v>
      </c>
      <c r="S3147" t="e">
        <f t="shared" si="98"/>
        <v>#VALUE!</v>
      </c>
      <c r="T3147">
        <f t="shared" si="99"/>
        <v>0</v>
      </c>
    </row>
    <row r="3148" spans="1:20" ht="28.8" hidden="1" x14ac:dyDescent="0.3">
      <c r="A3148" s="2" t="s">
        <v>3391</v>
      </c>
      <c r="B3148" s="2" t="s">
        <v>3285</v>
      </c>
      <c r="C3148" s="2" t="s">
        <v>5415</v>
      </c>
      <c r="D3148" s="2" t="s">
        <v>5687</v>
      </c>
      <c r="E3148" s="1" t="s">
        <v>2560</v>
      </c>
      <c r="F3148" s="1">
        <f t="shared" si="89"/>
        <v>0</v>
      </c>
      <c r="G3148" s="1" t="e">
        <f t="shared" si="90"/>
        <v>#VALUE!</v>
      </c>
      <c r="I3148" s="1">
        <f t="shared" si="91"/>
        <v>0</v>
      </c>
      <c r="K3148">
        <v>0</v>
      </c>
      <c r="L3148">
        <v>0</v>
      </c>
      <c r="M3148">
        <f t="shared" si="92"/>
        <v>0</v>
      </c>
      <c r="N3148">
        <f t="shared" si="93"/>
        <v>0</v>
      </c>
      <c r="O3148" t="e">
        <f t="shared" si="94"/>
        <v>#VALUE!</v>
      </c>
      <c r="P3148" t="e">
        <f t="shared" si="95"/>
        <v>#VALUE!</v>
      </c>
      <c r="Q3148" t="e">
        <f t="shared" si="96"/>
        <v>#VALUE!</v>
      </c>
      <c r="R3148" t="e">
        <f t="shared" si="97"/>
        <v>#VALUE!</v>
      </c>
      <c r="S3148" t="e">
        <f t="shared" si="98"/>
        <v>#VALUE!</v>
      </c>
      <c r="T3148">
        <f t="shared" si="99"/>
        <v>0</v>
      </c>
    </row>
    <row r="3149" spans="1:20" ht="57.6" hidden="1" x14ac:dyDescent="0.3">
      <c r="A3149" s="2" t="s">
        <v>3588</v>
      </c>
      <c r="B3149" s="2" t="s">
        <v>3252</v>
      </c>
      <c r="C3149" s="2" t="s">
        <v>5415</v>
      </c>
      <c r="D3149" s="2" t="s">
        <v>6219</v>
      </c>
      <c r="E3149" s="1" t="s">
        <v>3148</v>
      </c>
      <c r="F3149" s="1">
        <f t="shared" si="89"/>
        <v>0</v>
      </c>
      <c r="G3149" s="1" t="e">
        <f t="shared" si="90"/>
        <v>#VALUE!</v>
      </c>
      <c r="I3149" s="1">
        <f t="shared" si="91"/>
        <v>1</v>
      </c>
      <c r="J3149" s="1">
        <f>FIND("RT",E3149)</f>
        <v>1</v>
      </c>
      <c r="K3149">
        <v>4</v>
      </c>
      <c r="L3149">
        <v>0</v>
      </c>
      <c r="M3149">
        <f t="shared" si="92"/>
        <v>0</v>
      </c>
      <c r="N3149">
        <f t="shared" si="93"/>
        <v>0</v>
      </c>
      <c r="O3149" t="e">
        <f t="shared" si="94"/>
        <v>#VALUE!</v>
      </c>
      <c r="P3149" t="e">
        <f t="shared" si="95"/>
        <v>#VALUE!</v>
      </c>
      <c r="Q3149" t="e">
        <f t="shared" si="96"/>
        <v>#VALUE!</v>
      </c>
      <c r="R3149" t="e">
        <f t="shared" si="97"/>
        <v>#VALUE!</v>
      </c>
      <c r="S3149" t="e">
        <f t="shared" si="98"/>
        <v>#VALUE!</v>
      </c>
      <c r="T3149">
        <f t="shared" si="99"/>
        <v>0</v>
      </c>
    </row>
    <row r="3150" spans="1:20" hidden="1" x14ac:dyDescent="0.3">
      <c r="A3150" s="2" t="s">
        <v>3391</v>
      </c>
      <c r="B3150" s="2" t="s">
        <v>3285</v>
      </c>
      <c r="C3150" s="2" t="s">
        <v>5415</v>
      </c>
      <c r="D3150" s="2" t="s">
        <v>5688</v>
      </c>
      <c r="E3150" s="1" t="s">
        <v>2561</v>
      </c>
      <c r="F3150" s="1">
        <f t="shared" si="89"/>
        <v>0</v>
      </c>
      <c r="G3150" s="1" t="e">
        <f t="shared" si="90"/>
        <v>#VALUE!</v>
      </c>
      <c r="I3150" s="1">
        <f t="shared" si="91"/>
        <v>0</v>
      </c>
      <c r="K3150">
        <v>0</v>
      </c>
      <c r="L3150">
        <v>1</v>
      </c>
      <c r="M3150">
        <f t="shared" si="92"/>
        <v>0</v>
      </c>
      <c r="N3150">
        <f t="shared" si="93"/>
        <v>0</v>
      </c>
      <c r="O3150" t="e">
        <f t="shared" si="94"/>
        <v>#VALUE!</v>
      </c>
      <c r="P3150" t="e">
        <f t="shared" si="95"/>
        <v>#VALUE!</v>
      </c>
      <c r="Q3150" t="e">
        <f t="shared" si="96"/>
        <v>#VALUE!</v>
      </c>
      <c r="R3150" t="e">
        <f t="shared" si="97"/>
        <v>#VALUE!</v>
      </c>
      <c r="S3150" t="e">
        <f t="shared" si="98"/>
        <v>#VALUE!</v>
      </c>
      <c r="T3150">
        <f t="shared" si="99"/>
        <v>0</v>
      </c>
    </row>
    <row r="3151" spans="1:20" hidden="1" x14ac:dyDescent="0.3">
      <c r="A3151" s="2" t="s">
        <v>3391</v>
      </c>
      <c r="B3151" s="2" t="s">
        <v>3285</v>
      </c>
      <c r="C3151" s="2" t="s">
        <v>5415</v>
      </c>
      <c r="D3151" s="2" t="s">
        <v>5693</v>
      </c>
      <c r="E3151" s="1" t="s">
        <v>2566</v>
      </c>
      <c r="F3151" s="1">
        <f t="shared" si="89"/>
        <v>0</v>
      </c>
      <c r="G3151" s="1" t="e">
        <f t="shared" si="90"/>
        <v>#VALUE!</v>
      </c>
      <c r="I3151" s="1">
        <f t="shared" si="91"/>
        <v>1</v>
      </c>
      <c r="J3151" s="1" t="e">
        <f>FIND("RT",E3151)</f>
        <v>#VALUE!</v>
      </c>
      <c r="K3151">
        <v>0</v>
      </c>
      <c r="L3151">
        <v>0</v>
      </c>
      <c r="M3151">
        <f t="shared" si="92"/>
        <v>0</v>
      </c>
      <c r="N3151">
        <f t="shared" si="93"/>
        <v>0</v>
      </c>
      <c r="O3151" t="e">
        <f t="shared" si="94"/>
        <v>#VALUE!</v>
      </c>
      <c r="P3151" t="e">
        <f t="shared" si="95"/>
        <v>#VALUE!</v>
      </c>
      <c r="Q3151" t="e">
        <f t="shared" si="96"/>
        <v>#VALUE!</v>
      </c>
      <c r="R3151" t="e">
        <f t="shared" si="97"/>
        <v>#VALUE!</v>
      </c>
      <c r="S3151" t="e">
        <f t="shared" si="98"/>
        <v>#VALUE!</v>
      </c>
      <c r="T3151">
        <f t="shared" si="99"/>
        <v>0</v>
      </c>
    </row>
    <row r="3152" spans="1:20" ht="28.8" hidden="1" x14ac:dyDescent="0.3">
      <c r="A3152" s="2" t="s">
        <v>3391</v>
      </c>
      <c r="B3152" s="2" t="s">
        <v>3285</v>
      </c>
      <c r="C3152" s="2" t="s">
        <v>5415</v>
      </c>
      <c r="D3152" s="2" t="s">
        <v>5700</v>
      </c>
      <c r="E3152" s="1" t="s">
        <v>2573</v>
      </c>
      <c r="F3152" s="1">
        <f t="shared" si="89"/>
        <v>0</v>
      </c>
      <c r="G3152" s="1" t="e">
        <f t="shared" si="90"/>
        <v>#VALUE!</v>
      </c>
      <c r="I3152" s="1">
        <f t="shared" si="91"/>
        <v>1</v>
      </c>
      <c r="J3152" s="1" t="e">
        <f>FIND("RT",E3152)</f>
        <v>#VALUE!</v>
      </c>
      <c r="K3152">
        <v>0</v>
      </c>
      <c r="L3152">
        <v>0</v>
      </c>
      <c r="M3152">
        <f t="shared" si="92"/>
        <v>0</v>
      </c>
      <c r="N3152">
        <f t="shared" si="93"/>
        <v>0</v>
      </c>
      <c r="O3152" t="e">
        <f t="shared" si="94"/>
        <v>#VALUE!</v>
      </c>
      <c r="P3152" t="e">
        <f t="shared" si="95"/>
        <v>#VALUE!</v>
      </c>
      <c r="Q3152" t="e">
        <f t="shared" si="96"/>
        <v>#VALUE!</v>
      </c>
      <c r="R3152" t="e">
        <f t="shared" si="97"/>
        <v>#VALUE!</v>
      </c>
      <c r="S3152" t="e">
        <f t="shared" si="98"/>
        <v>#VALUE!</v>
      </c>
      <c r="T3152">
        <f t="shared" si="99"/>
        <v>0</v>
      </c>
    </row>
    <row r="3153" spans="1:20" ht="43.2" hidden="1" x14ac:dyDescent="0.3">
      <c r="A3153" s="2" t="s">
        <v>3391</v>
      </c>
      <c r="B3153" s="2" t="s">
        <v>3285</v>
      </c>
      <c r="C3153" s="2" t="s">
        <v>5415</v>
      </c>
      <c r="D3153" s="2" t="s">
        <v>5703</v>
      </c>
      <c r="E3153" s="1" t="s">
        <v>2576</v>
      </c>
      <c r="F3153" s="1">
        <f t="shared" si="89"/>
        <v>0</v>
      </c>
      <c r="G3153" s="1" t="e">
        <f t="shared" si="90"/>
        <v>#VALUE!</v>
      </c>
      <c r="I3153" s="1">
        <f t="shared" si="91"/>
        <v>0</v>
      </c>
      <c r="K3153">
        <v>0</v>
      </c>
      <c r="L3153">
        <v>0</v>
      </c>
      <c r="M3153">
        <f t="shared" si="92"/>
        <v>0</v>
      </c>
      <c r="N3153">
        <f t="shared" si="93"/>
        <v>0</v>
      </c>
      <c r="O3153" t="e">
        <f t="shared" si="94"/>
        <v>#VALUE!</v>
      </c>
      <c r="P3153" t="e">
        <f t="shared" si="95"/>
        <v>#VALUE!</v>
      </c>
      <c r="Q3153" t="e">
        <f t="shared" si="96"/>
        <v>#VALUE!</v>
      </c>
      <c r="R3153" t="e">
        <f t="shared" si="97"/>
        <v>#VALUE!</v>
      </c>
      <c r="S3153" t="e">
        <f t="shared" si="98"/>
        <v>#VALUE!</v>
      </c>
      <c r="T3153">
        <f t="shared" si="99"/>
        <v>0</v>
      </c>
    </row>
    <row r="3154" spans="1:20" hidden="1" x14ac:dyDescent="0.3">
      <c r="A3154" s="2" t="s">
        <v>3518</v>
      </c>
      <c r="B3154" s="2" t="s">
        <v>3285</v>
      </c>
      <c r="C3154" s="2" t="s">
        <v>5415</v>
      </c>
      <c r="D3154" s="2" t="s">
        <v>5714</v>
      </c>
      <c r="E3154" s="1" t="s">
        <v>2587</v>
      </c>
      <c r="F3154" s="1">
        <f t="shared" si="89"/>
        <v>0</v>
      </c>
      <c r="G3154" s="1" t="e">
        <f t="shared" si="90"/>
        <v>#VALUE!</v>
      </c>
      <c r="I3154" s="1">
        <f t="shared" si="91"/>
        <v>0</v>
      </c>
      <c r="K3154">
        <v>0</v>
      </c>
      <c r="L3154">
        <v>1</v>
      </c>
      <c r="M3154">
        <f t="shared" si="92"/>
        <v>0</v>
      </c>
      <c r="N3154">
        <f t="shared" si="93"/>
        <v>0</v>
      </c>
      <c r="O3154" t="e">
        <f t="shared" si="94"/>
        <v>#VALUE!</v>
      </c>
      <c r="P3154" t="e">
        <f t="shared" si="95"/>
        <v>#VALUE!</v>
      </c>
      <c r="Q3154" t="e">
        <f t="shared" si="96"/>
        <v>#VALUE!</v>
      </c>
      <c r="R3154" t="e">
        <f t="shared" si="97"/>
        <v>#VALUE!</v>
      </c>
      <c r="S3154" t="e">
        <f t="shared" si="98"/>
        <v>#VALUE!</v>
      </c>
      <c r="T3154">
        <f t="shared" si="99"/>
        <v>0</v>
      </c>
    </row>
    <row r="3155" spans="1:20" hidden="1" x14ac:dyDescent="0.3">
      <c r="A3155" s="2" t="s">
        <v>3518</v>
      </c>
      <c r="B3155" s="2" t="s">
        <v>3285</v>
      </c>
      <c r="C3155" s="2" t="s">
        <v>5415</v>
      </c>
      <c r="D3155" s="2" t="s">
        <v>5716</v>
      </c>
      <c r="E3155" s="1" t="s">
        <v>2589</v>
      </c>
      <c r="F3155" s="1">
        <f t="shared" si="89"/>
        <v>0</v>
      </c>
      <c r="G3155" s="1" t="e">
        <f t="shared" si="90"/>
        <v>#VALUE!</v>
      </c>
      <c r="I3155" s="1">
        <f t="shared" si="91"/>
        <v>0</v>
      </c>
      <c r="K3155">
        <v>0</v>
      </c>
      <c r="L3155">
        <v>1</v>
      </c>
      <c r="M3155">
        <f t="shared" si="92"/>
        <v>0</v>
      </c>
      <c r="N3155">
        <f t="shared" si="93"/>
        <v>0</v>
      </c>
      <c r="O3155" t="e">
        <f t="shared" si="94"/>
        <v>#VALUE!</v>
      </c>
      <c r="P3155" t="e">
        <f t="shared" si="95"/>
        <v>#VALUE!</v>
      </c>
      <c r="Q3155" t="e">
        <f t="shared" si="96"/>
        <v>#VALUE!</v>
      </c>
      <c r="R3155" t="e">
        <f t="shared" si="97"/>
        <v>#VALUE!</v>
      </c>
      <c r="S3155" t="e">
        <f t="shared" si="98"/>
        <v>#VALUE!</v>
      </c>
      <c r="T3155">
        <f t="shared" si="99"/>
        <v>0</v>
      </c>
    </row>
    <row r="3156" spans="1:20" hidden="1" x14ac:dyDescent="0.3">
      <c r="A3156" s="2" t="s">
        <v>3193</v>
      </c>
      <c r="B3156" s="2" t="s">
        <v>3285</v>
      </c>
      <c r="C3156" s="2" t="s">
        <v>5415</v>
      </c>
      <c r="D3156" s="2" t="s">
        <v>5722</v>
      </c>
      <c r="E3156" s="1" t="s">
        <v>2595</v>
      </c>
      <c r="F3156" s="1">
        <f t="shared" si="89"/>
        <v>0</v>
      </c>
      <c r="G3156" s="1" t="e">
        <f t="shared" si="90"/>
        <v>#VALUE!</v>
      </c>
      <c r="I3156" s="1">
        <f t="shared" si="91"/>
        <v>0</v>
      </c>
      <c r="K3156">
        <v>0</v>
      </c>
      <c r="L3156">
        <v>0</v>
      </c>
      <c r="M3156">
        <f t="shared" si="92"/>
        <v>0</v>
      </c>
      <c r="N3156">
        <f t="shared" si="93"/>
        <v>0</v>
      </c>
      <c r="O3156" t="e">
        <f t="shared" si="94"/>
        <v>#VALUE!</v>
      </c>
      <c r="P3156" t="e">
        <f t="shared" si="95"/>
        <v>#VALUE!</v>
      </c>
      <c r="Q3156" t="e">
        <f t="shared" si="96"/>
        <v>#VALUE!</v>
      </c>
      <c r="R3156" t="e">
        <f t="shared" si="97"/>
        <v>#VALUE!</v>
      </c>
      <c r="S3156" t="e">
        <f t="shared" si="98"/>
        <v>#VALUE!</v>
      </c>
      <c r="T3156">
        <f t="shared" si="99"/>
        <v>0</v>
      </c>
    </row>
    <row r="3157" spans="1:20" ht="28.8" hidden="1" x14ac:dyDescent="0.3">
      <c r="A3157" s="2" t="s">
        <v>3193</v>
      </c>
      <c r="B3157" s="2" t="s">
        <v>3285</v>
      </c>
      <c r="C3157" s="2" t="s">
        <v>5415</v>
      </c>
      <c r="D3157" s="2" t="s">
        <v>5723</v>
      </c>
      <c r="E3157" s="1" t="s">
        <v>2596</v>
      </c>
      <c r="F3157" s="1">
        <f t="shared" si="89"/>
        <v>0</v>
      </c>
      <c r="G3157" s="1" t="e">
        <f t="shared" si="90"/>
        <v>#VALUE!</v>
      </c>
      <c r="I3157" s="1">
        <f t="shared" si="91"/>
        <v>0</v>
      </c>
      <c r="K3157">
        <v>0</v>
      </c>
      <c r="L3157">
        <v>0</v>
      </c>
      <c r="M3157">
        <f t="shared" si="92"/>
        <v>0</v>
      </c>
      <c r="N3157">
        <f t="shared" si="93"/>
        <v>0</v>
      </c>
      <c r="O3157" t="e">
        <f t="shared" si="94"/>
        <v>#VALUE!</v>
      </c>
      <c r="P3157" t="e">
        <f t="shared" si="95"/>
        <v>#VALUE!</v>
      </c>
      <c r="Q3157" t="e">
        <f t="shared" si="96"/>
        <v>#VALUE!</v>
      </c>
      <c r="R3157" t="e">
        <f t="shared" si="97"/>
        <v>#VALUE!</v>
      </c>
      <c r="S3157" t="e">
        <f t="shared" si="98"/>
        <v>#VALUE!</v>
      </c>
      <c r="T3157">
        <f t="shared" si="99"/>
        <v>0</v>
      </c>
    </row>
    <row r="3158" spans="1:20" ht="28.8" hidden="1" x14ac:dyDescent="0.3">
      <c r="A3158" s="2" t="s">
        <v>3285</v>
      </c>
      <c r="B3158" s="2" t="s">
        <v>3285</v>
      </c>
      <c r="C3158" s="2" t="s">
        <v>5415</v>
      </c>
      <c r="D3158" s="2" t="s">
        <v>4931</v>
      </c>
      <c r="E3158" s="1" t="s">
        <v>2617</v>
      </c>
      <c r="F3158" s="1">
        <f t="shared" si="89"/>
        <v>0</v>
      </c>
      <c r="G3158" s="1" t="e">
        <f t="shared" si="90"/>
        <v>#VALUE!</v>
      </c>
      <c r="I3158" s="1">
        <f t="shared" si="91"/>
        <v>0</v>
      </c>
      <c r="K3158">
        <v>0</v>
      </c>
      <c r="L3158">
        <v>2</v>
      </c>
      <c r="M3158">
        <f t="shared" si="92"/>
        <v>0</v>
      </c>
      <c r="N3158">
        <f t="shared" si="93"/>
        <v>0</v>
      </c>
      <c r="O3158" t="e">
        <f t="shared" si="94"/>
        <v>#VALUE!</v>
      </c>
      <c r="P3158" t="e">
        <f t="shared" si="95"/>
        <v>#VALUE!</v>
      </c>
      <c r="Q3158" t="e">
        <f t="shared" si="96"/>
        <v>#VALUE!</v>
      </c>
      <c r="R3158" t="e">
        <f t="shared" si="97"/>
        <v>#VALUE!</v>
      </c>
      <c r="S3158" t="e">
        <f t="shared" si="98"/>
        <v>#VALUE!</v>
      </c>
      <c r="T3158">
        <f t="shared" si="99"/>
        <v>0</v>
      </c>
    </row>
    <row r="3159" spans="1:20" ht="28.8" hidden="1" x14ac:dyDescent="0.3">
      <c r="A3159" s="2" t="s">
        <v>3285</v>
      </c>
      <c r="B3159" s="2" t="s">
        <v>3285</v>
      </c>
      <c r="C3159" s="2" t="s">
        <v>5415</v>
      </c>
      <c r="D3159" s="2" t="s">
        <v>5741</v>
      </c>
      <c r="E3159" s="1" t="s">
        <v>2619</v>
      </c>
      <c r="F3159" s="1">
        <f t="shared" si="89"/>
        <v>0</v>
      </c>
      <c r="G3159" s="1" t="e">
        <f t="shared" si="90"/>
        <v>#VALUE!</v>
      </c>
      <c r="I3159" s="1">
        <f t="shared" si="91"/>
        <v>0</v>
      </c>
      <c r="K3159">
        <v>0</v>
      </c>
      <c r="L3159">
        <v>0</v>
      </c>
      <c r="M3159">
        <f t="shared" si="92"/>
        <v>0</v>
      </c>
      <c r="N3159">
        <f t="shared" si="93"/>
        <v>0</v>
      </c>
      <c r="O3159" t="e">
        <f t="shared" si="94"/>
        <v>#VALUE!</v>
      </c>
      <c r="P3159" t="e">
        <f t="shared" si="95"/>
        <v>#VALUE!</v>
      </c>
      <c r="Q3159" t="e">
        <f t="shared" si="96"/>
        <v>#VALUE!</v>
      </c>
      <c r="R3159" t="e">
        <f t="shared" si="97"/>
        <v>#VALUE!</v>
      </c>
      <c r="S3159" t="e">
        <f t="shared" si="98"/>
        <v>#VALUE!</v>
      </c>
      <c r="T3159">
        <f t="shared" si="99"/>
        <v>0</v>
      </c>
    </row>
    <row r="3160" spans="1:20" hidden="1" x14ac:dyDescent="0.3">
      <c r="A3160" s="2" t="s">
        <v>3263</v>
      </c>
      <c r="B3160" s="2" t="s">
        <v>3285</v>
      </c>
      <c r="C3160" s="2" t="s">
        <v>5415</v>
      </c>
      <c r="D3160" s="2" t="s">
        <v>5763</v>
      </c>
      <c r="E3160" s="1" t="s">
        <v>2642</v>
      </c>
      <c r="F3160" s="1">
        <f t="shared" si="89"/>
        <v>0</v>
      </c>
      <c r="G3160" s="1" t="e">
        <f t="shared" si="90"/>
        <v>#VALUE!</v>
      </c>
      <c r="I3160" s="1">
        <f t="shared" si="91"/>
        <v>0</v>
      </c>
      <c r="K3160">
        <v>0</v>
      </c>
      <c r="L3160">
        <v>0</v>
      </c>
      <c r="M3160">
        <f t="shared" si="92"/>
        <v>0</v>
      </c>
      <c r="N3160">
        <f t="shared" si="93"/>
        <v>0</v>
      </c>
      <c r="O3160" t="e">
        <f t="shared" si="94"/>
        <v>#VALUE!</v>
      </c>
      <c r="P3160" t="e">
        <f t="shared" si="95"/>
        <v>#VALUE!</v>
      </c>
      <c r="Q3160" t="e">
        <f t="shared" si="96"/>
        <v>#VALUE!</v>
      </c>
      <c r="R3160" t="e">
        <f t="shared" si="97"/>
        <v>#VALUE!</v>
      </c>
      <c r="S3160" t="e">
        <f t="shared" si="98"/>
        <v>#VALUE!</v>
      </c>
      <c r="T3160">
        <f t="shared" si="99"/>
        <v>0</v>
      </c>
    </row>
    <row r="3161" spans="1:20" ht="28.8" hidden="1" x14ac:dyDescent="0.3">
      <c r="A3161" s="2" t="s">
        <v>3263</v>
      </c>
      <c r="B3161" s="2" t="s">
        <v>3285</v>
      </c>
      <c r="C3161" s="2" t="s">
        <v>5415</v>
      </c>
      <c r="D3161" s="2" t="s">
        <v>5776</v>
      </c>
      <c r="E3161" s="1" t="s">
        <v>2655</v>
      </c>
      <c r="F3161" s="1">
        <f t="shared" si="89"/>
        <v>0</v>
      </c>
      <c r="G3161" s="1" t="e">
        <f t="shared" si="90"/>
        <v>#VALUE!</v>
      </c>
      <c r="I3161" s="1">
        <f t="shared" si="91"/>
        <v>0</v>
      </c>
      <c r="K3161">
        <v>0</v>
      </c>
      <c r="L3161">
        <v>0</v>
      </c>
      <c r="M3161">
        <f t="shared" si="92"/>
        <v>0</v>
      </c>
      <c r="N3161">
        <f t="shared" si="93"/>
        <v>0</v>
      </c>
      <c r="O3161" t="e">
        <f t="shared" si="94"/>
        <v>#VALUE!</v>
      </c>
      <c r="P3161" t="e">
        <f t="shared" si="95"/>
        <v>#VALUE!</v>
      </c>
      <c r="Q3161" t="e">
        <f t="shared" si="96"/>
        <v>#VALUE!</v>
      </c>
      <c r="R3161" t="e">
        <f t="shared" si="97"/>
        <v>#VALUE!</v>
      </c>
      <c r="S3161" t="e">
        <f t="shared" si="98"/>
        <v>#VALUE!</v>
      </c>
      <c r="T3161">
        <f t="shared" si="99"/>
        <v>0</v>
      </c>
    </row>
    <row r="3162" spans="1:20" hidden="1" x14ac:dyDescent="0.3">
      <c r="A3162" s="2" t="s">
        <v>3290</v>
      </c>
      <c r="B3162" s="2" t="s">
        <v>3333</v>
      </c>
      <c r="C3162" s="2" t="s">
        <v>5415</v>
      </c>
      <c r="D3162" s="2" t="s">
        <v>5784</v>
      </c>
      <c r="E3162" s="1" t="s">
        <v>2664</v>
      </c>
      <c r="F3162" s="1">
        <f t="shared" si="89"/>
        <v>0</v>
      </c>
      <c r="G3162" s="1" t="e">
        <f t="shared" si="90"/>
        <v>#VALUE!</v>
      </c>
      <c r="I3162" s="1">
        <f t="shared" si="91"/>
        <v>0</v>
      </c>
      <c r="K3162">
        <v>0</v>
      </c>
      <c r="L3162">
        <v>4</v>
      </c>
      <c r="M3162">
        <f t="shared" si="92"/>
        <v>0</v>
      </c>
      <c r="N3162">
        <f t="shared" si="93"/>
        <v>0</v>
      </c>
      <c r="O3162" t="e">
        <f t="shared" si="94"/>
        <v>#VALUE!</v>
      </c>
      <c r="P3162" t="e">
        <f t="shared" si="95"/>
        <v>#VALUE!</v>
      </c>
      <c r="Q3162" t="e">
        <f t="shared" si="96"/>
        <v>#VALUE!</v>
      </c>
      <c r="R3162" t="e">
        <f t="shared" si="97"/>
        <v>#VALUE!</v>
      </c>
      <c r="S3162" t="e">
        <f t="shared" si="98"/>
        <v>#VALUE!</v>
      </c>
      <c r="T3162">
        <f t="shared" si="99"/>
        <v>0</v>
      </c>
    </row>
    <row r="3163" spans="1:20" ht="57.6" hidden="1" x14ac:dyDescent="0.3">
      <c r="A3163" s="2" t="s">
        <v>3290</v>
      </c>
      <c r="B3163" s="2" t="s">
        <v>3333</v>
      </c>
      <c r="C3163" s="2" t="s">
        <v>5415</v>
      </c>
      <c r="D3163" s="2" t="s">
        <v>5792</v>
      </c>
      <c r="E3163" s="1" t="s">
        <v>2672</v>
      </c>
      <c r="F3163" s="1">
        <f t="shared" si="89"/>
        <v>0</v>
      </c>
      <c r="G3163" s="1" t="e">
        <f t="shared" si="90"/>
        <v>#VALUE!</v>
      </c>
      <c r="I3163" s="1">
        <f t="shared" si="91"/>
        <v>0</v>
      </c>
      <c r="K3163">
        <v>0</v>
      </c>
      <c r="L3163">
        <v>0</v>
      </c>
      <c r="M3163">
        <f t="shared" si="92"/>
        <v>0</v>
      </c>
      <c r="N3163">
        <f t="shared" si="93"/>
        <v>0</v>
      </c>
      <c r="O3163" t="e">
        <f t="shared" si="94"/>
        <v>#VALUE!</v>
      </c>
      <c r="P3163" t="e">
        <f t="shared" si="95"/>
        <v>#VALUE!</v>
      </c>
      <c r="Q3163" t="e">
        <f t="shared" si="96"/>
        <v>#VALUE!</v>
      </c>
      <c r="R3163" t="e">
        <f t="shared" si="97"/>
        <v>#VALUE!</v>
      </c>
      <c r="S3163" t="e">
        <f t="shared" si="98"/>
        <v>#VALUE!</v>
      </c>
      <c r="T3163">
        <f t="shared" si="99"/>
        <v>0</v>
      </c>
    </row>
    <row r="3164" spans="1:20" ht="28.8" hidden="1" x14ac:dyDescent="0.3">
      <c r="A3164" s="2" t="s">
        <v>3298</v>
      </c>
      <c r="B3164" s="2" t="s">
        <v>3333</v>
      </c>
      <c r="C3164" s="2" t="s">
        <v>5415</v>
      </c>
      <c r="D3164" s="2" t="s">
        <v>5796</v>
      </c>
      <c r="E3164" s="1" t="s">
        <v>2676</v>
      </c>
      <c r="F3164" s="1">
        <f t="shared" si="89"/>
        <v>0</v>
      </c>
      <c r="G3164" s="1" t="e">
        <f t="shared" si="90"/>
        <v>#VALUE!</v>
      </c>
      <c r="I3164" s="1">
        <f t="shared" si="91"/>
        <v>1</v>
      </c>
      <c r="J3164" s="1" t="e">
        <f>FIND("RT",E3164)</f>
        <v>#VALUE!</v>
      </c>
      <c r="K3164">
        <v>0</v>
      </c>
      <c r="L3164">
        <v>0</v>
      </c>
      <c r="M3164">
        <f t="shared" si="92"/>
        <v>0</v>
      </c>
      <c r="N3164">
        <f t="shared" si="93"/>
        <v>0</v>
      </c>
      <c r="O3164" t="e">
        <f t="shared" si="94"/>
        <v>#VALUE!</v>
      </c>
      <c r="P3164" t="e">
        <f t="shared" si="95"/>
        <v>#VALUE!</v>
      </c>
      <c r="Q3164" t="e">
        <f t="shared" si="96"/>
        <v>#VALUE!</v>
      </c>
      <c r="R3164" t="e">
        <f t="shared" si="97"/>
        <v>#VALUE!</v>
      </c>
      <c r="S3164" t="e">
        <f t="shared" si="98"/>
        <v>#VALUE!</v>
      </c>
      <c r="T3164">
        <f t="shared" si="99"/>
        <v>0</v>
      </c>
    </row>
    <row r="3165" spans="1:20" ht="28.8" hidden="1" x14ac:dyDescent="0.3">
      <c r="A3165" s="2" t="s">
        <v>3298</v>
      </c>
      <c r="B3165" s="2" t="s">
        <v>3333</v>
      </c>
      <c r="C3165" s="2" t="s">
        <v>5415</v>
      </c>
      <c r="D3165" s="2" t="s">
        <v>5798</v>
      </c>
      <c r="E3165" s="1" t="s">
        <v>2678</v>
      </c>
      <c r="F3165" s="1">
        <f t="shared" si="89"/>
        <v>0</v>
      </c>
      <c r="G3165" s="1" t="e">
        <f t="shared" si="90"/>
        <v>#VALUE!</v>
      </c>
      <c r="I3165" s="1">
        <f t="shared" si="91"/>
        <v>0</v>
      </c>
      <c r="K3165">
        <v>0</v>
      </c>
      <c r="L3165">
        <v>0</v>
      </c>
      <c r="M3165">
        <f t="shared" si="92"/>
        <v>0</v>
      </c>
      <c r="N3165">
        <f t="shared" si="93"/>
        <v>0</v>
      </c>
      <c r="O3165" t="e">
        <f t="shared" si="94"/>
        <v>#VALUE!</v>
      </c>
      <c r="P3165" t="e">
        <f t="shared" si="95"/>
        <v>#VALUE!</v>
      </c>
      <c r="Q3165" t="e">
        <f t="shared" si="96"/>
        <v>#VALUE!</v>
      </c>
      <c r="R3165" t="e">
        <f t="shared" si="97"/>
        <v>#VALUE!</v>
      </c>
      <c r="S3165" t="e">
        <f t="shared" si="98"/>
        <v>#VALUE!</v>
      </c>
      <c r="T3165">
        <f t="shared" si="99"/>
        <v>0</v>
      </c>
    </row>
    <row r="3166" spans="1:20" ht="43.2" hidden="1" x14ac:dyDescent="0.3">
      <c r="A3166" s="2" t="s">
        <v>3298</v>
      </c>
      <c r="B3166" s="2" t="s">
        <v>3333</v>
      </c>
      <c r="C3166" s="2" t="s">
        <v>5415</v>
      </c>
      <c r="D3166" s="2" t="s">
        <v>5803</v>
      </c>
      <c r="E3166" s="1" t="s">
        <v>2683</v>
      </c>
      <c r="F3166" s="1">
        <f t="shared" si="89"/>
        <v>0</v>
      </c>
      <c r="G3166" s="1" t="e">
        <f t="shared" si="90"/>
        <v>#VALUE!</v>
      </c>
      <c r="I3166" s="1">
        <f t="shared" si="91"/>
        <v>0</v>
      </c>
      <c r="K3166">
        <v>0</v>
      </c>
      <c r="L3166">
        <v>0</v>
      </c>
      <c r="M3166">
        <f t="shared" si="92"/>
        <v>0</v>
      </c>
      <c r="N3166">
        <f t="shared" si="93"/>
        <v>0</v>
      </c>
      <c r="O3166" t="e">
        <f t="shared" si="94"/>
        <v>#VALUE!</v>
      </c>
      <c r="P3166" t="e">
        <f t="shared" si="95"/>
        <v>#VALUE!</v>
      </c>
      <c r="Q3166" t="e">
        <f t="shared" si="96"/>
        <v>#VALUE!</v>
      </c>
      <c r="R3166" t="e">
        <f t="shared" si="97"/>
        <v>#VALUE!</v>
      </c>
      <c r="S3166" t="e">
        <f t="shared" si="98"/>
        <v>#VALUE!</v>
      </c>
      <c r="T3166">
        <f t="shared" si="99"/>
        <v>0</v>
      </c>
    </row>
    <row r="3167" spans="1:20" hidden="1" x14ac:dyDescent="0.3">
      <c r="A3167" s="2" t="s">
        <v>3298</v>
      </c>
      <c r="B3167" s="2" t="s">
        <v>3333</v>
      </c>
      <c r="C3167" s="2" t="s">
        <v>5415</v>
      </c>
      <c r="D3167" s="2" t="s">
        <v>5805</v>
      </c>
      <c r="E3167" s="1" t="s">
        <v>2685</v>
      </c>
      <c r="F3167" s="1">
        <f t="shared" si="89"/>
        <v>0</v>
      </c>
      <c r="G3167" s="1" t="e">
        <f t="shared" si="90"/>
        <v>#VALUE!</v>
      </c>
      <c r="I3167" s="1">
        <f t="shared" si="91"/>
        <v>0</v>
      </c>
      <c r="K3167">
        <v>0</v>
      </c>
      <c r="L3167">
        <v>0</v>
      </c>
      <c r="M3167">
        <f t="shared" si="92"/>
        <v>0</v>
      </c>
      <c r="N3167">
        <f t="shared" si="93"/>
        <v>0</v>
      </c>
      <c r="O3167" t="e">
        <f t="shared" si="94"/>
        <v>#VALUE!</v>
      </c>
      <c r="P3167" t="e">
        <f t="shared" si="95"/>
        <v>#VALUE!</v>
      </c>
      <c r="Q3167" t="e">
        <f t="shared" si="96"/>
        <v>#VALUE!</v>
      </c>
      <c r="R3167" t="e">
        <f t="shared" si="97"/>
        <v>#VALUE!</v>
      </c>
      <c r="S3167" t="e">
        <f t="shared" si="98"/>
        <v>#VALUE!</v>
      </c>
      <c r="T3167">
        <f t="shared" si="99"/>
        <v>0</v>
      </c>
    </row>
    <row r="3168" spans="1:20" ht="28.8" hidden="1" x14ac:dyDescent="0.3">
      <c r="A3168" s="2" t="s">
        <v>3298</v>
      </c>
      <c r="B3168" s="2" t="s">
        <v>3333</v>
      </c>
      <c r="C3168" s="2" t="s">
        <v>5415</v>
      </c>
      <c r="D3168" s="2" t="s">
        <v>5811</v>
      </c>
      <c r="E3168" s="1" t="s">
        <v>2691</v>
      </c>
      <c r="F3168" s="1">
        <f t="shared" si="89"/>
        <v>0</v>
      </c>
      <c r="G3168" s="1" t="e">
        <f t="shared" si="90"/>
        <v>#VALUE!</v>
      </c>
      <c r="I3168" s="1">
        <f t="shared" si="91"/>
        <v>0</v>
      </c>
      <c r="K3168">
        <v>0</v>
      </c>
      <c r="L3168">
        <v>1</v>
      </c>
      <c r="M3168">
        <f t="shared" si="92"/>
        <v>0</v>
      </c>
      <c r="N3168">
        <f t="shared" si="93"/>
        <v>0</v>
      </c>
      <c r="O3168" t="e">
        <f t="shared" si="94"/>
        <v>#VALUE!</v>
      </c>
      <c r="P3168" t="e">
        <f t="shared" si="95"/>
        <v>#VALUE!</v>
      </c>
      <c r="Q3168" t="e">
        <f t="shared" si="96"/>
        <v>#VALUE!</v>
      </c>
      <c r="R3168" t="e">
        <f t="shared" si="97"/>
        <v>#VALUE!</v>
      </c>
      <c r="S3168" t="e">
        <f t="shared" si="98"/>
        <v>#VALUE!</v>
      </c>
      <c r="T3168">
        <f t="shared" si="99"/>
        <v>0</v>
      </c>
    </row>
    <row r="3169" spans="1:20" ht="28.8" hidden="1" x14ac:dyDescent="0.3">
      <c r="A3169" s="2" t="s">
        <v>3221</v>
      </c>
      <c r="B3169" s="2" t="s">
        <v>3333</v>
      </c>
      <c r="C3169" s="2" t="s">
        <v>5415</v>
      </c>
      <c r="D3169" s="2" t="s">
        <v>5832</v>
      </c>
      <c r="E3169" s="1" t="s">
        <v>2713</v>
      </c>
      <c r="F3169" s="1">
        <f t="shared" si="89"/>
        <v>0</v>
      </c>
      <c r="G3169" s="1" t="e">
        <f t="shared" si="90"/>
        <v>#VALUE!</v>
      </c>
      <c r="I3169" s="1">
        <f t="shared" si="91"/>
        <v>0</v>
      </c>
      <c r="K3169">
        <v>0</v>
      </c>
      <c r="L3169">
        <v>1</v>
      </c>
      <c r="M3169">
        <f t="shared" si="92"/>
        <v>0</v>
      </c>
      <c r="N3169">
        <f t="shared" si="93"/>
        <v>0</v>
      </c>
      <c r="O3169" t="e">
        <f t="shared" si="94"/>
        <v>#VALUE!</v>
      </c>
      <c r="P3169" t="e">
        <f t="shared" si="95"/>
        <v>#VALUE!</v>
      </c>
      <c r="Q3169" t="e">
        <f t="shared" si="96"/>
        <v>#VALUE!</v>
      </c>
      <c r="R3169" t="e">
        <f t="shared" si="97"/>
        <v>#VALUE!</v>
      </c>
      <c r="S3169" t="e">
        <f t="shared" si="98"/>
        <v>#VALUE!</v>
      </c>
      <c r="T3169">
        <f t="shared" si="99"/>
        <v>0</v>
      </c>
    </row>
    <row r="3170" spans="1:20" hidden="1" x14ac:dyDescent="0.3">
      <c r="A3170" s="2" t="s">
        <v>3221</v>
      </c>
      <c r="B3170" s="2" t="s">
        <v>3333</v>
      </c>
      <c r="C3170" s="2" t="s">
        <v>5415</v>
      </c>
      <c r="D3170" s="2" t="s">
        <v>5841</v>
      </c>
      <c r="E3170" s="1" t="s">
        <v>2724</v>
      </c>
      <c r="F3170" s="1">
        <f t="shared" si="89"/>
        <v>0</v>
      </c>
      <c r="G3170" s="1" t="e">
        <f t="shared" si="90"/>
        <v>#VALUE!</v>
      </c>
      <c r="I3170" s="1">
        <f t="shared" si="91"/>
        <v>0</v>
      </c>
      <c r="K3170">
        <v>0</v>
      </c>
      <c r="L3170">
        <v>0</v>
      </c>
      <c r="M3170">
        <f t="shared" si="92"/>
        <v>0</v>
      </c>
      <c r="N3170">
        <f t="shared" si="93"/>
        <v>0</v>
      </c>
      <c r="O3170" t="e">
        <f t="shared" si="94"/>
        <v>#VALUE!</v>
      </c>
      <c r="P3170" t="e">
        <f t="shared" si="95"/>
        <v>#VALUE!</v>
      </c>
      <c r="Q3170" t="e">
        <f t="shared" si="96"/>
        <v>#VALUE!</v>
      </c>
      <c r="R3170" t="e">
        <f t="shared" si="97"/>
        <v>#VALUE!</v>
      </c>
      <c r="S3170" t="e">
        <f t="shared" si="98"/>
        <v>#VALUE!</v>
      </c>
      <c r="T3170">
        <f t="shared" si="99"/>
        <v>0</v>
      </c>
    </row>
    <row r="3171" spans="1:20" hidden="1" x14ac:dyDescent="0.3">
      <c r="A3171" s="2" t="s">
        <v>3230</v>
      </c>
      <c r="B3171" s="2" t="s">
        <v>3333</v>
      </c>
      <c r="C3171" s="2" t="s">
        <v>5415</v>
      </c>
      <c r="D3171" s="2" t="s">
        <v>5866</v>
      </c>
      <c r="E3171" s="1" t="s">
        <v>2752</v>
      </c>
      <c r="F3171" s="1">
        <f t="shared" si="89"/>
        <v>0</v>
      </c>
      <c r="G3171" s="1" t="e">
        <f t="shared" si="90"/>
        <v>#VALUE!</v>
      </c>
      <c r="I3171" s="1">
        <f t="shared" si="91"/>
        <v>0</v>
      </c>
      <c r="K3171">
        <v>0</v>
      </c>
      <c r="L3171">
        <v>0</v>
      </c>
      <c r="M3171">
        <f t="shared" si="92"/>
        <v>0</v>
      </c>
      <c r="N3171">
        <f t="shared" si="93"/>
        <v>0</v>
      </c>
      <c r="O3171" t="e">
        <f t="shared" si="94"/>
        <v>#VALUE!</v>
      </c>
      <c r="P3171" t="e">
        <f t="shared" si="95"/>
        <v>#VALUE!</v>
      </c>
      <c r="Q3171" t="e">
        <f t="shared" si="96"/>
        <v>#VALUE!</v>
      </c>
      <c r="R3171" t="e">
        <f t="shared" si="97"/>
        <v>#VALUE!</v>
      </c>
      <c r="S3171" t="e">
        <f t="shared" si="98"/>
        <v>#VALUE!</v>
      </c>
      <c r="T3171">
        <f t="shared" si="99"/>
        <v>0</v>
      </c>
    </row>
    <row r="3172" spans="1:20" ht="28.8" hidden="1" x14ac:dyDescent="0.3">
      <c r="A3172" s="2" t="s">
        <v>3230</v>
      </c>
      <c r="B3172" s="2" t="s">
        <v>3333</v>
      </c>
      <c r="C3172" s="2" t="s">
        <v>5415</v>
      </c>
      <c r="D3172" s="2" t="s">
        <v>5868</v>
      </c>
      <c r="E3172" s="1" t="s">
        <v>2755</v>
      </c>
      <c r="F3172" s="1">
        <f t="shared" si="89"/>
        <v>0</v>
      </c>
      <c r="G3172" s="1" t="e">
        <f t="shared" si="90"/>
        <v>#VALUE!</v>
      </c>
      <c r="I3172" s="1">
        <f t="shared" si="91"/>
        <v>0</v>
      </c>
      <c r="K3172">
        <v>0</v>
      </c>
      <c r="L3172">
        <v>0</v>
      </c>
      <c r="M3172">
        <f t="shared" si="92"/>
        <v>0</v>
      </c>
      <c r="N3172">
        <f t="shared" si="93"/>
        <v>0</v>
      </c>
      <c r="O3172" t="e">
        <f t="shared" si="94"/>
        <v>#VALUE!</v>
      </c>
      <c r="P3172" t="e">
        <f t="shared" si="95"/>
        <v>#VALUE!</v>
      </c>
      <c r="Q3172" t="e">
        <f t="shared" si="96"/>
        <v>#VALUE!</v>
      </c>
      <c r="R3172" t="e">
        <f t="shared" si="97"/>
        <v>#VALUE!</v>
      </c>
      <c r="S3172" t="e">
        <f t="shared" si="98"/>
        <v>#VALUE!</v>
      </c>
      <c r="T3172">
        <f t="shared" si="99"/>
        <v>0</v>
      </c>
    </row>
    <row r="3173" spans="1:20" hidden="1" x14ac:dyDescent="0.3">
      <c r="A3173" s="2" t="s">
        <v>3518</v>
      </c>
      <c r="B3173" s="2" t="s">
        <v>3333</v>
      </c>
      <c r="C3173" s="2" t="s">
        <v>5415</v>
      </c>
      <c r="D3173" s="2" t="s">
        <v>5897</v>
      </c>
      <c r="E3173" s="1" t="s">
        <v>2784</v>
      </c>
      <c r="F3173" s="1">
        <f t="shared" si="89"/>
        <v>0</v>
      </c>
      <c r="G3173" s="1" t="e">
        <f t="shared" si="90"/>
        <v>#VALUE!</v>
      </c>
      <c r="I3173" s="1">
        <f t="shared" si="91"/>
        <v>0</v>
      </c>
      <c r="K3173">
        <v>0</v>
      </c>
      <c r="L3173">
        <v>0</v>
      </c>
      <c r="M3173">
        <f t="shared" si="92"/>
        <v>0</v>
      </c>
      <c r="N3173">
        <f t="shared" si="93"/>
        <v>0</v>
      </c>
      <c r="O3173" t="e">
        <f t="shared" si="94"/>
        <v>#VALUE!</v>
      </c>
      <c r="P3173" t="e">
        <f t="shared" si="95"/>
        <v>#VALUE!</v>
      </c>
      <c r="Q3173" t="e">
        <f t="shared" si="96"/>
        <v>#VALUE!</v>
      </c>
      <c r="R3173" t="e">
        <f t="shared" si="97"/>
        <v>#VALUE!</v>
      </c>
      <c r="S3173" t="e">
        <f t="shared" si="98"/>
        <v>#VALUE!</v>
      </c>
      <c r="T3173">
        <f t="shared" si="99"/>
        <v>0</v>
      </c>
    </row>
    <row r="3174" spans="1:20" ht="43.2" hidden="1" x14ac:dyDescent="0.3">
      <c r="A3174" s="2" t="s">
        <v>3518</v>
      </c>
      <c r="B3174" s="2" t="s">
        <v>3333</v>
      </c>
      <c r="C3174" s="2" t="s">
        <v>5415</v>
      </c>
      <c r="D3174" s="2" t="s">
        <v>5907</v>
      </c>
      <c r="E3174" s="1" t="s">
        <v>2795</v>
      </c>
      <c r="F3174" s="1">
        <f t="shared" si="89"/>
        <v>0</v>
      </c>
      <c r="G3174" s="1" t="e">
        <f t="shared" si="90"/>
        <v>#VALUE!</v>
      </c>
      <c r="I3174" s="1">
        <f t="shared" si="91"/>
        <v>0</v>
      </c>
      <c r="K3174">
        <v>0</v>
      </c>
      <c r="L3174">
        <v>0</v>
      </c>
      <c r="M3174">
        <f t="shared" si="92"/>
        <v>0</v>
      </c>
      <c r="N3174">
        <f t="shared" si="93"/>
        <v>0</v>
      </c>
      <c r="O3174" t="e">
        <f t="shared" si="94"/>
        <v>#VALUE!</v>
      </c>
      <c r="P3174" t="e">
        <f t="shared" si="95"/>
        <v>#VALUE!</v>
      </c>
      <c r="Q3174" t="e">
        <f t="shared" si="96"/>
        <v>#VALUE!</v>
      </c>
      <c r="R3174" t="e">
        <f t="shared" si="97"/>
        <v>#VALUE!</v>
      </c>
      <c r="S3174" t="e">
        <f t="shared" si="98"/>
        <v>#VALUE!</v>
      </c>
      <c r="T3174">
        <f t="shared" si="99"/>
        <v>0</v>
      </c>
    </row>
    <row r="3175" spans="1:20" ht="28.8" hidden="1" x14ac:dyDescent="0.3">
      <c r="A3175" s="2" t="s">
        <v>3518</v>
      </c>
      <c r="B3175" s="2" t="s">
        <v>3333</v>
      </c>
      <c r="C3175" s="2" t="s">
        <v>5415</v>
      </c>
      <c r="D3175" s="2" t="s">
        <v>5910</v>
      </c>
      <c r="E3175" s="1" t="s">
        <v>2798</v>
      </c>
      <c r="F3175" s="1">
        <f t="shared" si="89"/>
        <v>0</v>
      </c>
      <c r="G3175" s="1" t="e">
        <f t="shared" si="90"/>
        <v>#VALUE!</v>
      </c>
      <c r="I3175" s="1">
        <f t="shared" si="91"/>
        <v>0</v>
      </c>
      <c r="K3175">
        <v>0</v>
      </c>
      <c r="L3175">
        <v>0</v>
      </c>
      <c r="M3175">
        <f t="shared" si="92"/>
        <v>0</v>
      </c>
      <c r="N3175">
        <f t="shared" si="93"/>
        <v>0</v>
      </c>
      <c r="O3175" t="e">
        <f t="shared" si="94"/>
        <v>#VALUE!</v>
      </c>
      <c r="P3175" t="e">
        <f t="shared" si="95"/>
        <v>#VALUE!</v>
      </c>
      <c r="Q3175" t="e">
        <f t="shared" si="96"/>
        <v>#VALUE!</v>
      </c>
      <c r="R3175" t="e">
        <f t="shared" si="97"/>
        <v>#VALUE!</v>
      </c>
      <c r="S3175" t="e">
        <f t="shared" si="98"/>
        <v>#VALUE!</v>
      </c>
      <c r="T3175">
        <f t="shared" si="99"/>
        <v>0</v>
      </c>
    </row>
    <row r="3176" spans="1:20" ht="43.2" hidden="1" x14ac:dyDescent="0.3">
      <c r="A3176" s="2" t="s">
        <v>3518</v>
      </c>
      <c r="B3176" s="2" t="s">
        <v>3333</v>
      </c>
      <c r="C3176" s="2" t="s">
        <v>5415</v>
      </c>
      <c r="D3176" s="2" t="s">
        <v>5914</v>
      </c>
      <c r="E3176" s="1" t="s">
        <v>2802</v>
      </c>
      <c r="F3176" s="1">
        <f t="shared" si="89"/>
        <v>0</v>
      </c>
      <c r="G3176" s="1" t="e">
        <f t="shared" si="90"/>
        <v>#VALUE!</v>
      </c>
      <c r="I3176" s="1">
        <f t="shared" si="91"/>
        <v>0</v>
      </c>
      <c r="K3176">
        <v>0</v>
      </c>
      <c r="L3176">
        <v>2</v>
      </c>
      <c r="M3176">
        <f t="shared" si="92"/>
        <v>0</v>
      </c>
      <c r="N3176">
        <f t="shared" si="93"/>
        <v>0</v>
      </c>
      <c r="O3176" t="e">
        <f t="shared" si="94"/>
        <v>#VALUE!</v>
      </c>
      <c r="P3176" t="e">
        <f t="shared" si="95"/>
        <v>#VALUE!</v>
      </c>
      <c r="Q3176" t="e">
        <f t="shared" si="96"/>
        <v>#VALUE!</v>
      </c>
      <c r="R3176" t="e">
        <f t="shared" si="97"/>
        <v>#VALUE!</v>
      </c>
      <c r="S3176" t="e">
        <f t="shared" si="98"/>
        <v>#VALUE!</v>
      </c>
      <c r="T3176">
        <f t="shared" si="99"/>
        <v>0</v>
      </c>
    </row>
    <row r="3177" spans="1:20" hidden="1" x14ac:dyDescent="0.3">
      <c r="A3177" s="2" t="s">
        <v>3254</v>
      </c>
      <c r="B3177" s="2" t="s">
        <v>3333</v>
      </c>
      <c r="C3177" s="2" t="s">
        <v>5415</v>
      </c>
      <c r="D3177" s="2" t="s">
        <v>5943</v>
      </c>
      <c r="E3177" s="1" t="s">
        <v>2835</v>
      </c>
      <c r="F3177" s="1">
        <f t="shared" si="89"/>
        <v>0</v>
      </c>
      <c r="G3177" s="1" t="e">
        <f t="shared" si="90"/>
        <v>#VALUE!</v>
      </c>
      <c r="I3177" s="1">
        <f t="shared" si="91"/>
        <v>0</v>
      </c>
      <c r="K3177">
        <v>0</v>
      </c>
      <c r="L3177">
        <v>0</v>
      </c>
      <c r="M3177">
        <f t="shared" si="92"/>
        <v>0</v>
      </c>
      <c r="N3177">
        <f t="shared" si="93"/>
        <v>0</v>
      </c>
      <c r="O3177" t="e">
        <f t="shared" si="94"/>
        <v>#VALUE!</v>
      </c>
      <c r="P3177" t="e">
        <f t="shared" si="95"/>
        <v>#VALUE!</v>
      </c>
      <c r="Q3177" t="e">
        <f t="shared" si="96"/>
        <v>#VALUE!</v>
      </c>
      <c r="R3177" t="e">
        <f t="shared" si="97"/>
        <v>#VALUE!</v>
      </c>
      <c r="S3177" t="e">
        <f t="shared" si="98"/>
        <v>#VALUE!</v>
      </c>
      <c r="T3177">
        <f t="shared" si="99"/>
        <v>0</v>
      </c>
    </row>
    <row r="3178" spans="1:20" hidden="1" x14ac:dyDescent="0.3">
      <c r="A3178" s="2" t="s">
        <v>3257</v>
      </c>
      <c r="B3178" s="2" t="s">
        <v>3333</v>
      </c>
      <c r="C3178" s="2" t="s">
        <v>5415</v>
      </c>
      <c r="D3178" s="2" t="s">
        <v>5965</v>
      </c>
      <c r="E3178" s="1" t="s">
        <v>2862</v>
      </c>
      <c r="F3178" s="1">
        <f t="shared" si="89"/>
        <v>0</v>
      </c>
      <c r="G3178" s="1" t="e">
        <f t="shared" si="90"/>
        <v>#VALUE!</v>
      </c>
      <c r="I3178" s="1">
        <f t="shared" si="91"/>
        <v>0</v>
      </c>
      <c r="K3178">
        <v>0</v>
      </c>
      <c r="L3178">
        <v>0</v>
      </c>
      <c r="M3178">
        <f t="shared" si="92"/>
        <v>0</v>
      </c>
      <c r="N3178">
        <f t="shared" si="93"/>
        <v>0</v>
      </c>
      <c r="O3178" t="e">
        <f t="shared" si="94"/>
        <v>#VALUE!</v>
      </c>
      <c r="P3178" t="e">
        <f t="shared" si="95"/>
        <v>#VALUE!</v>
      </c>
      <c r="Q3178" t="e">
        <f t="shared" si="96"/>
        <v>#VALUE!</v>
      </c>
      <c r="R3178" t="e">
        <f t="shared" si="97"/>
        <v>#VALUE!</v>
      </c>
      <c r="S3178" t="e">
        <f t="shared" si="98"/>
        <v>#VALUE!</v>
      </c>
      <c r="T3178">
        <f t="shared" si="99"/>
        <v>0</v>
      </c>
    </row>
    <row r="3179" spans="1:20" ht="57.6" hidden="1" x14ac:dyDescent="0.3">
      <c r="A3179" s="2" t="s">
        <v>3257</v>
      </c>
      <c r="B3179" s="2" t="s">
        <v>3333</v>
      </c>
      <c r="C3179" s="2" t="s">
        <v>5415</v>
      </c>
      <c r="D3179" s="2" t="s">
        <v>5979</v>
      </c>
      <c r="E3179" s="1" t="s">
        <v>2877</v>
      </c>
      <c r="F3179" s="1">
        <f t="shared" si="89"/>
        <v>0</v>
      </c>
      <c r="G3179" s="1" t="e">
        <f t="shared" si="90"/>
        <v>#VALUE!</v>
      </c>
      <c r="I3179" s="1">
        <f t="shared" si="91"/>
        <v>0</v>
      </c>
      <c r="K3179">
        <v>0</v>
      </c>
      <c r="L3179">
        <v>0</v>
      </c>
      <c r="M3179">
        <f t="shared" si="92"/>
        <v>0</v>
      </c>
      <c r="N3179">
        <f t="shared" si="93"/>
        <v>0</v>
      </c>
      <c r="O3179" t="e">
        <f t="shared" si="94"/>
        <v>#VALUE!</v>
      </c>
      <c r="P3179" t="e">
        <f t="shared" si="95"/>
        <v>#VALUE!</v>
      </c>
      <c r="Q3179" t="e">
        <f t="shared" si="96"/>
        <v>#VALUE!</v>
      </c>
      <c r="R3179" t="e">
        <f t="shared" si="97"/>
        <v>#VALUE!</v>
      </c>
      <c r="S3179" t="e">
        <f t="shared" si="98"/>
        <v>#VALUE!</v>
      </c>
      <c r="T3179">
        <f t="shared" si="99"/>
        <v>0</v>
      </c>
    </row>
    <row r="3180" spans="1:20" ht="28.8" hidden="1" x14ac:dyDescent="0.3">
      <c r="A3180" s="2" t="s">
        <v>3438</v>
      </c>
      <c r="B3180" s="2" t="s">
        <v>3333</v>
      </c>
      <c r="C3180" s="2" t="s">
        <v>5415</v>
      </c>
      <c r="D3180" s="2" t="s">
        <v>5996</v>
      </c>
      <c r="E3180" s="1" t="s">
        <v>2894</v>
      </c>
      <c r="F3180" s="1">
        <f t="shared" si="89"/>
        <v>0</v>
      </c>
      <c r="G3180" s="1" t="e">
        <f t="shared" si="90"/>
        <v>#VALUE!</v>
      </c>
      <c r="I3180" s="1">
        <f t="shared" si="91"/>
        <v>0</v>
      </c>
      <c r="K3180">
        <v>0</v>
      </c>
      <c r="L3180">
        <v>1</v>
      </c>
      <c r="M3180">
        <f t="shared" si="92"/>
        <v>0</v>
      </c>
      <c r="N3180">
        <f t="shared" si="93"/>
        <v>0</v>
      </c>
      <c r="O3180" t="e">
        <f t="shared" si="94"/>
        <v>#VALUE!</v>
      </c>
      <c r="P3180" t="e">
        <f t="shared" si="95"/>
        <v>#VALUE!</v>
      </c>
      <c r="Q3180" t="e">
        <f t="shared" si="96"/>
        <v>#VALUE!</v>
      </c>
      <c r="R3180" t="e">
        <f t="shared" si="97"/>
        <v>#VALUE!</v>
      </c>
      <c r="S3180" t="e">
        <f t="shared" si="98"/>
        <v>#VALUE!</v>
      </c>
      <c r="T3180">
        <f t="shared" si="99"/>
        <v>0</v>
      </c>
    </row>
    <row r="3181" spans="1:20" hidden="1" x14ac:dyDescent="0.3">
      <c r="A3181" s="2" t="s">
        <v>3290</v>
      </c>
      <c r="B3181" s="2" t="s">
        <v>3247</v>
      </c>
      <c r="C3181" s="2" t="s">
        <v>5415</v>
      </c>
      <c r="D3181" s="2" t="s">
        <v>6060</v>
      </c>
      <c r="E3181" s="1" t="s">
        <v>2967</v>
      </c>
      <c r="F3181" s="1">
        <f t="shared" si="89"/>
        <v>0</v>
      </c>
      <c r="G3181" s="1" t="e">
        <f t="shared" si="90"/>
        <v>#VALUE!</v>
      </c>
      <c r="I3181" s="1">
        <f t="shared" si="91"/>
        <v>0</v>
      </c>
      <c r="K3181">
        <v>0</v>
      </c>
      <c r="L3181">
        <v>0</v>
      </c>
      <c r="M3181">
        <f t="shared" si="92"/>
        <v>0</v>
      </c>
      <c r="N3181">
        <f t="shared" si="93"/>
        <v>0</v>
      </c>
      <c r="O3181" t="e">
        <f t="shared" si="94"/>
        <v>#VALUE!</v>
      </c>
      <c r="P3181" t="e">
        <f t="shared" si="95"/>
        <v>#VALUE!</v>
      </c>
      <c r="Q3181" t="e">
        <f t="shared" si="96"/>
        <v>#VALUE!</v>
      </c>
      <c r="R3181" t="e">
        <f t="shared" si="97"/>
        <v>#VALUE!</v>
      </c>
      <c r="S3181" t="e">
        <f t="shared" si="98"/>
        <v>#VALUE!</v>
      </c>
      <c r="T3181">
        <f t="shared" si="99"/>
        <v>0</v>
      </c>
    </row>
    <row r="3182" spans="1:20" ht="43.2" hidden="1" x14ac:dyDescent="0.3">
      <c r="A3182" s="2" t="s">
        <v>3290</v>
      </c>
      <c r="B3182" s="2" t="s">
        <v>3247</v>
      </c>
      <c r="C3182" s="2" t="s">
        <v>5415</v>
      </c>
      <c r="D3182" s="2" t="s">
        <v>6061</v>
      </c>
      <c r="E3182" s="1" t="s">
        <v>2968</v>
      </c>
      <c r="F3182" s="1">
        <f t="shared" si="89"/>
        <v>0</v>
      </c>
      <c r="G3182" s="1" t="e">
        <f t="shared" si="90"/>
        <v>#VALUE!</v>
      </c>
      <c r="I3182" s="1">
        <f t="shared" si="91"/>
        <v>0</v>
      </c>
      <c r="K3182">
        <v>0</v>
      </c>
      <c r="L3182">
        <v>1</v>
      </c>
      <c r="M3182">
        <f t="shared" si="92"/>
        <v>0</v>
      </c>
      <c r="N3182">
        <f t="shared" si="93"/>
        <v>0</v>
      </c>
      <c r="O3182" t="e">
        <f t="shared" si="94"/>
        <v>#VALUE!</v>
      </c>
      <c r="P3182" t="e">
        <f t="shared" si="95"/>
        <v>#VALUE!</v>
      </c>
      <c r="Q3182" t="e">
        <f t="shared" si="96"/>
        <v>#VALUE!</v>
      </c>
      <c r="R3182" t="e">
        <f t="shared" si="97"/>
        <v>#VALUE!</v>
      </c>
      <c r="S3182">
        <f t="shared" si="98"/>
        <v>79</v>
      </c>
      <c r="T3182">
        <f t="shared" si="99"/>
        <v>0</v>
      </c>
    </row>
    <row r="3183" spans="1:20" ht="28.8" hidden="1" x14ac:dyDescent="0.3">
      <c r="A3183" s="2" t="s">
        <v>3221</v>
      </c>
      <c r="B3183" s="2" t="s">
        <v>3247</v>
      </c>
      <c r="C3183" s="2" t="s">
        <v>5415</v>
      </c>
      <c r="D3183" s="2" t="s">
        <v>4493</v>
      </c>
      <c r="E3183" s="1" t="s">
        <v>2998</v>
      </c>
      <c r="F3183" s="1">
        <f t="shared" si="89"/>
        <v>0</v>
      </c>
      <c r="G3183" s="1" t="e">
        <f t="shared" si="90"/>
        <v>#VALUE!</v>
      </c>
      <c r="I3183" s="1">
        <f t="shared" si="91"/>
        <v>0</v>
      </c>
      <c r="K3183">
        <v>0</v>
      </c>
      <c r="L3183">
        <v>0</v>
      </c>
      <c r="M3183">
        <f t="shared" si="92"/>
        <v>0</v>
      </c>
      <c r="N3183">
        <f t="shared" si="93"/>
        <v>0</v>
      </c>
      <c r="O3183" t="e">
        <f t="shared" si="94"/>
        <v>#VALUE!</v>
      </c>
      <c r="P3183" t="e">
        <f t="shared" si="95"/>
        <v>#VALUE!</v>
      </c>
      <c r="Q3183" t="e">
        <f t="shared" si="96"/>
        <v>#VALUE!</v>
      </c>
      <c r="R3183" t="e">
        <f t="shared" si="97"/>
        <v>#VALUE!</v>
      </c>
      <c r="S3183" t="e">
        <f t="shared" si="98"/>
        <v>#VALUE!</v>
      </c>
      <c r="T3183">
        <f t="shared" si="99"/>
        <v>0</v>
      </c>
    </row>
    <row r="3184" spans="1:20" hidden="1" x14ac:dyDescent="0.3">
      <c r="A3184" s="2" t="s">
        <v>3221</v>
      </c>
      <c r="B3184" s="2" t="s">
        <v>3247</v>
      </c>
      <c r="C3184" s="2" t="s">
        <v>5415</v>
      </c>
      <c r="D3184" s="2" t="s">
        <v>6092</v>
      </c>
      <c r="E3184" s="1" t="s">
        <v>3004</v>
      </c>
      <c r="F3184" s="1">
        <f t="shared" si="89"/>
        <v>0</v>
      </c>
      <c r="G3184" s="1" t="e">
        <f t="shared" si="90"/>
        <v>#VALUE!</v>
      </c>
      <c r="I3184" s="1">
        <f t="shared" si="91"/>
        <v>0</v>
      </c>
      <c r="K3184">
        <v>0</v>
      </c>
      <c r="L3184">
        <v>0</v>
      </c>
      <c r="M3184">
        <f t="shared" si="92"/>
        <v>0</v>
      </c>
      <c r="N3184">
        <f t="shared" si="93"/>
        <v>0</v>
      </c>
      <c r="O3184" t="e">
        <f t="shared" si="94"/>
        <v>#VALUE!</v>
      </c>
      <c r="P3184" t="e">
        <f t="shared" si="95"/>
        <v>#VALUE!</v>
      </c>
      <c r="Q3184" t="e">
        <f t="shared" si="96"/>
        <v>#VALUE!</v>
      </c>
      <c r="R3184" t="e">
        <f t="shared" si="97"/>
        <v>#VALUE!</v>
      </c>
      <c r="S3184" t="e">
        <f t="shared" si="98"/>
        <v>#VALUE!</v>
      </c>
      <c r="T3184">
        <f t="shared" si="99"/>
        <v>0</v>
      </c>
    </row>
    <row r="3185" spans="1:20" hidden="1" x14ac:dyDescent="0.3">
      <c r="A3185" s="2" t="s">
        <v>3221</v>
      </c>
      <c r="B3185" s="2" t="s">
        <v>3247</v>
      </c>
      <c r="C3185" s="2" t="s">
        <v>5415</v>
      </c>
      <c r="D3185" s="2" t="s">
        <v>6105</v>
      </c>
      <c r="E3185" s="1" t="s">
        <v>3018</v>
      </c>
      <c r="F3185" s="1">
        <f t="shared" si="89"/>
        <v>0</v>
      </c>
      <c r="G3185" s="1" t="e">
        <f t="shared" si="90"/>
        <v>#VALUE!</v>
      </c>
      <c r="I3185" s="1">
        <f t="shared" si="91"/>
        <v>0</v>
      </c>
      <c r="K3185">
        <v>0</v>
      </c>
      <c r="L3185">
        <v>0</v>
      </c>
      <c r="M3185">
        <f t="shared" si="92"/>
        <v>0</v>
      </c>
      <c r="N3185">
        <f t="shared" si="93"/>
        <v>0</v>
      </c>
      <c r="O3185" t="e">
        <f t="shared" si="94"/>
        <v>#VALUE!</v>
      </c>
      <c r="P3185" t="e">
        <f t="shared" si="95"/>
        <v>#VALUE!</v>
      </c>
      <c r="Q3185" t="e">
        <f t="shared" si="96"/>
        <v>#VALUE!</v>
      </c>
      <c r="R3185" t="e">
        <f t="shared" si="97"/>
        <v>#VALUE!</v>
      </c>
      <c r="S3185" t="e">
        <f t="shared" si="98"/>
        <v>#VALUE!</v>
      </c>
      <c r="T3185">
        <f t="shared" si="99"/>
        <v>0</v>
      </c>
    </row>
    <row r="3186" spans="1:20" ht="28.8" hidden="1" x14ac:dyDescent="0.3">
      <c r="A3186" s="2" t="s">
        <v>3230</v>
      </c>
      <c r="B3186" s="2" t="s">
        <v>3247</v>
      </c>
      <c r="C3186" s="2" t="s">
        <v>5415</v>
      </c>
      <c r="D3186" s="2" t="s">
        <v>6116</v>
      </c>
      <c r="E3186" s="1" t="s">
        <v>3028</v>
      </c>
      <c r="F3186" s="1">
        <f t="shared" si="89"/>
        <v>0</v>
      </c>
      <c r="G3186" s="1" t="e">
        <f t="shared" si="90"/>
        <v>#VALUE!</v>
      </c>
      <c r="I3186" s="1">
        <f t="shared" si="91"/>
        <v>0</v>
      </c>
      <c r="K3186">
        <v>0</v>
      </c>
      <c r="L3186">
        <v>0</v>
      </c>
      <c r="M3186">
        <f t="shared" si="92"/>
        <v>0</v>
      </c>
      <c r="N3186">
        <f t="shared" si="93"/>
        <v>0</v>
      </c>
      <c r="O3186" t="e">
        <f t="shared" si="94"/>
        <v>#VALUE!</v>
      </c>
      <c r="P3186" t="e">
        <f t="shared" si="95"/>
        <v>#VALUE!</v>
      </c>
      <c r="Q3186" t="e">
        <f t="shared" si="96"/>
        <v>#VALUE!</v>
      </c>
      <c r="R3186" t="e">
        <f t="shared" si="97"/>
        <v>#VALUE!</v>
      </c>
      <c r="S3186" t="e">
        <f t="shared" si="98"/>
        <v>#VALUE!</v>
      </c>
      <c r="T3186">
        <f t="shared" si="99"/>
        <v>0</v>
      </c>
    </row>
    <row r="3187" spans="1:20" ht="28.8" hidden="1" x14ac:dyDescent="0.3">
      <c r="A3187" s="2" t="s">
        <v>3230</v>
      </c>
      <c r="B3187" s="2" t="s">
        <v>3247</v>
      </c>
      <c r="C3187" s="2" t="s">
        <v>5415</v>
      </c>
      <c r="D3187" s="2" t="s">
        <v>6122</v>
      </c>
      <c r="E3187" s="1" t="s">
        <v>3034</v>
      </c>
      <c r="F3187" s="1">
        <f t="shared" si="89"/>
        <v>0</v>
      </c>
      <c r="G3187" s="1" t="e">
        <f t="shared" si="90"/>
        <v>#VALUE!</v>
      </c>
      <c r="I3187" s="1">
        <f t="shared" si="91"/>
        <v>0</v>
      </c>
      <c r="K3187">
        <v>0</v>
      </c>
      <c r="L3187">
        <v>0</v>
      </c>
      <c r="M3187">
        <f t="shared" si="92"/>
        <v>0</v>
      </c>
      <c r="N3187">
        <f t="shared" si="93"/>
        <v>0</v>
      </c>
      <c r="O3187" t="e">
        <f t="shared" si="94"/>
        <v>#VALUE!</v>
      </c>
      <c r="P3187" t="e">
        <f t="shared" si="95"/>
        <v>#VALUE!</v>
      </c>
      <c r="Q3187" t="e">
        <f t="shared" si="96"/>
        <v>#VALUE!</v>
      </c>
      <c r="R3187" t="e">
        <f t="shared" si="97"/>
        <v>#VALUE!</v>
      </c>
      <c r="S3187" t="e">
        <f t="shared" si="98"/>
        <v>#VALUE!</v>
      </c>
      <c r="T3187">
        <f t="shared" si="99"/>
        <v>0</v>
      </c>
    </row>
    <row r="3188" spans="1:20" ht="43.2" hidden="1" x14ac:dyDescent="0.3">
      <c r="A3188" s="2" t="s">
        <v>3230</v>
      </c>
      <c r="B3188" s="2" t="s">
        <v>3247</v>
      </c>
      <c r="C3188" s="2" t="s">
        <v>5415</v>
      </c>
      <c r="D3188" s="2" t="s">
        <v>6125</v>
      </c>
      <c r="E3188" s="1" t="s">
        <v>3037</v>
      </c>
      <c r="F3188" s="1">
        <f t="shared" si="89"/>
        <v>0</v>
      </c>
      <c r="G3188" s="1" t="e">
        <f t="shared" si="90"/>
        <v>#VALUE!</v>
      </c>
      <c r="I3188" s="1">
        <f t="shared" si="91"/>
        <v>0</v>
      </c>
      <c r="K3188">
        <v>0</v>
      </c>
      <c r="L3188">
        <v>0</v>
      </c>
      <c r="M3188">
        <f t="shared" si="92"/>
        <v>0</v>
      </c>
      <c r="N3188">
        <f t="shared" si="93"/>
        <v>0</v>
      </c>
      <c r="O3188" t="e">
        <f t="shared" si="94"/>
        <v>#VALUE!</v>
      </c>
      <c r="P3188" t="e">
        <f t="shared" si="95"/>
        <v>#VALUE!</v>
      </c>
      <c r="Q3188" t="e">
        <f t="shared" si="96"/>
        <v>#VALUE!</v>
      </c>
      <c r="R3188" t="e">
        <f t="shared" si="97"/>
        <v>#VALUE!</v>
      </c>
      <c r="S3188" t="e">
        <f t="shared" si="98"/>
        <v>#VALUE!</v>
      </c>
      <c r="T3188">
        <f t="shared" si="99"/>
        <v>0</v>
      </c>
    </row>
    <row r="3189" spans="1:20" ht="28.8" hidden="1" x14ac:dyDescent="0.3">
      <c r="A3189" s="2" t="s">
        <v>3230</v>
      </c>
      <c r="B3189" s="2" t="s">
        <v>3247</v>
      </c>
      <c r="C3189" s="2" t="s">
        <v>5415</v>
      </c>
      <c r="D3189" s="2" t="s">
        <v>6127</v>
      </c>
      <c r="E3189" s="1" t="s">
        <v>3039</v>
      </c>
      <c r="F3189" s="1">
        <f t="shared" si="89"/>
        <v>0</v>
      </c>
      <c r="G3189" s="1" t="e">
        <f t="shared" si="90"/>
        <v>#VALUE!</v>
      </c>
      <c r="I3189" s="1">
        <f t="shared" si="91"/>
        <v>0</v>
      </c>
      <c r="K3189">
        <v>0</v>
      </c>
      <c r="L3189">
        <v>0</v>
      </c>
      <c r="M3189">
        <f t="shared" si="92"/>
        <v>0</v>
      </c>
      <c r="N3189">
        <f t="shared" si="93"/>
        <v>0</v>
      </c>
      <c r="O3189" t="e">
        <f t="shared" si="94"/>
        <v>#VALUE!</v>
      </c>
      <c r="P3189" t="e">
        <f t="shared" si="95"/>
        <v>#VALUE!</v>
      </c>
      <c r="Q3189" t="e">
        <f t="shared" si="96"/>
        <v>#VALUE!</v>
      </c>
      <c r="R3189" t="e">
        <f t="shared" si="97"/>
        <v>#VALUE!</v>
      </c>
      <c r="S3189" t="e">
        <f t="shared" si="98"/>
        <v>#VALUE!</v>
      </c>
      <c r="T3189">
        <f t="shared" si="99"/>
        <v>0</v>
      </c>
    </row>
    <row r="3190" spans="1:20" ht="28.8" hidden="1" x14ac:dyDescent="0.3">
      <c r="A3190" s="2" t="s">
        <v>3230</v>
      </c>
      <c r="B3190" s="2" t="s">
        <v>3247</v>
      </c>
      <c r="C3190" s="2" t="s">
        <v>5415</v>
      </c>
      <c r="D3190" s="2" t="s">
        <v>6129</v>
      </c>
      <c r="E3190" s="1" t="s">
        <v>3041</v>
      </c>
      <c r="F3190" s="1">
        <f t="shared" si="89"/>
        <v>0</v>
      </c>
      <c r="G3190" s="1" t="e">
        <f t="shared" si="90"/>
        <v>#VALUE!</v>
      </c>
      <c r="I3190" s="1">
        <f t="shared" si="91"/>
        <v>0</v>
      </c>
      <c r="K3190">
        <v>0</v>
      </c>
      <c r="L3190">
        <v>0</v>
      </c>
      <c r="M3190">
        <f t="shared" si="92"/>
        <v>0</v>
      </c>
      <c r="N3190">
        <f t="shared" si="93"/>
        <v>0</v>
      </c>
      <c r="O3190" t="e">
        <f t="shared" si="94"/>
        <v>#VALUE!</v>
      </c>
      <c r="P3190" t="e">
        <f t="shared" si="95"/>
        <v>#VALUE!</v>
      </c>
      <c r="Q3190" t="e">
        <f t="shared" si="96"/>
        <v>#VALUE!</v>
      </c>
      <c r="R3190" t="e">
        <f t="shared" si="97"/>
        <v>#VALUE!</v>
      </c>
      <c r="S3190" t="e">
        <f t="shared" si="98"/>
        <v>#VALUE!</v>
      </c>
      <c r="T3190">
        <f t="shared" si="99"/>
        <v>0</v>
      </c>
    </row>
    <row r="3191" spans="1:20" hidden="1" x14ac:dyDescent="0.3">
      <c r="A3191" s="2" t="s">
        <v>3230</v>
      </c>
      <c r="B3191" s="2" t="s">
        <v>3247</v>
      </c>
      <c r="C3191" s="2" t="s">
        <v>5415</v>
      </c>
      <c r="D3191" s="2" t="s">
        <v>6130</v>
      </c>
      <c r="E3191" s="1" t="s">
        <v>3042</v>
      </c>
      <c r="F3191" s="1">
        <f t="shared" si="89"/>
        <v>0</v>
      </c>
      <c r="G3191" s="1" t="e">
        <f t="shared" si="90"/>
        <v>#VALUE!</v>
      </c>
      <c r="I3191" s="1">
        <f t="shared" si="91"/>
        <v>0</v>
      </c>
      <c r="K3191">
        <v>0</v>
      </c>
      <c r="L3191">
        <v>0</v>
      </c>
      <c r="M3191">
        <f t="shared" si="92"/>
        <v>0</v>
      </c>
      <c r="N3191">
        <f t="shared" si="93"/>
        <v>0</v>
      </c>
      <c r="O3191" t="e">
        <f t="shared" si="94"/>
        <v>#VALUE!</v>
      </c>
      <c r="P3191" t="e">
        <f t="shared" si="95"/>
        <v>#VALUE!</v>
      </c>
      <c r="Q3191" t="e">
        <f t="shared" si="96"/>
        <v>#VALUE!</v>
      </c>
      <c r="R3191" t="e">
        <f t="shared" si="97"/>
        <v>#VALUE!</v>
      </c>
      <c r="S3191" t="e">
        <f t="shared" si="98"/>
        <v>#VALUE!</v>
      </c>
      <c r="T3191">
        <f t="shared" si="99"/>
        <v>0</v>
      </c>
    </row>
    <row r="3192" spans="1:20" hidden="1" x14ac:dyDescent="0.3">
      <c r="A3192" s="2" t="s">
        <v>3437</v>
      </c>
      <c r="B3192" s="2" t="s">
        <v>3247</v>
      </c>
      <c r="C3192" s="2" t="s">
        <v>5415</v>
      </c>
      <c r="D3192" s="2" t="s">
        <v>6155</v>
      </c>
      <c r="E3192" s="1" t="s">
        <v>3073</v>
      </c>
      <c r="F3192" s="1">
        <f t="shared" si="89"/>
        <v>0</v>
      </c>
      <c r="G3192" s="1" t="e">
        <f t="shared" si="90"/>
        <v>#VALUE!</v>
      </c>
      <c r="I3192" s="1">
        <f t="shared" si="91"/>
        <v>0</v>
      </c>
      <c r="K3192">
        <v>0</v>
      </c>
      <c r="L3192">
        <v>0</v>
      </c>
      <c r="M3192">
        <f t="shared" si="92"/>
        <v>0</v>
      </c>
      <c r="N3192">
        <f t="shared" si="93"/>
        <v>0</v>
      </c>
      <c r="O3192" t="e">
        <f t="shared" si="94"/>
        <v>#VALUE!</v>
      </c>
      <c r="P3192" t="e">
        <f t="shared" si="95"/>
        <v>#VALUE!</v>
      </c>
      <c r="Q3192" t="e">
        <f t="shared" si="96"/>
        <v>#VALUE!</v>
      </c>
      <c r="R3192" t="e">
        <f t="shared" si="97"/>
        <v>#VALUE!</v>
      </c>
      <c r="S3192" t="e">
        <f t="shared" si="98"/>
        <v>#VALUE!</v>
      </c>
      <c r="T3192">
        <f t="shared" si="99"/>
        <v>0</v>
      </c>
    </row>
  </sheetData>
  <autoFilter ref="A1:T3192" xr:uid="{AD19EBD2-92F1-4FE5-8321-22BEBB7B78F7}">
    <filterColumn colId="1">
      <filters>
        <filter val="12"/>
      </filters>
    </filterColumn>
    <filterColumn colId="2">
      <filters>
        <filter val="2018"/>
      </filters>
    </filterColumn>
    <filterColumn colId="18">
      <filters>
        <filter val="1"/>
        <filter val="10"/>
        <filter val="106"/>
        <filter val="107"/>
        <filter val="11"/>
        <filter val="111"/>
        <filter val="114"/>
        <filter val="119"/>
        <filter val="12"/>
        <filter val="120"/>
        <filter val="123"/>
        <filter val="124"/>
        <filter val="13"/>
        <filter val="132"/>
        <filter val="136"/>
        <filter val="14"/>
        <filter val="145"/>
        <filter val="146"/>
        <filter val="148"/>
        <filter val="15"/>
        <filter val="154"/>
        <filter val="16"/>
        <filter val="160"/>
        <filter val="17"/>
        <filter val="18"/>
        <filter val="196"/>
        <filter val="20"/>
        <filter val="21"/>
        <filter val="219"/>
        <filter val="224"/>
        <filter val="23"/>
        <filter val="24"/>
        <filter val="25"/>
        <filter val="26"/>
        <filter val="27"/>
        <filter val="28"/>
        <filter val="29"/>
        <filter val="30"/>
        <filter val="31"/>
        <filter val="33"/>
        <filter val="34"/>
        <filter val="35"/>
        <filter val="36"/>
        <filter val="37"/>
        <filter val="38"/>
        <filter val="39"/>
        <filter val="4"/>
        <filter val="40"/>
        <filter val="42"/>
        <filter val="43"/>
        <filter val="44"/>
        <filter val="45"/>
        <filter val="47"/>
        <filter val="50"/>
        <filter val="51"/>
        <filter val="53"/>
        <filter val="54"/>
        <filter val="55"/>
        <filter val="57"/>
        <filter val="60"/>
        <filter val="61"/>
        <filter val="62"/>
        <filter val="63"/>
        <filter val="65"/>
        <filter val="66"/>
        <filter val="68"/>
        <filter val="70"/>
        <filter val="71"/>
        <filter val="72"/>
        <filter val="74"/>
        <filter val="76"/>
        <filter val="78"/>
        <filter val="79"/>
        <filter val="8"/>
        <filter val="80"/>
        <filter val="82"/>
        <filter val="83"/>
        <filter val="85"/>
        <filter val="86"/>
        <filter val="88"/>
        <filter val="89"/>
        <filter val="90"/>
        <filter val="91"/>
        <filter val="93"/>
        <filter val="94"/>
        <filter val="95"/>
        <filter val="96"/>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ED046-95E5-4896-82EC-248C80B7F63E}">
  <sheetPr filterMode="1"/>
  <dimension ref="A1:D201"/>
  <sheetViews>
    <sheetView workbookViewId="0">
      <selection activeCell="A31" sqref="A31"/>
    </sheetView>
  </sheetViews>
  <sheetFormatPr defaultRowHeight="14.4" x14ac:dyDescent="0.3"/>
  <cols>
    <col min="1" max="1" width="16" customWidth="1"/>
  </cols>
  <sheetData>
    <row r="1" spans="1:4" ht="27.6" x14ac:dyDescent="0.3">
      <c r="A1" s="7" t="s">
        <v>6282</v>
      </c>
      <c r="B1" s="7" t="s">
        <v>6283</v>
      </c>
      <c r="C1" t="s">
        <v>6484</v>
      </c>
      <c r="D1" t="s">
        <v>6485</v>
      </c>
    </row>
    <row r="2" spans="1:4" hidden="1" x14ac:dyDescent="0.3">
      <c r="A2" s="8" t="s">
        <v>6284</v>
      </c>
      <c r="B2" s="9">
        <v>131</v>
      </c>
      <c r="C2">
        <v>1</v>
      </c>
      <c r="D2">
        <f>COUNTIF(A2, "*@*")</f>
        <v>0</v>
      </c>
    </row>
    <row r="3" spans="1:4" hidden="1" x14ac:dyDescent="0.3">
      <c r="A3" s="7" t="s">
        <v>6285</v>
      </c>
      <c r="B3" s="10">
        <v>118</v>
      </c>
      <c r="C3">
        <v>1</v>
      </c>
      <c r="D3">
        <f t="shared" ref="D3:D66" si="0">COUNTIF(A3, "*@*")</f>
        <v>0</v>
      </c>
    </row>
    <row r="4" spans="1:4" hidden="1" x14ac:dyDescent="0.3">
      <c r="A4" s="8" t="s">
        <v>6286</v>
      </c>
      <c r="B4" s="9">
        <v>106</v>
      </c>
      <c r="D4">
        <f t="shared" si="0"/>
        <v>0</v>
      </c>
    </row>
    <row r="5" spans="1:4" hidden="1" x14ac:dyDescent="0.3">
      <c r="A5" s="7" t="s">
        <v>6287</v>
      </c>
      <c r="B5" s="10">
        <v>97</v>
      </c>
      <c r="D5">
        <f t="shared" si="0"/>
        <v>0</v>
      </c>
    </row>
    <row r="6" spans="1:4" hidden="1" x14ac:dyDescent="0.3">
      <c r="A6" s="8" t="s">
        <v>6288</v>
      </c>
      <c r="B6" s="9">
        <v>87</v>
      </c>
      <c r="C6">
        <v>1</v>
      </c>
      <c r="D6">
        <f t="shared" si="0"/>
        <v>0</v>
      </c>
    </row>
    <row r="7" spans="1:4" hidden="1" x14ac:dyDescent="0.3">
      <c r="A7" s="7" t="s">
        <v>6289</v>
      </c>
      <c r="B7" s="10">
        <v>62</v>
      </c>
      <c r="C7">
        <v>1</v>
      </c>
      <c r="D7">
        <f t="shared" si="0"/>
        <v>0</v>
      </c>
    </row>
    <row r="8" spans="1:4" hidden="1" x14ac:dyDescent="0.3">
      <c r="A8" s="8" t="s">
        <v>6290</v>
      </c>
      <c r="B8" s="9">
        <v>55</v>
      </c>
      <c r="D8">
        <f t="shared" si="0"/>
        <v>0</v>
      </c>
    </row>
    <row r="9" spans="1:4" hidden="1" x14ac:dyDescent="0.3">
      <c r="A9" s="7" t="s">
        <v>6291</v>
      </c>
      <c r="B9" s="10">
        <v>51</v>
      </c>
      <c r="D9">
        <f t="shared" si="0"/>
        <v>0</v>
      </c>
    </row>
    <row r="10" spans="1:4" hidden="1" x14ac:dyDescent="0.3">
      <c r="A10" s="8" t="s">
        <v>6292</v>
      </c>
      <c r="B10" s="9">
        <v>47</v>
      </c>
      <c r="D10">
        <f t="shared" si="0"/>
        <v>0</v>
      </c>
    </row>
    <row r="11" spans="1:4" hidden="1" x14ac:dyDescent="0.3">
      <c r="A11" s="7" t="s">
        <v>6293</v>
      </c>
      <c r="B11" s="10">
        <v>45</v>
      </c>
      <c r="C11">
        <v>1</v>
      </c>
      <c r="D11">
        <f t="shared" si="0"/>
        <v>0</v>
      </c>
    </row>
    <row r="12" spans="1:4" hidden="1" x14ac:dyDescent="0.3">
      <c r="A12" s="8" t="s">
        <v>6294</v>
      </c>
      <c r="B12" s="9">
        <v>41</v>
      </c>
      <c r="C12">
        <v>1</v>
      </c>
      <c r="D12">
        <f t="shared" si="0"/>
        <v>0</v>
      </c>
    </row>
    <row r="13" spans="1:4" hidden="1" x14ac:dyDescent="0.3">
      <c r="A13" s="7" t="s">
        <v>6295</v>
      </c>
      <c r="B13" s="10">
        <v>39</v>
      </c>
      <c r="D13">
        <f t="shared" si="0"/>
        <v>0</v>
      </c>
    </row>
    <row r="14" spans="1:4" hidden="1" x14ac:dyDescent="0.3">
      <c r="A14" s="8" t="s">
        <v>6296</v>
      </c>
      <c r="B14" s="9">
        <v>39</v>
      </c>
      <c r="C14">
        <v>1</v>
      </c>
      <c r="D14">
        <f t="shared" si="0"/>
        <v>0</v>
      </c>
    </row>
    <row r="15" spans="1:4" hidden="1" x14ac:dyDescent="0.3">
      <c r="A15" s="7" t="s">
        <v>6297</v>
      </c>
      <c r="B15" s="10">
        <v>38</v>
      </c>
      <c r="D15">
        <f t="shared" si="0"/>
        <v>0</v>
      </c>
    </row>
    <row r="16" spans="1:4" hidden="1" x14ac:dyDescent="0.3">
      <c r="A16" s="8" t="s">
        <v>6298</v>
      </c>
      <c r="B16" s="9">
        <v>37</v>
      </c>
      <c r="D16">
        <f t="shared" si="0"/>
        <v>0</v>
      </c>
    </row>
    <row r="17" spans="1:4" hidden="1" x14ac:dyDescent="0.3">
      <c r="A17" s="7" t="s">
        <v>6299</v>
      </c>
      <c r="B17" s="10">
        <v>36</v>
      </c>
      <c r="D17">
        <f t="shared" si="0"/>
        <v>0</v>
      </c>
    </row>
    <row r="18" spans="1:4" hidden="1" x14ac:dyDescent="0.3">
      <c r="A18" s="8" t="s">
        <v>6300</v>
      </c>
      <c r="B18" s="9">
        <v>33</v>
      </c>
      <c r="D18">
        <f t="shared" si="0"/>
        <v>0</v>
      </c>
    </row>
    <row r="19" spans="1:4" hidden="1" x14ac:dyDescent="0.3">
      <c r="A19" s="7" t="s">
        <v>6301</v>
      </c>
      <c r="B19" s="10">
        <v>33</v>
      </c>
      <c r="D19">
        <f t="shared" si="0"/>
        <v>0</v>
      </c>
    </row>
    <row r="20" spans="1:4" hidden="1" x14ac:dyDescent="0.3">
      <c r="A20" s="8" t="s">
        <v>6302</v>
      </c>
      <c r="B20" s="9">
        <v>32</v>
      </c>
      <c r="C20">
        <v>1</v>
      </c>
      <c r="D20">
        <f t="shared" si="0"/>
        <v>0</v>
      </c>
    </row>
    <row r="21" spans="1:4" hidden="1" x14ac:dyDescent="0.3">
      <c r="A21" s="7" t="s">
        <v>6303</v>
      </c>
      <c r="B21" s="10">
        <v>28</v>
      </c>
      <c r="D21">
        <f t="shared" si="0"/>
        <v>0</v>
      </c>
    </row>
    <row r="22" spans="1:4" hidden="1" x14ac:dyDescent="0.3">
      <c r="A22" s="8" t="s">
        <v>6304</v>
      </c>
      <c r="B22" s="9">
        <v>27</v>
      </c>
      <c r="D22">
        <f t="shared" si="0"/>
        <v>0</v>
      </c>
    </row>
    <row r="23" spans="1:4" hidden="1" x14ac:dyDescent="0.3">
      <c r="A23" s="7" t="s">
        <v>6305</v>
      </c>
      <c r="B23" s="10">
        <v>27</v>
      </c>
      <c r="C23">
        <v>1</v>
      </c>
      <c r="D23">
        <f t="shared" si="0"/>
        <v>0</v>
      </c>
    </row>
    <row r="24" spans="1:4" hidden="1" x14ac:dyDescent="0.3">
      <c r="A24" s="8" t="s">
        <v>6306</v>
      </c>
      <c r="B24" s="9">
        <v>27</v>
      </c>
      <c r="C24">
        <v>1</v>
      </c>
      <c r="D24">
        <f t="shared" si="0"/>
        <v>0</v>
      </c>
    </row>
    <row r="25" spans="1:4" hidden="1" x14ac:dyDescent="0.3">
      <c r="A25" s="7" t="s">
        <v>6307</v>
      </c>
      <c r="B25" s="10">
        <v>26</v>
      </c>
      <c r="D25">
        <f t="shared" si="0"/>
        <v>0</v>
      </c>
    </row>
    <row r="26" spans="1:4" hidden="1" x14ac:dyDescent="0.3">
      <c r="A26" s="8" t="s">
        <v>6308</v>
      </c>
      <c r="B26" s="9">
        <v>25</v>
      </c>
      <c r="C26">
        <v>1</v>
      </c>
      <c r="D26">
        <f t="shared" si="0"/>
        <v>0</v>
      </c>
    </row>
    <row r="27" spans="1:4" hidden="1" x14ac:dyDescent="0.3">
      <c r="A27" s="7" t="s">
        <v>6309</v>
      </c>
      <c r="B27" s="10">
        <v>25</v>
      </c>
      <c r="D27">
        <f t="shared" si="0"/>
        <v>0</v>
      </c>
    </row>
    <row r="28" spans="1:4" hidden="1" x14ac:dyDescent="0.3">
      <c r="A28" s="8" t="s">
        <v>6310</v>
      </c>
      <c r="B28" s="9">
        <v>25</v>
      </c>
      <c r="C28">
        <v>1</v>
      </c>
      <c r="D28">
        <f t="shared" si="0"/>
        <v>0</v>
      </c>
    </row>
    <row r="29" spans="1:4" hidden="1" x14ac:dyDescent="0.3">
      <c r="A29" s="7" t="s">
        <v>6311</v>
      </c>
      <c r="B29" s="10">
        <v>24</v>
      </c>
      <c r="D29">
        <f t="shared" si="0"/>
        <v>0</v>
      </c>
    </row>
    <row r="30" spans="1:4" hidden="1" x14ac:dyDescent="0.3">
      <c r="A30" s="8" t="s">
        <v>6312</v>
      </c>
      <c r="B30" s="9">
        <v>24</v>
      </c>
      <c r="D30">
        <f t="shared" si="0"/>
        <v>0</v>
      </c>
    </row>
    <row r="31" spans="1:4" x14ac:dyDescent="0.3">
      <c r="A31" s="7" t="s">
        <v>6313</v>
      </c>
      <c r="B31" s="10">
        <v>23</v>
      </c>
      <c r="D31">
        <f t="shared" si="0"/>
        <v>1</v>
      </c>
    </row>
    <row r="32" spans="1:4" hidden="1" x14ac:dyDescent="0.3">
      <c r="A32" s="8" t="s">
        <v>6314</v>
      </c>
      <c r="B32" s="9">
        <v>22</v>
      </c>
      <c r="D32">
        <f t="shared" si="0"/>
        <v>0</v>
      </c>
    </row>
    <row r="33" spans="1:4" hidden="1" x14ac:dyDescent="0.3">
      <c r="A33" s="7" t="s">
        <v>6315</v>
      </c>
      <c r="B33" s="10">
        <v>22</v>
      </c>
      <c r="D33">
        <f t="shared" si="0"/>
        <v>0</v>
      </c>
    </row>
    <row r="34" spans="1:4" hidden="1" x14ac:dyDescent="0.3">
      <c r="A34" s="8" t="s">
        <v>6316</v>
      </c>
      <c r="B34" s="9">
        <v>21</v>
      </c>
      <c r="D34">
        <f t="shared" si="0"/>
        <v>0</v>
      </c>
    </row>
    <row r="35" spans="1:4" hidden="1" x14ac:dyDescent="0.3">
      <c r="A35" s="7" t="s">
        <v>6317</v>
      </c>
      <c r="B35" s="10">
        <v>20</v>
      </c>
      <c r="D35">
        <f t="shared" si="0"/>
        <v>0</v>
      </c>
    </row>
    <row r="36" spans="1:4" hidden="1" x14ac:dyDescent="0.3">
      <c r="A36" s="8" t="s">
        <v>6318</v>
      </c>
      <c r="B36" s="9">
        <v>19</v>
      </c>
      <c r="D36">
        <f t="shared" si="0"/>
        <v>0</v>
      </c>
    </row>
    <row r="37" spans="1:4" hidden="1" x14ac:dyDescent="0.3">
      <c r="A37" s="7" t="s">
        <v>6319</v>
      </c>
      <c r="B37" s="10">
        <v>18</v>
      </c>
      <c r="C37">
        <v>1</v>
      </c>
      <c r="D37">
        <f t="shared" si="0"/>
        <v>0</v>
      </c>
    </row>
    <row r="38" spans="1:4" hidden="1" x14ac:dyDescent="0.3">
      <c r="A38" s="8" t="s">
        <v>6320</v>
      </c>
      <c r="B38" s="9">
        <v>18</v>
      </c>
      <c r="D38">
        <f t="shared" si="0"/>
        <v>0</v>
      </c>
    </row>
    <row r="39" spans="1:4" hidden="1" x14ac:dyDescent="0.3">
      <c r="A39" s="7" t="s">
        <v>6321</v>
      </c>
      <c r="B39" s="10">
        <v>18</v>
      </c>
      <c r="D39">
        <f t="shared" si="0"/>
        <v>0</v>
      </c>
    </row>
    <row r="40" spans="1:4" hidden="1" x14ac:dyDescent="0.3">
      <c r="A40" s="8" t="s">
        <v>6322</v>
      </c>
      <c r="B40" s="9">
        <v>18</v>
      </c>
      <c r="D40">
        <f t="shared" si="0"/>
        <v>0</v>
      </c>
    </row>
    <row r="41" spans="1:4" hidden="1" x14ac:dyDescent="0.3">
      <c r="A41" s="7" t="s">
        <v>6323</v>
      </c>
      <c r="B41" s="10">
        <v>18</v>
      </c>
      <c r="D41">
        <f t="shared" si="0"/>
        <v>0</v>
      </c>
    </row>
    <row r="42" spans="1:4" hidden="1" x14ac:dyDescent="0.3">
      <c r="A42" s="8" t="s">
        <v>6324</v>
      </c>
      <c r="B42" s="9">
        <v>17</v>
      </c>
      <c r="D42">
        <f t="shared" si="0"/>
        <v>0</v>
      </c>
    </row>
    <row r="43" spans="1:4" hidden="1" x14ac:dyDescent="0.3">
      <c r="A43" s="7" t="s">
        <v>6325</v>
      </c>
      <c r="B43" s="10">
        <v>16</v>
      </c>
      <c r="C43">
        <v>1</v>
      </c>
      <c r="D43">
        <f t="shared" si="0"/>
        <v>0</v>
      </c>
    </row>
    <row r="44" spans="1:4" hidden="1" x14ac:dyDescent="0.3">
      <c r="A44" s="8" t="s">
        <v>6326</v>
      </c>
      <c r="B44" s="9">
        <v>16</v>
      </c>
      <c r="C44">
        <v>1</v>
      </c>
      <c r="D44">
        <f t="shared" si="0"/>
        <v>0</v>
      </c>
    </row>
    <row r="45" spans="1:4" hidden="1" x14ac:dyDescent="0.3">
      <c r="A45" s="7" t="s">
        <v>6327</v>
      </c>
      <c r="B45" s="10">
        <v>16</v>
      </c>
      <c r="D45">
        <f t="shared" si="0"/>
        <v>0</v>
      </c>
    </row>
    <row r="46" spans="1:4" hidden="1" x14ac:dyDescent="0.3">
      <c r="A46" s="8" t="s">
        <v>6328</v>
      </c>
      <c r="B46" s="9">
        <v>15</v>
      </c>
      <c r="D46">
        <f t="shared" si="0"/>
        <v>0</v>
      </c>
    </row>
    <row r="47" spans="1:4" hidden="1" x14ac:dyDescent="0.3">
      <c r="A47" s="7" t="s">
        <v>6329</v>
      </c>
      <c r="B47" s="10">
        <v>15</v>
      </c>
      <c r="D47">
        <f t="shared" si="0"/>
        <v>0</v>
      </c>
    </row>
    <row r="48" spans="1:4" hidden="1" x14ac:dyDescent="0.3">
      <c r="A48" s="8" t="s">
        <v>6330</v>
      </c>
      <c r="B48" s="9">
        <v>15</v>
      </c>
      <c r="C48">
        <v>1</v>
      </c>
      <c r="D48">
        <f t="shared" si="0"/>
        <v>0</v>
      </c>
    </row>
    <row r="49" spans="1:4" hidden="1" x14ac:dyDescent="0.3">
      <c r="A49" s="7" t="s">
        <v>6331</v>
      </c>
      <c r="B49" s="10">
        <v>15</v>
      </c>
      <c r="D49">
        <f t="shared" si="0"/>
        <v>0</v>
      </c>
    </row>
    <row r="50" spans="1:4" hidden="1" x14ac:dyDescent="0.3">
      <c r="A50" s="8" t="s">
        <v>6332</v>
      </c>
      <c r="B50" s="9">
        <v>15</v>
      </c>
      <c r="C50">
        <v>1</v>
      </c>
      <c r="D50">
        <f t="shared" si="0"/>
        <v>0</v>
      </c>
    </row>
    <row r="51" spans="1:4" hidden="1" x14ac:dyDescent="0.3">
      <c r="A51" s="7" t="s">
        <v>6333</v>
      </c>
      <c r="B51" s="10">
        <v>14</v>
      </c>
      <c r="D51">
        <f t="shared" si="0"/>
        <v>0</v>
      </c>
    </row>
    <row r="52" spans="1:4" hidden="1" x14ac:dyDescent="0.3">
      <c r="A52" s="8" t="s">
        <v>6334</v>
      </c>
      <c r="B52" s="9">
        <v>14</v>
      </c>
      <c r="C52">
        <v>1</v>
      </c>
      <c r="D52">
        <f t="shared" si="0"/>
        <v>0</v>
      </c>
    </row>
    <row r="53" spans="1:4" hidden="1" x14ac:dyDescent="0.3">
      <c r="A53" s="7" t="s">
        <v>6335</v>
      </c>
      <c r="B53" s="10">
        <v>14</v>
      </c>
      <c r="D53">
        <f t="shared" si="0"/>
        <v>0</v>
      </c>
    </row>
    <row r="54" spans="1:4" hidden="1" x14ac:dyDescent="0.3">
      <c r="A54" s="8" t="s">
        <v>6336</v>
      </c>
      <c r="B54" s="9">
        <v>14</v>
      </c>
      <c r="D54">
        <f t="shared" si="0"/>
        <v>0</v>
      </c>
    </row>
    <row r="55" spans="1:4" hidden="1" x14ac:dyDescent="0.3">
      <c r="A55" s="7" t="s">
        <v>6337</v>
      </c>
      <c r="B55" s="10">
        <v>13</v>
      </c>
      <c r="D55">
        <f t="shared" si="0"/>
        <v>0</v>
      </c>
    </row>
    <row r="56" spans="1:4" hidden="1" x14ac:dyDescent="0.3">
      <c r="A56" s="8" t="s">
        <v>6338</v>
      </c>
      <c r="B56" s="9">
        <v>13</v>
      </c>
      <c r="C56">
        <v>1</v>
      </c>
      <c r="D56">
        <f t="shared" si="0"/>
        <v>0</v>
      </c>
    </row>
    <row r="57" spans="1:4" hidden="1" x14ac:dyDescent="0.3">
      <c r="A57" s="7" t="s">
        <v>6339</v>
      </c>
      <c r="B57" s="10">
        <v>13</v>
      </c>
      <c r="D57">
        <f t="shared" si="0"/>
        <v>0</v>
      </c>
    </row>
    <row r="58" spans="1:4" hidden="1" x14ac:dyDescent="0.3">
      <c r="A58" s="8" t="s">
        <v>6340</v>
      </c>
      <c r="B58" s="9">
        <v>13</v>
      </c>
      <c r="D58">
        <f t="shared" si="0"/>
        <v>0</v>
      </c>
    </row>
    <row r="59" spans="1:4" hidden="1" x14ac:dyDescent="0.3">
      <c r="A59" s="7" t="s">
        <v>6341</v>
      </c>
      <c r="B59" s="10">
        <v>12</v>
      </c>
      <c r="D59">
        <f t="shared" si="0"/>
        <v>0</v>
      </c>
    </row>
    <row r="60" spans="1:4" hidden="1" x14ac:dyDescent="0.3">
      <c r="A60" s="8" t="s">
        <v>6342</v>
      </c>
      <c r="B60" s="9">
        <v>12</v>
      </c>
      <c r="C60">
        <v>1</v>
      </c>
      <c r="D60">
        <f t="shared" si="0"/>
        <v>0</v>
      </c>
    </row>
    <row r="61" spans="1:4" hidden="1" x14ac:dyDescent="0.3">
      <c r="A61" s="7" t="s">
        <v>6343</v>
      </c>
      <c r="B61" s="10">
        <v>12</v>
      </c>
      <c r="D61">
        <f t="shared" si="0"/>
        <v>0</v>
      </c>
    </row>
    <row r="62" spans="1:4" hidden="1" x14ac:dyDescent="0.3">
      <c r="A62" s="8" t="s">
        <v>6344</v>
      </c>
      <c r="B62" s="9">
        <v>12</v>
      </c>
      <c r="D62">
        <f t="shared" si="0"/>
        <v>0</v>
      </c>
    </row>
    <row r="63" spans="1:4" hidden="1" x14ac:dyDescent="0.3">
      <c r="A63" s="7" t="s">
        <v>6345</v>
      </c>
      <c r="B63" s="10">
        <v>12</v>
      </c>
      <c r="D63">
        <f t="shared" si="0"/>
        <v>0</v>
      </c>
    </row>
    <row r="64" spans="1:4" hidden="1" x14ac:dyDescent="0.3">
      <c r="A64" s="8" t="s">
        <v>6346</v>
      </c>
      <c r="B64" s="9">
        <v>12</v>
      </c>
      <c r="D64">
        <f t="shared" si="0"/>
        <v>0</v>
      </c>
    </row>
    <row r="65" spans="1:4" hidden="1" x14ac:dyDescent="0.3">
      <c r="A65" s="7" t="s">
        <v>6347</v>
      </c>
      <c r="B65" s="10">
        <v>12</v>
      </c>
      <c r="D65">
        <f t="shared" si="0"/>
        <v>0</v>
      </c>
    </row>
    <row r="66" spans="1:4" hidden="1" x14ac:dyDescent="0.3">
      <c r="A66" s="8" t="s">
        <v>6348</v>
      </c>
      <c r="B66" s="9">
        <v>12</v>
      </c>
      <c r="D66">
        <f t="shared" si="0"/>
        <v>0</v>
      </c>
    </row>
    <row r="67" spans="1:4" hidden="1" x14ac:dyDescent="0.3">
      <c r="A67" s="7" t="s">
        <v>6349</v>
      </c>
      <c r="B67" s="10">
        <v>12</v>
      </c>
      <c r="C67">
        <v>1</v>
      </c>
      <c r="D67">
        <f t="shared" ref="D67:D130" si="1">COUNTIF(A67, "*@*")</f>
        <v>0</v>
      </c>
    </row>
    <row r="68" spans="1:4" hidden="1" x14ac:dyDescent="0.3">
      <c r="A68" s="8" t="s">
        <v>6350</v>
      </c>
      <c r="B68" s="9">
        <v>12</v>
      </c>
      <c r="D68">
        <f t="shared" si="1"/>
        <v>0</v>
      </c>
    </row>
    <row r="69" spans="1:4" hidden="1" x14ac:dyDescent="0.3">
      <c r="A69" s="7" t="s">
        <v>6351</v>
      </c>
      <c r="B69" s="10">
        <v>11</v>
      </c>
      <c r="D69">
        <f t="shared" si="1"/>
        <v>0</v>
      </c>
    </row>
    <row r="70" spans="1:4" hidden="1" x14ac:dyDescent="0.3">
      <c r="A70" s="8" t="s">
        <v>6352</v>
      </c>
      <c r="B70" s="9">
        <v>11</v>
      </c>
      <c r="D70">
        <f t="shared" si="1"/>
        <v>0</v>
      </c>
    </row>
    <row r="71" spans="1:4" hidden="1" x14ac:dyDescent="0.3">
      <c r="A71" s="7" t="s">
        <v>6353</v>
      </c>
      <c r="B71" s="10">
        <v>11</v>
      </c>
      <c r="D71">
        <f t="shared" si="1"/>
        <v>0</v>
      </c>
    </row>
    <row r="72" spans="1:4" hidden="1" x14ac:dyDescent="0.3">
      <c r="A72" s="8" t="s">
        <v>6354</v>
      </c>
      <c r="B72" s="9">
        <v>11</v>
      </c>
      <c r="D72">
        <f t="shared" si="1"/>
        <v>0</v>
      </c>
    </row>
    <row r="73" spans="1:4" ht="27.6" hidden="1" x14ac:dyDescent="0.3">
      <c r="A73" s="7" t="s">
        <v>6355</v>
      </c>
      <c r="B73" s="10">
        <v>11</v>
      </c>
      <c r="D73">
        <f t="shared" si="1"/>
        <v>0</v>
      </c>
    </row>
    <row r="74" spans="1:4" hidden="1" x14ac:dyDescent="0.3">
      <c r="A74" s="8" t="s">
        <v>6356</v>
      </c>
      <c r="B74" s="9">
        <v>11</v>
      </c>
      <c r="D74">
        <f t="shared" si="1"/>
        <v>0</v>
      </c>
    </row>
    <row r="75" spans="1:4" hidden="1" x14ac:dyDescent="0.3">
      <c r="A75" s="7" t="s">
        <v>6357</v>
      </c>
      <c r="B75" s="10">
        <v>10</v>
      </c>
      <c r="D75">
        <f t="shared" si="1"/>
        <v>0</v>
      </c>
    </row>
    <row r="76" spans="1:4" hidden="1" x14ac:dyDescent="0.3">
      <c r="A76" s="8" t="s">
        <v>6358</v>
      </c>
      <c r="B76" s="9">
        <v>10</v>
      </c>
      <c r="D76">
        <f t="shared" si="1"/>
        <v>0</v>
      </c>
    </row>
    <row r="77" spans="1:4" hidden="1" x14ac:dyDescent="0.3">
      <c r="A77" s="7" t="s">
        <v>6359</v>
      </c>
      <c r="B77" s="10">
        <v>10</v>
      </c>
      <c r="D77">
        <f t="shared" si="1"/>
        <v>0</v>
      </c>
    </row>
    <row r="78" spans="1:4" hidden="1" x14ac:dyDescent="0.3">
      <c r="A78" s="8" t="s">
        <v>6360</v>
      </c>
      <c r="B78" s="9">
        <v>10</v>
      </c>
      <c r="D78">
        <f t="shared" si="1"/>
        <v>0</v>
      </c>
    </row>
    <row r="79" spans="1:4" hidden="1" x14ac:dyDescent="0.3">
      <c r="A79" s="7" t="s">
        <v>6361</v>
      </c>
      <c r="B79" s="10">
        <v>9</v>
      </c>
      <c r="D79">
        <f t="shared" si="1"/>
        <v>0</v>
      </c>
    </row>
    <row r="80" spans="1:4" hidden="1" x14ac:dyDescent="0.3">
      <c r="A80" s="8" t="s">
        <v>6362</v>
      </c>
      <c r="B80" s="9">
        <v>9</v>
      </c>
      <c r="D80">
        <f t="shared" si="1"/>
        <v>0</v>
      </c>
    </row>
    <row r="81" spans="1:4" hidden="1" x14ac:dyDescent="0.3">
      <c r="A81" s="7" t="s">
        <v>6363</v>
      </c>
      <c r="B81" s="10">
        <v>9</v>
      </c>
      <c r="D81">
        <f t="shared" si="1"/>
        <v>0</v>
      </c>
    </row>
    <row r="82" spans="1:4" hidden="1" x14ac:dyDescent="0.3">
      <c r="A82" s="8" t="s">
        <v>6364</v>
      </c>
      <c r="B82" s="9">
        <v>9</v>
      </c>
      <c r="D82">
        <f t="shared" si="1"/>
        <v>0</v>
      </c>
    </row>
    <row r="83" spans="1:4" hidden="1" x14ac:dyDescent="0.3">
      <c r="A83" s="7" t="s">
        <v>6365</v>
      </c>
      <c r="B83" s="10">
        <v>9</v>
      </c>
      <c r="C83">
        <v>1</v>
      </c>
      <c r="D83">
        <f t="shared" si="1"/>
        <v>0</v>
      </c>
    </row>
    <row r="84" spans="1:4" hidden="1" x14ac:dyDescent="0.3">
      <c r="A84" s="8" t="s">
        <v>6366</v>
      </c>
      <c r="B84" s="9">
        <v>9</v>
      </c>
      <c r="D84">
        <f t="shared" si="1"/>
        <v>0</v>
      </c>
    </row>
    <row r="85" spans="1:4" hidden="1" x14ac:dyDescent="0.3">
      <c r="A85" s="7" t="s">
        <v>6367</v>
      </c>
      <c r="B85" s="10">
        <v>9</v>
      </c>
      <c r="D85">
        <f t="shared" si="1"/>
        <v>0</v>
      </c>
    </row>
    <row r="86" spans="1:4" hidden="1" x14ac:dyDescent="0.3">
      <c r="A86" s="8" t="s">
        <v>6368</v>
      </c>
      <c r="B86" s="9">
        <v>9</v>
      </c>
      <c r="D86">
        <f t="shared" si="1"/>
        <v>0</v>
      </c>
    </row>
    <row r="87" spans="1:4" hidden="1" x14ac:dyDescent="0.3">
      <c r="A87" s="7" t="s">
        <v>6369</v>
      </c>
      <c r="B87" s="10">
        <v>9</v>
      </c>
      <c r="D87">
        <f t="shared" si="1"/>
        <v>0</v>
      </c>
    </row>
    <row r="88" spans="1:4" hidden="1" x14ac:dyDescent="0.3">
      <c r="A88" s="8" t="s">
        <v>6370</v>
      </c>
      <c r="B88" s="9">
        <v>9</v>
      </c>
      <c r="D88">
        <f t="shared" si="1"/>
        <v>0</v>
      </c>
    </row>
    <row r="89" spans="1:4" hidden="1" x14ac:dyDescent="0.3">
      <c r="A89" s="7" t="s">
        <v>6371</v>
      </c>
      <c r="B89" s="10">
        <v>9</v>
      </c>
      <c r="D89">
        <f t="shared" si="1"/>
        <v>0</v>
      </c>
    </row>
    <row r="90" spans="1:4" hidden="1" x14ac:dyDescent="0.3">
      <c r="A90" s="8" t="s">
        <v>6372</v>
      </c>
      <c r="B90" s="9">
        <v>9</v>
      </c>
      <c r="D90">
        <f t="shared" si="1"/>
        <v>0</v>
      </c>
    </row>
    <row r="91" spans="1:4" hidden="1" x14ac:dyDescent="0.3">
      <c r="A91" s="7" t="s">
        <v>6373</v>
      </c>
      <c r="B91" s="10">
        <v>9</v>
      </c>
      <c r="D91">
        <f t="shared" si="1"/>
        <v>0</v>
      </c>
    </row>
    <row r="92" spans="1:4" hidden="1" x14ac:dyDescent="0.3">
      <c r="A92" s="8" t="s">
        <v>6374</v>
      </c>
      <c r="B92" s="9">
        <v>8</v>
      </c>
      <c r="D92">
        <f t="shared" si="1"/>
        <v>0</v>
      </c>
    </row>
    <row r="93" spans="1:4" hidden="1" x14ac:dyDescent="0.3">
      <c r="A93" s="7" t="s">
        <v>6375</v>
      </c>
      <c r="B93" s="10">
        <v>8</v>
      </c>
      <c r="D93">
        <f t="shared" si="1"/>
        <v>0</v>
      </c>
    </row>
    <row r="94" spans="1:4" hidden="1" x14ac:dyDescent="0.3">
      <c r="A94" s="8" t="s">
        <v>6376</v>
      </c>
      <c r="B94" s="9">
        <v>8</v>
      </c>
      <c r="D94">
        <f t="shared" si="1"/>
        <v>0</v>
      </c>
    </row>
    <row r="95" spans="1:4" hidden="1" x14ac:dyDescent="0.3">
      <c r="A95" s="7" t="s">
        <v>6377</v>
      </c>
      <c r="B95" s="10">
        <v>8</v>
      </c>
      <c r="D95">
        <f t="shared" si="1"/>
        <v>0</v>
      </c>
    </row>
    <row r="96" spans="1:4" hidden="1" x14ac:dyDescent="0.3">
      <c r="A96" s="8" t="s">
        <v>6378</v>
      </c>
      <c r="B96" s="9">
        <v>8</v>
      </c>
      <c r="D96">
        <f t="shared" si="1"/>
        <v>0</v>
      </c>
    </row>
    <row r="97" spans="1:4" hidden="1" x14ac:dyDescent="0.3">
      <c r="A97" s="7" t="s">
        <v>6379</v>
      </c>
      <c r="B97" s="10">
        <v>8</v>
      </c>
      <c r="C97">
        <v>1</v>
      </c>
      <c r="D97">
        <f t="shared" si="1"/>
        <v>0</v>
      </c>
    </row>
    <row r="98" spans="1:4" hidden="1" x14ac:dyDescent="0.3">
      <c r="A98" s="8" t="s">
        <v>6380</v>
      </c>
      <c r="B98" s="9">
        <v>8</v>
      </c>
      <c r="C98">
        <v>1</v>
      </c>
      <c r="D98">
        <f t="shared" si="1"/>
        <v>0</v>
      </c>
    </row>
    <row r="99" spans="1:4" hidden="1" x14ac:dyDescent="0.3">
      <c r="A99" s="7" t="s">
        <v>6381</v>
      </c>
      <c r="B99" s="10">
        <v>8</v>
      </c>
      <c r="D99">
        <f t="shared" si="1"/>
        <v>0</v>
      </c>
    </row>
    <row r="100" spans="1:4" hidden="1" x14ac:dyDescent="0.3">
      <c r="A100" s="8" t="s">
        <v>6382</v>
      </c>
      <c r="B100" s="9">
        <v>8</v>
      </c>
      <c r="C100">
        <v>1</v>
      </c>
      <c r="D100">
        <f t="shared" si="1"/>
        <v>0</v>
      </c>
    </row>
    <row r="101" spans="1:4" hidden="1" x14ac:dyDescent="0.3">
      <c r="A101" s="7" t="s">
        <v>6383</v>
      </c>
      <c r="B101" s="10">
        <v>8</v>
      </c>
      <c r="D101">
        <f t="shared" si="1"/>
        <v>0</v>
      </c>
    </row>
    <row r="102" spans="1:4" hidden="1" x14ac:dyDescent="0.3">
      <c r="A102" s="8" t="s">
        <v>6384</v>
      </c>
      <c r="B102" s="9">
        <v>8</v>
      </c>
      <c r="D102">
        <f t="shared" si="1"/>
        <v>0</v>
      </c>
    </row>
    <row r="103" spans="1:4" hidden="1" x14ac:dyDescent="0.3">
      <c r="A103" s="7" t="s">
        <v>6385</v>
      </c>
      <c r="B103" s="10">
        <v>8</v>
      </c>
      <c r="D103">
        <f t="shared" si="1"/>
        <v>0</v>
      </c>
    </row>
    <row r="104" spans="1:4" hidden="1" x14ac:dyDescent="0.3">
      <c r="A104" s="8" t="s">
        <v>6386</v>
      </c>
      <c r="B104" s="9">
        <v>8</v>
      </c>
      <c r="D104">
        <f t="shared" si="1"/>
        <v>0</v>
      </c>
    </row>
    <row r="105" spans="1:4" hidden="1" x14ac:dyDescent="0.3">
      <c r="A105" s="7" t="s">
        <v>6387</v>
      </c>
      <c r="B105" s="10">
        <v>8</v>
      </c>
      <c r="D105">
        <f t="shared" si="1"/>
        <v>0</v>
      </c>
    </row>
    <row r="106" spans="1:4" hidden="1" x14ac:dyDescent="0.3">
      <c r="A106" s="8" t="s">
        <v>6388</v>
      </c>
      <c r="B106" s="9">
        <v>8</v>
      </c>
      <c r="D106">
        <f t="shared" si="1"/>
        <v>0</v>
      </c>
    </row>
    <row r="107" spans="1:4" hidden="1" x14ac:dyDescent="0.3">
      <c r="A107" s="7" t="s">
        <v>6389</v>
      </c>
      <c r="B107" s="10">
        <v>8</v>
      </c>
      <c r="D107">
        <f t="shared" si="1"/>
        <v>0</v>
      </c>
    </row>
    <row r="108" spans="1:4" hidden="1" x14ac:dyDescent="0.3">
      <c r="A108" s="8" t="s">
        <v>6390</v>
      </c>
      <c r="B108" s="9">
        <v>7</v>
      </c>
      <c r="D108">
        <f t="shared" si="1"/>
        <v>0</v>
      </c>
    </row>
    <row r="109" spans="1:4" hidden="1" x14ac:dyDescent="0.3">
      <c r="A109" s="7" t="s">
        <v>6391</v>
      </c>
      <c r="B109" s="10">
        <v>7</v>
      </c>
      <c r="C109">
        <v>1</v>
      </c>
      <c r="D109">
        <f t="shared" si="1"/>
        <v>0</v>
      </c>
    </row>
    <row r="110" spans="1:4" hidden="1" x14ac:dyDescent="0.3">
      <c r="A110" s="8" t="s">
        <v>6392</v>
      </c>
      <c r="B110" s="9">
        <v>7</v>
      </c>
      <c r="D110">
        <f t="shared" si="1"/>
        <v>0</v>
      </c>
    </row>
    <row r="111" spans="1:4" hidden="1" x14ac:dyDescent="0.3">
      <c r="A111" s="7" t="s">
        <v>6393</v>
      </c>
      <c r="B111" s="10">
        <v>7</v>
      </c>
      <c r="D111">
        <f t="shared" si="1"/>
        <v>0</v>
      </c>
    </row>
    <row r="112" spans="1:4" hidden="1" x14ac:dyDescent="0.3">
      <c r="A112" s="8" t="s">
        <v>6394</v>
      </c>
      <c r="B112" s="9">
        <v>7</v>
      </c>
      <c r="D112">
        <f t="shared" si="1"/>
        <v>0</v>
      </c>
    </row>
    <row r="113" spans="1:4" hidden="1" x14ac:dyDescent="0.3">
      <c r="A113" s="7" t="s">
        <v>6395</v>
      </c>
      <c r="B113" s="10">
        <v>7</v>
      </c>
      <c r="D113">
        <f t="shared" si="1"/>
        <v>0</v>
      </c>
    </row>
    <row r="114" spans="1:4" hidden="1" x14ac:dyDescent="0.3">
      <c r="A114" s="8" t="s">
        <v>6396</v>
      </c>
      <c r="B114" s="9">
        <v>7</v>
      </c>
      <c r="D114">
        <f t="shared" si="1"/>
        <v>0</v>
      </c>
    </row>
    <row r="115" spans="1:4" x14ac:dyDescent="0.3">
      <c r="A115" s="7" t="s">
        <v>6397</v>
      </c>
      <c r="B115" s="10">
        <v>7</v>
      </c>
      <c r="D115">
        <f t="shared" si="1"/>
        <v>1</v>
      </c>
    </row>
    <row r="116" spans="1:4" hidden="1" x14ac:dyDescent="0.3">
      <c r="A116" s="8" t="s">
        <v>6398</v>
      </c>
      <c r="B116" s="9">
        <v>7</v>
      </c>
      <c r="D116">
        <f t="shared" si="1"/>
        <v>0</v>
      </c>
    </row>
    <row r="117" spans="1:4" hidden="1" x14ac:dyDescent="0.3">
      <c r="A117" s="7" t="s">
        <v>6399</v>
      </c>
      <c r="B117" s="10">
        <v>7</v>
      </c>
      <c r="D117">
        <f t="shared" si="1"/>
        <v>0</v>
      </c>
    </row>
    <row r="118" spans="1:4" hidden="1" x14ac:dyDescent="0.3">
      <c r="A118" s="8" t="s">
        <v>6400</v>
      </c>
      <c r="B118" s="9">
        <v>7</v>
      </c>
      <c r="D118">
        <f t="shared" si="1"/>
        <v>0</v>
      </c>
    </row>
    <row r="119" spans="1:4" hidden="1" x14ac:dyDescent="0.3">
      <c r="A119" s="7" t="s">
        <v>6401</v>
      </c>
      <c r="B119" s="10">
        <v>7</v>
      </c>
      <c r="D119">
        <f t="shared" si="1"/>
        <v>0</v>
      </c>
    </row>
    <row r="120" spans="1:4" hidden="1" x14ac:dyDescent="0.3">
      <c r="A120" s="8" t="s">
        <v>6402</v>
      </c>
      <c r="B120" s="9">
        <v>7</v>
      </c>
      <c r="D120">
        <f t="shared" si="1"/>
        <v>0</v>
      </c>
    </row>
    <row r="121" spans="1:4" hidden="1" x14ac:dyDescent="0.3">
      <c r="A121" s="7" t="s">
        <v>6403</v>
      </c>
      <c r="B121" s="10">
        <v>7</v>
      </c>
      <c r="D121">
        <f t="shared" si="1"/>
        <v>0</v>
      </c>
    </row>
    <row r="122" spans="1:4" hidden="1" x14ac:dyDescent="0.3">
      <c r="A122" s="8" t="s">
        <v>6404</v>
      </c>
      <c r="B122" s="9">
        <v>7</v>
      </c>
      <c r="D122">
        <f t="shared" si="1"/>
        <v>0</v>
      </c>
    </row>
    <row r="123" spans="1:4" hidden="1" x14ac:dyDescent="0.3">
      <c r="A123" s="7" t="s">
        <v>6405</v>
      </c>
      <c r="B123" s="10">
        <v>7</v>
      </c>
      <c r="D123">
        <f t="shared" si="1"/>
        <v>0</v>
      </c>
    </row>
    <row r="124" spans="1:4" hidden="1" x14ac:dyDescent="0.3">
      <c r="A124" s="8" t="s">
        <v>6406</v>
      </c>
      <c r="B124" s="9">
        <v>7</v>
      </c>
      <c r="D124">
        <f t="shared" si="1"/>
        <v>0</v>
      </c>
    </row>
    <row r="125" spans="1:4" hidden="1" x14ac:dyDescent="0.3">
      <c r="A125" s="7" t="s">
        <v>6407</v>
      </c>
      <c r="B125" s="10">
        <v>7</v>
      </c>
      <c r="D125">
        <f t="shared" si="1"/>
        <v>0</v>
      </c>
    </row>
    <row r="126" spans="1:4" hidden="1" x14ac:dyDescent="0.3">
      <c r="A126" s="8" t="s">
        <v>6408</v>
      </c>
      <c r="B126" s="9">
        <v>7</v>
      </c>
      <c r="D126">
        <f t="shared" si="1"/>
        <v>0</v>
      </c>
    </row>
    <row r="127" spans="1:4" hidden="1" x14ac:dyDescent="0.3">
      <c r="A127" s="7" t="s">
        <v>6409</v>
      </c>
      <c r="B127" s="10">
        <v>6</v>
      </c>
      <c r="D127">
        <f t="shared" si="1"/>
        <v>0</v>
      </c>
    </row>
    <row r="128" spans="1:4" hidden="1" x14ac:dyDescent="0.3">
      <c r="A128" s="8" t="s">
        <v>6410</v>
      </c>
      <c r="B128" s="9">
        <v>6</v>
      </c>
      <c r="D128">
        <f t="shared" si="1"/>
        <v>0</v>
      </c>
    </row>
    <row r="129" spans="1:4" hidden="1" x14ac:dyDescent="0.3">
      <c r="A129" s="7" t="s">
        <v>6411</v>
      </c>
      <c r="B129" s="10">
        <v>6</v>
      </c>
      <c r="D129">
        <f t="shared" si="1"/>
        <v>0</v>
      </c>
    </row>
    <row r="130" spans="1:4" hidden="1" x14ac:dyDescent="0.3">
      <c r="A130" s="8" t="s">
        <v>6412</v>
      </c>
      <c r="B130" s="9">
        <v>6</v>
      </c>
      <c r="D130">
        <f t="shared" si="1"/>
        <v>0</v>
      </c>
    </row>
    <row r="131" spans="1:4" hidden="1" x14ac:dyDescent="0.3">
      <c r="A131" s="7" t="s">
        <v>6413</v>
      </c>
      <c r="B131" s="10">
        <v>6</v>
      </c>
      <c r="D131">
        <f t="shared" ref="D131:D194" si="2">COUNTIF(A131, "*@*")</f>
        <v>0</v>
      </c>
    </row>
    <row r="132" spans="1:4" hidden="1" x14ac:dyDescent="0.3">
      <c r="A132" s="8" t="s">
        <v>6414</v>
      </c>
      <c r="B132" s="9">
        <v>6</v>
      </c>
      <c r="D132">
        <f t="shared" si="2"/>
        <v>0</v>
      </c>
    </row>
    <row r="133" spans="1:4" hidden="1" x14ac:dyDescent="0.3">
      <c r="A133" s="7" t="s">
        <v>6415</v>
      </c>
      <c r="B133" s="10">
        <v>6</v>
      </c>
      <c r="D133">
        <f t="shared" si="2"/>
        <v>0</v>
      </c>
    </row>
    <row r="134" spans="1:4" hidden="1" x14ac:dyDescent="0.3">
      <c r="A134" s="8" t="s">
        <v>6416</v>
      </c>
      <c r="B134" s="9">
        <v>6</v>
      </c>
      <c r="D134">
        <f t="shared" si="2"/>
        <v>0</v>
      </c>
    </row>
    <row r="135" spans="1:4" hidden="1" x14ac:dyDescent="0.3">
      <c r="A135" s="7" t="s">
        <v>6417</v>
      </c>
      <c r="B135" s="10">
        <v>6</v>
      </c>
      <c r="D135">
        <f t="shared" si="2"/>
        <v>0</v>
      </c>
    </row>
    <row r="136" spans="1:4" hidden="1" x14ac:dyDescent="0.3">
      <c r="A136" s="8" t="s">
        <v>6418</v>
      </c>
      <c r="B136" s="9">
        <v>6</v>
      </c>
      <c r="D136">
        <f t="shared" si="2"/>
        <v>0</v>
      </c>
    </row>
    <row r="137" spans="1:4" hidden="1" x14ac:dyDescent="0.3">
      <c r="A137" s="7" t="s">
        <v>6419</v>
      </c>
      <c r="B137" s="10">
        <v>6</v>
      </c>
      <c r="D137">
        <f t="shared" si="2"/>
        <v>0</v>
      </c>
    </row>
    <row r="138" spans="1:4" hidden="1" x14ac:dyDescent="0.3">
      <c r="A138" s="8" t="s">
        <v>6420</v>
      </c>
      <c r="B138" s="9">
        <v>6</v>
      </c>
      <c r="D138">
        <f t="shared" si="2"/>
        <v>0</v>
      </c>
    </row>
    <row r="139" spans="1:4" hidden="1" x14ac:dyDescent="0.3">
      <c r="A139" s="7" t="s">
        <v>6421</v>
      </c>
      <c r="B139" s="10">
        <v>6</v>
      </c>
      <c r="D139">
        <f t="shared" si="2"/>
        <v>0</v>
      </c>
    </row>
    <row r="140" spans="1:4" hidden="1" x14ac:dyDescent="0.3">
      <c r="A140" s="8" t="s">
        <v>6422</v>
      </c>
      <c r="B140" s="9">
        <v>6</v>
      </c>
      <c r="D140">
        <f t="shared" si="2"/>
        <v>0</v>
      </c>
    </row>
    <row r="141" spans="1:4" hidden="1" x14ac:dyDescent="0.3">
      <c r="A141" s="7" t="s">
        <v>6423</v>
      </c>
      <c r="B141" s="10">
        <v>6</v>
      </c>
      <c r="D141">
        <f t="shared" si="2"/>
        <v>0</v>
      </c>
    </row>
    <row r="142" spans="1:4" hidden="1" x14ac:dyDescent="0.3">
      <c r="A142" s="8" t="s">
        <v>6424</v>
      </c>
      <c r="B142" s="9">
        <v>6</v>
      </c>
      <c r="D142">
        <f t="shared" si="2"/>
        <v>0</v>
      </c>
    </row>
    <row r="143" spans="1:4" hidden="1" x14ac:dyDescent="0.3">
      <c r="A143" s="7" t="s">
        <v>6425</v>
      </c>
      <c r="B143" s="10">
        <v>6</v>
      </c>
      <c r="D143">
        <f t="shared" si="2"/>
        <v>0</v>
      </c>
    </row>
    <row r="144" spans="1:4" hidden="1" x14ac:dyDescent="0.3">
      <c r="A144" s="8" t="s">
        <v>6426</v>
      </c>
      <c r="B144" s="9">
        <v>6</v>
      </c>
      <c r="D144">
        <f t="shared" si="2"/>
        <v>0</v>
      </c>
    </row>
    <row r="145" spans="1:4" hidden="1" x14ac:dyDescent="0.3">
      <c r="A145" s="7" t="s">
        <v>6427</v>
      </c>
      <c r="B145" s="10">
        <v>6</v>
      </c>
      <c r="D145">
        <f t="shared" si="2"/>
        <v>0</v>
      </c>
    </row>
    <row r="146" spans="1:4" hidden="1" x14ac:dyDescent="0.3">
      <c r="A146" s="8" t="s">
        <v>6428</v>
      </c>
      <c r="B146" s="9">
        <v>5</v>
      </c>
      <c r="D146">
        <f t="shared" si="2"/>
        <v>0</v>
      </c>
    </row>
    <row r="147" spans="1:4" hidden="1" x14ac:dyDescent="0.3">
      <c r="A147" s="7" t="s">
        <v>6429</v>
      </c>
      <c r="B147" s="10">
        <v>5</v>
      </c>
      <c r="D147">
        <f t="shared" si="2"/>
        <v>0</v>
      </c>
    </row>
    <row r="148" spans="1:4" hidden="1" x14ac:dyDescent="0.3">
      <c r="A148" s="8" t="s">
        <v>6430</v>
      </c>
      <c r="B148" s="9">
        <v>5</v>
      </c>
      <c r="D148">
        <f t="shared" si="2"/>
        <v>0</v>
      </c>
    </row>
    <row r="149" spans="1:4" hidden="1" x14ac:dyDescent="0.3">
      <c r="A149" s="7" t="s">
        <v>6431</v>
      </c>
      <c r="B149" s="10">
        <v>5</v>
      </c>
      <c r="D149">
        <f t="shared" si="2"/>
        <v>0</v>
      </c>
    </row>
    <row r="150" spans="1:4" hidden="1" x14ac:dyDescent="0.3">
      <c r="A150" s="8" t="s">
        <v>6432</v>
      </c>
      <c r="B150" s="9">
        <v>5</v>
      </c>
      <c r="D150">
        <f t="shared" si="2"/>
        <v>0</v>
      </c>
    </row>
    <row r="151" spans="1:4" hidden="1" x14ac:dyDescent="0.3">
      <c r="A151" s="7" t="s">
        <v>6433</v>
      </c>
      <c r="B151" s="10">
        <v>5</v>
      </c>
      <c r="D151">
        <f t="shared" si="2"/>
        <v>0</v>
      </c>
    </row>
    <row r="152" spans="1:4" hidden="1" x14ac:dyDescent="0.3">
      <c r="A152" s="8" t="s">
        <v>6434</v>
      </c>
      <c r="B152" s="9">
        <v>5</v>
      </c>
      <c r="D152">
        <f t="shared" si="2"/>
        <v>0</v>
      </c>
    </row>
    <row r="153" spans="1:4" hidden="1" x14ac:dyDescent="0.3">
      <c r="A153" s="7" t="s">
        <v>6435</v>
      </c>
      <c r="B153" s="10">
        <v>5</v>
      </c>
      <c r="D153">
        <f t="shared" si="2"/>
        <v>0</v>
      </c>
    </row>
    <row r="154" spans="1:4" hidden="1" x14ac:dyDescent="0.3">
      <c r="A154" s="8" t="s">
        <v>6436</v>
      </c>
      <c r="B154" s="9">
        <v>5</v>
      </c>
      <c r="D154">
        <f t="shared" si="2"/>
        <v>0</v>
      </c>
    </row>
    <row r="155" spans="1:4" hidden="1" x14ac:dyDescent="0.3">
      <c r="A155" s="7" t="s">
        <v>6437</v>
      </c>
      <c r="B155" s="10">
        <v>5</v>
      </c>
      <c r="D155">
        <f t="shared" si="2"/>
        <v>0</v>
      </c>
    </row>
    <row r="156" spans="1:4" hidden="1" x14ac:dyDescent="0.3">
      <c r="A156" s="8" t="s">
        <v>6438</v>
      </c>
      <c r="B156" s="9">
        <v>5</v>
      </c>
      <c r="D156">
        <f t="shared" si="2"/>
        <v>0</v>
      </c>
    </row>
    <row r="157" spans="1:4" hidden="1" x14ac:dyDescent="0.3">
      <c r="A157" s="7" t="s">
        <v>6439</v>
      </c>
      <c r="B157" s="10">
        <v>5</v>
      </c>
      <c r="D157">
        <f t="shared" si="2"/>
        <v>0</v>
      </c>
    </row>
    <row r="158" spans="1:4" hidden="1" x14ac:dyDescent="0.3">
      <c r="A158" s="8" t="s">
        <v>6440</v>
      </c>
      <c r="B158" s="9">
        <v>5</v>
      </c>
      <c r="D158">
        <f t="shared" si="2"/>
        <v>0</v>
      </c>
    </row>
    <row r="159" spans="1:4" hidden="1" x14ac:dyDescent="0.3">
      <c r="A159" s="7" t="s">
        <v>6441</v>
      </c>
      <c r="B159" s="10">
        <v>5</v>
      </c>
      <c r="D159">
        <f t="shared" si="2"/>
        <v>0</v>
      </c>
    </row>
    <row r="160" spans="1:4" hidden="1" x14ac:dyDescent="0.3">
      <c r="A160" s="8" t="s">
        <v>6442</v>
      </c>
      <c r="B160" s="9">
        <v>5</v>
      </c>
      <c r="D160">
        <f t="shared" si="2"/>
        <v>0</v>
      </c>
    </row>
    <row r="161" spans="1:4" ht="27.6" hidden="1" x14ac:dyDescent="0.3">
      <c r="A161" s="7" t="s">
        <v>6443</v>
      </c>
      <c r="B161" s="10">
        <v>5</v>
      </c>
      <c r="D161">
        <f t="shared" si="2"/>
        <v>0</v>
      </c>
    </row>
    <row r="162" spans="1:4" hidden="1" x14ac:dyDescent="0.3">
      <c r="A162" s="8" t="s">
        <v>6444</v>
      </c>
      <c r="B162" s="9">
        <v>5</v>
      </c>
      <c r="D162">
        <f t="shared" si="2"/>
        <v>0</v>
      </c>
    </row>
    <row r="163" spans="1:4" hidden="1" x14ac:dyDescent="0.3">
      <c r="A163" s="7" t="s">
        <v>6445</v>
      </c>
      <c r="B163" s="10">
        <v>5</v>
      </c>
      <c r="D163">
        <f t="shared" si="2"/>
        <v>0</v>
      </c>
    </row>
    <row r="164" spans="1:4" hidden="1" x14ac:dyDescent="0.3">
      <c r="A164" s="8" t="s">
        <v>6446</v>
      </c>
      <c r="B164" s="9">
        <v>5</v>
      </c>
      <c r="D164">
        <f t="shared" si="2"/>
        <v>0</v>
      </c>
    </row>
    <row r="165" spans="1:4" hidden="1" x14ac:dyDescent="0.3">
      <c r="A165" s="7" t="s">
        <v>6447</v>
      </c>
      <c r="B165" s="10">
        <v>5</v>
      </c>
      <c r="D165">
        <f t="shared" si="2"/>
        <v>0</v>
      </c>
    </row>
    <row r="166" spans="1:4" hidden="1" x14ac:dyDescent="0.3">
      <c r="A166" s="8" t="s">
        <v>6448</v>
      </c>
      <c r="B166" s="9">
        <v>5</v>
      </c>
      <c r="D166">
        <f t="shared" si="2"/>
        <v>0</v>
      </c>
    </row>
    <row r="167" spans="1:4" hidden="1" x14ac:dyDescent="0.3">
      <c r="A167" s="7" t="s">
        <v>6449</v>
      </c>
      <c r="B167" s="10">
        <v>5</v>
      </c>
      <c r="D167">
        <f t="shared" si="2"/>
        <v>0</v>
      </c>
    </row>
    <row r="168" spans="1:4" hidden="1" x14ac:dyDescent="0.3">
      <c r="A168" s="8" t="s">
        <v>6450</v>
      </c>
      <c r="B168" s="9">
        <v>5</v>
      </c>
      <c r="D168">
        <f t="shared" si="2"/>
        <v>0</v>
      </c>
    </row>
    <row r="169" spans="1:4" hidden="1" x14ac:dyDescent="0.3">
      <c r="A169" s="7" t="s">
        <v>6451</v>
      </c>
      <c r="B169" s="10">
        <v>5</v>
      </c>
      <c r="D169">
        <f t="shared" si="2"/>
        <v>0</v>
      </c>
    </row>
    <row r="170" spans="1:4" hidden="1" x14ac:dyDescent="0.3">
      <c r="A170" s="8" t="s">
        <v>6452</v>
      </c>
      <c r="B170" s="9">
        <v>5</v>
      </c>
      <c r="D170">
        <f t="shared" si="2"/>
        <v>0</v>
      </c>
    </row>
    <row r="171" spans="1:4" hidden="1" x14ac:dyDescent="0.3">
      <c r="A171" s="7" t="s">
        <v>6453</v>
      </c>
      <c r="B171" s="10">
        <v>5</v>
      </c>
      <c r="D171">
        <f t="shared" si="2"/>
        <v>0</v>
      </c>
    </row>
    <row r="172" spans="1:4" hidden="1" x14ac:dyDescent="0.3">
      <c r="A172" s="8" t="s">
        <v>6454</v>
      </c>
      <c r="B172" s="9">
        <v>5</v>
      </c>
      <c r="D172">
        <f t="shared" si="2"/>
        <v>0</v>
      </c>
    </row>
    <row r="173" spans="1:4" hidden="1" x14ac:dyDescent="0.3">
      <c r="A173" s="7" t="s">
        <v>6455</v>
      </c>
      <c r="B173" s="10">
        <v>5</v>
      </c>
      <c r="D173">
        <f t="shared" si="2"/>
        <v>0</v>
      </c>
    </row>
    <row r="174" spans="1:4" hidden="1" x14ac:dyDescent="0.3">
      <c r="A174" s="8" t="s">
        <v>6456</v>
      </c>
      <c r="B174" s="9">
        <v>5</v>
      </c>
      <c r="D174">
        <f t="shared" si="2"/>
        <v>0</v>
      </c>
    </row>
    <row r="175" spans="1:4" hidden="1" x14ac:dyDescent="0.3">
      <c r="A175" s="7" t="s">
        <v>6457</v>
      </c>
      <c r="B175" s="10">
        <v>5</v>
      </c>
      <c r="D175">
        <f t="shared" si="2"/>
        <v>0</v>
      </c>
    </row>
    <row r="176" spans="1:4" hidden="1" x14ac:dyDescent="0.3">
      <c r="A176" s="8" t="s">
        <v>6458</v>
      </c>
      <c r="B176" s="9">
        <v>5</v>
      </c>
      <c r="D176">
        <f t="shared" si="2"/>
        <v>0</v>
      </c>
    </row>
    <row r="177" spans="1:4" hidden="1" x14ac:dyDescent="0.3">
      <c r="A177" s="7" t="s">
        <v>6459</v>
      </c>
      <c r="B177" s="10">
        <v>4</v>
      </c>
      <c r="D177">
        <f t="shared" si="2"/>
        <v>0</v>
      </c>
    </row>
    <row r="178" spans="1:4" x14ac:dyDescent="0.3">
      <c r="A178" s="8" t="s">
        <v>6460</v>
      </c>
      <c r="B178" s="9">
        <v>4</v>
      </c>
      <c r="D178">
        <f t="shared" si="2"/>
        <v>1</v>
      </c>
    </row>
    <row r="179" spans="1:4" hidden="1" x14ac:dyDescent="0.3">
      <c r="A179" s="7" t="s">
        <v>6461</v>
      </c>
      <c r="B179" s="10">
        <v>4</v>
      </c>
      <c r="D179">
        <f t="shared" si="2"/>
        <v>0</v>
      </c>
    </row>
    <row r="180" spans="1:4" hidden="1" x14ac:dyDescent="0.3">
      <c r="A180" s="8" t="s">
        <v>6462</v>
      </c>
      <c r="B180" s="9">
        <v>4</v>
      </c>
      <c r="D180">
        <f t="shared" si="2"/>
        <v>0</v>
      </c>
    </row>
    <row r="181" spans="1:4" hidden="1" x14ac:dyDescent="0.3">
      <c r="A181" s="7" t="s">
        <v>6463</v>
      </c>
      <c r="B181" s="10">
        <v>4</v>
      </c>
      <c r="D181">
        <f t="shared" si="2"/>
        <v>0</v>
      </c>
    </row>
    <row r="182" spans="1:4" hidden="1" x14ac:dyDescent="0.3">
      <c r="A182" s="8" t="s">
        <v>6464</v>
      </c>
      <c r="B182" s="9">
        <v>4</v>
      </c>
      <c r="D182">
        <f t="shared" si="2"/>
        <v>0</v>
      </c>
    </row>
    <row r="183" spans="1:4" hidden="1" x14ac:dyDescent="0.3">
      <c r="A183" s="7" t="s">
        <v>6465</v>
      </c>
      <c r="B183" s="10">
        <v>4</v>
      </c>
      <c r="D183">
        <f t="shared" si="2"/>
        <v>0</v>
      </c>
    </row>
    <row r="184" spans="1:4" x14ac:dyDescent="0.3">
      <c r="A184" s="8" t="s">
        <v>6466</v>
      </c>
      <c r="B184" s="9">
        <v>4</v>
      </c>
      <c r="D184">
        <f t="shared" si="2"/>
        <v>1</v>
      </c>
    </row>
    <row r="185" spans="1:4" hidden="1" x14ac:dyDescent="0.3">
      <c r="A185" s="7" t="s">
        <v>6467</v>
      </c>
      <c r="B185" s="10">
        <v>4</v>
      </c>
      <c r="D185">
        <f t="shared" si="2"/>
        <v>0</v>
      </c>
    </row>
    <row r="186" spans="1:4" hidden="1" x14ac:dyDescent="0.3">
      <c r="A186" s="8" t="s">
        <v>6468</v>
      </c>
      <c r="B186" s="9">
        <v>4</v>
      </c>
      <c r="D186">
        <f t="shared" si="2"/>
        <v>0</v>
      </c>
    </row>
    <row r="187" spans="1:4" hidden="1" x14ac:dyDescent="0.3">
      <c r="A187" s="7" t="s">
        <v>6469</v>
      </c>
      <c r="B187" s="10">
        <v>4</v>
      </c>
      <c r="D187">
        <f t="shared" si="2"/>
        <v>0</v>
      </c>
    </row>
    <row r="188" spans="1:4" hidden="1" x14ac:dyDescent="0.3">
      <c r="A188" s="8" t="s">
        <v>6470</v>
      </c>
      <c r="B188" s="9">
        <v>4</v>
      </c>
      <c r="D188">
        <f t="shared" si="2"/>
        <v>0</v>
      </c>
    </row>
    <row r="189" spans="1:4" hidden="1" x14ac:dyDescent="0.3">
      <c r="A189" s="7" t="s">
        <v>6471</v>
      </c>
      <c r="B189" s="10">
        <v>4</v>
      </c>
      <c r="D189">
        <f t="shared" si="2"/>
        <v>0</v>
      </c>
    </row>
    <row r="190" spans="1:4" hidden="1" x14ac:dyDescent="0.3">
      <c r="A190" s="8" t="s">
        <v>6472</v>
      </c>
      <c r="B190" s="9">
        <v>4</v>
      </c>
      <c r="D190">
        <f t="shared" si="2"/>
        <v>0</v>
      </c>
    </row>
    <row r="191" spans="1:4" hidden="1" x14ac:dyDescent="0.3">
      <c r="A191" s="7" t="s">
        <v>6473</v>
      </c>
      <c r="B191" s="10">
        <v>4</v>
      </c>
      <c r="D191">
        <f t="shared" si="2"/>
        <v>0</v>
      </c>
    </row>
    <row r="192" spans="1:4" hidden="1" x14ac:dyDescent="0.3">
      <c r="A192" s="8" t="s">
        <v>6474</v>
      </c>
      <c r="B192" s="9">
        <v>4</v>
      </c>
      <c r="D192">
        <f t="shared" si="2"/>
        <v>0</v>
      </c>
    </row>
    <row r="193" spans="1:4" hidden="1" x14ac:dyDescent="0.3">
      <c r="A193" s="7" t="s">
        <v>6475</v>
      </c>
      <c r="B193" s="10">
        <v>4</v>
      </c>
      <c r="D193">
        <f t="shared" si="2"/>
        <v>0</v>
      </c>
    </row>
    <row r="194" spans="1:4" hidden="1" x14ac:dyDescent="0.3">
      <c r="A194" s="8" t="s">
        <v>6476</v>
      </c>
      <c r="B194" s="9">
        <v>4</v>
      </c>
      <c r="D194">
        <f t="shared" si="2"/>
        <v>0</v>
      </c>
    </row>
    <row r="195" spans="1:4" hidden="1" x14ac:dyDescent="0.3">
      <c r="A195" s="7" t="s">
        <v>6477</v>
      </c>
      <c r="B195" s="10">
        <v>4</v>
      </c>
      <c r="D195">
        <f t="shared" ref="D195:D201" si="3">COUNTIF(A195, "*@*")</f>
        <v>0</v>
      </c>
    </row>
    <row r="196" spans="1:4" hidden="1" x14ac:dyDescent="0.3">
      <c r="A196" s="8" t="s">
        <v>6478</v>
      </c>
      <c r="B196" s="9">
        <v>4</v>
      </c>
      <c r="D196">
        <f t="shared" si="3"/>
        <v>0</v>
      </c>
    </row>
    <row r="197" spans="1:4" hidden="1" x14ac:dyDescent="0.3">
      <c r="A197" s="7" t="s">
        <v>6479</v>
      </c>
      <c r="B197" s="10">
        <v>4</v>
      </c>
      <c r="D197">
        <f t="shared" si="3"/>
        <v>0</v>
      </c>
    </row>
    <row r="198" spans="1:4" hidden="1" x14ac:dyDescent="0.3">
      <c r="A198" s="8" t="s">
        <v>6480</v>
      </c>
      <c r="B198" s="9">
        <v>4</v>
      </c>
      <c r="D198">
        <f t="shared" si="3"/>
        <v>0</v>
      </c>
    </row>
    <row r="199" spans="1:4" hidden="1" x14ac:dyDescent="0.3">
      <c r="A199" s="7" t="s">
        <v>6481</v>
      </c>
      <c r="B199" s="10">
        <v>4</v>
      </c>
      <c r="D199">
        <f t="shared" si="3"/>
        <v>0</v>
      </c>
    </row>
    <row r="200" spans="1:4" hidden="1" x14ac:dyDescent="0.3">
      <c r="A200" s="8" t="s">
        <v>6482</v>
      </c>
      <c r="B200" s="9">
        <v>4</v>
      </c>
      <c r="D200">
        <f t="shared" si="3"/>
        <v>0</v>
      </c>
    </row>
    <row r="201" spans="1:4" hidden="1" x14ac:dyDescent="0.3">
      <c r="A201" s="7" t="s">
        <v>6483</v>
      </c>
      <c r="B201" s="10">
        <v>4</v>
      </c>
      <c r="D201">
        <f t="shared" si="3"/>
        <v>0</v>
      </c>
    </row>
  </sheetData>
  <autoFilter ref="A1:D201" xr:uid="{AC3D0C7D-1459-46CC-9088-42A522E48979}">
    <filterColumn colId="3">
      <filters>
        <filter val="1"/>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C1967-A948-4A56-A769-AA343DA05D65}">
  <dimension ref="A1:C101"/>
  <sheetViews>
    <sheetView workbookViewId="0">
      <selection activeCell="C1" sqref="C1"/>
    </sheetView>
  </sheetViews>
  <sheetFormatPr defaultRowHeight="14.4" x14ac:dyDescent="0.3"/>
  <cols>
    <col min="1" max="2" width="8.88671875" style="15"/>
  </cols>
  <sheetData>
    <row r="1" spans="1:3" ht="26.4" x14ac:dyDescent="0.3">
      <c r="A1" s="11" t="s">
        <v>6282</v>
      </c>
      <c r="B1" s="11" t="s">
        <v>6283</v>
      </c>
      <c r="C1" t="s">
        <v>6495</v>
      </c>
    </row>
    <row r="2" spans="1:3" x14ac:dyDescent="0.3">
      <c r="A2" s="12" t="s">
        <v>6284</v>
      </c>
      <c r="B2" s="13">
        <v>133</v>
      </c>
      <c r="C2">
        <v>1</v>
      </c>
    </row>
    <row r="3" spans="1:3" x14ac:dyDescent="0.3">
      <c r="A3" s="11" t="s">
        <v>6285</v>
      </c>
      <c r="B3" s="14">
        <v>125</v>
      </c>
      <c r="C3">
        <v>1</v>
      </c>
    </row>
    <row r="4" spans="1:3" x14ac:dyDescent="0.3">
      <c r="A4" s="12" t="s">
        <v>6286</v>
      </c>
      <c r="B4" s="13">
        <v>114</v>
      </c>
      <c r="C4">
        <v>1</v>
      </c>
    </row>
    <row r="5" spans="1:3" x14ac:dyDescent="0.3">
      <c r="A5" s="11" t="s">
        <v>6287</v>
      </c>
      <c r="B5" s="14">
        <v>97</v>
      </c>
      <c r="C5">
        <v>1</v>
      </c>
    </row>
    <row r="6" spans="1:3" x14ac:dyDescent="0.3">
      <c r="A6" s="12" t="s">
        <v>6288</v>
      </c>
      <c r="B6" s="13">
        <v>93</v>
      </c>
      <c r="C6">
        <v>1</v>
      </c>
    </row>
    <row r="7" spans="1:3" x14ac:dyDescent="0.3">
      <c r="A7" s="11" t="s">
        <v>6289</v>
      </c>
      <c r="B7" s="14">
        <v>69</v>
      </c>
      <c r="C7">
        <v>1</v>
      </c>
    </row>
    <row r="8" spans="1:3" x14ac:dyDescent="0.3">
      <c r="A8" s="12" t="s">
        <v>6290</v>
      </c>
      <c r="B8" s="13">
        <v>57</v>
      </c>
      <c r="C8">
        <v>1</v>
      </c>
    </row>
    <row r="9" spans="1:3" x14ac:dyDescent="0.3">
      <c r="A9" s="11" t="s">
        <v>6291</v>
      </c>
      <c r="B9" s="14">
        <v>52</v>
      </c>
    </row>
    <row r="10" spans="1:3" x14ac:dyDescent="0.3">
      <c r="A10" s="12" t="s">
        <v>6292</v>
      </c>
      <c r="B10" s="13">
        <v>48</v>
      </c>
    </row>
    <row r="11" spans="1:3" x14ac:dyDescent="0.3">
      <c r="A11" s="11" t="s">
        <v>6293</v>
      </c>
      <c r="B11" s="14">
        <v>46</v>
      </c>
      <c r="C11">
        <v>1</v>
      </c>
    </row>
    <row r="12" spans="1:3" x14ac:dyDescent="0.3">
      <c r="A12" s="12" t="s">
        <v>6294</v>
      </c>
      <c r="B12" s="13">
        <v>41</v>
      </c>
      <c r="C12">
        <v>1</v>
      </c>
    </row>
    <row r="13" spans="1:3" x14ac:dyDescent="0.3">
      <c r="A13" s="11" t="s">
        <v>6295</v>
      </c>
      <c r="B13" s="14">
        <v>41</v>
      </c>
      <c r="C13">
        <v>1</v>
      </c>
    </row>
    <row r="14" spans="1:3" ht="26.4" x14ac:dyDescent="0.3">
      <c r="A14" s="12" t="s">
        <v>6299</v>
      </c>
      <c r="B14" s="13">
        <v>40</v>
      </c>
    </row>
    <row r="15" spans="1:3" x14ac:dyDescent="0.3">
      <c r="A15" s="11" t="s">
        <v>6296</v>
      </c>
      <c r="B15" s="14">
        <v>40</v>
      </c>
      <c r="C15">
        <v>1</v>
      </c>
    </row>
    <row r="16" spans="1:3" x14ac:dyDescent="0.3">
      <c r="A16" s="12" t="s">
        <v>6297</v>
      </c>
      <c r="B16" s="13">
        <v>39</v>
      </c>
    </row>
    <row r="17" spans="1:3" x14ac:dyDescent="0.3">
      <c r="A17" s="11" t="s">
        <v>6298</v>
      </c>
      <c r="B17" s="14">
        <v>38</v>
      </c>
    </row>
    <row r="18" spans="1:3" x14ac:dyDescent="0.3">
      <c r="A18" s="12" t="s">
        <v>6301</v>
      </c>
      <c r="B18" s="13">
        <v>36</v>
      </c>
    </row>
    <row r="19" spans="1:3" x14ac:dyDescent="0.3">
      <c r="A19" s="11" t="s">
        <v>6300</v>
      </c>
      <c r="B19" s="14">
        <v>33</v>
      </c>
    </row>
    <row r="20" spans="1:3" x14ac:dyDescent="0.3">
      <c r="A20" s="12" t="s">
        <v>6302</v>
      </c>
      <c r="B20" s="13">
        <v>32</v>
      </c>
      <c r="C20">
        <v>1</v>
      </c>
    </row>
    <row r="21" spans="1:3" x14ac:dyDescent="0.3">
      <c r="A21" s="11" t="s">
        <v>6305</v>
      </c>
      <c r="B21" s="14">
        <v>32</v>
      </c>
      <c r="C21">
        <v>1</v>
      </c>
    </row>
    <row r="22" spans="1:3" x14ac:dyDescent="0.3">
      <c r="A22" s="12" t="s">
        <v>6304</v>
      </c>
      <c r="B22" s="13">
        <v>28</v>
      </c>
    </row>
    <row r="23" spans="1:3" ht="26.4" x14ac:dyDescent="0.3">
      <c r="A23" s="11" t="s">
        <v>6313</v>
      </c>
      <c r="B23" s="14">
        <v>28</v>
      </c>
    </row>
    <row r="24" spans="1:3" x14ac:dyDescent="0.3">
      <c r="A24" s="12" t="s">
        <v>6306</v>
      </c>
      <c r="B24" s="13">
        <v>28</v>
      </c>
    </row>
    <row r="25" spans="1:3" x14ac:dyDescent="0.3">
      <c r="A25" s="11" t="s">
        <v>6303</v>
      </c>
      <c r="B25" s="14">
        <v>28</v>
      </c>
    </row>
    <row r="26" spans="1:3" x14ac:dyDescent="0.3">
      <c r="A26" s="12" t="s">
        <v>6307</v>
      </c>
      <c r="B26" s="13">
        <v>26</v>
      </c>
    </row>
    <row r="27" spans="1:3" x14ac:dyDescent="0.3">
      <c r="A27" s="11" t="s">
        <v>6309</v>
      </c>
      <c r="B27" s="14">
        <v>26</v>
      </c>
    </row>
    <row r="28" spans="1:3" x14ac:dyDescent="0.3">
      <c r="A28" s="12" t="s">
        <v>6308</v>
      </c>
      <c r="B28" s="13">
        <v>26</v>
      </c>
      <c r="C28">
        <v>1</v>
      </c>
    </row>
    <row r="29" spans="1:3" x14ac:dyDescent="0.3">
      <c r="A29" s="11" t="s">
        <v>6493</v>
      </c>
      <c r="B29" s="14">
        <v>26</v>
      </c>
    </row>
    <row r="30" spans="1:3" x14ac:dyDescent="0.3">
      <c r="A30" s="12" t="s">
        <v>6310</v>
      </c>
      <c r="B30" s="13">
        <v>25</v>
      </c>
      <c r="C30">
        <v>1</v>
      </c>
    </row>
    <row r="31" spans="1:3" x14ac:dyDescent="0.3">
      <c r="A31" s="11" t="s">
        <v>6312</v>
      </c>
      <c r="B31" s="14">
        <v>24</v>
      </c>
    </row>
    <row r="32" spans="1:3" x14ac:dyDescent="0.3">
      <c r="A32" s="12" t="s">
        <v>6315</v>
      </c>
      <c r="B32" s="13">
        <v>24</v>
      </c>
    </row>
    <row r="33" spans="1:3" x14ac:dyDescent="0.3">
      <c r="A33" s="11" t="s">
        <v>6311</v>
      </c>
      <c r="B33" s="14">
        <v>24</v>
      </c>
    </row>
    <row r="34" spans="1:3" ht="26.4" x14ac:dyDescent="0.3">
      <c r="A34" s="12" t="s">
        <v>6494</v>
      </c>
      <c r="B34" s="13">
        <v>23</v>
      </c>
    </row>
    <row r="35" spans="1:3" x14ac:dyDescent="0.3">
      <c r="A35" s="11" t="s">
        <v>6314</v>
      </c>
      <c r="B35" s="14">
        <v>22</v>
      </c>
      <c r="C35">
        <v>1</v>
      </c>
    </row>
    <row r="36" spans="1:3" x14ac:dyDescent="0.3">
      <c r="A36" s="12" t="s">
        <v>6317</v>
      </c>
      <c r="B36" s="13">
        <v>21</v>
      </c>
      <c r="C36">
        <v>1</v>
      </c>
    </row>
    <row r="37" spans="1:3" x14ac:dyDescent="0.3">
      <c r="A37" s="11" t="s">
        <v>6316</v>
      </c>
      <c r="B37" s="14">
        <v>21</v>
      </c>
    </row>
    <row r="38" spans="1:3" x14ac:dyDescent="0.3">
      <c r="A38" s="12" t="s">
        <v>6318</v>
      </c>
      <c r="B38" s="13">
        <v>20</v>
      </c>
    </row>
    <row r="39" spans="1:3" x14ac:dyDescent="0.3">
      <c r="A39" s="11" t="s">
        <v>6324</v>
      </c>
      <c r="B39" s="14">
        <v>20</v>
      </c>
    </row>
    <row r="40" spans="1:3" ht="26.4" x14ac:dyDescent="0.3">
      <c r="A40" s="12" t="s">
        <v>6323</v>
      </c>
      <c r="B40" s="13">
        <v>19</v>
      </c>
    </row>
    <row r="41" spans="1:3" x14ac:dyDescent="0.3">
      <c r="A41" s="11" t="s">
        <v>6319</v>
      </c>
      <c r="B41" s="14">
        <v>19</v>
      </c>
      <c r="C41">
        <v>1</v>
      </c>
    </row>
    <row r="42" spans="1:3" x14ac:dyDescent="0.3">
      <c r="A42" s="12" t="s">
        <v>6320</v>
      </c>
      <c r="B42" s="13">
        <v>18</v>
      </c>
    </row>
    <row r="43" spans="1:3" x14ac:dyDescent="0.3">
      <c r="A43" s="11" t="s">
        <v>6321</v>
      </c>
      <c r="B43" s="14">
        <v>18</v>
      </c>
    </row>
    <row r="44" spans="1:3" x14ac:dyDescent="0.3">
      <c r="A44" s="12" t="s">
        <v>6322</v>
      </c>
      <c r="B44" s="13">
        <v>18</v>
      </c>
    </row>
    <row r="45" spans="1:3" ht="26.4" x14ac:dyDescent="0.3">
      <c r="A45" s="11" t="s">
        <v>6327</v>
      </c>
      <c r="B45" s="14">
        <v>16</v>
      </c>
    </row>
    <row r="46" spans="1:3" x14ac:dyDescent="0.3">
      <c r="A46" s="12" t="s">
        <v>6325</v>
      </c>
      <c r="B46" s="13">
        <v>16</v>
      </c>
      <c r="C46">
        <v>1</v>
      </c>
    </row>
    <row r="47" spans="1:3" x14ac:dyDescent="0.3">
      <c r="A47" s="11" t="s">
        <v>6330</v>
      </c>
      <c r="B47" s="14">
        <v>16</v>
      </c>
      <c r="C47">
        <v>1</v>
      </c>
    </row>
    <row r="48" spans="1:3" x14ac:dyDescent="0.3">
      <c r="A48" s="12" t="s">
        <v>6331</v>
      </c>
      <c r="B48" s="13">
        <v>16</v>
      </c>
    </row>
    <row r="49" spans="1:3" x14ac:dyDescent="0.3">
      <c r="A49" s="11" t="s">
        <v>6329</v>
      </c>
      <c r="B49" s="14">
        <v>16</v>
      </c>
    </row>
    <row r="50" spans="1:3" x14ac:dyDescent="0.3">
      <c r="A50" s="12" t="s">
        <v>6326</v>
      </c>
      <c r="B50" s="13">
        <v>16</v>
      </c>
      <c r="C50">
        <v>1</v>
      </c>
    </row>
    <row r="51" spans="1:3" x14ac:dyDescent="0.3">
      <c r="A51" s="11" t="s">
        <v>6332</v>
      </c>
      <c r="B51" s="14">
        <v>15</v>
      </c>
      <c r="C51">
        <v>1</v>
      </c>
    </row>
    <row r="52" spans="1:3" ht="26.4" x14ac:dyDescent="0.3">
      <c r="A52" s="12" t="s">
        <v>6328</v>
      </c>
      <c r="B52" s="13">
        <v>15</v>
      </c>
    </row>
    <row r="53" spans="1:3" x14ac:dyDescent="0.3">
      <c r="A53" s="11" t="s">
        <v>6334</v>
      </c>
      <c r="B53" s="14">
        <v>14</v>
      </c>
      <c r="C53">
        <v>1</v>
      </c>
    </row>
    <row r="54" spans="1:3" x14ac:dyDescent="0.3">
      <c r="A54" s="12" t="s">
        <v>6333</v>
      </c>
      <c r="B54" s="13">
        <v>14</v>
      </c>
    </row>
    <row r="55" spans="1:3" x14ac:dyDescent="0.3">
      <c r="A55" s="11" t="s">
        <v>6337</v>
      </c>
      <c r="B55" s="14">
        <v>14</v>
      </c>
    </row>
    <row r="56" spans="1:3" x14ac:dyDescent="0.3">
      <c r="A56" s="12" t="s">
        <v>6335</v>
      </c>
      <c r="B56" s="13">
        <v>14</v>
      </c>
    </row>
    <row r="57" spans="1:3" x14ac:dyDescent="0.3">
      <c r="A57" s="11" t="s">
        <v>6338</v>
      </c>
      <c r="B57" s="14">
        <v>14</v>
      </c>
    </row>
    <row r="58" spans="1:3" x14ac:dyDescent="0.3">
      <c r="A58" s="12" t="s">
        <v>6340</v>
      </c>
      <c r="B58" s="13">
        <v>14</v>
      </c>
    </row>
    <row r="59" spans="1:3" x14ac:dyDescent="0.3">
      <c r="A59" s="11" t="s">
        <v>6336</v>
      </c>
      <c r="B59" s="14">
        <v>14</v>
      </c>
    </row>
    <row r="60" spans="1:3" x14ac:dyDescent="0.3">
      <c r="A60" s="12" t="s">
        <v>6339</v>
      </c>
      <c r="B60" s="13">
        <v>13</v>
      </c>
    </row>
    <row r="61" spans="1:3" x14ac:dyDescent="0.3">
      <c r="A61" s="11" t="s">
        <v>6348</v>
      </c>
      <c r="B61" s="14">
        <v>13</v>
      </c>
    </row>
    <row r="62" spans="1:3" x14ac:dyDescent="0.3">
      <c r="A62" s="12" t="s">
        <v>6356</v>
      </c>
      <c r="B62" s="13">
        <v>13</v>
      </c>
    </row>
    <row r="63" spans="1:3" x14ac:dyDescent="0.3">
      <c r="A63" s="11" t="s">
        <v>6349</v>
      </c>
      <c r="B63" s="14">
        <v>13</v>
      </c>
    </row>
    <row r="64" spans="1:3" x14ac:dyDescent="0.3">
      <c r="A64" s="12" t="s">
        <v>6342</v>
      </c>
      <c r="B64" s="13">
        <v>12</v>
      </c>
      <c r="C64">
        <v>1</v>
      </c>
    </row>
    <row r="65" spans="1:2" x14ac:dyDescent="0.3">
      <c r="A65" s="11" t="s">
        <v>6344</v>
      </c>
      <c r="B65" s="14">
        <v>12</v>
      </c>
    </row>
    <row r="66" spans="1:2" x14ac:dyDescent="0.3">
      <c r="A66" s="12" t="s">
        <v>6354</v>
      </c>
      <c r="B66" s="13">
        <v>12</v>
      </c>
    </row>
    <row r="67" spans="1:2" x14ac:dyDescent="0.3">
      <c r="A67" s="11" t="s">
        <v>6346</v>
      </c>
      <c r="B67" s="14">
        <v>12</v>
      </c>
    </row>
    <row r="68" spans="1:2" x14ac:dyDescent="0.3">
      <c r="A68" s="12" t="s">
        <v>6343</v>
      </c>
      <c r="B68" s="13">
        <v>12</v>
      </c>
    </row>
    <row r="69" spans="1:2" x14ac:dyDescent="0.3">
      <c r="A69" s="11" t="s">
        <v>6347</v>
      </c>
      <c r="B69" s="14">
        <v>12</v>
      </c>
    </row>
    <row r="70" spans="1:2" x14ac:dyDescent="0.3">
      <c r="A70" s="12" t="s">
        <v>6345</v>
      </c>
      <c r="B70" s="13">
        <v>12</v>
      </c>
    </row>
    <row r="71" spans="1:2" ht="26.4" x14ac:dyDescent="0.3">
      <c r="A71" s="11" t="s">
        <v>6350</v>
      </c>
      <c r="B71" s="14">
        <v>12</v>
      </c>
    </row>
    <row r="72" spans="1:2" x14ac:dyDescent="0.3">
      <c r="A72" s="12" t="s">
        <v>6341</v>
      </c>
      <c r="B72" s="13">
        <v>12</v>
      </c>
    </row>
    <row r="73" spans="1:2" x14ac:dyDescent="0.3">
      <c r="A73" s="11" t="s">
        <v>6353</v>
      </c>
      <c r="B73" s="14">
        <v>11</v>
      </c>
    </row>
    <row r="74" spans="1:2" ht="39.6" x14ac:dyDescent="0.3">
      <c r="A74" s="12" t="s">
        <v>6355</v>
      </c>
      <c r="B74" s="13">
        <v>11</v>
      </c>
    </row>
    <row r="75" spans="1:2" x14ac:dyDescent="0.3">
      <c r="A75" s="11" t="s">
        <v>6351</v>
      </c>
      <c r="B75" s="14">
        <v>11</v>
      </c>
    </row>
    <row r="76" spans="1:2" x14ac:dyDescent="0.3">
      <c r="A76" s="12" t="s">
        <v>6352</v>
      </c>
      <c r="B76" s="13">
        <v>11</v>
      </c>
    </row>
    <row r="77" spans="1:2" x14ac:dyDescent="0.3">
      <c r="A77" s="11" t="s">
        <v>6360</v>
      </c>
      <c r="B77" s="14">
        <v>10</v>
      </c>
    </row>
    <row r="78" spans="1:2" x14ac:dyDescent="0.3">
      <c r="A78" s="12" t="s">
        <v>6357</v>
      </c>
      <c r="B78" s="13">
        <v>10</v>
      </c>
    </row>
    <row r="79" spans="1:2" x14ac:dyDescent="0.3">
      <c r="A79" s="11" t="s">
        <v>6372</v>
      </c>
      <c r="B79" s="14">
        <v>10</v>
      </c>
    </row>
    <row r="80" spans="1:2" x14ac:dyDescent="0.3">
      <c r="A80" s="12" t="s">
        <v>6370</v>
      </c>
      <c r="B80" s="13">
        <v>10</v>
      </c>
    </row>
    <row r="81" spans="1:2" x14ac:dyDescent="0.3">
      <c r="A81" s="11" t="s">
        <v>6367</v>
      </c>
      <c r="B81" s="14">
        <v>10</v>
      </c>
    </row>
    <row r="82" spans="1:2" ht="26.4" x14ac:dyDescent="0.3">
      <c r="A82" s="12" t="s">
        <v>6397</v>
      </c>
      <c r="B82" s="13">
        <v>10</v>
      </c>
    </row>
    <row r="83" spans="1:2" x14ac:dyDescent="0.3">
      <c r="A83" s="11" t="s">
        <v>6369</v>
      </c>
      <c r="B83" s="14">
        <v>10</v>
      </c>
    </row>
    <row r="84" spans="1:2" x14ac:dyDescent="0.3">
      <c r="A84" s="12" t="s">
        <v>6362</v>
      </c>
      <c r="B84" s="13">
        <v>10</v>
      </c>
    </row>
    <row r="85" spans="1:2" x14ac:dyDescent="0.3">
      <c r="A85" s="11" t="s">
        <v>6358</v>
      </c>
      <c r="B85" s="14">
        <v>10</v>
      </c>
    </row>
    <row r="86" spans="1:2" ht="26.4" x14ac:dyDescent="0.3">
      <c r="A86" s="12" t="s">
        <v>6359</v>
      </c>
      <c r="B86" s="13">
        <v>10</v>
      </c>
    </row>
    <row r="87" spans="1:2" x14ac:dyDescent="0.3">
      <c r="A87" s="11" t="s">
        <v>6385</v>
      </c>
      <c r="B87" s="14">
        <v>9</v>
      </c>
    </row>
    <row r="88" spans="1:2" x14ac:dyDescent="0.3">
      <c r="A88" s="12" t="s">
        <v>6363</v>
      </c>
      <c r="B88" s="13">
        <v>9</v>
      </c>
    </row>
    <row r="89" spans="1:2" x14ac:dyDescent="0.3">
      <c r="A89" s="11" t="s">
        <v>6391</v>
      </c>
      <c r="B89" s="14">
        <v>9</v>
      </c>
    </row>
    <row r="90" spans="1:2" ht="26.4" x14ac:dyDescent="0.3">
      <c r="A90" s="12" t="s">
        <v>6373</v>
      </c>
      <c r="B90" s="13">
        <v>9</v>
      </c>
    </row>
    <row r="91" spans="1:2" x14ac:dyDescent="0.3">
      <c r="A91" s="11" t="s">
        <v>6364</v>
      </c>
      <c r="B91" s="14">
        <v>9</v>
      </c>
    </row>
    <row r="92" spans="1:2" x14ac:dyDescent="0.3">
      <c r="A92" s="12" t="s">
        <v>6366</v>
      </c>
      <c r="B92" s="13">
        <v>9</v>
      </c>
    </row>
    <row r="93" spans="1:2" x14ac:dyDescent="0.3">
      <c r="A93" s="11" t="s">
        <v>6371</v>
      </c>
      <c r="B93" s="14">
        <v>9</v>
      </c>
    </row>
    <row r="94" spans="1:2" x14ac:dyDescent="0.3">
      <c r="A94" s="12" t="s">
        <v>6368</v>
      </c>
      <c r="B94" s="13">
        <v>9</v>
      </c>
    </row>
    <row r="95" spans="1:2" ht="26.4" x14ac:dyDescent="0.3">
      <c r="A95" s="11" t="s">
        <v>6378</v>
      </c>
      <c r="B95" s="14">
        <v>9</v>
      </c>
    </row>
    <row r="96" spans="1:2" x14ac:dyDescent="0.3">
      <c r="A96" s="12" t="s">
        <v>6361</v>
      </c>
      <c r="B96" s="13">
        <v>9</v>
      </c>
    </row>
    <row r="97" spans="1:2" x14ac:dyDescent="0.3">
      <c r="A97" s="11" t="s">
        <v>6365</v>
      </c>
      <c r="B97" s="14">
        <v>9</v>
      </c>
    </row>
    <row r="98" spans="1:2" x14ac:dyDescent="0.3">
      <c r="A98" s="12" t="s">
        <v>6376</v>
      </c>
      <c r="B98" s="13">
        <v>8</v>
      </c>
    </row>
    <row r="99" spans="1:2" x14ac:dyDescent="0.3">
      <c r="A99" s="11" t="s">
        <v>6377</v>
      </c>
      <c r="B99" s="14">
        <v>8</v>
      </c>
    </row>
    <row r="100" spans="1:2" x14ac:dyDescent="0.3">
      <c r="A100" s="12" t="s">
        <v>6387</v>
      </c>
      <c r="B100" s="13">
        <v>8</v>
      </c>
    </row>
    <row r="101" spans="1:2" x14ac:dyDescent="0.3">
      <c r="A101" s="11" t="s">
        <v>6382</v>
      </c>
      <c r="B101" s="14">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Hashtag </vt:lpstr>
      <vt:lpstr>Frekuensi ngetweet</vt:lpstr>
      <vt:lpstr>prabowo_tweets</vt:lpstr>
      <vt:lpstr>Sheet2</vt:lpstr>
      <vt:lpstr>wordcount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wanul</cp:lastModifiedBy>
  <dcterms:created xsi:type="dcterms:W3CDTF">2019-01-07T14:54:47Z</dcterms:created>
  <dcterms:modified xsi:type="dcterms:W3CDTF">2019-01-13T19:32:03Z</dcterms:modified>
</cp:coreProperties>
</file>