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2"/>
  <workbookPr/>
  <mc:AlternateContent xmlns:mc="http://schemas.openxmlformats.org/markup-compatibility/2006">
    <mc:Choice Requires="x15">
      <x15ac:absPath xmlns:x15ac="http://schemas.microsoft.com/office/spreadsheetml/2010/11/ac" url="C:\Users\boatc\Downloads\"/>
    </mc:Choice>
  </mc:AlternateContent>
  <xr:revisionPtr revIDLastSave="0" documentId="13_ncr:1_{310AFF00-FB3C-476A-B0E2-366295C65FD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B9" i="1"/>
  <c r="D15" i="1"/>
  <c r="E15" i="1"/>
  <c r="B3" i="1"/>
  <c r="B5" i="1"/>
  <c r="B7" i="1"/>
  <c r="B14" i="1"/>
  <c r="B12" i="1"/>
  <c r="B10" i="1"/>
  <c r="B8" i="1"/>
  <c r="B6" i="1"/>
  <c r="B4" i="1"/>
  <c r="B2" i="1"/>
  <c r="B13" i="1"/>
  <c r="B11" i="1"/>
  <c r="B15" i="1"/>
</calcChain>
</file>

<file path=xl/sharedStrings.xml><?xml version="1.0" encoding="utf-8"?>
<sst xmlns="http://schemas.openxmlformats.org/spreadsheetml/2006/main" count="17" uniqueCount="17">
  <si>
    <t xml:space="preserve">London, Harley Street </t>
  </si>
  <si>
    <t>Leicester</t>
  </si>
  <si>
    <t>Newcastle</t>
  </si>
  <si>
    <t>Glasgow</t>
  </si>
  <si>
    <t>Southampton</t>
  </si>
  <si>
    <t>Bristol</t>
  </si>
  <si>
    <t>Dublin</t>
  </si>
  <si>
    <t>Leeds</t>
  </si>
  <si>
    <t>London, Brompton</t>
  </si>
  <si>
    <t>Liverpool</t>
  </si>
  <si>
    <t>London, Evelina</t>
  </si>
  <si>
    <t>Birmingham</t>
  </si>
  <si>
    <t>London, Great Ormond Street</t>
  </si>
  <si>
    <t>Number of operations</t>
  </si>
  <si>
    <t>Number of deaths</t>
  </si>
  <si>
    <t>Number of survivors</t>
  </si>
  <si>
    <t>% ops carried out in each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</si>
</sst>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164" fontId="0" fillId="0" borderId="0" xfId="0" applyNumberFormat="1"/>
    <xf numFmtId="164" fontId="1" fillId="0" borderId="2" xfId="0" applyNumberFormat="1" applyFont="1" applyBorder="1" applyAlignment="1">
      <alignment vertical="center" wrapText="1"/>
    </xf>
    <xf numFmtId="0" fontId="0" fillId="0" borderId="0" xfId="0" applyAlignment="1">
      <alignment horizont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800"/>
              <a:t>Percentage of all operations in </a:t>
            </a:r>
          </a:p>
          <a:p>
            <a:pPr>
              <a:defRPr sz="800"/>
            </a:pPr>
            <a:r>
              <a:rPr lang="en-GB" sz="800"/>
              <a:t>2012–15 that are carried out in</a:t>
            </a:r>
          </a:p>
          <a:p>
            <a:pPr>
              <a:defRPr sz="800"/>
            </a:pPr>
            <a:r>
              <a:rPr lang="en-GB" sz="800"/>
              <a:t> each hospital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dk1">
                      <a:tint val="88500"/>
                      <a:lumMod val="60000"/>
                      <a:lumOff val="40000"/>
                    </a:schemeClr>
                  </a:gs>
                  <a:gs pos="0">
                    <a:schemeClr val="dk1">
                      <a:tint val="885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1B-4C58-A671-181BF8C10A8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dk1">
                      <a:tint val="55000"/>
                      <a:lumMod val="60000"/>
                      <a:lumOff val="40000"/>
                    </a:schemeClr>
                  </a:gs>
                  <a:gs pos="0">
                    <a:schemeClr val="dk1">
                      <a:tint val="55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1B-4C58-A671-181BF8C10A8C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dk1">
                      <a:tint val="75000"/>
                      <a:lumMod val="60000"/>
                      <a:lumOff val="40000"/>
                    </a:schemeClr>
                  </a:gs>
                  <a:gs pos="0">
                    <a:schemeClr val="dk1">
                      <a:tint val="75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1B-4C58-A671-181BF8C10A8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dk1">
                      <a:tint val="98500"/>
                      <a:lumMod val="60000"/>
                      <a:lumOff val="40000"/>
                    </a:schemeClr>
                  </a:gs>
                  <a:gs pos="0">
                    <a:schemeClr val="dk1">
                      <a:tint val="985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31B-4C58-A671-181BF8C10A8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dk1">
                      <a:tint val="30000"/>
                      <a:lumMod val="60000"/>
                      <a:lumOff val="40000"/>
                    </a:schemeClr>
                  </a:gs>
                  <a:gs pos="0">
                    <a:schemeClr val="dk1">
                      <a:tint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31B-4C58-A671-181BF8C10A8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dk1">
                      <a:tint val="60000"/>
                      <a:lumMod val="60000"/>
                      <a:lumOff val="40000"/>
                    </a:schemeClr>
                  </a:gs>
                  <a:gs pos="0">
                    <a:schemeClr val="dk1">
                      <a:tint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31B-4C58-A671-181BF8C10A8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dk1">
                      <a:tint val="80000"/>
                      <a:lumMod val="60000"/>
                      <a:lumOff val="40000"/>
                    </a:schemeClr>
                  </a:gs>
                  <a:gs pos="0">
                    <a:schemeClr val="dk1">
                      <a:tint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31B-4C58-A671-181BF8C10A8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dk1">
                      <a:tint val="88500"/>
                      <a:lumMod val="60000"/>
                      <a:lumOff val="40000"/>
                    </a:schemeClr>
                  </a:gs>
                  <a:gs pos="0">
                    <a:schemeClr val="dk1">
                      <a:tint val="885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31B-4C58-A671-181BF8C10A8C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dk1">
                      <a:tint val="55000"/>
                      <a:lumMod val="60000"/>
                      <a:lumOff val="40000"/>
                    </a:schemeClr>
                  </a:gs>
                  <a:gs pos="0">
                    <a:schemeClr val="dk1">
                      <a:tint val="55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31B-4C58-A671-181BF8C10A8C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dk1">
                      <a:tint val="75000"/>
                      <a:lumMod val="60000"/>
                      <a:lumOff val="40000"/>
                    </a:schemeClr>
                  </a:gs>
                  <a:gs pos="0">
                    <a:schemeClr val="dk1">
                      <a:tint val="75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31B-4C58-A671-181BF8C10A8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dk1">
                      <a:tint val="98500"/>
                      <a:lumMod val="60000"/>
                      <a:lumOff val="40000"/>
                    </a:schemeClr>
                  </a:gs>
                  <a:gs pos="0">
                    <a:schemeClr val="dk1">
                      <a:tint val="985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31B-4C58-A671-181BF8C10A8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dk1">
                      <a:tint val="30000"/>
                      <a:lumMod val="60000"/>
                      <a:lumOff val="40000"/>
                    </a:schemeClr>
                  </a:gs>
                  <a:gs pos="0">
                    <a:schemeClr val="dk1">
                      <a:tint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31B-4C58-A671-181BF8C10A8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dk1">
                      <a:tint val="60000"/>
                      <a:lumMod val="60000"/>
                      <a:lumOff val="40000"/>
                    </a:schemeClr>
                  </a:gs>
                  <a:gs pos="0">
                    <a:schemeClr val="dk1">
                      <a:tint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31B-4C58-A671-181BF8C10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Sheet1!$A$2:$A$14</c:f>
              <c:strCache>
                <c:ptCount val="13"/>
                <c:pt idx="0">
                  <c:v>London, Harley Street </c:v>
                </c:pt>
                <c:pt idx="1">
                  <c:v>Leicester</c:v>
                </c:pt>
                <c:pt idx="2">
                  <c:v>Newcastle</c:v>
                </c:pt>
                <c:pt idx="3">
                  <c:v>Glasgow</c:v>
                </c:pt>
                <c:pt idx="4">
                  <c:v>Southampton</c:v>
                </c:pt>
                <c:pt idx="5">
                  <c:v>Bristol</c:v>
                </c:pt>
                <c:pt idx="6">
                  <c:v>Dublin</c:v>
                </c:pt>
                <c:pt idx="7">
                  <c:v>Leeds</c:v>
                </c:pt>
                <c:pt idx="8">
                  <c:v>London, Brompton</c:v>
                </c:pt>
                <c:pt idx="9">
                  <c:v>Liverpool</c:v>
                </c:pt>
                <c:pt idx="10">
                  <c:v>London, Evelina</c:v>
                </c:pt>
                <c:pt idx="11">
                  <c:v>Birmingham</c:v>
                </c:pt>
                <c:pt idx="12">
                  <c:v>London, Great Ormond Street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418</c:v>
                </c:pt>
                <c:pt idx="1">
                  <c:v>607</c:v>
                </c:pt>
                <c:pt idx="2">
                  <c:v>668</c:v>
                </c:pt>
                <c:pt idx="3">
                  <c:v>760</c:v>
                </c:pt>
                <c:pt idx="4">
                  <c:v>829</c:v>
                </c:pt>
                <c:pt idx="5">
                  <c:v>835</c:v>
                </c:pt>
                <c:pt idx="6">
                  <c:v>983</c:v>
                </c:pt>
                <c:pt idx="7">
                  <c:v>1038</c:v>
                </c:pt>
                <c:pt idx="8">
                  <c:v>1094</c:v>
                </c:pt>
                <c:pt idx="9">
                  <c:v>1132</c:v>
                </c:pt>
                <c:pt idx="10">
                  <c:v>1220</c:v>
                </c:pt>
                <c:pt idx="11">
                  <c:v>1457</c:v>
                </c:pt>
                <c:pt idx="12">
                  <c:v>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31B-4C58-A671-181BF8C10A8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573645</xdr:colOff>
      <xdr:row>0</xdr:row>
      <xdr:rowOff>719859</xdr:rowOff>
    </xdr:from>
    <xdr:to>
      <xdr:col>11</xdr:col>
      <xdr:colOff>67113</xdr:colOff>
      <xdr:row>40</xdr:row>
      <xdr:rowOff>51388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94E4AEC0-4266-4582-A4CD-C0427990DFAD}"/>
            </a:ext>
          </a:extLst>
        </xdr:cNvPr>
        <xdr:cNvGrpSpPr/>
      </xdr:nvGrpSpPr>
      <xdr:grpSpPr>
        <a:xfrm>
          <a:off x="4490703" y="719859"/>
          <a:ext cx="4518889" cy="8481827"/>
          <a:chOff x="8248291" y="37761"/>
          <a:chExt cx="4177049" cy="2726134"/>
        </a:xfrm>
      </xdr:grpSpPr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6D1EFABC-9F04-4789-AF74-DB318DD648F7}"/>
              </a:ext>
            </a:extLst>
          </xdr:cNvPr>
          <xdr:cNvGraphicFramePr/>
        </xdr:nvGraphicFramePr>
        <xdr:xfrm>
          <a:off x="8248291" y="37761"/>
          <a:ext cx="4177049" cy="15324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B662E54F-F054-4069-9782-F372A13447B0}"/>
              </a:ext>
            </a:extLst>
          </xdr:cNvPr>
          <xdr:cNvSpPr txBox="1"/>
        </xdr:nvSpPr>
        <xdr:spPr>
          <a:xfrm>
            <a:off x="8368785" y="1662739"/>
            <a:ext cx="3848541" cy="11011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100"/>
              <a:t>Figure 1.2</a:t>
            </a:r>
          </a:p>
          <a:p>
            <a:pPr algn="ctr"/>
            <a:r>
              <a:rPr lang="en-GB" sz="1100"/>
              <a:t>The proportion of all child heart operations being carried out in each hospital, displayed in a 3D pie chart from Excel. This deeply unpleasant chart makes categories near the front look bigger, and so makes it impossible to make visual comparisons between hospitals.</a:t>
            </a:r>
          </a:p>
          <a:p>
            <a:pPr algn="ctr"/>
            <a:endParaRPr lang="en-GB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5" zoomScale="121" zoomScaleNormal="145" workbookViewId="0">
      <selection activeCell="M2" sqref="M2"/>
    </sheetView>
  </sheetViews>
  <sheetFormatPr defaultColWidth="11" defaultRowHeight="15.6" x14ac:dyDescent="0.3"/>
  <cols>
    <col min="1" max="1" width="11.5" bestFit="1" customWidth="1"/>
    <col min="2" max="2" width="10.09765625" bestFit="1" customWidth="1"/>
    <col min="3" max="3" width="10" bestFit="1" customWidth="1"/>
    <col min="4" max="5" width="9.8984375" bestFit="1" customWidth="1"/>
  </cols>
  <sheetData>
    <row r="1" spans="1:5" s="7" customFormat="1" ht="63" thickBot="1" x14ac:dyDescent="0.35">
      <c r="B1" s="7" t="s">
        <v>16</v>
      </c>
      <c r="C1" s="7" t="s">
        <v>13</v>
      </c>
      <c r="D1" s="7" t="s">
        <v>14</v>
      </c>
      <c r="E1" s="7" t="s">
        <v>15</v>
      </c>
    </row>
    <row r="2" spans="1:5" ht="27" thickBot="1" x14ac:dyDescent="0.35">
      <c r="A2" s="1" t="s">
        <v>0</v>
      </c>
      <c r="B2" s="6">
        <f t="shared" ref="B2:B8" si="0">100*C2/$C$15</f>
        <v>3.2320420629397666</v>
      </c>
      <c r="C2" s="2">
        <v>418</v>
      </c>
      <c r="D2" s="2">
        <v>5</v>
      </c>
      <c r="E2" s="2">
        <v>413</v>
      </c>
    </row>
    <row r="3" spans="1:5" ht="16.2" thickBot="1" x14ac:dyDescent="0.35">
      <c r="A3" s="3" t="s">
        <v>1</v>
      </c>
      <c r="B3" s="6">
        <f t="shared" si="0"/>
        <v>4.6934199335034412</v>
      </c>
      <c r="C3" s="4">
        <v>607</v>
      </c>
      <c r="D3" s="4">
        <v>14</v>
      </c>
      <c r="E3" s="4">
        <v>593</v>
      </c>
    </row>
    <row r="4" spans="1:5" ht="16.2" thickBot="1" x14ac:dyDescent="0.35">
      <c r="A4" s="3" t="s">
        <v>2</v>
      </c>
      <c r="B4" s="6">
        <f t="shared" si="0"/>
        <v>5.1650815742673784</v>
      </c>
      <c r="C4" s="4">
        <v>668</v>
      </c>
      <c r="D4" s="4">
        <v>15</v>
      </c>
      <c r="E4" s="4">
        <v>653</v>
      </c>
    </row>
    <row r="5" spans="1:5" ht="16.2" thickBot="1" x14ac:dyDescent="0.35">
      <c r="A5" s="3" t="s">
        <v>3</v>
      </c>
      <c r="B5" s="6">
        <f t="shared" si="0"/>
        <v>5.8764401144359395</v>
      </c>
      <c r="C5" s="4">
        <v>760</v>
      </c>
      <c r="D5" s="4">
        <v>27</v>
      </c>
      <c r="E5" s="4">
        <v>733</v>
      </c>
    </row>
    <row r="6" spans="1:5" ht="16.2" thickBot="1" x14ac:dyDescent="0.35">
      <c r="A6" s="3" t="s">
        <v>4</v>
      </c>
      <c r="B6" s="6">
        <f t="shared" si="0"/>
        <v>6.4099590195623595</v>
      </c>
      <c r="C6" s="4">
        <v>829</v>
      </c>
      <c r="D6" s="4">
        <v>14</v>
      </c>
      <c r="E6" s="4">
        <v>815</v>
      </c>
    </row>
    <row r="7" spans="1:5" ht="16.2" thickBot="1" x14ac:dyDescent="0.35">
      <c r="A7" s="3" t="s">
        <v>5</v>
      </c>
      <c r="B7" s="6">
        <f t="shared" si="0"/>
        <v>6.4563519678342223</v>
      </c>
      <c r="C7" s="4">
        <v>835</v>
      </c>
      <c r="D7" s="4">
        <v>14</v>
      </c>
      <c r="E7" s="4">
        <v>821</v>
      </c>
    </row>
    <row r="8" spans="1:5" ht="16.2" thickBot="1" x14ac:dyDescent="0.35">
      <c r="A8" s="3" t="s">
        <v>6</v>
      </c>
      <c r="B8" s="6">
        <f t="shared" si="0"/>
        <v>7.6007113585401687</v>
      </c>
      <c r="C8" s="4">
        <v>983</v>
      </c>
      <c r="D8" s="4">
        <v>23</v>
      </c>
      <c r="E8" s="4">
        <v>960</v>
      </c>
    </row>
    <row r="9" spans="1:5" ht="16.2" thickBot="1" x14ac:dyDescent="0.35">
      <c r="A9" s="3" t="s">
        <v>7</v>
      </c>
      <c r="B9" s="6">
        <f t="shared" ref="B9:B14" si="1">100*C9/$C$15</f>
        <v>8.0259800510322439</v>
      </c>
      <c r="C9" s="4">
        <v>1038</v>
      </c>
      <c r="D9" s="4">
        <v>22</v>
      </c>
      <c r="E9" s="4">
        <v>1016</v>
      </c>
    </row>
    <row r="10" spans="1:5" ht="27" thickBot="1" x14ac:dyDescent="0.35">
      <c r="A10" s="3" t="s">
        <v>8</v>
      </c>
      <c r="B10" s="6">
        <f t="shared" si="1"/>
        <v>8.4589809015696282</v>
      </c>
      <c r="C10" s="4">
        <v>1094</v>
      </c>
      <c r="D10" s="4">
        <v>19</v>
      </c>
      <c r="E10" s="4">
        <v>1075</v>
      </c>
    </row>
    <row r="11" spans="1:5" ht="16.2" thickBot="1" x14ac:dyDescent="0.35">
      <c r="A11" s="3" t="s">
        <v>9</v>
      </c>
      <c r="B11" s="6">
        <f t="shared" si="1"/>
        <v>8.7528029072914251</v>
      </c>
      <c r="C11" s="4">
        <v>1132</v>
      </c>
      <c r="D11" s="4">
        <v>20</v>
      </c>
      <c r="E11" s="4">
        <v>1112</v>
      </c>
    </row>
    <row r="12" spans="1:5" ht="27" thickBot="1" x14ac:dyDescent="0.35">
      <c r="A12" s="3" t="s">
        <v>10</v>
      </c>
      <c r="B12" s="6">
        <f t="shared" si="1"/>
        <v>9.4332328152787444</v>
      </c>
      <c r="C12" s="4">
        <v>1220</v>
      </c>
      <c r="D12" s="4">
        <v>35</v>
      </c>
      <c r="E12" s="4">
        <v>1185</v>
      </c>
    </row>
    <row r="13" spans="1:5" ht="16.2" thickBot="1" x14ac:dyDescent="0.35">
      <c r="A13" s="3" t="s">
        <v>11</v>
      </c>
      <c r="B13" s="6">
        <f>100*C13/$C$15</f>
        <v>11.26575427201732</v>
      </c>
      <c r="C13" s="4">
        <v>1457</v>
      </c>
      <c r="D13" s="4">
        <v>36</v>
      </c>
      <c r="E13" s="4">
        <v>1421</v>
      </c>
    </row>
    <row r="14" spans="1:5" ht="30" customHeight="1" thickBot="1" x14ac:dyDescent="0.35">
      <c r="A14" s="3" t="s">
        <v>12</v>
      </c>
      <c r="B14" s="6">
        <f t="shared" si="1"/>
        <v>14.629243021727364</v>
      </c>
      <c r="C14" s="4">
        <v>1892</v>
      </c>
      <c r="D14" s="4">
        <v>19</v>
      </c>
      <c r="E14" s="4">
        <v>1873</v>
      </c>
    </row>
    <row r="15" spans="1:5" x14ac:dyDescent="0.3">
      <c r="B15" s="5">
        <f>SUM(B2:B14)</f>
        <v>100</v>
      </c>
      <c r="C15">
        <f>SUM(C2:C14)</f>
        <v>12933</v>
      </c>
      <c r="D15">
        <f t="shared" ref="D15:E15" si="2">SUM(D2:D14)</f>
        <v>263</v>
      </c>
      <c r="E15">
        <f t="shared" si="2"/>
        <v>12670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CHARUNTHON LIMSEELO</cp:lastModifiedBy>
  <dcterms:created xsi:type="dcterms:W3CDTF">2017-11-10T16:12:23Z</dcterms:created>
  <dcterms:modified xsi:type="dcterms:W3CDTF">2023-10-29T14:54:38Z</dcterms:modified>
</cp:coreProperties>
</file>