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\Desktop\"/>
    </mc:Choice>
  </mc:AlternateContent>
  <xr:revisionPtr revIDLastSave="0" documentId="8_{67FB0505-9601-4175-8E0A-6B6881879B45}" xr6:coauthVersionLast="45" xr6:coauthVersionMax="45" xr10:uidLastSave="{00000000-0000-0000-0000-000000000000}"/>
  <bookViews>
    <workbookView xWindow="9630" yWindow="540" windowWidth="10860" windowHeight="10380" firstSheet="1" activeTab="1" xr2:uid="{FD4F6D94-11F3-47BC-8F3F-65E231279177}"/>
  </bookViews>
  <sheets>
    <sheet name="Baza" sheetId="9" r:id="rId1"/>
    <sheet name="Sheet1" sheetId="10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D16" i="10"/>
  <c r="D17" i="10"/>
  <c r="D14" i="10"/>
  <c r="C17" i="10"/>
  <c r="F17" i="10" s="1"/>
  <c r="C16" i="10"/>
  <c r="F16" i="10" s="1"/>
  <c r="C15" i="10"/>
  <c r="F15" i="10" s="1"/>
  <c r="C14" i="10"/>
  <c r="F14" i="10" s="1"/>
  <c r="H17" i="10" l="1"/>
  <c r="I17" i="10"/>
  <c r="H16" i="10"/>
  <c r="I16" i="10"/>
  <c r="H15" i="10"/>
  <c r="I15" i="10"/>
  <c r="H14" i="10"/>
  <c r="I14" i="10" s="1"/>
  <c r="I18" i="10" s="1"/>
  <c r="F18" i="10"/>
</calcChain>
</file>

<file path=xl/sharedStrings.xml><?xml version="1.0" encoding="utf-8"?>
<sst xmlns="http://schemas.openxmlformats.org/spreadsheetml/2006/main" count="74" uniqueCount="51">
  <si>
    <t>Baza Klientów</t>
  </si>
  <si>
    <t>Nazwa towaru lub usługi</t>
  </si>
  <si>
    <t>Nazwa odbiorcy:</t>
  </si>
  <si>
    <t>ulica</t>
  </si>
  <si>
    <t>kod miejscowosc</t>
  </si>
  <si>
    <t>NIP</t>
  </si>
  <si>
    <t>FAKTURA VAT nr</t>
  </si>
  <si>
    <t>PKWiU</t>
  </si>
  <si>
    <t>Topfish sp. z o. o.</t>
  </si>
  <si>
    <t>Stawowa 6c</t>
  </si>
  <si>
    <t xml:space="preserve"> 05-090 Nowe Grocholice</t>
  </si>
  <si>
    <t>PODPÓRKA EVA MATCH &amp; FEEDER GŁADKA FIUME</t>
  </si>
  <si>
    <t>WINDA DEPTHMASTER1050 PODSTAWA 1010 SCOTTY</t>
  </si>
  <si>
    <t>SYSTEM SZYBKIEGO MOCOWANIA Z IGIELITEM MIKADO</t>
  </si>
  <si>
    <t>32.12.13.0</t>
  </si>
  <si>
    <t>Miętus - Sklep wędkarski</t>
  </si>
  <si>
    <t>Laskowa 770</t>
  </si>
  <si>
    <t>34-602 Laskowa</t>
  </si>
  <si>
    <t>737-220-92-37</t>
  </si>
  <si>
    <t>CHWYTAK DO RYB S5-001 MIKADO</t>
  </si>
  <si>
    <t>e-wedkarski</t>
  </si>
  <si>
    <t>Puławska 14</t>
  </si>
  <si>
    <t>05-532 Baniocha</t>
  </si>
  <si>
    <t>478-913-31-69</t>
  </si>
  <si>
    <t>Sklep wędkarski Bolw.p</t>
  </si>
  <si>
    <t>Sulechowska 4a/46</t>
  </si>
  <si>
    <t>65-109 Zielona Góra</t>
  </si>
  <si>
    <t>973-100-85-93</t>
  </si>
  <si>
    <t>KRĘTLIKI AJ-KRL JAXON</t>
  </si>
  <si>
    <t>MERADO_x000D_ </t>
  </si>
  <si>
    <t>Czermińskiego 11/31</t>
  </si>
  <si>
    <t>80-174 Gdańsk</t>
  </si>
  <si>
    <t>583-301-67-20</t>
  </si>
  <si>
    <t>Lista oferowanych towarów przez moją firme</t>
  </si>
  <si>
    <t>Nadawca</t>
  </si>
  <si>
    <t>Odbiorca</t>
  </si>
  <si>
    <t>Magdalena Przybylska</t>
  </si>
  <si>
    <t>GRUBA RYBA SKLEP</t>
  </si>
  <si>
    <t>sąsiedzka 8/10</t>
  </si>
  <si>
    <t>Lp.</t>
  </si>
  <si>
    <t>nazwa produktu</t>
  </si>
  <si>
    <t>ilość</t>
  </si>
  <si>
    <t>cena za 1 sztukę netto</t>
  </si>
  <si>
    <t>jednostka</t>
  </si>
  <si>
    <t>wartość netto</t>
  </si>
  <si>
    <t>%vat</t>
  </si>
  <si>
    <t>kwota vat</t>
  </si>
  <si>
    <t> do zapłaty</t>
  </si>
  <si>
    <t>ZŁ</t>
  </si>
  <si>
    <t>Razem:</t>
  </si>
  <si>
    <t>Ostatecznie do zapłaty: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</si>
</sst>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E7E4-3739-4EDE-ACAC-3531A2BDD891}">
  <dimension ref="A1:I16"/>
  <sheetViews>
    <sheetView workbookViewId="0">
      <selection activeCell="B1" sqref="B1:B1048576"/>
    </sheetView>
  </sheetViews>
  <sheetFormatPr defaultRowHeight="15"/>
  <cols>
    <col min="1" max="3" width="27.42578125" bestFit="1" customWidth="1"/>
    <col min="4" max="4" width="17.28515625" bestFit="1" customWidth="1"/>
    <col min="5" max="7" width="23" bestFit="1" customWidth="1"/>
    <col min="8" max="8" width="15.5703125" bestFit="1" customWidth="1"/>
    <col min="9" max="9" width="9.7109375" bestFit="1" customWidth="1"/>
  </cols>
  <sheetData>
    <row r="1" spans="1:9">
      <c r="A1" s="7" t="s">
        <v>0</v>
      </c>
      <c r="B1" s="7"/>
    </row>
    <row r="2" spans="1:9">
      <c r="E2" s="8" t="s">
        <v>1</v>
      </c>
      <c r="F2" s="8"/>
      <c r="G2" s="8"/>
    </row>
    <row r="3" spans="1:9">
      <c r="A3" s="3" t="s">
        <v>2</v>
      </c>
      <c r="B3" s="3" t="s">
        <v>3</v>
      </c>
      <c r="C3" s="3" t="s">
        <v>4</v>
      </c>
      <c r="D3" s="3" t="s">
        <v>5</v>
      </c>
      <c r="E3" s="3">
        <v>1</v>
      </c>
      <c r="F3" s="3">
        <v>2</v>
      </c>
      <c r="G3" s="3">
        <v>3</v>
      </c>
      <c r="H3" s="3" t="s">
        <v>6</v>
      </c>
      <c r="I3" s="1" t="s">
        <v>7</v>
      </c>
    </row>
    <row r="4" spans="1:9">
      <c r="A4" t="s">
        <v>8</v>
      </c>
      <c r="B4" t="s">
        <v>9</v>
      </c>
      <c r="C4" t="s">
        <v>10</v>
      </c>
      <c r="D4" s="4">
        <v>5342527279</v>
      </c>
      <c r="E4" t="s">
        <v>11</v>
      </c>
      <c r="F4" t="s">
        <v>12</v>
      </c>
      <c r="G4" t="s">
        <v>13</v>
      </c>
      <c r="H4">
        <v>1</v>
      </c>
      <c r="I4" s="2" t="s">
        <v>14</v>
      </c>
    </row>
    <row r="5" spans="1:9">
      <c r="A5" t="s">
        <v>15</v>
      </c>
      <c r="B5" t="s">
        <v>16</v>
      </c>
      <c r="C5" t="s">
        <v>17</v>
      </c>
      <c r="D5" s="4" t="s">
        <v>18</v>
      </c>
      <c r="E5" t="s">
        <v>13</v>
      </c>
      <c r="F5" t="s">
        <v>12</v>
      </c>
      <c r="G5" t="s">
        <v>19</v>
      </c>
      <c r="H5">
        <v>2</v>
      </c>
      <c r="I5" s="2" t="s">
        <v>14</v>
      </c>
    </row>
    <row r="6" spans="1:9">
      <c r="A6" t="s">
        <v>20</v>
      </c>
      <c r="B6" t="s">
        <v>21</v>
      </c>
      <c r="C6" t="s">
        <v>22</v>
      </c>
      <c r="D6" s="4" t="s">
        <v>23</v>
      </c>
      <c r="E6" t="s">
        <v>19</v>
      </c>
      <c r="F6" t="s">
        <v>13</v>
      </c>
      <c r="G6" t="s">
        <v>12</v>
      </c>
      <c r="H6">
        <v>3</v>
      </c>
      <c r="I6" s="2" t="s">
        <v>14</v>
      </c>
    </row>
    <row r="7" spans="1:9">
      <c r="A7" t="s">
        <v>24</v>
      </c>
      <c r="B7" t="s">
        <v>25</v>
      </c>
      <c r="C7" s="2" t="s">
        <v>26</v>
      </c>
      <c r="D7" t="s">
        <v>27</v>
      </c>
      <c r="E7" t="s">
        <v>28</v>
      </c>
      <c r="F7" t="s">
        <v>13</v>
      </c>
      <c r="G7" t="s">
        <v>19</v>
      </c>
      <c r="H7">
        <v>4</v>
      </c>
      <c r="I7" s="2" t="s">
        <v>14</v>
      </c>
    </row>
    <row r="8" spans="1:9">
      <c r="A8" t="s">
        <v>29</v>
      </c>
      <c r="B8" t="s">
        <v>30</v>
      </c>
      <c r="C8" t="s">
        <v>31</v>
      </c>
      <c r="D8" t="s">
        <v>32</v>
      </c>
      <c r="E8" t="s">
        <v>19</v>
      </c>
      <c r="F8" t="s">
        <v>11</v>
      </c>
      <c r="G8" t="s">
        <v>28</v>
      </c>
      <c r="H8">
        <v>5</v>
      </c>
      <c r="I8" s="2" t="s">
        <v>14</v>
      </c>
    </row>
    <row r="11" spans="1:9">
      <c r="A11" t="s">
        <v>33</v>
      </c>
    </row>
    <row r="12" spans="1:9">
      <c r="A12">
        <v>1</v>
      </c>
      <c r="B12" t="s">
        <v>11</v>
      </c>
    </row>
    <row r="13" spans="1:9">
      <c r="A13">
        <v>2</v>
      </c>
      <c r="B13" t="s">
        <v>13</v>
      </c>
    </row>
    <row r="14" spans="1:9">
      <c r="A14">
        <v>3</v>
      </c>
      <c r="B14" t="s">
        <v>19</v>
      </c>
    </row>
    <row r="15" spans="1:9">
      <c r="A15">
        <v>4</v>
      </c>
      <c r="B15" t="s">
        <v>28</v>
      </c>
    </row>
    <row r="16" spans="1:9">
      <c r="A16">
        <v>5</v>
      </c>
      <c r="B16" t="s">
        <v>12</v>
      </c>
    </row>
  </sheetData>
  <mergeCells count="2">
    <mergeCell ref="A1:B1"/>
    <mergeCell ref="E2:G2"/>
  </mergeCells>
  <dataValidations count="1">
    <dataValidation type="list" allowBlank="1" showInputMessage="1" showErrorMessage="1" sqref="E4:G8" xr:uid="{41BE0BF5-F72C-495C-A9FC-6D57843E1A0C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0A80-042D-4936-A56B-B35787D547B2}">
  <dimension ref="A6:M18"/>
  <sheetViews>
    <sheetView tabSelected="1" workbookViewId="0">
      <selection activeCell="M7" sqref="M7"/>
    </sheetView>
  </sheetViews>
  <sheetFormatPr defaultRowHeight="15"/>
  <cols>
    <col min="2" max="2" width="15.42578125" customWidth="1"/>
    <col min="4" max="4" width="14.42578125" customWidth="1"/>
    <col min="5" max="5" width="21.28515625" customWidth="1"/>
    <col min="6" max="6" width="12.5703125" customWidth="1"/>
    <col min="8" max="8" width="20.5703125" customWidth="1"/>
    <col min="9" max="9" width="14.28515625" customWidth="1"/>
    <col min="13" max="13" width="14.85546875" customWidth="1"/>
  </cols>
  <sheetData>
    <row r="6" spans="1:13">
      <c r="E6" t="s">
        <v>34</v>
      </c>
      <c r="M6" t="s">
        <v>35</v>
      </c>
    </row>
    <row r="7" spans="1:13">
      <c r="E7" t="s">
        <v>36</v>
      </c>
      <c r="M7" t="s">
        <v>15</v>
      </c>
    </row>
    <row r="8" spans="1:13">
      <c r="E8" t="s">
        <v>37</v>
      </c>
    </row>
    <row r="9" spans="1:13">
      <c r="E9" t="s">
        <v>38</v>
      </c>
    </row>
    <row r="13" spans="1:13">
      <c r="A13" t="s">
        <v>39</v>
      </c>
      <c r="B13" s="6" t="s">
        <v>40</v>
      </c>
      <c r="C13" s="6" t="s">
        <v>41</v>
      </c>
      <c r="D13" s="6" t="s">
        <v>42</v>
      </c>
      <c r="E13" s="6" t="s">
        <v>43</v>
      </c>
      <c r="F13" s="6" t="s">
        <v>44</v>
      </c>
      <c r="G13" s="6" t="s">
        <v>45</v>
      </c>
      <c r="H13" s="6" t="s">
        <v>46</v>
      </c>
      <c r="I13" s="6" t="s">
        <v>47</v>
      </c>
    </row>
    <row r="14" spans="1:13">
      <c r="A14">
        <v>1</v>
      </c>
      <c r="C14">
        <f ca="1">RANDBETWEEN(50, 200)</f>
        <v>149</v>
      </c>
      <c r="D14">
        <f ca="1">RANDBETWEEN(50,150)</f>
        <v>108</v>
      </c>
      <c r="E14" t="s">
        <v>48</v>
      </c>
      <c r="F14">
        <f ca="1">PRODUCT(C14,D14)</f>
        <v>16092</v>
      </c>
      <c r="G14" s="5">
        <v>0.23</v>
      </c>
      <c r="H14">
        <f ca="1">PRODUCT(F14,G14)</f>
        <v>3701.1600000000003</v>
      </c>
      <c r="I14">
        <f ca="1">SUM(F14,H14)</f>
        <v>19793.16</v>
      </c>
    </row>
    <row r="15" spans="1:13">
      <c r="A15">
        <v>2</v>
      </c>
      <c r="C15">
        <f ca="1">RANDBETWEEN(50, 200)</f>
        <v>99</v>
      </c>
      <c r="D15">
        <f t="shared" ref="D15:D17" ca="1" si="0">RANDBETWEEN(50,150)</f>
        <v>91</v>
      </c>
      <c r="E15" t="s">
        <v>48</v>
      </c>
      <c r="F15">
        <f ca="1">PRODUCT(C15,D15)</f>
        <v>9009</v>
      </c>
      <c r="G15" s="5">
        <v>0.23</v>
      </c>
      <c r="H15">
        <f ca="1">PRODUCT(F15,G15)</f>
        <v>2072.0700000000002</v>
      </c>
      <c r="I15">
        <f ca="1">SUM(F15,H15)</f>
        <v>11081.07</v>
      </c>
    </row>
    <row r="16" spans="1:13">
      <c r="A16">
        <v>3</v>
      </c>
      <c r="C16">
        <f ca="1">RANDBETWEEN(50, 200)</f>
        <v>118</v>
      </c>
      <c r="D16">
        <f t="shared" ca="1" si="0"/>
        <v>68</v>
      </c>
      <c r="E16" t="s">
        <v>48</v>
      </c>
      <c r="F16">
        <f ca="1">PRODUCT(C16,D16)</f>
        <v>8024</v>
      </c>
      <c r="G16" s="5">
        <v>0.23</v>
      </c>
      <c r="H16">
        <f ca="1">PRODUCT(F16,G16)</f>
        <v>1845.52</v>
      </c>
      <c r="I16">
        <f ca="1">SUM(F16,H16)</f>
        <v>9869.52</v>
      </c>
    </row>
    <row r="17" spans="1:9">
      <c r="A17">
        <v>4</v>
      </c>
      <c r="C17">
        <f ca="1">RANDBETWEEN(50, 200)</f>
        <v>100</v>
      </c>
      <c r="D17">
        <f t="shared" ca="1" si="0"/>
        <v>96</v>
      </c>
      <c r="E17" t="s">
        <v>48</v>
      </c>
      <c r="F17">
        <f ca="1">PRODUCT(C17,D17)</f>
        <v>9600</v>
      </c>
      <c r="G17" s="5">
        <v>0.23</v>
      </c>
      <c r="H17">
        <f ca="1">PRODUCT(F17,G17)</f>
        <v>2208</v>
      </c>
      <c r="I17">
        <f ca="1">SUM(F17,H17)</f>
        <v>11808</v>
      </c>
    </row>
    <row r="18" spans="1:9">
      <c r="E18" s="6" t="s">
        <v>49</v>
      </c>
      <c r="F18">
        <f ca="1">SUM(F14:F17)</f>
        <v>42725</v>
      </c>
      <c r="G18" s="5"/>
      <c r="H18" s="6" t="s">
        <v>50</v>
      </c>
      <c r="I18">
        <f ca="1">SUM(I14:I17)</f>
        <v>52551.75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962E50-5E2B-45DE-8C07-10D2AACEB9ED}">
          <x14:formula1>
            <xm:f>Baza!$A$4:$A$8</xm:f>
          </x14:formula1>
          <xm:sqref>M7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</dc:creator>
  <cp:keywords/>
  <dc:description/>
  <cp:lastModifiedBy/>
  <cp:revision/>
  <dcterms:created xsi:type="dcterms:W3CDTF">2019-11-13T11:26:55Z</dcterms:created>
  <dcterms:modified xsi:type="dcterms:W3CDTF">2020-01-26T13:59:07Z</dcterms:modified>
  <cp:category/>
  <cp:contentStatus/>
</cp:coreProperties>
</file>