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Repos\omnisia\Points\RecurSIA-RRT-experiment\JKU-PDD\JKUPDD-noAudio-Aug2013\matlab\results\"/>
    </mc:Choice>
  </mc:AlternateContent>
  <xr:revisionPtr revIDLastSave="0" documentId="13_ncr:40009_{F87B2AFF-B832-4324-A6BC-93E1C425291B}" xr6:coauthVersionLast="43" xr6:coauthVersionMax="43" xr10:uidLastSave="{00000000-0000-0000-0000-000000000000}"/>
  <bookViews>
    <workbookView xWindow="57480" yWindow="-120" windowWidth="29040" windowHeight="17640"/>
  </bookViews>
  <sheets>
    <sheet name="201906272012-P3-table" sheetId="1" r:id="rId1"/>
  </sheets>
  <calcPr calcId="0"/>
</workbook>
</file>

<file path=xl/calcChain.xml><?xml version="1.0" encoding="utf-8"?>
<calcChain xmlns="http://schemas.openxmlformats.org/spreadsheetml/2006/main">
  <c r="U3" i="1" l="1"/>
  <c r="U4" i="1"/>
  <c r="U2" i="1"/>
  <c r="R6" i="1"/>
  <c r="R7" i="1"/>
  <c r="R8" i="1"/>
  <c r="R10" i="1"/>
  <c r="R11" i="1"/>
  <c r="R12" i="1"/>
  <c r="R14" i="1"/>
  <c r="R15" i="1"/>
  <c r="R16" i="1"/>
  <c r="R18" i="1"/>
  <c r="R19" i="1"/>
  <c r="R20" i="1"/>
  <c r="R22" i="1"/>
  <c r="R23" i="1"/>
  <c r="R24" i="1"/>
  <c r="R26" i="1"/>
  <c r="R27" i="1"/>
  <c r="R28" i="1"/>
  <c r="R30" i="1"/>
  <c r="R31" i="1"/>
  <c r="R32" i="1"/>
  <c r="R34" i="1"/>
  <c r="R35" i="1"/>
  <c r="R36" i="1"/>
  <c r="R38" i="1"/>
  <c r="R39" i="1"/>
  <c r="R40" i="1"/>
  <c r="R42" i="1"/>
  <c r="R43" i="1"/>
  <c r="R44" i="1"/>
  <c r="R46" i="1"/>
  <c r="R47" i="1"/>
  <c r="R48" i="1"/>
  <c r="R50" i="1"/>
  <c r="R51" i="1"/>
  <c r="R52" i="1"/>
  <c r="R54" i="1"/>
  <c r="R55" i="1"/>
  <c r="R56" i="1"/>
  <c r="R58" i="1"/>
  <c r="R59" i="1"/>
  <c r="R60" i="1"/>
  <c r="R62" i="1"/>
  <c r="R63" i="1"/>
  <c r="R64" i="1"/>
  <c r="R66" i="1"/>
  <c r="R67" i="1"/>
  <c r="R68" i="1"/>
  <c r="R70" i="1"/>
  <c r="R71" i="1"/>
  <c r="R72" i="1"/>
  <c r="R74" i="1"/>
  <c r="R75" i="1"/>
  <c r="R76" i="1"/>
  <c r="R78" i="1"/>
  <c r="R79" i="1"/>
  <c r="R80" i="1"/>
  <c r="R82" i="1"/>
  <c r="R83" i="1"/>
  <c r="R84" i="1"/>
  <c r="R86" i="1"/>
  <c r="R87" i="1"/>
  <c r="R88" i="1"/>
  <c r="R90" i="1"/>
  <c r="R91" i="1"/>
  <c r="R92" i="1"/>
  <c r="R94" i="1"/>
  <c r="R95" i="1"/>
  <c r="R96" i="1"/>
  <c r="R98" i="1"/>
  <c r="R99" i="1"/>
  <c r="R100" i="1"/>
  <c r="R102" i="1"/>
  <c r="R103" i="1"/>
  <c r="R104" i="1"/>
  <c r="R106" i="1"/>
  <c r="R107" i="1"/>
  <c r="R108" i="1"/>
  <c r="R110" i="1"/>
  <c r="R111" i="1"/>
  <c r="R112" i="1"/>
  <c r="R114" i="1"/>
  <c r="R115" i="1"/>
  <c r="R116" i="1"/>
  <c r="R118" i="1"/>
  <c r="R119" i="1"/>
  <c r="R120" i="1"/>
  <c r="R122" i="1"/>
  <c r="R123" i="1"/>
  <c r="R124" i="1"/>
  <c r="R126" i="1"/>
  <c r="R127" i="1"/>
  <c r="R128" i="1"/>
  <c r="R130" i="1"/>
  <c r="R131" i="1"/>
  <c r="R132" i="1"/>
  <c r="R134" i="1"/>
  <c r="R135" i="1"/>
  <c r="R136" i="1"/>
  <c r="R138" i="1"/>
  <c r="R139" i="1"/>
  <c r="R140" i="1"/>
  <c r="R142" i="1"/>
  <c r="R143" i="1"/>
  <c r="R144" i="1"/>
  <c r="R3" i="1"/>
  <c r="R4" i="1"/>
  <c r="R2" i="1"/>
  <c r="P144" i="1"/>
  <c r="P143" i="1"/>
  <c r="P142" i="1"/>
  <c r="P140" i="1"/>
  <c r="P139" i="1"/>
  <c r="P138" i="1"/>
  <c r="P136" i="1"/>
  <c r="P135" i="1"/>
  <c r="P134" i="1"/>
  <c r="P132" i="1"/>
  <c r="P131" i="1"/>
  <c r="P130" i="1"/>
  <c r="P128" i="1"/>
  <c r="P127" i="1"/>
  <c r="P126" i="1"/>
  <c r="P124" i="1"/>
  <c r="P123" i="1"/>
  <c r="P122" i="1"/>
  <c r="P120" i="1"/>
  <c r="P119" i="1"/>
  <c r="P118" i="1"/>
  <c r="P116" i="1"/>
  <c r="P115" i="1"/>
  <c r="P114" i="1"/>
  <c r="P112" i="1"/>
  <c r="P111" i="1"/>
  <c r="P110" i="1"/>
  <c r="P108" i="1"/>
  <c r="P107" i="1"/>
  <c r="P106" i="1"/>
  <c r="P104" i="1"/>
  <c r="P103" i="1"/>
  <c r="P102" i="1"/>
  <c r="P100" i="1"/>
  <c r="P99" i="1"/>
  <c r="P98" i="1"/>
  <c r="P96" i="1"/>
  <c r="P95" i="1"/>
  <c r="P94" i="1"/>
  <c r="P92" i="1"/>
  <c r="P91" i="1"/>
  <c r="P90" i="1"/>
  <c r="P88" i="1"/>
  <c r="P87" i="1"/>
  <c r="P86" i="1"/>
  <c r="P84" i="1"/>
  <c r="P83" i="1"/>
  <c r="P82" i="1"/>
  <c r="P80" i="1"/>
  <c r="P79" i="1"/>
  <c r="P78" i="1"/>
  <c r="P76" i="1"/>
  <c r="P75" i="1"/>
  <c r="P74" i="1"/>
  <c r="P72" i="1"/>
  <c r="P71" i="1"/>
  <c r="P70" i="1"/>
  <c r="P68" i="1"/>
  <c r="P67" i="1"/>
  <c r="P66" i="1"/>
  <c r="P64" i="1"/>
  <c r="P63" i="1"/>
  <c r="P62" i="1"/>
  <c r="P60" i="1"/>
  <c r="P59" i="1"/>
  <c r="P58" i="1"/>
  <c r="P56" i="1"/>
  <c r="P55" i="1"/>
  <c r="P54" i="1"/>
  <c r="P52" i="1"/>
  <c r="P51" i="1"/>
  <c r="P50" i="1"/>
  <c r="P48" i="1"/>
  <c r="P47" i="1"/>
  <c r="P46" i="1"/>
  <c r="P44" i="1"/>
  <c r="P43" i="1"/>
  <c r="P42" i="1"/>
  <c r="P40" i="1"/>
  <c r="P39" i="1"/>
  <c r="P38" i="1"/>
  <c r="P36" i="1"/>
  <c r="P35" i="1"/>
  <c r="P34" i="1"/>
  <c r="P32" i="1"/>
  <c r="P31" i="1"/>
  <c r="P30" i="1"/>
  <c r="P28" i="1"/>
  <c r="P27" i="1"/>
  <c r="P26" i="1"/>
  <c r="P24" i="1"/>
  <c r="P23" i="1"/>
  <c r="P22" i="1"/>
  <c r="P20" i="1"/>
  <c r="P19" i="1"/>
  <c r="P18" i="1"/>
  <c r="P16" i="1"/>
  <c r="P15" i="1"/>
  <c r="P14" i="1"/>
  <c r="P12" i="1"/>
  <c r="P11" i="1"/>
  <c r="P10" i="1"/>
  <c r="P8" i="1"/>
  <c r="P7" i="1"/>
  <c r="P6" i="1"/>
  <c r="P4" i="1"/>
  <c r="P3" i="1"/>
  <c r="P2" i="1"/>
  <c r="N144" i="1"/>
  <c r="N143" i="1"/>
  <c r="N142" i="1"/>
  <c r="N140" i="1"/>
  <c r="N139" i="1"/>
  <c r="N138" i="1"/>
  <c r="N136" i="1"/>
  <c r="N135" i="1"/>
  <c r="N134" i="1"/>
  <c r="N132" i="1"/>
  <c r="N131" i="1"/>
  <c r="N130" i="1"/>
  <c r="N128" i="1"/>
  <c r="N127" i="1"/>
  <c r="N126" i="1"/>
  <c r="N124" i="1"/>
  <c r="N123" i="1"/>
  <c r="N122" i="1"/>
  <c r="N120" i="1"/>
  <c r="N119" i="1"/>
  <c r="N118" i="1"/>
  <c r="N116" i="1"/>
  <c r="N115" i="1"/>
  <c r="N114" i="1"/>
  <c r="N112" i="1"/>
  <c r="N111" i="1"/>
  <c r="N110" i="1"/>
  <c r="N108" i="1"/>
  <c r="N107" i="1"/>
  <c r="N106" i="1"/>
  <c r="N104" i="1"/>
  <c r="N103" i="1"/>
  <c r="N102" i="1"/>
  <c r="N100" i="1"/>
  <c r="N99" i="1"/>
  <c r="N98" i="1"/>
  <c r="N96" i="1"/>
  <c r="N95" i="1"/>
  <c r="N94" i="1"/>
  <c r="N92" i="1"/>
  <c r="N91" i="1"/>
  <c r="N90" i="1"/>
  <c r="N88" i="1"/>
  <c r="N87" i="1"/>
  <c r="N86" i="1"/>
  <c r="N84" i="1"/>
  <c r="N83" i="1"/>
  <c r="N82" i="1"/>
  <c r="N80" i="1"/>
  <c r="N79" i="1"/>
  <c r="N78" i="1"/>
  <c r="N76" i="1"/>
  <c r="N75" i="1"/>
  <c r="N74" i="1"/>
  <c r="N72" i="1"/>
  <c r="N71" i="1"/>
  <c r="N70" i="1"/>
  <c r="N68" i="1"/>
  <c r="N67" i="1"/>
  <c r="N66" i="1"/>
  <c r="N64" i="1"/>
  <c r="N63" i="1"/>
  <c r="N62" i="1"/>
  <c r="N60" i="1"/>
  <c r="N59" i="1"/>
  <c r="N58" i="1"/>
  <c r="N56" i="1"/>
  <c r="N55" i="1"/>
  <c r="N54" i="1"/>
  <c r="N52" i="1"/>
  <c r="N51" i="1"/>
  <c r="N50" i="1"/>
  <c r="N48" i="1"/>
  <c r="N47" i="1"/>
  <c r="N46" i="1"/>
  <c r="N44" i="1"/>
  <c r="N43" i="1"/>
  <c r="N42" i="1"/>
  <c r="N40" i="1"/>
  <c r="N39" i="1"/>
  <c r="N38" i="1"/>
  <c r="N36" i="1"/>
  <c r="N35" i="1"/>
  <c r="N34" i="1"/>
  <c r="N32" i="1"/>
  <c r="N31" i="1"/>
  <c r="N30" i="1"/>
  <c r="N28" i="1"/>
  <c r="N27" i="1"/>
  <c r="N26" i="1"/>
  <c r="N24" i="1"/>
  <c r="N23" i="1"/>
  <c r="N22" i="1"/>
  <c r="N20" i="1"/>
  <c r="N19" i="1"/>
  <c r="N18" i="1"/>
  <c r="N16" i="1"/>
  <c r="N15" i="1"/>
  <c r="N14" i="1"/>
  <c r="N12" i="1"/>
  <c r="N11" i="1"/>
  <c r="N10" i="1"/>
  <c r="N8" i="1"/>
  <c r="N7" i="1"/>
  <c r="N6" i="1"/>
  <c r="N4" i="1"/>
  <c r="N3" i="1"/>
  <c r="N2" i="1"/>
  <c r="L144" i="1"/>
  <c r="L143" i="1"/>
  <c r="L142" i="1"/>
  <c r="L140" i="1"/>
  <c r="L139" i="1"/>
  <c r="L138" i="1"/>
  <c r="L136" i="1"/>
  <c r="L135" i="1"/>
  <c r="L134" i="1"/>
  <c r="L132" i="1"/>
  <c r="L131" i="1"/>
  <c r="L130" i="1"/>
  <c r="L128" i="1"/>
  <c r="L127" i="1"/>
  <c r="L126" i="1"/>
  <c r="L124" i="1"/>
  <c r="L123" i="1"/>
  <c r="L122" i="1"/>
  <c r="L120" i="1"/>
  <c r="L119" i="1"/>
  <c r="L118" i="1"/>
  <c r="L116" i="1"/>
  <c r="L115" i="1"/>
  <c r="L114" i="1"/>
  <c r="L112" i="1"/>
  <c r="L111" i="1"/>
  <c r="L110" i="1"/>
  <c r="L108" i="1"/>
  <c r="L107" i="1"/>
  <c r="L106" i="1"/>
  <c r="L104" i="1"/>
  <c r="L103" i="1"/>
  <c r="L102" i="1"/>
  <c r="L100" i="1"/>
  <c r="L99" i="1"/>
  <c r="L98" i="1"/>
  <c r="L96" i="1"/>
  <c r="L95" i="1"/>
  <c r="L94" i="1"/>
  <c r="L92" i="1"/>
  <c r="L91" i="1"/>
  <c r="L90" i="1"/>
  <c r="L88" i="1"/>
  <c r="L87" i="1"/>
  <c r="L86" i="1"/>
  <c r="L84" i="1"/>
  <c r="L83" i="1"/>
  <c r="L82" i="1"/>
  <c r="L80" i="1"/>
  <c r="L79" i="1"/>
  <c r="L78" i="1"/>
  <c r="L76" i="1"/>
  <c r="L75" i="1"/>
  <c r="L74" i="1"/>
  <c r="L72" i="1"/>
  <c r="L71" i="1"/>
  <c r="L70" i="1"/>
  <c r="L68" i="1"/>
  <c r="L67" i="1"/>
  <c r="L66" i="1"/>
  <c r="L64" i="1"/>
  <c r="L63" i="1"/>
  <c r="L62" i="1"/>
  <c r="L60" i="1"/>
  <c r="L59" i="1"/>
  <c r="L58" i="1"/>
  <c r="L56" i="1"/>
  <c r="L55" i="1"/>
  <c r="L54" i="1"/>
  <c r="L52" i="1"/>
  <c r="L51" i="1"/>
  <c r="L50" i="1"/>
  <c r="L48" i="1"/>
  <c r="L47" i="1"/>
  <c r="L46" i="1"/>
  <c r="L44" i="1"/>
  <c r="L43" i="1"/>
  <c r="L42" i="1"/>
  <c r="L40" i="1"/>
  <c r="L39" i="1"/>
  <c r="L38" i="1"/>
  <c r="L36" i="1"/>
  <c r="L35" i="1"/>
  <c r="L34" i="1"/>
  <c r="L32" i="1"/>
  <c r="L31" i="1"/>
  <c r="L30" i="1"/>
  <c r="L28" i="1"/>
  <c r="L27" i="1"/>
  <c r="L26" i="1"/>
  <c r="L24" i="1"/>
  <c r="L23" i="1"/>
  <c r="L22" i="1"/>
  <c r="L20" i="1"/>
  <c r="L19" i="1"/>
  <c r="L18" i="1"/>
  <c r="L16" i="1"/>
  <c r="L15" i="1"/>
  <c r="L14" i="1"/>
  <c r="L12" i="1"/>
  <c r="L11" i="1"/>
  <c r="L10" i="1"/>
  <c r="L8" i="1"/>
  <c r="L7" i="1"/>
  <c r="L6" i="1"/>
  <c r="L4" i="1"/>
  <c r="L3" i="1"/>
  <c r="L2" i="1"/>
  <c r="J144" i="1"/>
  <c r="J143" i="1"/>
  <c r="J142" i="1"/>
  <c r="J140" i="1"/>
  <c r="J139" i="1"/>
  <c r="J138" i="1"/>
  <c r="J136" i="1"/>
  <c r="J135" i="1"/>
  <c r="J134" i="1"/>
  <c r="J132" i="1"/>
  <c r="J131" i="1"/>
  <c r="J130" i="1"/>
  <c r="J128" i="1"/>
  <c r="J127" i="1"/>
  <c r="J126" i="1"/>
  <c r="J124" i="1"/>
  <c r="J123" i="1"/>
  <c r="J122" i="1"/>
  <c r="J120" i="1"/>
  <c r="J119" i="1"/>
  <c r="J118" i="1"/>
  <c r="J116" i="1"/>
  <c r="J115" i="1"/>
  <c r="J114" i="1"/>
  <c r="J112" i="1"/>
  <c r="J111" i="1"/>
  <c r="J110" i="1"/>
  <c r="J108" i="1"/>
  <c r="J107" i="1"/>
  <c r="J106" i="1"/>
  <c r="J104" i="1"/>
  <c r="J103" i="1"/>
  <c r="J102" i="1"/>
  <c r="J100" i="1"/>
  <c r="J99" i="1"/>
  <c r="J98" i="1"/>
  <c r="J96" i="1"/>
  <c r="J95" i="1"/>
  <c r="J94" i="1"/>
  <c r="J92" i="1"/>
  <c r="J91" i="1"/>
  <c r="J90" i="1"/>
  <c r="J88" i="1"/>
  <c r="J87" i="1"/>
  <c r="J86" i="1"/>
  <c r="J84" i="1"/>
  <c r="J83" i="1"/>
  <c r="J82" i="1"/>
  <c r="J80" i="1"/>
  <c r="J79" i="1"/>
  <c r="J78" i="1"/>
  <c r="J76" i="1"/>
  <c r="J75" i="1"/>
  <c r="J74" i="1"/>
  <c r="J72" i="1"/>
  <c r="J71" i="1"/>
  <c r="J70" i="1"/>
  <c r="J68" i="1"/>
  <c r="J67" i="1"/>
  <c r="J66" i="1"/>
  <c r="J64" i="1"/>
  <c r="J63" i="1"/>
  <c r="J62" i="1"/>
  <c r="J60" i="1"/>
  <c r="J59" i="1"/>
  <c r="J58" i="1"/>
  <c r="J56" i="1"/>
  <c r="J55" i="1"/>
  <c r="J54" i="1"/>
  <c r="J52" i="1"/>
  <c r="J51" i="1"/>
  <c r="J50" i="1"/>
  <c r="J48" i="1"/>
  <c r="J47" i="1"/>
  <c r="J46" i="1"/>
  <c r="J44" i="1"/>
  <c r="J43" i="1"/>
  <c r="J42" i="1"/>
  <c r="J40" i="1"/>
  <c r="J39" i="1"/>
  <c r="J38" i="1"/>
  <c r="J36" i="1"/>
  <c r="J35" i="1"/>
  <c r="J34" i="1"/>
  <c r="J32" i="1"/>
  <c r="J31" i="1"/>
  <c r="J30" i="1"/>
  <c r="J28" i="1"/>
  <c r="J27" i="1"/>
  <c r="J26" i="1"/>
  <c r="J24" i="1"/>
  <c r="J23" i="1"/>
  <c r="J22" i="1"/>
  <c r="J20" i="1"/>
  <c r="J19" i="1"/>
  <c r="J18" i="1"/>
  <c r="J16" i="1"/>
  <c r="J15" i="1"/>
  <c r="J14" i="1"/>
  <c r="J12" i="1"/>
  <c r="J11" i="1"/>
  <c r="J10" i="1"/>
  <c r="J8" i="1"/>
  <c r="J7" i="1"/>
  <c r="J6" i="1"/>
  <c r="J4" i="1"/>
  <c r="J3" i="1"/>
  <c r="J2" i="1"/>
  <c r="H6" i="1"/>
  <c r="H7" i="1"/>
  <c r="H8" i="1"/>
  <c r="H10" i="1"/>
  <c r="H11" i="1"/>
  <c r="H12" i="1"/>
  <c r="H14" i="1"/>
  <c r="H15" i="1"/>
  <c r="H16" i="1"/>
  <c r="H18" i="1"/>
  <c r="H19" i="1"/>
  <c r="H20" i="1"/>
  <c r="H22" i="1"/>
  <c r="H23" i="1"/>
  <c r="H24" i="1"/>
  <c r="H26" i="1"/>
  <c r="H27" i="1"/>
  <c r="H28" i="1"/>
  <c r="H30" i="1"/>
  <c r="H31" i="1"/>
  <c r="H3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4" i="1"/>
  <c r="H55" i="1"/>
  <c r="H56" i="1"/>
  <c r="H58" i="1"/>
  <c r="H59" i="1"/>
  <c r="H60" i="1"/>
  <c r="H62" i="1"/>
  <c r="H63" i="1"/>
  <c r="H64" i="1"/>
  <c r="H66" i="1"/>
  <c r="H67" i="1"/>
  <c r="H68" i="1"/>
  <c r="H70" i="1"/>
  <c r="H71" i="1"/>
  <c r="H72" i="1"/>
  <c r="H74" i="1"/>
  <c r="H75" i="1"/>
  <c r="H76" i="1"/>
  <c r="H78" i="1"/>
  <c r="H79" i="1"/>
  <c r="H80" i="1"/>
  <c r="H82" i="1"/>
  <c r="H83" i="1"/>
  <c r="H84" i="1"/>
  <c r="H86" i="1"/>
  <c r="H87" i="1"/>
  <c r="H88" i="1"/>
  <c r="H90" i="1"/>
  <c r="H91" i="1"/>
  <c r="H92" i="1"/>
  <c r="H94" i="1"/>
  <c r="H95" i="1"/>
  <c r="H96" i="1"/>
  <c r="H98" i="1"/>
  <c r="H99" i="1"/>
  <c r="H100" i="1"/>
  <c r="H102" i="1"/>
  <c r="H103" i="1"/>
  <c r="H104" i="1"/>
  <c r="H106" i="1"/>
  <c r="H107" i="1"/>
  <c r="H108" i="1"/>
  <c r="H110" i="1"/>
  <c r="H111" i="1"/>
  <c r="H112" i="1"/>
  <c r="H114" i="1"/>
  <c r="H115" i="1"/>
  <c r="H116" i="1"/>
  <c r="H118" i="1"/>
  <c r="H119" i="1"/>
  <c r="H120" i="1"/>
  <c r="H122" i="1"/>
  <c r="H123" i="1"/>
  <c r="H124" i="1"/>
  <c r="H126" i="1"/>
  <c r="H127" i="1"/>
  <c r="H128" i="1"/>
  <c r="H130" i="1"/>
  <c r="H131" i="1"/>
  <c r="H132" i="1"/>
  <c r="H134" i="1"/>
  <c r="H135" i="1"/>
  <c r="H136" i="1"/>
  <c r="H138" i="1"/>
  <c r="H139" i="1"/>
  <c r="H140" i="1"/>
  <c r="H142" i="1"/>
  <c r="H143" i="1"/>
  <c r="H144" i="1"/>
  <c r="H4" i="1"/>
  <c r="H3" i="1"/>
  <c r="H2" i="1"/>
</calcChain>
</file>

<file path=xl/sharedStrings.xml><?xml version="1.0" encoding="utf-8"?>
<sst xmlns="http://schemas.openxmlformats.org/spreadsheetml/2006/main" count="1023" uniqueCount="164">
  <si>
    <t>Algorithm</t>
  </si>
  <si>
    <t xml:space="preserve"> Basic algorithm</t>
  </si>
  <si>
    <t xml:space="preserve"> Mode</t>
  </si>
  <si>
    <t xml:space="preserve"> RecurSIA</t>
  </si>
  <si>
    <t xml:space="preserve"> RRT</t>
  </si>
  <si>
    <t xml:space="preserve"> CT</t>
  </si>
  <si>
    <t xml:space="preserve"> R</t>
  </si>
  <si>
    <t>Bach</t>
  </si>
  <si>
    <t>Beethoven</t>
  </si>
  <si>
    <t>Chopin</t>
  </si>
  <si>
    <t>Gibbons</t>
  </si>
  <si>
    <t>Mozart</t>
  </si>
  <si>
    <t>COSIACTTEC</t>
  </si>
  <si>
    <t>COSIATEC</t>
  </si>
  <si>
    <t>Z</t>
  </si>
  <si>
    <t>CT</t>
  </si>
  <si>
    <t>COSIACTTEC-RRT</t>
  </si>
  <si>
    <t>RRT</t>
  </si>
  <si>
    <t>COSIACTTECBB</t>
  </si>
  <si>
    <t>BB</t>
  </si>
  <si>
    <t>COSIACTTECBB-RRT</t>
  </si>
  <si>
    <t>COSIACTTECSegment</t>
  </si>
  <si>
    <t>Segment</t>
  </si>
  <si>
    <t>COSIACTTECSegment-RRT</t>
  </si>
  <si>
    <t>COSIARCTTEC</t>
  </si>
  <si>
    <t>R</t>
  </si>
  <si>
    <t>COSIARCTTEC-RRT</t>
  </si>
  <si>
    <t>COSIARCTTECBB</t>
  </si>
  <si>
    <t>COSIARCTTECBB-RRT</t>
  </si>
  <si>
    <t>COSIARCTTECSegment</t>
  </si>
  <si>
    <t>COSIARCTTECSegment-RRT</t>
  </si>
  <si>
    <t>COSIARTEC</t>
  </si>
  <si>
    <t>COSIARTEC-RRT</t>
  </si>
  <si>
    <t>COSIARTECBB</t>
  </si>
  <si>
    <t>COSIARTECBB-RRT</t>
  </si>
  <si>
    <t>COSIARTECSegment</t>
  </si>
  <si>
    <t>COSIARTECSegment-RRT</t>
  </si>
  <si>
    <t>COSIATEC-RRT</t>
  </si>
  <si>
    <t>COSIATECBB</t>
  </si>
  <si>
    <t>COSIATECBB-RRT</t>
  </si>
  <si>
    <t>COSIATECSegment</t>
  </si>
  <si>
    <t>COSIATECSegment-RRT</t>
  </si>
  <si>
    <t>Forth</t>
  </si>
  <si>
    <t>Forth-RRT</t>
  </si>
  <si>
    <t>ForthBB</t>
  </si>
  <si>
    <t>ForthBB-RRT</t>
  </si>
  <si>
    <t>ForthCT</t>
  </si>
  <si>
    <t>ForthCT-RRT</t>
  </si>
  <si>
    <t>ForthCTBB</t>
  </si>
  <si>
    <t>ForthCTBB-RRT</t>
  </si>
  <si>
    <t>ForthCTSegment</t>
  </si>
  <si>
    <t>ForthCTSegment-RRT</t>
  </si>
  <si>
    <t>ForthR</t>
  </si>
  <si>
    <t>ForthR-RRT</t>
  </si>
  <si>
    <t>ForthRBB</t>
  </si>
  <si>
    <t>ForthRBB-RRT</t>
  </si>
  <si>
    <t>ForthRCT</t>
  </si>
  <si>
    <t>ForthRCT-RRT</t>
  </si>
  <si>
    <t>ForthRCTBB</t>
  </si>
  <si>
    <t>ForthRCTBB-RRT</t>
  </si>
  <si>
    <t>ForthRCTSegment</t>
  </si>
  <si>
    <t>ForthRCTSegment-RRT</t>
  </si>
  <si>
    <t>ForthRSegment</t>
  </si>
  <si>
    <t>ForthRSegment-RRT</t>
  </si>
  <si>
    <t>ForthSegment</t>
  </si>
  <si>
    <t>ForthSegment-RRT</t>
  </si>
  <si>
    <t>ReCOSIACTTEC</t>
  </si>
  <si>
    <t>RecurSIA</t>
  </si>
  <si>
    <t>ReCOSIACTTEC-RRT</t>
  </si>
  <si>
    <t>ReCOSIACTTECBB</t>
  </si>
  <si>
    <t>ReCOSIACTTECBB-RRT</t>
  </si>
  <si>
    <t>ReCOSIACTTECSegment</t>
  </si>
  <si>
    <t>ReCOSIACTTECSegment-RRT</t>
  </si>
  <si>
    <t>ReCOSIARCTTEC</t>
  </si>
  <si>
    <t>ReCOSIARCTTEC-RRT</t>
  </si>
  <si>
    <t>ReCOSIARCTTECBB</t>
  </si>
  <si>
    <t>ReCOSIARCTTECBB-RRT</t>
  </si>
  <si>
    <t>ReCOSIARCTTECSegment</t>
  </si>
  <si>
    <t>ReCOSIARCTTECSegment-RRT</t>
  </si>
  <si>
    <t>ReCOSIARTEC</t>
  </si>
  <si>
    <t>ReCOSIARTEC-RRT</t>
  </si>
  <si>
    <t>ReCOSIARTECBB</t>
  </si>
  <si>
    <t>ReCOSIARTECBB-RRT</t>
  </si>
  <si>
    <t>ReCOSIARTECSegment</t>
  </si>
  <si>
    <t>ReCOSIARTECSegment-RRT</t>
  </si>
  <si>
    <t>ReCOSIATEC</t>
  </si>
  <si>
    <t>ReCOSIATEC-RRT</t>
  </si>
  <si>
    <t>ReCOSIATECBB</t>
  </si>
  <si>
    <t>ReCOSIATECBB-RRT</t>
  </si>
  <si>
    <t>ReCOSIATECSegment</t>
  </si>
  <si>
    <t>ReCOSIATECSegment-RRT</t>
  </si>
  <si>
    <t>ReForth</t>
  </si>
  <si>
    <t>ReForth-RRT</t>
  </si>
  <si>
    <t>ReForthBB</t>
  </si>
  <si>
    <t>ReForthBB-RRT</t>
  </si>
  <si>
    <t>ReForthCT</t>
  </si>
  <si>
    <t>ReForthCT-RRT</t>
  </si>
  <si>
    <t>ReForthCTBB</t>
  </si>
  <si>
    <t>ReForthCTBB-RRT</t>
  </si>
  <si>
    <t>ReForthCTSegment</t>
  </si>
  <si>
    <t>ReForthCTSegment-RRT</t>
  </si>
  <si>
    <t>ReForthR</t>
  </si>
  <si>
    <t>ReForthR-RRT</t>
  </si>
  <si>
    <t>ReForthRBB</t>
  </si>
  <si>
    <t>ReForthRBB-RRT</t>
  </si>
  <si>
    <t>ReForthRCT</t>
  </si>
  <si>
    <t>ReForthRCT-RRT</t>
  </si>
  <si>
    <t>ReForthRCTBB</t>
  </si>
  <si>
    <t>ReForthRCTBB-RRT</t>
  </si>
  <si>
    <t>ReForthRCTSegment</t>
  </si>
  <si>
    <t>ReForthRCTSegment-RRT</t>
  </si>
  <si>
    <t>ReForthRSegment</t>
  </si>
  <si>
    <t>ReForthRSegment-RRT</t>
  </si>
  <si>
    <t>ReForthSegment</t>
  </si>
  <si>
    <t>ReForthSegment-RRT</t>
  </si>
  <si>
    <t>ReSIACTTECCompress</t>
  </si>
  <si>
    <t>SIATECCompress</t>
  </si>
  <si>
    <t>ReSIACTTECCompress-RRT</t>
  </si>
  <si>
    <t>ReSIACTTECCompressBB</t>
  </si>
  <si>
    <t>ReSIACTTECCompressBB-RRT</t>
  </si>
  <si>
    <t>ReSIACTTECCompressSegment</t>
  </si>
  <si>
    <t>ReSIACTTECCompressSegment-RRT</t>
  </si>
  <si>
    <t>ReSIARCTTECCompress</t>
  </si>
  <si>
    <t>ReSIARCTTECCompress-RRT</t>
  </si>
  <si>
    <t>ReSIARCTTECCompressBB</t>
  </si>
  <si>
    <t>ReSIARCTTECCompressBB-RRT</t>
  </si>
  <si>
    <t>ReSIARCTTECCompressSegment</t>
  </si>
  <si>
    <t>ReSIARCTTECCompressSegment-RRT</t>
  </si>
  <si>
    <t>ReSIARTECCompress</t>
  </si>
  <si>
    <t>ReSIARTECCompress-RRT</t>
  </si>
  <si>
    <t>ReSIARTECCompressBB</t>
  </si>
  <si>
    <t>ReSIARTECCompressBB-RRT</t>
  </si>
  <si>
    <t>ReSIARTECCompressSegment</t>
  </si>
  <si>
    <t>ReSIARTECCompressSegment-RRT</t>
  </si>
  <si>
    <t>ReSIATECCompress</t>
  </si>
  <si>
    <t>ReSIATECCompress-RRT</t>
  </si>
  <si>
    <t>ReSIATECCompressBB</t>
  </si>
  <si>
    <t>ReSIATECCompressBB-RRT</t>
  </si>
  <si>
    <t>ReSIATECCompressSegment</t>
  </si>
  <si>
    <t>ReSIATECCompressSegment-RRT</t>
  </si>
  <si>
    <t>SIACTTECCompress</t>
  </si>
  <si>
    <t>SIACTTECCompress-RRT</t>
  </si>
  <si>
    <t>SIACTTECCompressBB</t>
  </si>
  <si>
    <t>SIACTTECCompressBB-RRT</t>
  </si>
  <si>
    <t>SIACTTECCompressSegment</t>
  </si>
  <si>
    <t>SIACTTECCompressSegment-RRT</t>
  </si>
  <si>
    <t>SIARCTTECCompress</t>
  </si>
  <si>
    <t>SIARCTTECCompress-RRT</t>
  </si>
  <si>
    <t>SIARCTTECCompressBB</t>
  </si>
  <si>
    <t>SIARCTTECCompressBB-RRT</t>
  </si>
  <si>
    <t>SIARCTTECCompressSegment</t>
  </si>
  <si>
    <t>SIARCTTECCompressSegment-RRT</t>
  </si>
  <si>
    <t>SIARTECCompress</t>
  </si>
  <si>
    <t>SIARTECCompress-RRT</t>
  </si>
  <si>
    <t>SIARTECCompressBB</t>
  </si>
  <si>
    <t>SIARTECCompressBB-RRT</t>
  </si>
  <si>
    <t>SIARTECCompressSegment</t>
  </si>
  <si>
    <t>SIARTECCompressSegment-RRT</t>
  </si>
  <si>
    <t>SIATECCompress-RRT</t>
  </si>
  <si>
    <t>SIATECCompressBB</t>
  </si>
  <si>
    <t>SIATECCompressBB-RRT</t>
  </si>
  <si>
    <t>SIATECCompressSegment</t>
  </si>
  <si>
    <t>SIATECCompressSegment-RRT</t>
  </si>
  <si>
    <t>RecurSIARRT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</si>
</sst>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abSelected="1" workbookViewId="0">
      <selection activeCell="W3" sqref="W3"/>
    </sheetView>
  </sheetViews>
  <sheetFormatPr defaultRowHeight="14.25" x14ac:dyDescent="0.45"/>
  <cols>
    <col min="1" max="1" width="31.6640625" bestFit="1" customWidth="1"/>
    <col min="2" max="2" width="14.73046875" bestFit="1" customWidth="1"/>
    <col min="3" max="3" width="8.19921875" bestFit="1" customWidth="1"/>
    <col min="4" max="4" width="8.59765625" bestFit="1" customWidth="1"/>
    <col min="5" max="5" width="4.33203125" bestFit="1" customWidth="1"/>
    <col min="6" max="6" width="3.265625" bestFit="1" customWidth="1"/>
    <col min="7" max="7" width="2.33203125" bestFit="1" customWidth="1"/>
    <col min="8" max="8" width="12.33203125" bestFit="1" customWidth="1"/>
    <col min="9" max="9" width="6.73046875" bestFit="1" customWidth="1"/>
    <col min="11" max="11" width="9.9296875" bestFit="1" customWidth="1"/>
    <col min="13" max="13" width="6.73046875" bestFit="1" customWidth="1"/>
    <col min="15" max="15" width="7.6640625" bestFit="1" customWidth="1"/>
    <col min="17" max="17" width="6.73046875" bestFit="1" customWidth="1"/>
    <col min="20" max="20" width="11.265625" bestFit="1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K1" t="s">
        <v>8</v>
      </c>
      <c r="M1" t="s">
        <v>9</v>
      </c>
      <c r="O1" t="s">
        <v>10</v>
      </c>
      <c r="Q1" t="s">
        <v>11</v>
      </c>
    </row>
    <row r="2" spans="1:21" x14ac:dyDescent="0.45">
      <c r="A2" t="s">
        <v>88</v>
      </c>
      <c r="B2" t="s">
        <v>13</v>
      </c>
      <c r="C2" t="s">
        <v>19</v>
      </c>
      <c r="D2" t="s">
        <v>67</v>
      </c>
      <c r="E2" t="s">
        <v>17</v>
      </c>
      <c r="F2" t="s">
        <v>14</v>
      </c>
      <c r="G2" t="s">
        <v>14</v>
      </c>
      <c r="H2">
        <f>100*(I2-I5)/I5</f>
        <v>-16.857610474631755</v>
      </c>
      <c r="I2">
        <v>0.1016</v>
      </c>
      <c r="J2">
        <f>100*(K2-K5)/K5</f>
        <v>-48.128499852637781</v>
      </c>
      <c r="K2">
        <v>0.17599999999999999</v>
      </c>
      <c r="L2">
        <f>100*(M2-M5)/M5</f>
        <v>-20.68965517241379</v>
      </c>
      <c r="M2">
        <v>7.3599999999999999E-2</v>
      </c>
      <c r="N2">
        <f>100*(O2-O5)/O5</f>
        <v>-9.4128193635141155</v>
      </c>
      <c r="O2">
        <v>0.2021</v>
      </c>
      <c r="P2">
        <f>100*(Q2-Q5)/Q5</f>
        <v>-35.609397944199699</v>
      </c>
      <c r="Q2">
        <v>0.1754</v>
      </c>
      <c r="R2">
        <f>AVERAGE(H2,J2,L2,N2,P2)</f>
        <v>-26.139596561479426</v>
      </c>
      <c r="T2" t="s">
        <v>163</v>
      </c>
      <c r="U2">
        <f>AVERAGE(R2,R6,R10,R14,R18,R22,R26,R30,R34,R38,R42,R46,R50,R54,R58,R62,R66,R70,R74,R78,R82,R86,R90,R94,R98,R102,R106,R110,R114,R118,R122,R126,R130,R134,R138,R142)</f>
        <v>-20.275864699890242</v>
      </c>
    </row>
    <row r="3" spans="1:21" x14ac:dyDescent="0.45">
      <c r="A3" t="s">
        <v>87</v>
      </c>
      <c r="B3" t="s">
        <v>13</v>
      </c>
      <c r="C3" t="s">
        <v>19</v>
      </c>
      <c r="D3" t="s">
        <v>67</v>
      </c>
      <c r="E3" t="s">
        <v>14</v>
      </c>
      <c r="F3" t="s">
        <v>14</v>
      </c>
      <c r="G3" t="s">
        <v>14</v>
      </c>
      <c r="H3">
        <f>100*(I3-I5)/I5</f>
        <v>-4.4189852700491015</v>
      </c>
      <c r="I3">
        <v>0.1168</v>
      </c>
      <c r="J3">
        <f>100*(K3-K5)/K5</f>
        <v>-30.415561450044205</v>
      </c>
      <c r="K3">
        <v>0.2361</v>
      </c>
      <c r="L3">
        <f>100*(M3-M5)/M5</f>
        <v>-14.116379310344829</v>
      </c>
      <c r="M3">
        <v>7.9699999999999993E-2</v>
      </c>
      <c r="N3">
        <f>100*(O3-O5)/O5</f>
        <v>-9.4128193635141155</v>
      </c>
      <c r="O3">
        <v>0.2021</v>
      </c>
      <c r="P3">
        <f>100*(Q3-Q5)/Q5</f>
        <v>-37.665198237885456</v>
      </c>
      <c r="Q3">
        <v>0.16980000000000001</v>
      </c>
      <c r="R3">
        <f t="shared" ref="R3:R4" si="0">AVERAGE(H3,J3,L3,N3,P3)</f>
        <v>-19.20578872636754</v>
      </c>
      <c r="T3" t="s">
        <v>67</v>
      </c>
      <c r="U3">
        <f>AVERAGE(R3,R7,R11,R15,R19,R23,R27,R31,R35,R39,R43,R47,R51,R55,R59,R63,R67,R71,R75,R79,R83,R87,R91,R95,R99,R103,R107,R111,R115,R119,R123,R127,R131,R135,R139,R143)</f>
        <v>-21.205780766087678</v>
      </c>
    </row>
    <row r="4" spans="1:21" x14ac:dyDescent="0.45">
      <c r="A4" t="s">
        <v>39</v>
      </c>
      <c r="B4" t="s">
        <v>13</v>
      </c>
      <c r="C4" t="s">
        <v>19</v>
      </c>
      <c r="D4" t="s">
        <v>14</v>
      </c>
      <c r="E4" t="s">
        <v>17</v>
      </c>
      <c r="F4" t="s">
        <v>14</v>
      </c>
      <c r="G4" t="s">
        <v>14</v>
      </c>
      <c r="H4">
        <f>100*(I4-I5)/I5</f>
        <v>10.474631751227502</v>
      </c>
      <c r="I4">
        <v>0.13500000000000001</v>
      </c>
      <c r="J4">
        <f>100*(K4-K5)/K5</f>
        <v>-27.88093132920719</v>
      </c>
      <c r="K4">
        <v>0.2447</v>
      </c>
      <c r="L4">
        <f>100*(M4-M5)/M5</f>
        <v>-2.693965517241367</v>
      </c>
      <c r="M4">
        <v>9.0300000000000005E-2</v>
      </c>
      <c r="N4">
        <f>100*(O4-O5)/O5</f>
        <v>0</v>
      </c>
      <c r="O4">
        <v>0.22309999999999999</v>
      </c>
      <c r="P4">
        <f>100*(Q4-Q5)/Q5</f>
        <v>2.569750367107198</v>
      </c>
      <c r="Q4">
        <v>0.27939999999999998</v>
      </c>
      <c r="R4">
        <f t="shared" si="0"/>
        <v>-3.5061029456227715</v>
      </c>
      <c r="T4" t="s">
        <v>17</v>
      </c>
      <c r="U4">
        <f t="shared" ref="U3:U4" si="1">AVERAGE(R4,R8,R12,R16,R20,R24,R28,R32,R36,R40,R44,R48,R52,R56,R60,R64,R68,R72,R76,R80,R84,R88,R92,R96,R100,R104,R108,R112,R116,R120,R124,R128,R132,R136,R140,R144)</f>
        <v>-0.69317524266040142</v>
      </c>
    </row>
    <row r="5" spans="1:21" x14ac:dyDescent="0.45">
      <c r="A5" t="s">
        <v>38</v>
      </c>
      <c r="B5" t="s">
        <v>13</v>
      </c>
      <c r="C5" t="s">
        <v>19</v>
      </c>
      <c r="D5" t="s">
        <v>14</v>
      </c>
      <c r="E5" t="s">
        <v>14</v>
      </c>
      <c r="F5" t="s">
        <v>14</v>
      </c>
      <c r="G5" t="s">
        <v>14</v>
      </c>
      <c r="I5">
        <v>0.1222</v>
      </c>
      <c r="K5">
        <v>0.33929999999999999</v>
      </c>
      <c r="M5">
        <v>9.2799999999999994E-2</v>
      </c>
      <c r="O5">
        <v>0.22309999999999999</v>
      </c>
      <c r="Q5">
        <v>0.27239999999999998</v>
      </c>
    </row>
    <row r="6" spans="1:21" x14ac:dyDescent="0.45">
      <c r="A6" t="s">
        <v>70</v>
      </c>
      <c r="B6" t="s">
        <v>13</v>
      </c>
      <c r="C6" t="s">
        <v>19</v>
      </c>
      <c r="D6" t="s">
        <v>67</v>
      </c>
      <c r="E6" t="s">
        <v>17</v>
      </c>
      <c r="F6" t="s">
        <v>15</v>
      </c>
      <c r="G6" t="s">
        <v>14</v>
      </c>
      <c r="H6">
        <f t="shared" ref="H6:J6" si="2">100*(I6-I9)/I9</f>
        <v>-30.006480881399867</v>
      </c>
      <c r="I6">
        <v>0.108</v>
      </c>
      <c r="J6">
        <f t="shared" si="2"/>
        <v>-22.43161094224925</v>
      </c>
      <c r="K6">
        <v>0.12759999999999999</v>
      </c>
      <c r="L6">
        <f t="shared" ref="L6" si="3">100*(M6-M9)/M9</f>
        <v>-13.219284603421453</v>
      </c>
      <c r="M6">
        <v>5.5800000000000002E-2</v>
      </c>
      <c r="N6">
        <f t="shared" ref="N6" si="4">100*(O6-O9)/O9</f>
        <v>0</v>
      </c>
      <c r="O6">
        <v>0.1593</v>
      </c>
      <c r="P6">
        <f t="shared" ref="P6" si="5">100*(Q6-Q9)/Q9</f>
        <v>-40.400153905348212</v>
      </c>
      <c r="Q6">
        <v>0.15490000000000001</v>
      </c>
      <c r="R6">
        <f t="shared" ref="R6:R68" si="6">AVERAGE(H6,J6,L6,N6,P6)</f>
        <v>-21.211506066483757</v>
      </c>
    </row>
    <row r="7" spans="1:21" x14ac:dyDescent="0.45">
      <c r="A7" t="s">
        <v>69</v>
      </c>
      <c r="B7" t="s">
        <v>13</v>
      </c>
      <c r="C7" t="s">
        <v>19</v>
      </c>
      <c r="D7" t="s">
        <v>67</v>
      </c>
      <c r="E7" t="s">
        <v>14</v>
      </c>
      <c r="F7" t="s">
        <v>15</v>
      </c>
      <c r="G7" t="s">
        <v>14</v>
      </c>
      <c r="H7">
        <f t="shared" ref="H7:J7" si="7">100*(I7-I9)/I9</f>
        <v>-47.245625405055087</v>
      </c>
      <c r="I7">
        <v>8.14E-2</v>
      </c>
      <c r="J7">
        <f t="shared" si="7"/>
        <v>-24.984802431610948</v>
      </c>
      <c r="K7">
        <v>0.1234</v>
      </c>
      <c r="L7">
        <f t="shared" ref="L7" si="8">100*(M7-M9)/M9</f>
        <v>-13.219284603421453</v>
      </c>
      <c r="M7">
        <v>5.5800000000000002E-2</v>
      </c>
      <c r="N7">
        <f t="shared" ref="N7" si="9">100*(O7-O9)/O9</f>
        <v>0</v>
      </c>
      <c r="O7">
        <v>0.1593</v>
      </c>
      <c r="P7">
        <f t="shared" ref="P7" si="10">100*(Q7-Q9)/Q9</f>
        <v>-45.594459407464413</v>
      </c>
      <c r="Q7">
        <v>0.1414</v>
      </c>
      <c r="R7">
        <f t="shared" si="6"/>
        <v>-26.208834369510384</v>
      </c>
    </row>
    <row r="8" spans="1:21" x14ac:dyDescent="0.45">
      <c r="A8" t="s">
        <v>20</v>
      </c>
      <c r="B8" t="s">
        <v>13</v>
      </c>
      <c r="C8" t="s">
        <v>19</v>
      </c>
      <c r="D8" t="s">
        <v>14</v>
      </c>
      <c r="E8" t="s">
        <v>17</v>
      </c>
      <c r="F8" t="s">
        <v>15</v>
      </c>
      <c r="G8" t="s">
        <v>14</v>
      </c>
      <c r="H8">
        <f t="shared" ref="H8:J8" si="11">100*(I8-I9)/I9</f>
        <v>-1.1665586519766664</v>
      </c>
      <c r="I8">
        <v>0.1525</v>
      </c>
      <c r="J8">
        <f t="shared" si="11"/>
        <v>8.9361702127659512</v>
      </c>
      <c r="K8">
        <v>0.1792</v>
      </c>
      <c r="L8">
        <f t="shared" ref="L8" si="12">100*(M8-M9)/M9</f>
        <v>0</v>
      </c>
      <c r="M8">
        <v>6.4299999999999996E-2</v>
      </c>
      <c r="N8">
        <f t="shared" ref="N8" si="13">100*(O8-O9)/O9</f>
        <v>0</v>
      </c>
      <c r="O8">
        <v>0.1593</v>
      </c>
      <c r="P8">
        <f t="shared" ref="P8" si="14">100*(Q8-Q9)/Q9</f>
        <v>-0.53866871873798083</v>
      </c>
      <c r="Q8">
        <v>0.25850000000000001</v>
      </c>
      <c r="R8">
        <f t="shared" si="6"/>
        <v>1.4461885684102609</v>
      </c>
    </row>
    <row r="9" spans="1:21" x14ac:dyDescent="0.45">
      <c r="A9" t="s">
        <v>18</v>
      </c>
      <c r="B9" t="s">
        <v>13</v>
      </c>
      <c r="C9" t="s">
        <v>19</v>
      </c>
      <c r="D9" t="s">
        <v>14</v>
      </c>
      <c r="E9" t="s">
        <v>14</v>
      </c>
      <c r="F9" t="s">
        <v>15</v>
      </c>
      <c r="G9" t="s">
        <v>14</v>
      </c>
      <c r="I9">
        <v>0.15429999999999999</v>
      </c>
      <c r="K9">
        <v>0.16450000000000001</v>
      </c>
      <c r="M9">
        <v>6.4299999999999996E-2</v>
      </c>
      <c r="O9">
        <v>0.1593</v>
      </c>
      <c r="Q9">
        <v>0.25990000000000002</v>
      </c>
    </row>
    <row r="10" spans="1:21" x14ac:dyDescent="0.45">
      <c r="A10" t="s">
        <v>82</v>
      </c>
      <c r="B10" t="s">
        <v>13</v>
      </c>
      <c r="C10" t="s">
        <v>19</v>
      </c>
      <c r="D10" t="s">
        <v>67</v>
      </c>
      <c r="E10" t="s">
        <v>17</v>
      </c>
      <c r="F10" t="s">
        <v>14</v>
      </c>
      <c r="G10" t="s">
        <v>25</v>
      </c>
      <c r="H10">
        <f t="shared" ref="H10:J10" si="15">100*(I10-I13)/I13</f>
        <v>-15.88287488908607</v>
      </c>
      <c r="I10">
        <v>9.4799999999999995E-2</v>
      </c>
      <c r="J10">
        <f t="shared" si="15"/>
        <v>-20.475819032761315</v>
      </c>
      <c r="K10">
        <v>0.2039</v>
      </c>
      <c r="L10">
        <f t="shared" ref="L10" si="16">100*(M10-M13)/M13</f>
        <v>-26.903553299492383</v>
      </c>
      <c r="M10">
        <v>8.6400000000000005E-2</v>
      </c>
      <c r="N10">
        <f t="shared" ref="N10" si="17">100*(O10-O13)/O13</f>
        <v>-21.838619028502603</v>
      </c>
      <c r="O10">
        <v>0.19470000000000001</v>
      </c>
      <c r="P10">
        <f t="shared" ref="P10" si="18">100*(Q10-Q13)/Q13</f>
        <v>-47.37871674491393</v>
      </c>
      <c r="Q10">
        <v>0.13450000000000001</v>
      </c>
      <c r="R10">
        <f t="shared" ref="R10:R41" si="19">AVERAGE(H10,J10,L10,N10,P10)</f>
        <v>-26.495916598951261</v>
      </c>
    </row>
    <row r="11" spans="1:21" x14ac:dyDescent="0.45">
      <c r="A11" t="s">
        <v>81</v>
      </c>
      <c r="B11" t="s">
        <v>13</v>
      </c>
      <c r="C11" t="s">
        <v>19</v>
      </c>
      <c r="D11" t="s">
        <v>67</v>
      </c>
      <c r="E11" t="s">
        <v>14</v>
      </c>
      <c r="F11" t="s">
        <v>14</v>
      </c>
      <c r="G11" t="s">
        <v>25</v>
      </c>
      <c r="H11">
        <f t="shared" ref="H11:J11" si="20">100*(I11-I13)/I13</f>
        <v>-38.243123336291035</v>
      </c>
      <c r="I11">
        <v>6.9599999999999995E-2</v>
      </c>
      <c r="J11">
        <f t="shared" si="20"/>
        <v>-33.619344773790964</v>
      </c>
      <c r="K11">
        <v>0.17019999999999999</v>
      </c>
      <c r="L11">
        <f t="shared" ref="L11" si="21">100*(M11-M13)/M13</f>
        <v>-22.250423011844333</v>
      </c>
      <c r="M11">
        <v>9.1899999999999996E-2</v>
      </c>
      <c r="N11">
        <f t="shared" ref="N11" si="22">100*(O11-O13)/O13</f>
        <v>-21.838619028502603</v>
      </c>
      <c r="O11">
        <v>0.19470000000000001</v>
      </c>
      <c r="P11">
        <f t="shared" ref="P11" si="23">100*(Q11-Q13)/Q13</f>
        <v>-40.02347417840376</v>
      </c>
      <c r="Q11">
        <v>0.15329999999999999</v>
      </c>
      <c r="R11">
        <f t="shared" si="6"/>
        <v>-31.194996865766541</v>
      </c>
    </row>
    <row r="12" spans="1:21" x14ac:dyDescent="0.45">
      <c r="A12" t="s">
        <v>34</v>
      </c>
      <c r="B12" t="s">
        <v>13</v>
      </c>
      <c r="C12" t="s">
        <v>19</v>
      </c>
      <c r="D12" t="s">
        <v>14</v>
      </c>
      <c r="E12" t="s">
        <v>17</v>
      </c>
      <c r="F12" t="s">
        <v>14</v>
      </c>
      <c r="G12" t="s">
        <v>25</v>
      </c>
      <c r="H12">
        <f t="shared" ref="H12:J12" si="24">100*(I12-I13)/I13</f>
        <v>24.755989352262652</v>
      </c>
      <c r="I12">
        <v>0.1406</v>
      </c>
      <c r="J12">
        <f t="shared" si="24"/>
        <v>25.546021840873635</v>
      </c>
      <c r="K12">
        <v>0.32190000000000002</v>
      </c>
      <c r="L12">
        <f t="shared" ref="L12" si="25">100*(M12-M13)/M13</f>
        <v>-5.3299492385786804</v>
      </c>
      <c r="M12">
        <v>0.1119</v>
      </c>
      <c r="N12">
        <f t="shared" ref="N12" si="26">100*(O12-O13)/O13</f>
        <v>0</v>
      </c>
      <c r="O12">
        <v>0.24909999999999999</v>
      </c>
      <c r="P12">
        <f t="shared" ref="P12" si="27">100*(Q12-Q13)/Q13</f>
        <v>-16.862284820031299</v>
      </c>
      <c r="Q12">
        <v>0.21249999999999999</v>
      </c>
      <c r="R12">
        <f t="shared" si="6"/>
        <v>5.6219554269052621</v>
      </c>
    </row>
    <row r="13" spans="1:21" x14ac:dyDescent="0.45">
      <c r="A13" t="s">
        <v>33</v>
      </c>
      <c r="B13" t="s">
        <v>13</v>
      </c>
      <c r="C13" t="s">
        <v>19</v>
      </c>
      <c r="D13" t="s">
        <v>14</v>
      </c>
      <c r="E13" t="s">
        <v>14</v>
      </c>
      <c r="F13" t="s">
        <v>14</v>
      </c>
      <c r="G13" t="s">
        <v>25</v>
      </c>
      <c r="I13">
        <v>0.11269999999999999</v>
      </c>
      <c r="K13">
        <v>0.25640000000000002</v>
      </c>
      <c r="M13">
        <v>0.1182</v>
      </c>
      <c r="O13">
        <v>0.24909999999999999</v>
      </c>
      <c r="Q13">
        <v>0.25559999999999999</v>
      </c>
    </row>
    <row r="14" spans="1:21" x14ac:dyDescent="0.45">
      <c r="A14" t="s">
        <v>76</v>
      </c>
      <c r="B14" t="s">
        <v>13</v>
      </c>
      <c r="C14" t="s">
        <v>19</v>
      </c>
      <c r="D14" t="s">
        <v>67</v>
      </c>
      <c r="E14" t="s">
        <v>17</v>
      </c>
      <c r="F14" t="s">
        <v>15</v>
      </c>
      <c r="G14" t="s">
        <v>25</v>
      </c>
      <c r="H14">
        <f t="shared" ref="H14:J14" si="28">100*(I14-I17)/I17</f>
        <v>-30.006480881399867</v>
      </c>
      <c r="I14">
        <v>0.108</v>
      </c>
      <c r="J14">
        <f t="shared" si="28"/>
        <v>-22.43161094224925</v>
      </c>
      <c r="K14">
        <v>0.12759999999999999</v>
      </c>
      <c r="L14">
        <f t="shared" ref="L14" si="29">100*(M14-M17)/M17</f>
        <v>-13.219284603421453</v>
      </c>
      <c r="M14">
        <v>5.5800000000000002E-2</v>
      </c>
      <c r="N14">
        <f t="shared" ref="N14" si="30">100*(O14-O17)/O17</f>
        <v>0</v>
      </c>
      <c r="O14">
        <v>0.1593</v>
      </c>
      <c r="P14">
        <f t="shared" ref="P14" si="31">100*(Q14-Q17)/Q17</f>
        <v>-37.629506837961038</v>
      </c>
      <c r="Q14">
        <v>0.15049999999999999</v>
      </c>
      <c r="R14">
        <f t="shared" ref="R14:R45" si="32">AVERAGE(H14,J14,L14,N14,P14)</f>
        <v>-20.65737665300632</v>
      </c>
    </row>
    <row r="15" spans="1:21" x14ac:dyDescent="0.45">
      <c r="A15" t="s">
        <v>75</v>
      </c>
      <c r="B15" t="s">
        <v>13</v>
      </c>
      <c r="C15" t="s">
        <v>19</v>
      </c>
      <c r="D15" t="s">
        <v>67</v>
      </c>
      <c r="E15" t="s">
        <v>14</v>
      </c>
      <c r="F15" t="s">
        <v>15</v>
      </c>
      <c r="G15" t="s">
        <v>25</v>
      </c>
      <c r="H15">
        <f t="shared" ref="H15:J15" si="33">100*(I15-I17)/I17</f>
        <v>-47.245625405055087</v>
      </c>
      <c r="I15">
        <v>8.14E-2</v>
      </c>
      <c r="J15">
        <f t="shared" si="33"/>
        <v>-24.984802431610948</v>
      </c>
      <c r="K15">
        <v>0.1234</v>
      </c>
      <c r="L15">
        <f t="shared" ref="L15" si="34">100*(M15-M17)/M17</f>
        <v>-13.219284603421453</v>
      </c>
      <c r="M15">
        <v>5.5800000000000002E-2</v>
      </c>
      <c r="N15">
        <f t="shared" ref="N15" si="35">100*(O15-O17)/O17</f>
        <v>0</v>
      </c>
      <c r="O15">
        <v>0.1593</v>
      </c>
      <c r="P15">
        <f t="shared" ref="P15" si="36">100*(Q15-Q17)/Q17</f>
        <v>-42.809780356402811</v>
      </c>
      <c r="Q15">
        <v>0.13800000000000001</v>
      </c>
      <c r="R15">
        <f t="shared" si="6"/>
        <v>-25.651898559298058</v>
      </c>
    </row>
    <row r="16" spans="1:21" x14ac:dyDescent="0.45">
      <c r="A16" t="s">
        <v>28</v>
      </c>
      <c r="B16" t="s">
        <v>13</v>
      </c>
      <c r="C16" t="s">
        <v>19</v>
      </c>
      <c r="D16" t="s">
        <v>14</v>
      </c>
      <c r="E16" t="s">
        <v>17</v>
      </c>
      <c r="F16" t="s">
        <v>15</v>
      </c>
      <c r="G16" t="s">
        <v>25</v>
      </c>
      <c r="H16">
        <f t="shared" ref="H16:J16" si="37">100*(I16-I17)/I17</f>
        <v>-1.1665586519766664</v>
      </c>
      <c r="I16">
        <v>0.1525</v>
      </c>
      <c r="J16">
        <f t="shared" si="37"/>
        <v>8.9361702127659512</v>
      </c>
      <c r="K16">
        <v>0.1792</v>
      </c>
      <c r="L16">
        <f t="shared" ref="L16" si="38">100*(M16-M17)/M17</f>
        <v>0</v>
      </c>
      <c r="M16">
        <v>6.4299999999999996E-2</v>
      </c>
      <c r="N16">
        <f t="shared" ref="N16" si="39">100*(O16-O17)/O17</f>
        <v>0</v>
      </c>
      <c r="O16">
        <v>0.1593</v>
      </c>
      <c r="P16">
        <f t="shared" ref="P16" si="40">100*(Q16-Q17)/Q17</f>
        <v>-0.58019063406547233</v>
      </c>
      <c r="Q16">
        <v>0.2399</v>
      </c>
      <c r="R16">
        <f t="shared" si="6"/>
        <v>1.4378841853447626</v>
      </c>
    </row>
    <row r="17" spans="1:18" x14ac:dyDescent="0.45">
      <c r="A17" t="s">
        <v>27</v>
      </c>
      <c r="B17" t="s">
        <v>13</v>
      </c>
      <c r="C17" t="s">
        <v>19</v>
      </c>
      <c r="D17" t="s">
        <v>14</v>
      </c>
      <c r="E17" t="s">
        <v>14</v>
      </c>
      <c r="F17" t="s">
        <v>15</v>
      </c>
      <c r="G17" t="s">
        <v>25</v>
      </c>
      <c r="I17">
        <v>0.15429999999999999</v>
      </c>
      <c r="K17">
        <v>0.16450000000000001</v>
      </c>
      <c r="M17">
        <v>6.4299999999999996E-2</v>
      </c>
      <c r="O17">
        <v>0.1593</v>
      </c>
      <c r="Q17">
        <v>0.24129999999999999</v>
      </c>
    </row>
    <row r="18" spans="1:18" x14ac:dyDescent="0.45">
      <c r="A18" t="s">
        <v>94</v>
      </c>
      <c r="B18" t="s">
        <v>42</v>
      </c>
      <c r="C18" t="s">
        <v>19</v>
      </c>
      <c r="D18" t="s">
        <v>67</v>
      </c>
      <c r="E18" t="s">
        <v>17</v>
      </c>
      <c r="F18" t="s">
        <v>14</v>
      </c>
      <c r="G18" t="s">
        <v>14</v>
      </c>
      <c r="H18">
        <f t="shared" ref="H18:J18" si="41">100*(I18-I21)/I21</f>
        <v>16.615853658536576</v>
      </c>
      <c r="I18">
        <v>0.153</v>
      </c>
      <c r="J18">
        <f t="shared" si="41"/>
        <v>-9.9821746880570483</v>
      </c>
      <c r="K18">
        <v>0.2525</v>
      </c>
      <c r="L18">
        <f t="shared" ref="L18" si="42">100*(M18-M21)/M21</f>
        <v>36.764705882352928</v>
      </c>
      <c r="M18">
        <v>0.1767</v>
      </c>
      <c r="N18">
        <f t="shared" ref="N18" si="43">100*(O18-O21)/O21</f>
        <v>-13.650668764752156</v>
      </c>
      <c r="O18">
        <v>0.2195</v>
      </c>
      <c r="P18">
        <f t="shared" ref="P18" si="44">100*(Q18-Q21)/Q21</f>
        <v>11.105969458583999</v>
      </c>
      <c r="Q18">
        <v>0.24010000000000001</v>
      </c>
      <c r="R18">
        <f t="shared" ref="R18:R49" si="45">AVERAGE(H18,J18,L18,N18,P18)</f>
        <v>8.17073710933286</v>
      </c>
    </row>
    <row r="19" spans="1:18" x14ac:dyDescent="0.45">
      <c r="A19" t="s">
        <v>93</v>
      </c>
      <c r="B19" t="s">
        <v>42</v>
      </c>
      <c r="C19" t="s">
        <v>19</v>
      </c>
      <c r="D19" t="s">
        <v>67</v>
      </c>
      <c r="E19" t="s">
        <v>14</v>
      </c>
      <c r="F19" t="s">
        <v>14</v>
      </c>
      <c r="G19" t="s">
        <v>14</v>
      </c>
      <c r="H19">
        <f t="shared" ref="H19:J19" si="46">100*(I19-I21)/I21</f>
        <v>0</v>
      </c>
      <c r="I19">
        <v>0.13120000000000001</v>
      </c>
      <c r="J19">
        <f t="shared" si="46"/>
        <v>-4.8841354723707822</v>
      </c>
      <c r="K19">
        <v>0.26679999999999998</v>
      </c>
      <c r="L19">
        <f t="shared" ref="L19" si="47">100*(M19-M21)/M21</f>
        <v>40.24767801857584</v>
      </c>
      <c r="M19">
        <v>0.1812</v>
      </c>
      <c r="N19">
        <f t="shared" ref="N19" si="48">100*(O19-O21)/O21</f>
        <v>-13.650668764752156</v>
      </c>
      <c r="O19">
        <v>0.2195</v>
      </c>
      <c r="P19">
        <f t="shared" ref="P19" si="49">100*(Q19-Q21)/Q21</f>
        <v>14.298935677926892</v>
      </c>
      <c r="Q19">
        <v>0.247</v>
      </c>
      <c r="R19">
        <f t="shared" si="6"/>
        <v>7.2023618918759595</v>
      </c>
    </row>
    <row r="20" spans="1:18" x14ac:dyDescent="0.45">
      <c r="A20" t="s">
        <v>45</v>
      </c>
      <c r="B20" t="s">
        <v>42</v>
      </c>
      <c r="C20" t="s">
        <v>19</v>
      </c>
      <c r="D20" t="s">
        <v>14</v>
      </c>
      <c r="E20" t="s">
        <v>17</v>
      </c>
      <c r="F20" t="s">
        <v>14</v>
      </c>
      <c r="G20" t="s">
        <v>14</v>
      </c>
      <c r="H20">
        <f t="shared" ref="H20:J20" si="50">100*(I20-I21)/I21</f>
        <v>16.615853658536576</v>
      </c>
      <c r="I20">
        <v>0.153</v>
      </c>
      <c r="J20">
        <f t="shared" si="50"/>
        <v>-20.142602495543677</v>
      </c>
      <c r="K20">
        <v>0.224</v>
      </c>
      <c r="L20">
        <f t="shared" ref="L20" si="51">100*(M20-M21)/M21</f>
        <v>3.7151702786377698</v>
      </c>
      <c r="M20">
        <v>0.13400000000000001</v>
      </c>
      <c r="N20">
        <f t="shared" ref="N20" si="52">100*(O20-O21)/O21</f>
        <v>0</v>
      </c>
      <c r="O20">
        <v>0.25419999999999998</v>
      </c>
      <c r="P20">
        <f t="shared" ref="P20" si="53">100*(Q20-Q21)/Q21</f>
        <v>-4.1647385469689873</v>
      </c>
      <c r="Q20">
        <v>0.20710000000000001</v>
      </c>
      <c r="R20">
        <f t="shared" si="6"/>
        <v>-0.79526342106766379</v>
      </c>
    </row>
    <row r="21" spans="1:18" x14ac:dyDescent="0.45">
      <c r="A21" t="s">
        <v>44</v>
      </c>
      <c r="B21" t="s">
        <v>42</v>
      </c>
      <c r="C21" t="s">
        <v>19</v>
      </c>
      <c r="D21" t="s">
        <v>14</v>
      </c>
      <c r="E21" t="s">
        <v>14</v>
      </c>
      <c r="F21" t="s">
        <v>14</v>
      </c>
      <c r="G21" t="s">
        <v>14</v>
      </c>
      <c r="I21">
        <v>0.13120000000000001</v>
      </c>
      <c r="K21">
        <v>0.28050000000000003</v>
      </c>
      <c r="M21">
        <v>0.12920000000000001</v>
      </c>
      <c r="O21">
        <v>0.25419999999999998</v>
      </c>
      <c r="Q21">
        <v>0.21609999999999999</v>
      </c>
    </row>
    <row r="22" spans="1:18" x14ac:dyDescent="0.45">
      <c r="A22" t="s">
        <v>98</v>
      </c>
      <c r="B22" t="s">
        <v>42</v>
      </c>
      <c r="C22" t="s">
        <v>19</v>
      </c>
      <c r="D22" t="s">
        <v>67</v>
      </c>
      <c r="E22" t="s">
        <v>17</v>
      </c>
      <c r="F22" t="s">
        <v>15</v>
      </c>
      <c r="G22" t="s">
        <v>14</v>
      </c>
      <c r="H22">
        <f t="shared" ref="H22:J22" si="54">100*(I22-I25)/I25</f>
        <v>9.2060810810810754</v>
      </c>
      <c r="I22">
        <v>0.2586</v>
      </c>
      <c r="J22">
        <f t="shared" si="54"/>
        <v>-27.173447537473233</v>
      </c>
      <c r="K22">
        <v>0.34010000000000001</v>
      </c>
      <c r="L22">
        <f t="shared" ref="L22" si="55">100*(M22-M25)/M25</f>
        <v>1.3554216867469919</v>
      </c>
      <c r="M22">
        <v>0.2019</v>
      </c>
      <c r="N22">
        <f t="shared" ref="N22" si="56">100*(O22-O25)/O25</f>
        <v>-6.4258312020460373</v>
      </c>
      <c r="O22">
        <v>0.29270000000000002</v>
      </c>
      <c r="P22">
        <f t="shared" ref="P22" si="57">100*(Q22-Q25)/Q25</f>
        <v>-33.739677546205272</v>
      </c>
      <c r="Q22">
        <v>0.33700000000000002</v>
      </c>
      <c r="R22">
        <f t="shared" ref="R22:R53" si="58">AVERAGE(H22,J22,L22,N22,P22)</f>
        <v>-11.355490703579296</v>
      </c>
    </row>
    <row r="23" spans="1:18" x14ac:dyDescent="0.45">
      <c r="A23" t="s">
        <v>97</v>
      </c>
      <c r="B23" t="s">
        <v>42</v>
      </c>
      <c r="C23" t="s">
        <v>19</v>
      </c>
      <c r="D23" t="s">
        <v>67</v>
      </c>
      <c r="E23" t="s">
        <v>14</v>
      </c>
      <c r="F23" t="s">
        <v>15</v>
      </c>
      <c r="G23" t="s">
        <v>14</v>
      </c>
      <c r="H23">
        <f t="shared" ref="H23:J23" si="59">100*(I23-I25)/I25</f>
        <v>-5.9966216216216282</v>
      </c>
      <c r="I23">
        <v>0.22259999999999999</v>
      </c>
      <c r="J23">
        <f t="shared" si="59"/>
        <v>-21.049250535331904</v>
      </c>
      <c r="K23">
        <v>0.36870000000000003</v>
      </c>
      <c r="L23">
        <f t="shared" ref="L23" si="60">100*(M23-M25)/M25</f>
        <v>1.3052208835341461</v>
      </c>
      <c r="M23">
        <v>0.20180000000000001</v>
      </c>
      <c r="N23">
        <f t="shared" ref="N23" si="61">100*(O23-O25)/O25</f>
        <v>-6.4258312020460373</v>
      </c>
      <c r="O23">
        <v>0.29270000000000002</v>
      </c>
      <c r="P23">
        <f t="shared" ref="P23" si="62">100*(Q23-Q25)/Q25</f>
        <v>-32.461659457333859</v>
      </c>
      <c r="Q23">
        <v>0.34350000000000003</v>
      </c>
      <c r="R23">
        <f t="shared" si="6"/>
        <v>-12.925628386559856</v>
      </c>
    </row>
    <row r="24" spans="1:18" x14ac:dyDescent="0.45">
      <c r="A24" t="s">
        <v>49</v>
      </c>
      <c r="B24" t="s">
        <v>42</v>
      </c>
      <c r="C24" t="s">
        <v>19</v>
      </c>
      <c r="D24" t="s">
        <v>14</v>
      </c>
      <c r="E24" t="s">
        <v>17</v>
      </c>
      <c r="F24" t="s">
        <v>15</v>
      </c>
      <c r="G24" t="s">
        <v>14</v>
      </c>
      <c r="H24">
        <f t="shared" ref="H24:J24" si="63">100*(I24-I25)/I25</f>
        <v>6.9679054054054115</v>
      </c>
      <c r="I24">
        <v>0.25330000000000003</v>
      </c>
      <c r="J24">
        <f t="shared" si="63"/>
        <v>-22.740899357601712</v>
      </c>
      <c r="K24">
        <v>0.36080000000000001</v>
      </c>
      <c r="L24">
        <f t="shared" ref="L24" si="64">100*(M24-M25)/M25</f>
        <v>5.0200803212859815E-2</v>
      </c>
      <c r="M24">
        <v>0.1993</v>
      </c>
      <c r="N24">
        <f t="shared" ref="N24" si="65">100*(O24-O25)/O25</f>
        <v>0</v>
      </c>
      <c r="O24">
        <v>0.31280000000000002</v>
      </c>
      <c r="P24">
        <f t="shared" ref="P24" si="66">100*(Q24-Q25)/Q25</f>
        <v>0.41289815178922346</v>
      </c>
      <c r="Q24">
        <v>0.51070000000000004</v>
      </c>
      <c r="R24">
        <f t="shared" si="6"/>
        <v>-3.0619789994388436</v>
      </c>
    </row>
    <row r="25" spans="1:18" x14ac:dyDescent="0.45">
      <c r="A25" t="s">
        <v>48</v>
      </c>
      <c r="B25" t="s">
        <v>42</v>
      </c>
      <c r="C25" t="s">
        <v>19</v>
      </c>
      <c r="D25" t="s">
        <v>14</v>
      </c>
      <c r="E25" t="s">
        <v>14</v>
      </c>
      <c r="F25" t="s">
        <v>15</v>
      </c>
      <c r="G25" t="s">
        <v>14</v>
      </c>
      <c r="I25">
        <v>0.23680000000000001</v>
      </c>
      <c r="K25">
        <v>0.46700000000000003</v>
      </c>
      <c r="M25">
        <v>0.19919999999999999</v>
      </c>
      <c r="O25">
        <v>0.31280000000000002</v>
      </c>
      <c r="Q25">
        <v>0.50860000000000005</v>
      </c>
    </row>
    <row r="26" spans="1:18" x14ac:dyDescent="0.45">
      <c r="A26" t="s">
        <v>104</v>
      </c>
      <c r="B26" t="s">
        <v>42</v>
      </c>
      <c r="C26" t="s">
        <v>19</v>
      </c>
      <c r="D26" t="s">
        <v>67</v>
      </c>
      <c r="E26" t="s">
        <v>17</v>
      </c>
      <c r="F26" t="s">
        <v>14</v>
      </c>
      <c r="G26" t="s">
        <v>25</v>
      </c>
      <c r="H26">
        <f t="shared" ref="H26:J26" si="67">100*(I26-I29)/I29</f>
        <v>-12.95527893038267</v>
      </c>
      <c r="I26">
        <v>0.1888</v>
      </c>
      <c r="J26">
        <f t="shared" si="67"/>
        <v>17.573221757322191</v>
      </c>
      <c r="K26">
        <v>0.28100000000000003</v>
      </c>
      <c r="L26">
        <f t="shared" ref="L26" si="68">100*(M26-M29)/M29</f>
        <v>61.320754716981121</v>
      </c>
      <c r="M26">
        <v>0.20519999999999999</v>
      </c>
      <c r="N26">
        <f t="shared" ref="N26" si="69">100*(O26-O29)/O29</f>
        <v>-13.927451858486338</v>
      </c>
      <c r="O26">
        <v>0.19220000000000001</v>
      </c>
      <c r="P26">
        <f t="shared" ref="P26" si="70">100*(Q26-Q29)/Q29</f>
        <v>-8.0360360360360499</v>
      </c>
      <c r="Q26">
        <v>0.25519999999999998</v>
      </c>
      <c r="R26">
        <f t="shared" ref="R26:R57" si="71">AVERAGE(H26,J26,L26,N26,P26)</f>
        <v>8.7950419298796501</v>
      </c>
    </row>
    <row r="27" spans="1:18" x14ac:dyDescent="0.45">
      <c r="A27" t="s">
        <v>103</v>
      </c>
      <c r="B27" t="s">
        <v>42</v>
      </c>
      <c r="C27" t="s">
        <v>19</v>
      </c>
      <c r="D27" t="s">
        <v>67</v>
      </c>
      <c r="E27" t="s">
        <v>14</v>
      </c>
      <c r="F27" t="s">
        <v>14</v>
      </c>
      <c r="G27" t="s">
        <v>25</v>
      </c>
      <c r="H27">
        <f t="shared" ref="H27:J27" si="72">100*(I27-I29)/I29</f>
        <v>-20.792992162286765</v>
      </c>
      <c r="I27">
        <v>0.17180000000000001</v>
      </c>
      <c r="J27">
        <f t="shared" si="72"/>
        <v>46.23430962343096</v>
      </c>
      <c r="K27">
        <v>0.34949999999999998</v>
      </c>
      <c r="L27">
        <f t="shared" ref="L27" si="73">100*(M27-M29)/M29</f>
        <v>57.075471698113205</v>
      </c>
      <c r="M27">
        <v>0.19980000000000001</v>
      </c>
      <c r="N27">
        <f t="shared" ref="N27" si="74">100*(O27-O29)/O29</f>
        <v>-13.927451858486338</v>
      </c>
      <c r="O27">
        <v>0.19220000000000001</v>
      </c>
      <c r="P27">
        <f t="shared" ref="P27" si="75">100*(Q27-Q29)/Q29</f>
        <v>1.9459459459459314</v>
      </c>
      <c r="Q27">
        <v>0.28289999999999998</v>
      </c>
      <c r="R27">
        <f t="shared" si="6"/>
        <v>14.1070566493434</v>
      </c>
    </row>
    <row r="28" spans="1:18" x14ac:dyDescent="0.45">
      <c r="A28" t="s">
        <v>55</v>
      </c>
      <c r="B28" t="s">
        <v>42</v>
      </c>
      <c r="C28" t="s">
        <v>19</v>
      </c>
      <c r="D28" t="s">
        <v>14</v>
      </c>
      <c r="E28" t="s">
        <v>17</v>
      </c>
      <c r="F28" t="s">
        <v>14</v>
      </c>
      <c r="G28" t="s">
        <v>25</v>
      </c>
      <c r="H28">
        <f t="shared" ref="H28:J28" si="76">100*(I28-I29)/I29</f>
        <v>14.338404794836325</v>
      </c>
      <c r="I28">
        <v>0.248</v>
      </c>
      <c r="J28">
        <f t="shared" si="76"/>
        <v>-21.171548117154803</v>
      </c>
      <c r="K28">
        <v>0.18840000000000001</v>
      </c>
      <c r="L28">
        <f t="shared" ref="L28" si="77">100*(M28-M29)/M29</f>
        <v>-2.9874213836478076</v>
      </c>
      <c r="M28">
        <v>0.1234</v>
      </c>
      <c r="N28">
        <f t="shared" ref="N28" si="78">100*(O28-O29)/O29</f>
        <v>0</v>
      </c>
      <c r="O28">
        <v>0.2233</v>
      </c>
      <c r="P28">
        <f t="shared" ref="P28" si="79">100*(Q28-Q29)/Q29</f>
        <v>0</v>
      </c>
      <c r="Q28">
        <v>0.27750000000000002</v>
      </c>
      <c r="R28">
        <f t="shared" si="6"/>
        <v>-1.9641129411932572</v>
      </c>
    </row>
    <row r="29" spans="1:18" x14ac:dyDescent="0.45">
      <c r="A29" t="s">
        <v>54</v>
      </c>
      <c r="B29" t="s">
        <v>42</v>
      </c>
      <c r="C29" t="s">
        <v>19</v>
      </c>
      <c r="D29" t="s">
        <v>14</v>
      </c>
      <c r="E29" t="s">
        <v>14</v>
      </c>
      <c r="F29" t="s">
        <v>14</v>
      </c>
      <c r="G29" t="s">
        <v>25</v>
      </c>
      <c r="I29">
        <v>0.21690000000000001</v>
      </c>
      <c r="K29">
        <v>0.23899999999999999</v>
      </c>
      <c r="M29">
        <v>0.12720000000000001</v>
      </c>
      <c r="O29">
        <v>0.2233</v>
      </c>
      <c r="Q29">
        <v>0.27750000000000002</v>
      </c>
    </row>
    <row r="30" spans="1:18" x14ac:dyDescent="0.45">
      <c r="A30" t="s">
        <v>108</v>
      </c>
      <c r="B30" t="s">
        <v>42</v>
      </c>
      <c r="C30" t="s">
        <v>19</v>
      </c>
      <c r="D30" t="s">
        <v>67</v>
      </c>
      <c r="E30" t="s">
        <v>17</v>
      </c>
      <c r="F30" t="s">
        <v>15</v>
      </c>
      <c r="G30" t="s">
        <v>25</v>
      </c>
      <c r="H30">
        <f t="shared" ref="H30:J30" si="80">100*(I30-I33)/I33</f>
        <v>9.2060810810810754</v>
      </c>
      <c r="I30">
        <v>0.2586</v>
      </c>
      <c r="J30">
        <f t="shared" si="80"/>
        <v>-27.173447537473233</v>
      </c>
      <c r="K30">
        <v>0.34010000000000001</v>
      </c>
      <c r="L30">
        <f t="shared" ref="L30" si="81">100*(M30-M33)/M33</f>
        <v>1.3554216867469919</v>
      </c>
      <c r="M30">
        <v>0.2019</v>
      </c>
      <c r="N30">
        <f t="shared" ref="N30" si="82">100*(O30-O33)/O33</f>
        <v>-6.4258312020460373</v>
      </c>
      <c r="O30">
        <v>0.29270000000000002</v>
      </c>
      <c r="P30">
        <f t="shared" ref="P30" si="83">100*(Q30-Q33)/Q33</f>
        <v>-33.739677546205272</v>
      </c>
      <c r="Q30">
        <v>0.33700000000000002</v>
      </c>
      <c r="R30">
        <f t="shared" ref="R30:R61" si="84">AVERAGE(H30,J30,L30,N30,P30)</f>
        <v>-11.355490703579296</v>
      </c>
    </row>
    <row r="31" spans="1:18" x14ac:dyDescent="0.45">
      <c r="A31" t="s">
        <v>107</v>
      </c>
      <c r="B31" t="s">
        <v>42</v>
      </c>
      <c r="C31" t="s">
        <v>19</v>
      </c>
      <c r="D31" t="s">
        <v>67</v>
      </c>
      <c r="E31" t="s">
        <v>14</v>
      </c>
      <c r="F31" t="s">
        <v>15</v>
      </c>
      <c r="G31" t="s">
        <v>25</v>
      </c>
      <c r="H31">
        <f t="shared" ref="H31:J31" si="85">100*(I31-I33)/I33</f>
        <v>-5.9966216216216282</v>
      </c>
      <c r="I31">
        <v>0.22259999999999999</v>
      </c>
      <c r="J31">
        <f t="shared" si="85"/>
        <v>-21.049250535331904</v>
      </c>
      <c r="K31">
        <v>0.36870000000000003</v>
      </c>
      <c r="L31">
        <f t="shared" ref="L31" si="86">100*(M31-M33)/M33</f>
        <v>1.3052208835341461</v>
      </c>
      <c r="M31">
        <v>0.20180000000000001</v>
      </c>
      <c r="N31">
        <f t="shared" ref="N31" si="87">100*(O31-O33)/O33</f>
        <v>-6.4258312020460373</v>
      </c>
      <c r="O31">
        <v>0.29270000000000002</v>
      </c>
      <c r="P31">
        <f t="shared" ref="P31" si="88">100*(Q31-Q33)/Q33</f>
        <v>-32.461659457333859</v>
      </c>
      <c r="Q31">
        <v>0.34350000000000003</v>
      </c>
      <c r="R31">
        <f t="shared" si="6"/>
        <v>-12.925628386559856</v>
      </c>
    </row>
    <row r="32" spans="1:18" x14ac:dyDescent="0.45">
      <c r="A32" t="s">
        <v>59</v>
      </c>
      <c r="B32" t="s">
        <v>42</v>
      </c>
      <c r="C32" t="s">
        <v>19</v>
      </c>
      <c r="D32" t="s">
        <v>14</v>
      </c>
      <c r="E32" t="s">
        <v>17</v>
      </c>
      <c r="F32" t="s">
        <v>15</v>
      </c>
      <c r="G32" t="s">
        <v>25</v>
      </c>
      <c r="H32">
        <f t="shared" ref="H32:J32" si="89">100*(I32-I33)/I33</f>
        <v>6.9679054054054115</v>
      </c>
      <c r="I32">
        <v>0.25330000000000003</v>
      </c>
      <c r="J32">
        <f t="shared" si="89"/>
        <v>-22.740899357601712</v>
      </c>
      <c r="K32">
        <v>0.36080000000000001</v>
      </c>
      <c r="L32">
        <f t="shared" ref="L32" si="90">100*(M32-M33)/M33</f>
        <v>5.0200803212859815E-2</v>
      </c>
      <c r="M32">
        <v>0.1993</v>
      </c>
      <c r="N32">
        <f t="shared" ref="N32" si="91">100*(O32-O33)/O33</f>
        <v>0</v>
      </c>
      <c r="O32">
        <v>0.31280000000000002</v>
      </c>
      <c r="P32">
        <f t="shared" ref="P32" si="92">100*(Q32-Q33)/Q33</f>
        <v>0.41289815178922346</v>
      </c>
      <c r="Q32">
        <v>0.51070000000000004</v>
      </c>
      <c r="R32">
        <f t="shared" si="6"/>
        <v>-3.0619789994388436</v>
      </c>
    </row>
    <row r="33" spans="1:18" x14ac:dyDescent="0.45">
      <c r="A33" t="s">
        <v>58</v>
      </c>
      <c r="B33" t="s">
        <v>42</v>
      </c>
      <c r="C33" t="s">
        <v>19</v>
      </c>
      <c r="D33" t="s">
        <v>14</v>
      </c>
      <c r="E33" t="s">
        <v>14</v>
      </c>
      <c r="F33" t="s">
        <v>15</v>
      </c>
      <c r="G33" t="s">
        <v>25</v>
      </c>
      <c r="I33">
        <v>0.23680000000000001</v>
      </c>
      <c r="K33">
        <v>0.46700000000000003</v>
      </c>
      <c r="M33">
        <v>0.19919999999999999</v>
      </c>
      <c r="O33">
        <v>0.31280000000000002</v>
      </c>
      <c r="Q33">
        <v>0.50860000000000005</v>
      </c>
    </row>
    <row r="34" spans="1:18" x14ac:dyDescent="0.45">
      <c r="A34" t="s">
        <v>137</v>
      </c>
      <c r="B34" t="s">
        <v>116</v>
      </c>
      <c r="C34" t="s">
        <v>19</v>
      </c>
      <c r="D34" t="s">
        <v>67</v>
      </c>
      <c r="E34" t="s">
        <v>17</v>
      </c>
      <c r="F34" t="s">
        <v>14</v>
      </c>
      <c r="G34" t="s">
        <v>14</v>
      </c>
      <c r="H34">
        <f t="shared" ref="H34:J34" si="93">100*(I34-I37)/I37</f>
        <v>-29.858564693556833</v>
      </c>
      <c r="I34">
        <v>0.13389999999999999</v>
      </c>
      <c r="J34">
        <f t="shared" si="93"/>
        <v>-45.445495271279242</v>
      </c>
      <c r="K34">
        <v>0.21920000000000001</v>
      </c>
      <c r="L34">
        <f t="shared" ref="L34" si="94">100*(M34-M37)/M37</f>
        <v>-52.247422680412363</v>
      </c>
      <c r="M34">
        <v>0.1158</v>
      </c>
      <c r="N34">
        <f t="shared" ref="N34" si="95">100*(O34-O37)/O37</f>
        <v>-27.591973244147152</v>
      </c>
      <c r="O34">
        <v>0.2165</v>
      </c>
      <c r="P34">
        <f t="shared" ref="P34" si="96">100*(Q34-Q37)/Q37</f>
        <v>-49.344457687723484</v>
      </c>
      <c r="Q34">
        <v>0.21249999999999999</v>
      </c>
      <c r="R34">
        <f t="shared" ref="R34:R65" si="97">AVERAGE(H34,J34,L34,N34,P34)</f>
        <v>-40.897582715423809</v>
      </c>
    </row>
    <row r="35" spans="1:18" x14ac:dyDescent="0.45">
      <c r="A35" t="s">
        <v>136</v>
      </c>
      <c r="B35" t="s">
        <v>116</v>
      </c>
      <c r="C35" t="s">
        <v>19</v>
      </c>
      <c r="D35" t="s">
        <v>67</v>
      </c>
      <c r="E35" t="s">
        <v>14</v>
      </c>
      <c r="F35" t="s">
        <v>14</v>
      </c>
      <c r="G35" t="s">
        <v>14</v>
      </c>
      <c r="H35">
        <f t="shared" ref="H35:J35" si="98">100*(I35-I37)/I37</f>
        <v>-23.205866946045042</v>
      </c>
      <c r="I35">
        <v>0.14660000000000001</v>
      </c>
      <c r="J35">
        <f t="shared" si="98"/>
        <v>-44.997511199601789</v>
      </c>
      <c r="K35">
        <v>0.221</v>
      </c>
      <c r="L35">
        <f t="shared" ref="L35" si="99">100*(M35-M37)/M37</f>
        <v>-54.804123711340203</v>
      </c>
      <c r="M35">
        <v>0.1096</v>
      </c>
      <c r="N35">
        <f t="shared" ref="N35" si="100">100*(O35-O37)/O37</f>
        <v>-27.591973244147152</v>
      </c>
      <c r="O35">
        <v>0.2165</v>
      </c>
      <c r="P35">
        <f t="shared" ref="P35" si="101">100*(Q35-Q37)/Q37</f>
        <v>-44.505363528009532</v>
      </c>
      <c r="Q35">
        <v>0.23280000000000001</v>
      </c>
      <c r="R35">
        <f t="shared" si="6"/>
        <v>-39.02096772582874</v>
      </c>
    </row>
    <row r="36" spans="1:18" x14ac:dyDescent="0.45">
      <c r="A36" t="s">
        <v>160</v>
      </c>
      <c r="B36" t="s">
        <v>116</v>
      </c>
      <c r="C36" t="s">
        <v>19</v>
      </c>
      <c r="D36" t="s">
        <v>14</v>
      </c>
      <c r="E36" t="s">
        <v>17</v>
      </c>
      <c r="F36" t="s">
        <v>14</v>
      </c>
      <c r="G36" t="s">
        <v>14</v>
      </c>
      <c r="H36">
        <f t="shared" ref="H36:J36" si="102">100*(I36-I37)/I37</f>
        <v>7.962283918281833</v>
      </c>
      <c r="I36">
        <v>0.20610000000000001</v>
      </c>
      <c r="J36">
        <f t="shared" si="102"/>
        <v>-5.5749128919860569</v>
      </c>
      <c r="K36">
        <v>0.37940000000000002</v>
      </c>
      <c r="L36">
        <f t="shared" ref="L36" si="103">100*(M36-M37)/M37</f>
        <v>0.53608247422680233</v>
      </c>
      <c r="M36">
        <v>0.24379999999999999</v>
      </c>
      <c r="N36">
        <f t="shared" ref="N36" si="104">100*(O36-O37)/O37</f>
        <v>0</v>
      </c>
      <c r="O36">
        <v>0.29899999999999999</v>
      </c>
      <c r="P36">
        <f t="shared" ref="P36" si="105">100*(Q36-Q37)/Q37</f>
        <v>-6.3647199046483909</v>
      </c>
      <c r="Q36">
        <v>0.39279999999999998</v>
      </c>
      <c r="R36">
        <f t="shared" si="6"/>
        <v>-0.68825328082516246</v>
      </c>
    </row>
    <row r="37" spans="1:18" x14ac:dyDescent="0.45">
      <c r="A37" t="s">
        <v>159</v>
      </c>
      <c r="B37" t="s">
        <v>116</v>
      </c>
      <c r="C37" t="s">
        <v>19</v>
      </c>
      <c r="D37" t="s">
        <v>14</v>
      </c>
      <c r="E37" t="s">
        <v>14</v>
      </c>
      <c r="F37" t="s">
        <v>14</v>
      </c>
      <c r="G37" t="s">
        <v>14</v>
      </c>
      <c r="I37">
        <v>0.19089999999999999</v>
      </c>
      <c r="K37">
        <v>0.40179999999999999</v>
      </c>
      <c r="M37">
        <v>0.24249999999999999</v>
      </c>
      <c r="O37">
        <v>0.29899999999999999</v>
      </c>
      <c r="Q37">
        <v>0.41949999999999998</v>
      </c>
    </row>
    <row r="38" spans="1:18" x14ac:dyDescent="0.45">
      <c r="A38" t="s">
        <v>119</v>
      </c>
      <c r="B38" t="s">
        <v>116</v>
      </c>
      <c r="C38" t="s">
        <v>19</v>
      </c>
      <c r="D38" t="s">
        <v>67</v>
      </c>
      <c r="E38" t="s">
        <v>17</v>
      </c>
      <c r="F38" t="s">
        <v>15</v>
      </c>
      <c r="G38" t="s">
        <v>14</v>
      </c>
      <c r="H38">
        <f t="shared" ref="H38:J38" si="106">100*(I38-I41)/I41</f>
        <v>-43.522727272727266</v>
      </c>
      <c r="I38">
        <v>9.9400000000000002E-2</v>
      </c>
      <c r="J38">
        <f t="shared" si="106"/>
        <v>-3.8260869565217366</v>
      </c>
      <c r="K38">
        <v>0.16589999999999999</v>
      </c>
      <c r="L38">
        <f t="shared" ref="L38" si="107">100*(M38-M41)/M41</f>
        <v>-9.6654275092936874</v>
      </c>
      <c r="M38">
        <v>9.7199999999999995E-2</v>
      </c>
      <c r="N38">
        <f t="shared" ref="N38" si="108">100*(O38-O41)/O41</f>
        <v>15.772179627601307</v>
      </c>
      <c r="O38">
        <v>0.2114</v>
      </c>
      <c r="P38">
        <f t="shared" ref="P38" si="109">100*(Q38-Q41)/Q41</f>
        <v>-35.231180741306829</v>
      </c>
      <c r="Q38">
        <v>0.16950000000000001</v>
      </c>
      <c r="R38">
        <f t="shared" ref="R38:R69" si="110">AVERAGE(H38,J38,L38,N38,P38)</f>
        <v>-15.294648570449642</v>
      </c>
    </row>
    <row r="39" spans="1:18" x14ac:dyDescent="0.45">
      <c r="A39" t="s">
        <v>118</v>
      </c>
      <c r="B39" t="s">
        <v>116</v>
      </c>
      <c r="C39" t="s">
        <v>19</v>
      </c>
      <c r="D39" t="s">
        <v>67</v>
      </c>
      <c r="E39" t="s">
        <v>14</v>
      </c>
      <c r="F39" t="s">
        <v>15</v>
      </c>
      <c r="G39" t="s">
        <v>14</v>
      </c>
      <c r="H39">
        <f t="shared" ref="H39:J39" si="111">100*(I39-I41)/I41</f>
        <v>-40.340909090909093</v>
      </c>
      <c r="I39">
        <v>0.105</v>
      </c>
      <c r="J39">
        <f t="shared" si="111"/>
        <v>-10.028985507246368</v>
      </c>
      <c r="K39">
        <v>0.1552</v>
      </c>
      <c r="L39">
        <f t="shared" ref="L39" si="112">100*(M39-M41)/M41</f>
        <v>-9.6654275092936874</v>
      </c>
      <c r="M39">
        <v>9.7199999999999995E-2</v>
      </c>
      <c r="N39">
        <f t="shared" ref="N39" si="113">100*(O39-O41)/O41</f>
        <v>15.662650602409629</v>
      </c>
      <c r="O39">
        <v>0.2112</v>
      </c>
      <c r="P39">
        <f t="shared" ref="P39" si="114">100*(Q39-Q41)/Q41</f>
        <v>-35.001910584638892</v>
      </c>
      <c r="Q39">
        <v>0.1701</v>
      </c>
      <c r="R39">
        <f t="shared" si="6"/>
        <v>-15.874916417935683</v>
      </c>
    </row>
    <row r="40" spans="1:18" x14ac:dyDescent="0.45">
      <c r="A40" t="s">
        <v>143</v>
      </c>
      <c r="B40" t="s">
        <v>116</v>
      </c>
      <c r="C40" t="s">
        <v>19</v>
      </c>
      <c r="D40" t="s">
        <v>14</v>
      </c>
      <c r="E40" t="s">
        <v>17</v>
      </c>
      <c r="F40" t="s">
        <v>15</v>
      </c>
      <c r="G40" t="s">
        <v>14</v>
      </c>
      <c r="H40">
        <f t="shared" ref="H40:J40" si="115">100*(I40-I41)/I41</f>
        <v>-14.090909090909085</v>
      </c>
      <c r="I40">
        <v>0.1512</v>
      </c>
      <c r="J40">
        <f t="shared" si="115"/>
        <v>0.46376811594204231</v>
      </c>
      <c r="K40">
        <v>0.17330000000000001</v>
      </c>
      <c r="L40">
        <f t="shared" ref="L40" si="116">100*(M40-M41)/M41</f>
        <v>9.2936802973980354E-2</v>
      </c>
      <c r="M40">
        <v>0.1077</v>
      </c>
      <c r="N40">
        <f t="shared" ref="N40" si="117">100*(O40-O41)/O41</f>
        <v>-3.1215772179627659</v>
      </c>
      <c r="O40">
        <v>0.1769</v>
      </c>
      <c r="P40">
        <f t="shared" ref="P40" si="118">100*(Q40-Q41)/Q41</f>
        <v>0</v>
      </c>
      <c r="Q40">
        <v>0.26169999999999999</v>
      </c>
      <c r="R40">
        <f t="shared" si="6"/>
        <v>-3.3311562779911652</v>
      </c>
    </row>
    <row r="41" spans="1:18" x14ac:dyDescent="0.45">
      <c r="A41" t="s">
        <v>142</v>
      </c>
      <c r="B41" t="s">
        <v>116</v>
      </c>
      <c r="C41" t="s">
        <v>19</v>
      </c>
      <c r="D41" t="s">
        <v>14</v>
      </c>
      <c r="E41" t="s">
        <v>14</v>
      </c>
      <c r="F41" t="s">
        <v>15</v>
      </c>
      <c r="G41" t="s">
        <v>14</v>
      </c>
      <c r="I41">
        <v>0.17599999999999999</v>
      </c>
      <c r="K41">
        <v>0.17249999999999999</v>
      </c>
      <c r="M41">
        <v>0.1076</v>
      </c>
      <c r="O41">
        <v>0.18260000000000001</v>
      </c>
      <c r="Q41">
        <v>0.26169999999999999</v>
      </c>
    </row>
    <row r="42" spans="1:18" x14ac:dyDescent="0.45">
      <c r="A42" t="s">
        <v>131</v>
      </c>
      <c r="B42" t="s">
        <v>116</v>
      </c>
      <c r="C42" t="s">
        <v>19</v>
      </c>
      <c r="D42" t="s">
        <v>67</v>
      </c>
      <c r="E42" t="s">
        <v>17</v>
      </c>
      <c r="F42" t="s">
        <v>14</v>
      </c>
      <c r="G42" t="s">
        <v>25</v>
      </c>
      <c r="H42">
        <f t="shared" ref="H42:J42" si="119">100*(I42-I45)/I45</f>
        <v>-35.485592315901826</v>
      </c>
      <c r="I42">
        <v>0.12089999999999999</v>
      </c>
      <c r="J42">
        <f t="shared" si="119"/>
        <v>-43.162701273732281</v>
      </c>
      <c r="K42">
        <v>0.23649999999999999</v>
      </c>
      <c r="L42">
        <f t="shared" ref="L42" si="120">100*(M42-M45)/M45</f>
        <v>-48.767222625090639</v>
      </c>
      <c r="M42">
        <v>0.14130000000000001</v>
      </c>
      <c r="N42">
        <f t="shared" ref="N42" si="121">100*(O42-O45)/O45</f>
        <v>-9.2664092664092603</v>
      </c>
      <c r="O42">
        <v>0.25850000000000001</v>
      </c>
      <c r="P42">
        <f t="shared" ref="P42" si="122">100*(Q42-Q45)/Q45</f>
        <v>-37.51820565103408</v>
      </c>
      <c r="Q42">
        <v>0.2145</v>
      </c>
      <c r="R42">
        <f t="shared" ref="R42:R73" si="123">AVERAGE(H42,J42,L42,N42,P42)</f>
        <v>-34.840026226433622</v>
      </c>
    </row>
    <row r="43" spans="1:18" x14ac:dyDescent="0.45">
      <c r="A43" t="s">
        <v>130</v>
      </c>
      <c r="B43" t="s">
        <v>116</v>
      </c>
      <c r="C43" t="s">
        <v>19</v>
      </c>
      <c r="D43" t="s">
        <v>67</v>
      </c>
      <c r="E43" t="s">
        <v>14</v>
      </c>
      <c r="F43" t="s">
        <v>14</v>
      </c>
      <c r="G43" t="s">
        <v>25</v>
      </c>
      <c r="H43">
        <f t="shared" ref="H43:J43" si="124">100*(I43-I45)/I45</f>
        <v>-49.252934898612594</v>
      </c>
      <c r="I43">
        <v>9.5100000000000004E-2</v>
      </c>
      <c r="J43">
        <f t="shared" si="124"/>
        <v>-49.747656813266047</v>
      </c>
      <c r="K43">
        <v>0.20910000000000001</v>
      </c>
      <c r="L43">
        <f t="shared" ref="L43" si="125">100*(M43-M45)/M45</f>
        <v>-50.108774474256705</v>
      </c>
      <c r="M43">
        <v>0.1376</v>
      </c>
      <c r="N43">
        <f t="shared" ref="N43" si="126">100*(O43-O45)/O45</f>
        <v>-9.2664092664092603</v>
      </c>
      <c r="O43">
        <v>0.25850000000000001</v>
      </c>
      <c r="P43">
        <f t="shared" ref="P43" si="127">100*(Q43-Q45)/Q45</f>
        <v>-42.353626565685992</v>
      </c>
      <c r="Q43">
        <v>0.19789999999999999</v>
      </c>
      <c r="R43">
        <f t="shared" si="6"/>
        <v>-40.145880403646117</v>
      </c>
    </row>
    <row r="44" spans="1:18" x14ac:dyDescent="0.45">
      <c r="A44" t="s">
        <v>155</v>
      </c>
      <c r="B44" t="s">
        <v>116</v>
      </c>
      <c r="C44" t="s">
        <v>19</v>
      </c>
      <c r="D44" t="s">
        <v>14</v>
      </c>
      <c r="E44" t="s">
        <v>17</v>
      </c>
      <c r="F44" t="s">
        <v>14</v>
      </c>
      <c r="G44" t="s">
        <v>25</v>
      </c>
      <c r="H44">
        <f t="shared" ref="H44:J44" si="128">100*(I44-I45)/I45</f>
        <v>7.097118463180351</v>
      </c>
      <c r="I44">
        <v>0.20069999999999999</v>
      </c>
      <c r="J44">
        <f t="shared" si="128"/>
        <v>1.5380918048545928</v>
      </c>
      <c r="K44">
        <v>0.42249999999999999</v>
      </c>
      <c r="L44">
        <f t="shared" ref="L44" si="129">100*(M44-M45)/M45</f>
        <v>-1.0877447425670785</v>
      </c>
      <c r="M44">
        <v>0.27279999999999999</v>
      </c>
      <c r="N44">
        <f t="shared" ref="N44" si="130">100*(O44-O45)/O45</f>
        <v>0</v>
      </c>
      <c r="O44">
        <v>0.28489999999999999</v>
      </c>
      <c r="P44">
        <f t="shared" ref="P44" si="131">100*(Q44-Q45)/Q45</f>
        <v>0.75735508301776622</v>
      </c>
      <c r="Q44">
        <v>0.34589999999999999</v>
      </c>
      <c r="R44">
        <f t="shared" si="6"/>
        <v>1.6609641216971263</v>
      </c>
    </row>
    <row r="45" spans="1:18" x14ac:dyDescent="0.45">
      <c r="A45" t="s">
        <v>154</v>
      </c>
      <c r="B45" t="s">
        <v>116</v>
      </c>
      <c r="C45" t="s">
        <v>19</v>
      </c>
      <c r="D45" t="s">
        <v>14</v>
      </c>
      <c r="E45" t="s">
        <v>14</v>
      </c>
      <c r="F45" t="s">
        <v>14</v>
      </c>
      <c r="G45" t="s">
        <v>25</v>
      </c>
      <c r="I45">
        <v>0.18740000000000001</v>
      </c>
      <c r="K45">
        <v>0.41610000000000003</v>
      </c>
      <c r="M45">
        <v>0.27579999999999999</v>
      </c>
      <c r="O45">
        <v>0.28489999999999999</v>
      </c>
      <c r="Q45">
        <v>0.34329999999999999</v>
      </c>
    </row>
    <row r="46" spans="1:18" x14ac:dyDescent="0.45">
      <c r="A46" t="s">
        <v>125</v>
      </c>
      <c r="B46" t="s">
        <v>116</v>
      </c>
      <c r="C46" t="s">
        <v>19</v>
      </c>
      <c r="D46" t="s">
        <v>67</v>
      </c>
      <c r="E46" t="s">
        <v>17</v>
      </c>
      <c r="F46" t="s">
        <v>15</v>
      </c>
      <c r="G46" t="s">
        <v>25</v>
      </c>
      <c r="H46">
        <f t="shared" ref="H46:J46" si="132">100*(I46-I49)/I49</f>
        <v>-43.522727272727266</v>
      </c>
      <c r="I46">
        <v>9.9400000000000002E-2</v>
      </c>
      <c r="J46">
        <f t="shared" si="132"/>
        <v>-3.8260869565217366</v>
      </c>
      <c r="K46">
        <v>0.16589999999999999</v>
      </c>
      <c r="L46">
        <f t="shared" ref="L46" si="133">100*(M46-M49)/M49</f>
        <v>-9.6654275092936874</v>
      </c>
      <c r="M46">
        <v>9.7199999999999995E-2</v>
      </c>
      <c r="N46">
        <f t="shared" ref="N46" si="134">100*(O46-O49)/O49</f>
        <v>15.772179627601307</v>
      </c>
      <c r="O46">
        <v>0.2114</v>
      </c>
      <c r="P46">
        <f t="shared" ref="P46" si="135">100*(Q46-Q49)/Q49</f>
        <v>-35.231180741306829</v>
      </c>
      <c r="Q46">
        <v>0.16950000000000001</v>
      </c>
      <c r="R46">
        <f t="shared" ref="R46:R77" si="136">AVERAGE(H46,J46,L46,N46,P46)</f>
        <v>-15.294648570449642</v>
      </c>
    </row>
    <row r="47" spans="1:18" x14ac:dyDescent="0.45">
      <c r="A47" t="s">
        <v>124</v>
      </c>
      <c r="B47" t="s">
        <v>116</v>
      </c>
      <c r="C47" t="s">
        <v>19</v>
      </c>
      <c r="D47" t="s">
        <v>67</v>
      </c>
      <c r="E47" t="s">
        <v>14</v>
      </c>
      <c r="F47" t="s">
        <v>15</v>
      </c>
      <c r="G47" t="s">
        <v>25</v>
      </c>
      <c r="H47">
        <f t="shared" ref="H47:J47" si="137">100*(I47-I49)/I49</f>
        <v>-40.340909090909093</v>
      </c>
      <c r="I47">
        <v>0.105</v>
      </c>
      <c r="J47">
        <f t="shared" si="137"/>
        <v>-10.028985507246368</v>
      </c>
      <c r="K47">
        <v>0.1552</v>
      </c>
      <c r="L47">
        <f t="shared" ref="L47" si="138">100*(M47-M49)/M49</f>
        <v>-9.6654275092936874</v>
      </c>
      <c r="M47">
        <v>9.7199999999999995E-2</v>
      </c>
      <c r="N47">
        <f t="shared" ref="N47" si="139">100*(O47-O49)/O49</f>
        <v>15.662650602409629</v>
      </c>
      <c r="O47">
        <v>0.2112</v>
      </c>
      <c r="P47">
        <f t="shared" ref="P47" si="140">100*(Q47-Q49)/Q49</f>
        <v>-35.001910584638892</v>
      </c>
      <c r="Q47">
        <v>0.1701</v>
      </c>
      <c r="R47">
        <f t="shared" si="6"/>
        <v>-15.874916417935683</v>
      </c>
    </row>
    <row r="48" spans="1:18" x14ac:dyDescent="0.45">
      <c r="A48" t="s">
        <v>149</v>
      </c>
      <c r="B48" t="s">
        <v>116</v>
      </c>
      <c r="C48" t="s">
        <v>19</v>
      </c>
      <c r="D48" t="s">
        <v>14</v>
      </c>
      <c r="E48" t="s">
        <v>17</v>
      </c>
      <c r="F48" t="s">
        <v>15</v>
      </c>
      <c r="G48" t="s">
        <v>25</v>
      </c>
      <c r="H48">
        <f t="shared" ref="H48:J48" si="141">100*(I48-I49)/I49</f>
        <v>-14.090909090909085</v>
      </c>
      <c r="I48">
        <v>0.1512</v>
      </c>
      <c r="J48">
        <f t="shared" si="141"/>
        <v>0.46376811594204231</v>
      </c>
      <c r="K48">
        <v>0.17330000000000001</v>
      </c>
      <c r="L48">
        <f t="shared" ref="L48" si="142">100*(M48-M49)/M49</f>
        <v>9.2936802973980354E-2</v>
      </c>
      <c r="M48">
        <v>0.1077</v>
      </c>
      <c r="N48">
        <f t="shared" ref="N48" si="143">100*(O48-O49)/O49</f>
        <v>-3.1215772179627659</v>
      </c>
      <c r="O48">
        <v>0.1769</v>
      </c>
      <c r="P48">
        <f t="shared" ref="P48" si="144">100*(Q48-Q49)/Q49</f>
        <v>0</v>
      </c>
      <c r="Q48">
        <v>0.26169999999999999</v>
      </c>
      <c r="R48">
        <f t="shared" si="6"/>
        <v>-3.3311562779911652</v>
      </c>
    </row>
    <row r="49" spans="1:18" x14ac:dyDescent="0.45">
      <c r="A49" t="s">
        <v>148</v>
      </c>
      <c r="B49" t="s">
        <v>116</v>
      </c>
      <c r="C49" t="s">
        <v>19</v>
      </c>
      <c r="D49" t="s">
        <v>14</v>
      </c>
      <c r="E49" t="s">
        <v>14</v>
      </c>
      <c r="F49" t="s">
        <v>15</v>
      </c>
      <c r="G49" t="s">
        <v>25</v>
      </c>
      <c r="I49">
        <v>0.17599999999999999</v>
      </c>
      <c r="K49">
        <v>0.17249999999999999</v>
      </c>
      <c r="M49">
        <v>0.1076</v>
      </c>
      <c r="O49">
        <v>0.18260000000000001</v>
      </c>
      <c r="Q49">
        <v>0.26169999999999999</v>
      </c>
    </row>
    <row r="50" spans="1:18" x14ac:dyDescent="0.45">
      <c r="A50" t="s">
        <v>90</v>
      </c>
      <c r="B50" t="s">
        <v>13</v>
      </c>
      <c r="C50" t="s">
        <v>22</v>
      </c>
      <c r="D50" t="s">
        <v>67</v>
      </c>
      <c r="E50" t="s">
        <v>17</v>
      </c>
      <c r="F50" t="s">
        <v>14</v>
      </c>
      <c r="G50" t="s">
        <v>14</v>
      </c>
      <c r="H50">
        <f t="shared" ref="H50:J50" si="145">100*(I50-I53)/I53</f>
        <v>-18.189730200174068</v>
      </c>
      <c r="I50">
        <v>9.4E-2</v>
      </c>
      <c r="J50">
        <f t="shared" si="145"/>
        <v>-33.759357312397292</v>
      </c>
      <c r="K50">
        <v>0.36280000000000001</v>
      </c>
      <c r="L50">
        <f t="shared" ref="L50" si="146">100*(M50-M53)/M53</f>
        <v>13.814118842051805</v>
      </c>
      <c r="M50">
        <v>0.22409999999999999</v>
      </c>
      <c r="N50">
        <f t="shared" ref="N50" si="147">100*(O50-O53)/O53</f>
        <v>-11.083123425692696</v>
      </c>
      <c r="O50">
        <v>0.38829999999999998</v>
      </c>
      <c r="P50">
        <f t="shared" ref="P50" si="148">100*(Q50-Q53)/Q53</f>
        <v>-35.935805682064625</v>
      </c>
      <c r="Q50">
        <v>0.2954</v>
      </c>
      <c r="R50">
        <f t="shared" ref="R50:R81" si="149">AVERAGE(H50,J50,L50,N50,P50)</f>
        <v>-17.030779555655375</v>
      </c>
    </row>
    <row r="51" spans="1:18" x14ac:dyDescent="0.45">
      <c r="A51" t="s">
        <v>89</v>
      </c>
      <c r="B51" t="s">
        <v>13</v>
      </c>
      <c r="C51" t="s">
        <v>22</v>
      </c>
      <c r="D51" t="s">
        <v>67</v>
      </c>
      <c r="E51" t="s">
        <v>14</v>
      </c>
      <c r="F51" t="s">
        <v>14</v>
      </c>
      <c r="G51" t="s">
        <v>14</v>
      </c>
      <c r="H51">
        <f t="shared" ref="H51:J51" si="150">100*(I51-I53)/I53</f>
        <v>-4.7867711053089685</v>
      </c>
      <c r="I51">
        <v>0.1094</v>
      </c>
      <c r="J51">
        <f t="shared" si="150"/>
        <v>-33.211612196457907</v>
      </c>
      <c r="K51">
        <v>0.36580000000000001</v>
      </c>
      <c r="L51">
        <f t="shared" ref="L51" si="151">100*(M51-M53)/M53</f>
        <v>-4.0121889283900414</v>
      </c>
      <c r="M51">
        <v>0.189</v>
      </c>
      <c r="N51">
        <f t="shared" ref="N51" si="152">100*(O51-O53)/O53</f>
        <v>-11.083123425692696</v>
      </c>
      <c r="O51">
        <v>0.38829999999999998</v>
      </c>
      <c r="P51">
        <f t="shared" ref="P51" si="153">100*(Q51-Q53)/Q53</f>
        <v>-36.499674690956411</v>
      </c>
      <c r="Q51">
        <v>0.2928</v>
      </c>
      <c r="R51">
        <f t="shared" si="6"/>
        <v>-17.918674069361206</v>
      </c>
    </row>
    <row r="52" spans="1:18" x14ac:dyDescent="0.45">
      <c r="A52" t="s">
        <v>41</v>
      </c>
      <c r="B52" t="s">
        <v>13</v>
      </c>
      <c r="C52" t="s">
        <v>22</v>
      </c>
      <c r="D52" t="s">
        <v>14</v>
      </c>
      <c r="E52" t="s">
        <v>17</v>
      </c>
      <c r="F52" t="s">
        <v>14</v>
      </c>
      <c r="G52" t="s">
        <v>14</v>
      </c>
      <c r="H52">
        <f t="shared" ref="H52:J52" si="154">100*(I52-I53)/I53</f>
        <v>6.9625761531766699</v>
      </c>
      <c r="I52">
        <v>0.1229</v>
      </c>
      <c r="J52">
        <f t="shared" si="154"/>
        <v>-6.0251962753331973</v>
      </c>
      <c r="K52">
        <v>0.51470000000000005</v>
      </c>
      <c r="L52">
        <f t="shared" ref="L52" si="155">100*(M52-M53)/M53</f>
        <v>22.092432706957855</v>
      </c>
      <c r="M52">
        <v>0.2404</v>
      </c>
      <c r="N52">
        <f t="shared" ref="N52" si="156">100*(O52-O53)/O53</f>
        <v>0</v>
      </c>
      <c r="O52">
        <v>0.43669999999999998</v>
      </c>
      <c r="P52">
        <f t="shared" ref="P52" si="157">100*(Q52-Q53)/Q53</f>
        <v>2.9928432010409844</v>
      </c>
      <c r="Q52">
        <v>0.47489999999999999</v>
      </c>
      <c r="R52">
        <f t="shared" si="6"/>
        <v>5.2045311571684625</v>
      </c>
    </row>
    <row r="53" spans="1:18" x14ac:dyDescent="0.45">
      <c r="A53" t="s">
        <v>40</v>
      </c>
      <c r="B53" t="s">
        <v>13</v>
      </c>
      <c r="C53" t="s">
        <v>22</v>
      </c>
      <c r="D53" t="s">
        <v>14</v>
      </c>
      <c r="E53" t="s">
        <v>14</v>
      </c>
      <c r="F53" t="s">
        <v>14</v>
      </c>
      <c r="G53" t="s">
        <v>14</v>
      </c>
      <c r="I53">
        <v>0.1149</v>
      </c>
      <c r="K53">
        <v>0.54769999999999996</v>
      </c>
      <c r="M53">
        <v>0.19689999999999999</v>
      </c>
      <c r="O53">
        <v>0.43669999999999998</v>
      </c>
      <c r="Q53">
        <v>0.46110000000000001</v>
      </c>
    </row>
    <row r="54" spans="1:18" x14ac:dyDescent="0.45">
      <c r="A54" t="s">
        <v>72</v>
      </c>
      <c r="B54" t="s">
        <v>13</v>
      </c>
      <c r="C54" t="s">
        <v>22</v>
      </c>
      <c r="D54" t="s">
        <v>67</v>
      </c>
      <c r="E54" t="s">
        <v>17</v>
      </c>
      <c r="F54" t="s">
        <v>15</v>
      </c>
      <c r="G54" t="s">
        <v>14</v>
      </c>
      <c r="H54">
        <f t="shared" ref="H54:J54" si="158">100*(I54-I57)/I57</f>
        <v>-38.330757341576501</v>
      </c>
      <c r="I54">
        <v>7.9799999999999996E-2</v>
      </c>
      <c r="J54">
        <f t="shared" si="158"/>
        <v>-29.781931464174463</v>
      </c>
      <c r="K54">
        <v>0.22539999999999999</v>
      </c>
      <c r="L54">
        <f t="shared" ref="L54" si="159">100*(M54-M57)/M57</f>
        <v>-5.3679131483715263</v>
      </c>
      <c r="M54">
        <v>0.15690000000000001</v>
      </c>
      <c r="N54">
        <f t="shared" ref="N54" si="160">100*(O54-O57)/O57</f>
        <v>0</v>
      </c>
      <c r="O54">
        <v>0.255</v>
      </c>
      <c r="P54">
        <f t="shared" ref="P54" si="161">100*(Q54-Q57)/Q57</f>
        <v>-40.704607046070457</v>
      </c>
      <c r="Q54">
        <v>0.21879999999999999</v>
      </c>
      <c r="R54">
        <f t="shared" ref="R54:R85" si="162">AVERAGE(H54,J54,L54,N54,P54)</f>
        <v>-22.837041800038588</v>
      </c>
    </row>
    <row r="55" spans="1:18" x14ac:dyDescent="0.45">
      <c r="A55" t="s">
        <v>71</v>
      </c>
      <c r="B55" t="s">
        <v>13</v>
      </c>
      <c r="C55" t="s">
        <v>22</v>
      </c>
      <c r="D55" t="s">
        <v>67</v>
      </c>
      <c r="E55" t="s">
        <v>14</v>
      </c>
      <c r="F55" t="s">
        <v>15</v>
      </c>
      <c r="G55" t="s">
        <v>14</v>
      </c>
      <c r="H55">
        <f t="shared" ref="H55:J55" si="163">100*(I55-I57)/I57</f>
        <v>-45.826893353941266</v>
      </c>
      <c r="I55">
        <v>7.0099999999999996E-2</v>
      </c>
      <c r="J55">
        <f t="shared" si="163"/>
        <v>-29.37694704049844</v>
      </c>
      <c r="K55">
        <v>0.22670000000000001</v>
      </c>
      <c r="L55">
        <f t="shared" ref="L55" si="164">100*(M55-M57)/M57</f>
        <v>-5.3679131483715263</v>
      </c>
      <c r="M55">
        <v>0.15690000000000001</v>
      </c>
      <c r="N55">
        <f t="shared" ref="N55" si="165">100*(O55-O57)/O57</f>
        <v>0</v>
      </c>
      <c r="O55">
        <v>0.255</v>
      </c>
      <c r="P55">
        <f t="shared" ref="P55" si="166">100*(Q55-Q57)/Q57</f>
        <v>-45.094850948509489</v>
      </c>
      <c r="Q55">
        <v>0.2026</v>
      </c>
      <c r="R55">
        <f t="shared" si="6"/>
        <v>-25.133320898264145</v>
      </c>
    </row>
    <row r="56" spans="1:18" x14ac:dyDescent="0.45">
      <c r="A56" t="s">
        <v>23</v>
      </c>
      <c r="B56" t="s">
        <v>13</v>
      </c>
      <c r="C56" t="s">
        <v>22</v>
      </c>
      <c r="D56" t="s">
        <v>14</v>
      </c>
      <c r="E56" t="s">
        <v>17</v>
      </c>
      <c r="F56" t="s">
        <v>15</v>
      </c>
      <c r="G56" t="s">
        <v>14</v>
      </c>
      <c r="H56">
        <f t="shared" ref="H56:J56" si="167">100*(I56-I57)/I57</f>
        <v>-14.605873261205554</v>
      </c>
      <c r="I56">
        <v>0.1105</v>
      </c>
      <c r="J56">
        <f t="shared" si="167"/>
        <v>4.2679127725856665</v>
      </c>
      <c r="K56">
        <v>0.3347</v>
      </c>
      <c r="L56">
        <f t="shared" ref="L56" si="168">100*(M56-M57)/M57</f>
        <v>0</v>
      </c>
      <c r="M56">
        <v>0.1658</v>
      </c>
      <c r="N56">
        <f t="shared" ref="N56" si="169">100*(O56-O57)/O57</f>
        <v>0</v>
      </c>
      <c r="O56">
        <v>0.255</v>
      </c>
      <c r="P56">
        <f t="shared" ref="P56" si="170">100*(Q56-Q57)/Q57</f>
        <v>-0.18970189701896434</v>
      </c>
      <c r="Q56">
        <v>0.36830000000000002</v>
      </c>
      <c r="R56">
        <f t="shared" si="6"/>
        <v>-2.1055324771277704</v>
      </c>
    </row>
    <row r="57" spans="1:18" x14ac:dyDescent="0.45">
      <c r="A57" t="s">
        <v>21</v>
      </c>
      <c r="B57" t="s">
        <v>13</v>
      </c>
      <c r="C57" t="s">
        <v>22</v>
      </c>
      <c r="D57" t="s">
        <v>14</v>
      </c>
      <c r="E57" t="s">
        <v>14</v>
      </c>
      <c r="F57" t="s">
        <v>15</v>
      </c>
      <c r="G57" t="s">
        <v>14</v>
      </c>
      <c r="I57">
        <v>0.12939999999999999</v>
      </c>
      <c r="K57">
        <v>0.32100000000000001</v>
      </c>
      <c r="M57">
        <v>0.1658</v>
      </c>
      <c r="O57">
        <v>0.255</v>
      </c>
      <c r="Q57">
        <v>0.36899999999999999</v>
      </c>
    </row>
    <row r="58" spans="1:18" x14ac:dyDescent="0.45">
      <c r="A58" t="s">
        <v>84</v>
      </c>
      <c r="B58" t="s">
        <v>13</v>
      </c>
      <c r="C58" t="s">
        <v>22</v>
      </c>
      <c r="D58" t="s">
        <v>67</v>
      </c>
      <c r="E58" t="s">
        <v>17</v>
      </c>
      <c r="F58" t="s">
        <v>14</v>
      </c>
      <c r="G58" t="s">
        <v>25</v>
      </c>
      <c r="H58">
        <f t="shared" ref="H58:J58" si="171">100*(I58-I61)/I61</f>
        <v>-19.500924214417751</v>
      </c>
      <c r="I58">
        <v>8.7099999999999997E-2</v>
      </c>
      <c r="J58">
        <f t="shared" si="171"/>
        <v>-19.987559610201117</v>
      </c>
      <c r="K58">
        <v>0.38590000000000002</v>
      </c>
      <c r="L58">
        <f t="shared" ref="L58" si="172">100*(M58-M61)/M61</f>
        <v>-20.802271920482788</v>
      </c>
      <c r="M58">
        <v>0.22309999999999999</v>
      </c>
      <c r="N58">
        <f t="shared" ref="N58" si="173">100*(O58-O61)/O61</f>
        <v>-21.465185818026477</v>
      </c>
      <c r="O58">
        <v>0.36770000000000003</v>
      </c>
      <c r="P58">
        <f t="shared" ref="P58" si="174">100*(Q58-Q61)/Q61</f>
        <v>-33.245064997592685</v>
      </c>
      <c r="Q58">
        <v>0.27729999999999999</v>
      </c>
      <c r="R58">
        <f t="shared" ref="R58:R89" si="175">AVERAGE(H58,J58,L58,N58,P58)</f>
        <v>-23.000201312144164</v>
      </c>
    </row>
    <row r="59" spans="1:18" x14ac:dyDescent="0.45">
      <c r="A59" t="s">
        <v>83</v>
      </c>
      <c r="B59" t="s">
        <v>13</v>
      </c>
      <c r="C59" t="s">
        <v>22</v>
      </c>
      <c r="D59" t="s">
        <v>67</v>
      </c>
      <c r="E59" t="s">
        <v>14</v>
      </c>
      <c r="F59" t="s">
        <v>14</v>
      </c>
      <c r="G59" t="s">
        <v>25</v>
      </c>
      <c r="H59">
        <f t="shared" ref="H59:J59" si="176">100*(I59-I61)/I61</f>
        <v>-36.876155268022188</v>
      </c>
      <c r="I59">
        <v>6.83E-2</v>
      </c>
      <c r="J59">
        <f t="shared" si="176"/>
        <v>-33.941530167945267</v>
      </c>
      <c r="K59">
        <v>0.31859999999999999</v>
      </c>
      <c r="L59">
        <f t="shared" ref="L59" si="177">100*(M59-M61)/M61</f>
        <v>-18.636847710330144</v>
      </c>
      <c r="M59">
        <v>0.22919999999999999</v>
      </c>
      <c r="N59">
        <f t="shared" ref="N59" si="178">100*(O59-O61)/O61</f>
        <v>-21.465185818026477</v>
      </c>
      <c r="O59">
        <v>0.36770000000000003</v>
      </c>
      <c r="P59">
        <f t="shared" ref="P59" si="179">100*(Q59-Q61)/Q61</f>
        <v>-37.891189215214247</v>
      </c>
      <c r="Q59">
        <v>0.25800000000000001</v>
      </c>
      <c r="R59">
        <f t="shared" si="6"/>
        <v>-29.762181635907666</v>
      </c>
    </row>
    <row r="60" spans="1:18" x14ac:dyDescent="0.45">
      <c r="A60" t="s">
        <v>36</v>
      </c>
      <c r="B60" t="s">
        <v>13</v>
      </c>
      <c r="C60" t="s">
        <v>22</v>
      </c>
      <c r="D60" t="s">
        <v>14</v>
      </c>
      <c r="E60" t="s">
        <v>17</v>
      </c>
      <c r="F60" t="s">
        <v>14</v>
      </c>
      <c r="G60" t="s">
        <v>25</v>
      </c>
      <c r="H60">
        <f t="shared" ref="H60:J60" si="180">100*(I60-I61)/I61</f>
        <v>17.190388170055446</v>
      </c>
      <c r="I60">
        <v>0.1268</v>
      </c>
      <c r="J60">
        <f t="shared" si="180"/>
        <v>29.608127721335261</v>
      </c>
      <c r="K60">
        <v>0.62509999999999999</v>
      </c>
      <c r="L60">
        <f t="shared" ref="L60" si="181">100*(M60-M61)/M61</f>
        <v>-0.99396521121761616</v>
      </c>
      <c r="M60">
        <v>0.27889999999999998</v>
      </c>
      <c r="N60">
        <f t="shared" ref="N60" si="182">100*(O60-O61)/O61</f>
        <v>0</v>
      </c>
      <c r="O60">
        <v>0.46820000000000001</v>
      </c>
      <c r="P60">
        <f t="shared" ref="P60" si="183">100*(Q60-Q61)/Q61</f>
        <v>6.5719788155994205</v>
      </c>
      <c r="Q60">
        <v>0.44269999999999998</v>
      </c>
      <c r="R60">
        <f t="shared" si="6"/>
        <v>10.475305899154502</v>
      </c>
    </row>
    <row r="61" spans="1:18" x14ac:dyDescent="0.45">
      <c r="A61" t="s">
        <v>35</v>
      </c>
      <c r="B61" t="s">
        <v>13</v>
      </c>
      <c r="C61" t="s">
        <v>22</v>
      </c>
      <c r="D61" t="s">
        <v>14</v>
      </c>
      <c r="E61" t="s">
        <v>14</v>
      </c>
      <c r="F61" t="s">
        <v>14</v>
      </c>
      <c r="G61" t="s">
        <v>25</v>
      </c>
      <c r="I61">
        <v>0.1082</v>
      </c>
      <c r="K61">
        <v>0.48230000000000001</v>
      </c>
      <c r="M61">
        <v>0.28170000000000001</v>
      </c>
      <c r="O61">
        <v>0.46820000000000001</v>
      </c>
      <c r="Q61">
        <v>0.41539999999999999</v>
      </c>
    </row>
    <row r="62" spans="1:18" x14ac:dyDescent="0.45">
      <c r="A62" t="s">
        <v>78</v>
      </c>
      <c r="B62" t="s">
        <v>13</v>
      </c>
      <c r="C62" t="s">
        <v>22</v>
      </c>
      <c r="D62" t="s">
        <v>67</v>
      </c>
      <c r="E62" t="s">
        <v>17</v>
      </c>
      <c r="F62" t="s">
        <v>15</v>
      </c>
      <c r="G62" t="s">
        <v>25</v>
      </c>
      <c r="H62">
        <f t="shared" ref="H62:J62" si="184">100*(I62-I65)/I65</f>
        <v>-38.330757341576501</v>
      </c>
      <c r="I62">
        <v>7.9799999999999996E-2</v>
      </c>
      <c r="J62">
        <f t="shared" si="184"/>
        <v>-29.781931464174463</v>
      </c>
      <c r="K62">
        <v>0.22539999999999999</v>
      </c>
      <c r="L62">
        <f t="shared" ref="L62" si="185">100*(M62-M65)/M65</f>
        <v>-5.3679131483715263</v>
      </c>
      <c r="M62">
        <v>0.15690000000000001</v>
      </c>
      <c r="N62">
        <f t="shared" ref="N62" si="186">100*(O62-O65)/O65</f>
        <v>0</v>
      </c>
      <c r="O62">
        <v>0.255</v>
      </c>
      <c r="P62">
        <f t="shared" ref="P62" si="187">100*(Q62-Q65)/Q65</f>
        <v>-37.728075338434373</v>
      </c>
      <c r="Q62">
        <v>0.21160000000000001</v>
      </c>
      <c r="R62">
        <f t="shared" ref="R62:R93" si="188">AVERAGE(H62,J62,L62,N62,P62)</f>
        <v>-22.241735458511375</v>
      </c>
    </row>
    <row r="63" spans="1:18" x14ac:dyDescent="0.45">
      <c r="A63" t="s">
        <v>77</v>
      </c>
      <c r="B63" t="s">
        <v>13</v>
      </c>
      <c r="C63" t="s">
        <v>22</v>
      </c>
      <c r="D63" t="s">
        <v>67</v>
      </c>
      <c r="E63" t="s">
        <v>14</v>
      </c>
      <c r="F63" t="s">
        <v>15</v>
      </c>
      <c r="G63" t="s">
        <v>25</v>
      </c>
      <c r="H63">
        <f t="shared" ref="H63:J63" si="189">100*(I63-I65)/I65</f>
        <v>-45.826893353941266</v>
      </c>
      <c r="I63">
        <v>7.0099999999999996E-2</v>
      </c>
      <c r="J63">
        <f t="shared" si="189"/>
        <v>-29.37694704049844</v>
      </c>
      <c r="K63">
        <v>0.22670000000000001</v>
      </c>
      <c r="L63">
        <f t="shared" ref="L63" si="190">100*(M63-M65)/M65</f>
        <v>-5.3679131483715263</v>
      </c>
      <c r="M63">
        <v>0.15690000000000001</v>
      </c>
      <c r="N63">
        <f t="shared" ref="N63" si="191">100*(O63-O65)/O65</f>
        <v>0</v>
      </c>
      <c r="O63">
        <v>0.255</v>
      </c>
      <c r="P63">
        <f t="shared" ref="P63" si="192">100*(Q63-Q65)/Q65</f>
        <v>-42.142436727486761</v>
      </c>
      <c r="Q63">
        <v>0.1966</v>
      </c>
      <c r="R63">
        <f t="shared" si="6"/>
        <v>-24.542838054059597</v>
      </c>
    </row>
    <row r="64" spans="1:18" x14ac:dyDescent="0.45">
      <c r="A64" t="s">
        <v>30</v>
      </c>
      <c r="B64" t="s">
        <v>13</v>
      </c>
      <c r="C64" t="s">
        <v>22</v>
      </c>
      <c r="D64" t="s">
        <v>14</v>
      </c>
      <c r="E64" t="s">
        <v>17</v>
      </c>
      <c r="F64" t="s">
        <v>15</v>
      </c>
      <c r="G64" t="s">
        <v>25</v>
      </c>
      <c r="H64">
        <f t="shared" ref="H64:J64" si="193">100*(I64-I65)/I65</f>
        <v>-14.605873261205554</v>
      </c>
      <c r="I64">
        <v>0.1105</v>
      </c>
      <c r="J64">
        <f t="shared" si="193"/>
        <v>4.2679127725856665</v>
      </c>
      <c r="K64">
        <v>0.3347</v>
      </c>
      <c r="L64">
        <f t="shared" ref="L64" si="194">100*(M64-M65)/M65</f>
        <v>0</v>
      </c>
      <c r="M64">
        <v>0.1658</v>
      </c>
      <c r="N64">
        <f t="shared" ref="N64" si="195">100*(O64-O65)/O65</f>
        <v>0</v>
      </c>
      <c r="O64">
        <v>0.255</v>
      </c>
      <c r="P64">
        <f t="shared" ref="P64" si="196">100*(Q64-Q65)/Q65</f>
        <v>0</v>
      </c>
      <c r="Q64">
        <v>0.33979999999999999</v>
      </c>
      <c r="R64">
        <f t="shared" si="6"/>
        <v>-2.0675920977239777</v>
      </c>
    </row>
    <row r="65" spans="1:18" x14ac:dyDescent="0.45">
      <c r="A65" t="s">
        <v>29</v>
      </c>
      <c r="B65" t="s">
        <v>13</v>
      </c>
      <c r="C65" t="s">
        <v>22</v>
      </c>
      <c r="D65" t="s">
        <v>14</v>
      </c>
      <c r="E65" t="s">
        <v>14</v>
      </c>
      <c r="F65" t="s">
        <v>15</v>
      </c>
      <c r="G65" t="s">
        <v>25</v>
      </c>
      <c r="I65">
        <v>0.12939999999999999</v>
      </c>
      <c r="K65">
        <v>0.32100000000000001</v>
      </c>
      <c r="M65">
        <v>0.1658</v>
      </c>
      <c r="O65">
        <v>0.255</v>
      </c>
      <c r="Q65">
        <v>0.33979999999999999</v>
      </c>
    </row>
    <row r="66" spans="1:18" x14ac:dyDescent="0.45">
      <c r="A66" t="s">
        <v>114</v>
      </c>
      <c r="B66" t="s">
        <v>42</v>
      </c>
      <c r="C66" t="s">
        <v>22</v>
      </c>
      <c r="D66" t="s">
        <v>67</v>
      </c>
      <c r="E66" t="s">
        <v>17</v>
      </c>
      <c r="F66" t="s">
        <v>14</v>
      </c>
      <c r="G66" t="s">
        <v>14</v>
      </c>
      <c r="H66">
        <f t="shared" ref="H66:J66" si="197">100*(I66-I69)/I69</f>
        <v>51.070336391437309</v>
      </c>
      <c r="I66">
        <v>0.1976</v>
      </c>
      <c r="J66">
        <f t="shared" si="197"/>
        <v>-9.3810444874274523</v>
      </c>
      <c r="K66">
        <v>0.28110000000000002</v>
      </c>
      <c r="L66">
        <f t="shared" ref="L66" si="198">100*(M66-M69)/M69</f>
        <v>-8.4226080531954146</v>
      </c>
      <c r="M66">
        <v>0.24790000000000001</v>
      </c>
      <c r="N66">
        <f t="shared" ref="N66" si="199">100*(O66-O69)/O69</f>
        <v>-10.579651398459673</v>
      </c>
      <c r="O66">
        <v>0.22059999999999999</v>
      </c>
      <c r="P66">
        <f t="shared" ref="P66" si="200">100*(Q66-Q69)/Q69</f>
        <v>7.619738751814209</v>
      </c>
      <c r="Q66">
        <v>0.29659999999999997</v>
      </c>
      <c r="R66">
        <f t="shared" ref="R66:R97" si="201">AVERAGE(H66,J66,L66,N66,P66)</f>
        <v>6.0613542408337961</v>
      </c>
    </row>
    <row r="67" spans="1:18" x14ac:dyDescent="0.45">
      <c r="A67" t="s">
        <v>113</v>
      </c>
      <c r="B67" t="s">
        <v>42</v>
      </c>
      <c r="C67" t="s">
        <v>22</v>
      </c>
      <c r="D67" t="s">
        <v>67</v>
      </c>
      <c r="E67" t="s">
        <v>14</v>
      </c>
      <c r="F67" t="s">
        <v>14</v>
      </c>
      <c r="G67" t="s">
        <v>14</v>
      </c>
      <c r="H67">
        <f t="shared" ref="H67:J67" si="202">100*(I67-I69)/I69</f>
        <v>0</v>
      </c>
      <c r="I67">
        <v>0.1308</v>
      </c>
      <c r="J67">
        <f t="shared" si="202"/>
        <v>-0.19342359767891343</v>
      </c>
      <c r="K67">
        <v>0.30959999999999999</v>
      </c>
      <c r="L67">
        <f t="shared" ref="L67" si="203">100*(M67-M69)/M69</f>
        <v>-2.5120059106021326</v>
      </c>
      <c r="M67">
        <v>0.26390000000000002</v>
      </c>
      <c r="N67">
        <f t="shared" ref="N67" si="204">100*(O67-O69)/O69</f>
        <v>-10.579651398459673</v>
      </c>
      <c r="O67">
        <v>0.22059999999999999</v>
      </c>
      <c r="P67">
        <f t="shared" ref="P67" si="205">100*(Q67-Q69)/Q69</f>
        <v>12.373004354136416</v>
      </c>
      <c r="Q67">
        <v>0.30969999999999998</v>
      </c>
      <c r="R67">
        <f t="shared" si="6"/>
        <v>-0.18241531052086052</v>
      </c>
    </row>
    <row r="68" spans="1:18" x14ac:dyDescent="0.45">
      <c r="A68" t="s">
        <v>65</v>
      </c>
      <c r="B68" t="s">
        <v>42</v>
      </c>
      <c r="C68" t="s">
        <v>22</v>
      </c>
      <c r="D68" t="s">
        <v>14</v>
      </c>
      <c r="E68" t="s">
        <v>17</v>
      </c>
      <c r="F68" t="s">
        <v>14</v>
      </c>
      <c r="G68" t="s">
        <v>14</v>
      </c>
      <c r="H68">
        <f t="shared" ref="H68:J68" si="206">100*(I68-I69)/I69</f>
        <v>51.070336391437309</v>
      </c>
      <c r="I68">
        <v>0.1976</v>
      </c>
      <c r="J68">
        <f t="shared" si="206"/>
        <v>-15.635074145712441</v>
      </c>
      <c r="K68">
        <v>0.26169999999999999</v>
      </c>
      <c r="L68">
        <f t="shared" ref="L68" si="207">100*(M68-M69)/M69</f>
        <v>-1.1451791651274443</v>
      </c>
      <c r="M68">
        <v>0.2676</v>
      </c>
      <c r="N68">
        <f t="shared" ref="N68" si="208">100*(O68-O69)/O69</f>
        <v>0</v>
      </c>
      <c r="O68">
        <v>0.2467</v>
      </c>
      <c r="P68">
        <f t="shared" ref="P68" si="209">100*(Q68-Q69)/Q69</f>
        <v>-4.2815674891146704</v>
      </c>
      <c r="Q68">
        <v>0.26379999999999998</v>
      </c>
      <c r="R68">
        <f t="shared" si="6"/>
        <v>6.0017031182965512</v>
      </c>
    </row>
    <row r="69" spans="1:18" x14ac:dyDescent="0.45">
      <c r="A69" t="s">
        <v>64</v>
      </c>
      <c r="B69" t="s">
        <v>42</v>
      </c>
      <c r="C69" t="s">
        <v>22</v>
      </c>
      <c r="D69" t="s">
        <v>14</v>
      </c>
      <c r="E69" t="s">
        <v>14</v>
      </c>
      <c r="F69" t="s">
        <v>14</v>
      </c>
      <c r="G69" t="s">
        <v>14</v>
      </c>
      <c r="I69">
        <v>0.1308</v>
      </c>
      <c r="K69">
        <v>0.31019999999999998</v>
      </c>
      <c r="M69">
        <v>0.2707</v>
      </c>
      <c r="O69">
        <v>0.2467</v>
      </c>
      <c r="Q69">
        <v>0.27560000000000001</v>
      </c>
    </row>
    <row r="70" spans="1:18" x14ac:dyDescent="0.45">
      <c r="A70" t="s">
        <v>100</v>
      </c>
      <c r="B70" t="s">
        <v>42</v>
      </c>
      <c r="C70" t="s">
        <v>22</v>
      </c>
      <c r="D70" t="s">
        <v>67</v>
      </c>
      <c r="E70" t="s">
        <v>17</v>
      </c>
      <c r="F70" t="s">
        <v>15</v>
      </c>
      <c r="G70" t="s">
        <v>14</v>
      </c>
      <c r="H70">
        <f t="shared" ref="H70:J70" si="210">100*(I70-I73)/I73</f>
        <v>2.0140986908358527</v>
      </c>
      <c r="I70">
        <v>0.2026</v>
      </c>
      <c r="J70">
        <f t="shared" si="210"/>
        <v>-26.964882943143813</v>
      </c>
      <c r="K70">
        <v>0.34939999999999999</v>
      </c>
      <c r="L70">
        <f t="shared" ref="L70" si="211">100*(M70-M73)/M73</f>
        <v>-1.217861975642764</v>
      </c>
      <c r="M70">
        <v>0.219</v>
      </c>
      <c r="N70">
        <f t="shared" ref="N70" si="212">100*(O70-O73)/O73</f>
        <v>-5.2345994254708028</v>
      </c>
      <c r="O70">
        <v>0.2969</v>
      </c>
      <c r="P70">
        <f t="shared" ref="P70" si="213">100*(Q70-Q73)/Q73</f>
        <v>-32.116647354190818</v>
      </c>
      <c r="Q70">
        <v>0.35149999999999998</v>
      </c>
      <c r="R70">
        <f t="shared" ref="R70:R132" si="214">AVERAGE(H70,J70,L70,N70,P70)</f>
        <v>-12.703978601522468</v>
      </c>
    </row>
    <row r="71" spans="1:18" x14ac:dyDescent="0.45">
      <c r="A71" t="s">
        <v>99</v>
      </c>
      <c r="B71" t="s">
        <v>42</v>
      </c>
      <c r="C71" t="s">
        <v>22</v>
      </c>
      <c r="D71" t="s">
        <v>67</v>
      </c>
      <c r="E71" t="s">
        <v>14</v>
      </c>
      <c r="F71" t="s">
        <v>15</v>
      </c>
      <c r="G71" t="s">
        <v>14</v>
      </c>
      <c r="H71">
        <f t="shared" ref="H71:J71" si="215">100*(I71-I73)/I73</f>
        <v>-5.0352467270896319</v>
      </c>
      <c r="I71">
        <v>0.18859999999999999</v>
      </c>
      <c r="J71">
        <f t="shared" si="215"/>
        <v>-17.997491638795989</v>
      </c>
      <c r="K71">
        <v>0.39229999999999998</v>
      </c>
      <c r="L71">
        <f t="shared" ref="L71" si="216">100*(M71-M73)/M73</f>
        <v>-1.3080739738385267</v>
      </c>
      <c r="M71">
        <v>0.21879999999999999</v>
      </c>
      <c r="N71">
        <f t="shared" ref="N71" si="217">100*(O71-O73)/O73</f>
        <v>-5.2345994254708028</v>
      </c>
      <c r="O71">
        <v>0.2969</v>
      </c>
      <c r="P71">
        <f t="shared" ref="P71" si="218">100*(Q71-Q73)/Q73</f>
        <v>-31.363460795674015</v>
      </c>
      <c r="Q71">
        <v>0.35539999999999999</v>
      </c>
      <c r="R71">
        <f t="shared" si="214"/>
        <v>-12.187774512173792</v>
      </c>
    </row>
    <row r="72" spans="1:18" x14ac:dyDescent="0.45">
      <c r="A72" t="s">
        <v>51</v>
      </c>
      <c r="B72" t="s">
        <v>42</v>
      </c>
      <c r="C72" t="s">
        <v>22</v>
      </c>
      <c r="D72" t="s">
        <v>14</v>
      </c>
      <c r="E72" t="s">
        <v>17</v>
      </c>
      <c r="F72" t="s">
        <v>15</v>
      </c>
      <c r="G72" t="s">
        <v>14</v>
      </c>
      <c r="H72">
        <f t="shared" ref="H72:J72" si="219">100*(I72-I73)/I73</f>
        <v>4.6827794561933551</v>
      </c>
      <c r="I72">
        <v>0.2079</v>
      </c>
      <c r="J72">
        <f t="shared" si="219"/>
        <v>-21.321070234113709</v>
      </c>
      <c r="K72">
        <v>0.37640000000000001</v>
      </c>
      <c r="L72">
        <f t="shared" ref="L72" si="220">100*(M72-M73)/M73</f>
        <v>0.18042399639151271</v>
      </c>
      <c r="M72">
        <v>0.22209999999999999</v>
      </c>
      <c r="N72">
        <f t="shared" ref="N72" si="221">100*(O72-O73)/O73</f>
        <v>0</v>
      </c>
      <c r="O72">
        <v>0.31330000000000002</v>
      </c>
      <c r="P72">
        <f t="shared" ref="P72" si="222">100*(Q72-Q73)/Q73</f>
        <v>1.1394360757049085</v>
      </c>
      <c r="Q72">
        <v>0.52370000000000005</v>
      </c>
      <c r="R72">
        <f t="shared" si="214"/>
        <v>-3.0636861411647862</v>
      </c>
    </row>
    <row r="73" spans="1:18" x14ac:dyDescent="0.45">
      <c r="A73" t="s">
        <v>50</v>
      </c>
      <c r="B73" t="s">
        <v>42</v>
      </c>
      <c r="C73" t="s">
        <v>22</v>
      </c>
      <c r="D73" t="s">
        <v>14</v>
      </c>
      <c r="E73" t="s">
        <v>14</v>
      </c>
      <c r="F73" t="s">
        <v>15</v>
      </c>
      <c r="G73" t="s">
        <v>14</v>
      </c>
      <c r="I73">
        <v>0.1986</v>
      </c>
      <c r="K73">
        <v>0.47839999999999999</v>
      </c>
      <c r="M73">
        <v>0.22170000000000001</v>
      </c>
      <c r="O73">
        <v>0.31330000000000002</v>
      </c>
      <c r="Q73">
        <v>0.51780000000000004</v>
      </c>
    </row>
    <row r="74" spans="1:18" x14ac:dyDescent="0.45">
      <c r="A74" t="s">
        <v>112</v>
      </c>
      <c r="B74" t="s">
        <v>42</v>
      </c>
      <c r="C74" t="s">
        <v>22</v>
      </c>
      <c r="D74" t="s">
        <v>67</v>
      </c>
      <c r="E74" t="s">
        <v>17</v>
      </c>
      <c r="F74" t="s">
        <v>14</v>
      </c>
      <c r="G74" t="s">
        <v>25</v>
      </c>
      <c r="H74">
        <f t="shared" ref="H74:J74" si="223">100*(I74-I77)/I77</f>
        <v>-14.529914529914519</v>
      </c>
      <c r="I74">
        <v>0.17</v>
      </c>
      <c r="J74">
        <f t="shared" si="223"/>
        <v>11.186903137789901</v>
      </c>
      <c r="K74">
        <v>0.32600000000000001</v>
      </c>
      <c r="L74">
        <f t="shared" ref="L74" si="224">100*(M74-M77)/M77</f>
        <v>11.800699300699311</v>
      </c>
      <c r="M74">
        <v>0.25580000000000003</v>
      </c>
      <c r="N74">
        <f t="shared" ref="N74" si="225">100*(O74-O77)/O77</f>
        <v>-13.400261894369272</v>
      </c>
      <c r="O74">
        <v>0.19839999999999999</v>
      </c>
      <c r="P74">
        <f t="shared" ref="P74" si="226">100*(Q74-Q77)/Q77</f>
        <v>-12.677690745575868</v>
      </c>
      <c r="Q74">
        <v>0.30099999999999999</v>
      </c>
      <c r="R74">
        <f t="shared" ref="R74:R105" si="227">AVERAGE(H74,J74,L74,N74,P74)</f>
        <v>-3.5240529462740895</v>
      </c>
    </row>
    <row r="75" spans="1:18" x14ac:dyDescent="0.45">
      <c r="A75" t="s">
        <v>111</v>
      </c>
      <c r="B75" t="s">
        <v>42</v>
      </c>
      <c r="C75" t="s">
        <v>22</v>
      </c>
      <c r="D75" t="s">
        <v>67</v>
      </c>
      <c r="E75" t="s">
        <v>14</v>
      </c>
      <c r="F75" t="s">
        <v>14</v>
      </c>
      <c r="G75" t="s">
        <v>25</v>
      </c>
      <c r="H75">
        <f t="shared" ref="H75:J75" si="228">100*(I75-I77)/I77</f>
        <v>-22.222222222222218</v>
      </c>
      <c r="I75">
        <v>0.1547</v>
      </c>
      <c r="J75">
        <f t="shared" si="228"/>
        <v>34.106412005457017</v>
      </c>
      <c r="K75">
        <v>0.39319999999999999</v>
      </c>
      <c r="L75">
        <f t="shared" ref="L75" si="229">100*(M75-M77)/M77</f>
        <v>10.489510489510499</v>
      </c>
      <c r="M75">
        <v>0.25280000000000002</v>
      </c>
      <c r="N75">
        <f t="shared" ref="N75" si="230">100*(O75-O77)/O77</f>
        <v>-13.400261894369272</v>
      </c>
      <c r="O75">
        <v>0.19839999999999999</v>
      </c>
      <c r="P75">
        <f t="shared" ref="P75" si="231">100*(Q75-Q77)/Q77</f>
        <v>-4.6127067014795546</v>
      </c>
      <c r="Q75">
        <v>0.32879999999999998</v>
      </c>
      <c r="R75">
        <f t="shared" si="214"/>
        <v>0.87214633537929376</v>
      </c>
    </row>
    <row r="76" spans="1:18" x14ac:dyDescent="0.45">
      <c r="A76" t="s">
        <v>63</v>
      </c>
      <c r="B76" t="s">
        <v>42</v>
      </c>
      <c r="C76" t="s">
        <v>22</v>
      </c>
      <c r="D76" t="s">
        <v>14</v>
      </c>
      <c r="E76" t="s">
        <v>17</v>
      </c>
      <c r="F76" t="s">
        <v>14</v>
      </c>
      <c r="G76" t="s">
        <v>25</v>
      </c>
      <c r="H76">
        <f t="shared" ref="H76:J76" si="232">100*(I76-I77)/I77</f>
        <v>14.177978883861238</v>
      </c>
      <c r="I76">
        <v>0.2271</v>
      </c>
      <c r="J76">
        <f t="shared" si="232"/>
        <v>-19.474761255115965</v>
      </c>
      <c r="K76">
        <v>0.2361</v>
      </c>
      <c r="L76">
        <f t="shared" ref="L76" si="233">100*(M76-M77)/M77</f>
        <v>-5.201048951048949</v>
      </c>
      <c r="M76">
        <v>0.21690000000000001</v>
      </c>
      <c r="N76">
        <f t="shared" ref="N76" si="234">100*(O76-O77)/O77</f>
        <v>0</v>
      </c>
      <c r="O76">
        <v>0.2291</v>
      </c>
      <c r="P76">
        <f t="shared" ref="P76" si="235">100*(Q76-Q77)/Q77</f>
        <v>0</v>
      </c>
      <c r="Q76">
        <v>0.34470000000000001</v>
      </c>
      <c r="R76">
        <f t="shared" si="214"/>
        <v>-2.0995662644607349</v>
      </c>
    </row>
    <row r="77" spans="1:18" x14ac:dyDescent="0.45">
      <c r="A77" t="s">
        <v>62</v>
      </c>
      <c r="B77" t="s">
        <v>42</v>
      </c>
      <c r="C77" t="s">
        <v>22</v>
      </c>
      <c r="D77" t="s">
        <v>14</v>
      </c>
      <c r="E77" t="s">
        <v>14</v>
      </c>
      <c r="F77" t="s">
        <v>14</v>
      </c>
      <c r="G77" t="s">
        <v>25</v>
      </c>
      <c r="I77">
        <v>0.19889999999999999</v>
      </c>
      <c r="K77">
        <v>0.29320000000000002</v>
      </c>
      <c r="M77">
        <v>0.2288</v>
      </c>
      <c r="O77">
        <v>0.2291</v>
      </c>
      <c r="Q77">
        <v>0.34470000000000001</v>
      </c>
    </row>
    <row r="78" spans="1:18" x14ac:dyDescent="0.45">
      <c r="A78" t="s">
        <v>110</v>
      </c>
      <c r="B78" t="s">
        <v>42</v>
      </c>
      <c r="C78" t="s">
        <v>22</v>
      </c>
      <c r="D78" t="s">
        <v>67</v>
      </c>
      <c r="E78" t="s">
        <v>17</v>
      </c>
      <c r="F78" t="s">
        <v>15</v>
      </c>
      <c r="G78" t="s">
        <v>25</v>
      </c>
      <c r="H78">
        <f t="shared" ref="H78:J78" si="236">100*(I78-I81)/I81</f>
        <v>2.0140986908358527</v>
      </c>
      <c r="I78">
        <v>0.2026</v>
      </c>
      <c r="J78">
        <f t="shared" si="236"/>
        <v>-26.964882943143813</v>
      </c>
      <c r="K78">
        <v>0.34939999999999999</v>
      </c>
      <c r="L78">
        <f t="shared" ref="L78" si="237">100*(M78-M81)/M81</f>
        <v>-1.217861975642764</v>
      </c>
      <c r="M78">
        <v>0.219</v>
      </c>
      <c r="N78">
        <f t="shared" ref="N78" si="238">100*(O78-O81)/O81</f>
        <v>-5.2345994254708028</v>
      </c>
      <c r="O78">
        <v>0.2969</v>
      </c>
      <c r="P78">
        <f t="shared" ref="P78" si="239">100*(Q78-Q81)/Q81</f>
        <v>-32.116647354190818</v>
      </c>
      <c r="Q78">
        <v>0.35149999999999998</v>
      </c>
      <c r="R78">
        <f t="shared" ref="R78:R109" si="240">AVERAGE(H78,J78,L78,N78,P78)</f>
        <v>-12.703978601522468</v>
      </c>
    </row>
    <row r="79" spans="1:18" x14ac:dyDescent="0.45">
      <c r="A79" t="s">
        <v>109</v>
      </c>
      <c r="B79" t="s">
        <v>42</v>
      </c>
      <c r="C79" t="s">
        <v>22</v>
      </c>
      <c r="D79" t="s">
        <v>67</v>
      </c>
      <c r="E79" t="s">
        <v>14</v>
      </c>
      <c r="F79" t="s">
        <v>15</v>
      </c>
      <c r="G79" t="s">
        <v>25</v>
      </c>
      <c r="H79">
        <f t="shared" ref="H79:J79" si="241">100*(I79-I81)/I81</f>
        <v>-5.0352467270896319</v>
      </c>
      <c r="I79">
        <v>0.18859999999999999</v>
      </c>
      <c r="J79">
        <f t="shared" si="241"/>
        <v>-17.997491638795989</v>
      </c>
      <c r="K79">
        <v>0.39229999999999998</v>
      </c>
      <c r="L79">
        <f t="shared" ref="L79" si="242">100*(M79-M81)/M81</f>
        <v>-1.3080739738385267</v>
      </c>
      <c r="M79">
        <v>0.21879999999999999</v>
      </c>
      <c r="N79">
        <f t="shared" ref="N79" si="243">100*(O79-O81)/O81</f>
        <v>-5.2345994254708028</v>
      </c>
      <c r="O79">
        <v>0.2969</v>
      </c>
      <c r="P79">
        <f t="shared" ref="P79" si="244">100*(Q79-Q81)/Q81</f>
        <v>-31.363460795674015</v>
      </c>
      <c r="Q79">
        <v>0.35539999999999999</v>
      </c>
      <c r="R79">
        <f t="shared" si="214"/>
        <v>-12.187774512173792</v>
      </c>
    </row>
    <row r="80" spans="1:18" x14ac:dyDescent="0.45">
      <c r="A80" t="s">
        <v>61</v>
      </c>
      <c r="B80" t="s">
        <v>42</v>
      </c>
      <c r="C80" t="s">
        <v>22</v>
      </c>
      <c r="D80" t="s">
        <v>14</v>
      </c>
      <c r="E80" t="s">
        <v>17</v>
      </c>
      <c r="F80" t="s">
        <v>15</v>
      </c>
      <c r="G80" t="s">
        <v>25</v>
      </c>
      <c r="H80">
        <f t="shared" ref="H80:J80" si="245">100*(I80-I81)/I81</f>
        <v>4.6827794561933551</v>
      </c>
      <c r="I80">
        <v>0.2079</v>
      </c>
      <c r="J80">
        <f t="shared" si="245"/>
        <v>-21.321070234113709</v>
      </c>
      <c r="K80">
        <v>0.37640000000000001</v>
      </c>
      <c r="L80">
        <f t="shared" ref="L80" si="246">100*(M80-M81)/M81</f>
        <v>0.18042399639151271</v>
      </c>
      <c r="M80">
        <v>0.22209999999999999</v>
      </c>
      <c r="N80">
        <f t="shared" ref="N80" si="247">100*(O80-O81)/O81</f>
        <v>0</v>
      </c>
      <c r="O80">
        <v>0.31330000000000002</v>
      </c>
      <c r="P80">
        <f t="shared" ref="P80" si="248">100*(Q80-Q81)/Q81</f>
        <v>1.1394360757049085</v>
      </c>
      <c r="Q80">
        <v>0.52370000000000005</v>
      </c>
      <c r="R80">
        <f t="shared" si="214"/>
        <v>-3.0636861411647862</v>
      </c>
    </row>
    <row r="81" spans="1:18" x14ac:dyDescent="0.45">
      <c r="A81" t="s">
        <v>60</v>
      </c>
      <c r="B81" t="s">
        <v>42</v>
      </c>
      <c r="C81" t="s">
        <v>22</v>
      </c>
      <c r="D81" t="s">
        <v>14</v>
      </c>
      <c r="E81" t="s">
        <v>14</v>
      </c>
      <c r="F81" t="s">
        <v>15</v>
      </c>
      <c r="G81" t="s">
        <v>25</v>
      </c>
      <c r="I81">
        <v>0.1986</v>
      </c>
      <c r="K81">
        <v>0.47839999999999999</v>
      </c>
      <c r="M81">
        <v>0.22170000000000001</v>
      </c>
      <c r="O81">
        <v>0.31330000000000002</v>
      </c>
      <c r="Q81">
        <v>0.51780000000000004</v>
      </c>
    </row>
    <row r="82" spans="1:18" x14ac:dyDescent="0.45">
      <c r="A82" t="s">
        <v>139</v>
      </c>
      <c r="B82" t="s">
        <v>116</v>
      </c>
      <c r="C82" t="s">
        <v>22</v>
      </c>
      <c r="D82" t="s">
        <v>67</v>
      </c>
      <c r="E82" t="s">
        <v>17</v>
      </c>
      <c r="F82" t="s">
        <v>14</v>
      </c>
      <c r="G82" t="s">
        <v>14</v>
      </c>
      <c r="H82">
        <f t="shared" ref="H82:J82" si="249">100*(I82-I85)/I85</f>
        <v>-27.677725118483405</v>
      </c>
      <c r="I82">
        <v>0.15260000000000001</v>
      </c>
      <c r="J82">
        <f t="shared" si="249"/>
        <v>-36.969802757898414</v>
      </c>
      <c r="K82">
        <v>0.36109999999999998</v>
      </c>
      <c r="L82">
        <f t="shared" ref="L82" si="250">100*(M82-M85)/M85</f>
        <v>-42.538922155688617</v>
      </c>
      <c r="M82">
        <v>0.2399</v>
      </c>
      <c r="N82">
        <f t="shared" ref="N82" si="251">100*(O82-O85)/O85</f>
        <v>-26.380236305048335</v>
      </c>
      <c r="O82">
        <v>0.3427</v>
      </c>
      <c r="P82">
        <f t="shared" ref="P82" si="252">100*(Q82-Q85)/Q85</f>
        <v>-40.488262910798113</v>
      </c>
      <c r="Q82">
        <v>0.31690000000000002</v>
      </c>
      <c r="R82">
        <f t="shared" ref="R82:R113" si="253">AVERAGE(H82,J82,L82,N82,P82)</f>
        <v>-34.810989849583379</v>
      </c>
    </row>
    <row r="83" spans="1:18" x14ac:dyDescent="0.45">
      <c r="A83" t="s">
        <v>138</v>
      </c>
      <c r="B83" t="s">
        <v>116</v>
      </c>
      <c r="C83" t="s">
        <v>22</v>
      </c>
      <c r="D83" t="s">
        <v>67</v>
      </c>
      <c r="E83" t="s">
        <v>14</v>
      </c>
      <c r="F83" t="s">
        <v>14</v>
      </c>
      <c r="G83" t="s">
        <v>14</v>
      </c>
      <c r="H83">
        <f t="shared" ref="H83:J83" si="254">100*(I83-I85)/I85</f>
        <v>-16.919431279620845</v>
      </c>
      <c r="I83">
        <v>0.17530000000000001</v>
      </c>
      <c r="J83">
        <f t="shared" si="254"/>
        <v>-35.10211206144178</v>
      </c>
      <c r="K83">
        <v>0.37180000000000002</v>
      </c>
      <c r="L83">
        <f t="shared" ref="L83" si="255">100*(M83-M85)/M85</f>
        <v>-44.119760479041915</v>
      </c>
      <c r="M83">
        <v>0.23330000000000001</v>
      </c>
      <c r="N83">
        <f t="shared" ref="N83" si="256">100*(O83-O85)/O85</f>
        <v>-26.380236305048335</v>
      </c>
      <c r="O83">
        <v>0.3427</v>
      </c>
      <c r="P83">
        <f t="shared" ref="P83" si="257">100*(Q83-Q85)/Q85</f>
        <v>-37.971830985915496</v>
      </c>
      <c r="Q83">
        <v>0.33029999999999998</v>
      </c>
      <c r="R83">
        <f t="shared" si="214"/>
        <v>-32.098674222213674</v>
      </c>
    </row>
    <row r="84" spans="1:18" x14ac:dyDescent="0.45">
      <c r="A84" t="s">
        <v>162</v>
      </c>
      <c r="B84" t="s">
        <v>116</v>
      </c>
      <c r="C84" t="s">
        <v>22</v>
      </c>
      <c r="D84" t="s">
        <v>14</v>
      </c>
      <c r="E84" t="s">
        <v>17</v>
      </c>
      <c r="F84" t="s">
        <v>14</v>
      </c>
      <c r="G84" t="s">
        <v>14</v>
      </c>
      <c r="H84">
        <f t="shared" ref="H84:J84" si="258">100*(I84-I85)/I85</f>
        <v>3.459715639810427</v>
      </c>
      <c r="I84">
        <v>0.21829999999999999</v>
      </c>
      <c r="J84">
        <f t="shared" si="258"/>
        <v>-6.6852853901204403</v>
      </c>
      <c r="K84">
        <v>0.53459999999999996</v>
      </c>
      <c r="L84">
        <f t="shared" ref="L84" si="259">100*(M84-M85)/M85</f>
        <v>-0.93413173652693637</v>
      </c>
      <c r="M84">
        <v>0.41360000000000002</v>
      </c>
      <c r="N84">
        <f t="shared" ref="N84" si="260">100*(O84-O85)/O85</f>
        <v>0</v>
      </c>
      <c r="O84">
        <v>0.46550000000000002</v>
      </c>
      <c r="P84">
        <f t="shared" ref="P84" si="261">100*(Q84-Q85)/Q85</f>
        <v>-2.0281690140844923</v>
      </c>
      <c r="Q84">
        <v>0.52170000000000005</v>
      </c>
      <c r="R84">
        <f t="shared" si="214"/>
        <v>-1.2375741001842884</v>
      </c>
    </row>
    <row r="85" spans="1:18" x14ac:dyDescent="0.45">
      <c r="A85" t="s">
        <v>161</v>
      </c>
      <c r="B85" t="s">
        <v>116</v>
      </c>
      <c r="C85" t="s">
        <v>22</v>
      </c>
      <c r="D85" t="s">
        <v>14</v>
      </c>
      <c r="E85" t="s">
        <v>14</v>
      </c>
      <c r="F85" t="s">
        <v>14</v>
      </c>
      <c r="G85" t="s">
        <v>14</v>
      </c>
      <c r="I85">
        <v>0.21099999999999999</v>
      </c>
      <c r="K85">
        <v>0.57289999999999996</v>
      </c>
      <c r="M85">
        <v>0.41749999999999998</v>
      </c>
      <c r="O85">
        <v>0.46550000000000002</v>
      </c>
      <c r="Q85">
        <v>0.53249999999999997</v>
      </c>
    </row>
    <row r="86" spans="1:18" x14ac:dyDescent="0.45">
      <c r="A86" t="s">
        <v>121</v>
      </c>
      <c r="B86" t="s">
        <v>116</v>
      </c>
      <c r="C86" t="s">
        <v>22</v>
      </c>
      <c r="D86" t="s">
        <v>67</v>
      </c>
      <c r="E86" t="s">
        <v>17</v>
      </c>
      <c r="F86" t="s">
        <v>15</v>
      </c>
      <c r="G86" t="s">
        <v>14</v>
      </c>
      <c r="H86">
        <f t="shared" ref="H86:J86" si="262">100*(I86-I89)/I89</f>
        <v>-44.883419689119179</v>
      </c>
      <c r="I86">
        <v>8.5099999999999995E-2</v>
      </c>
      <c r="J86">
        <f t="shared" si="262"/>
        <v>-0.8569898232458586</v>
      </c>
      <c r="K86">
        <v>0.18509999999999999</v>
      </c>
      <c r="L86">
        <f t="shared" ref="L86" si="263">100*(M86-M89)/M89</f>
        <v>-14.216027874564451</v>
      </c>
      <c r="M86">
        <v>0.1231</v>
      </c>
      <c r="N86">
        <f t="shared" ref="N86" si="264">100*(O86-O89)/O89</f>
        <v>16.462736373748619</v>
      </c>
      <c r="O86">
        <v>0.2094</v>
      </c>
      <c r="P86">
        <f t="shared" ref="P86" si="265">100*(Q86-Q89)/Q89</f>
        <v>-28.697183098591541</v>
      </c>
      <c r="Q86">
        <v>0.20250000000000001</v>
      </c>
      <c r="R86">
        <f t="shared" ref="R86:R117" si="266">AVERAGE(H86,J86,L86,N86,P86)</f>
        <v>-14.438176822354484</v>
      </c>
    </row>
    <row r="87" spans="1:18" x14ac:dyDescent="0.45">
      <c r="A87" t="s">
        <v>120</v>
      </c>
      <c r="B87" t="s">
        <v>116</v>
      </c>
      <c r="C87" t="s">
        <v>22</v>
      </c>
      <c r="D87" t="s">
        <v>67</v>
      </c>
      <c r="E87" t="s">
        <v>14</v>
      </c>
      <c r="F87" t="s">
        <v>15</v>
      </c>
      <c r="G87" t="s">
        <v>14</v>
      </c>
      <c r="H87">
        <f t="shared" ref="H87:J87" si="267">100*(I87-I89)/I89</f>
        <v>-41.515544041450774</v>
      </c>
      <c r="I87">
        <v>9.0300000000000005E-2</v>
      </c>
      <c r="J87">
        <f t="shared" si="267"/>
        <v>-6.4274236743438724</v>
      </c>
      <c r="K87">
        <v>0.17469999999999999</v>
      </c>
      <c r="L87">
        <f t="shared" ref="L87" si="268">100*(M87-M89)/M89</f>
        <v>-14.216027874564451</v>
      </c>
      <c r="M87">
        <v>0.1231</v>
      </c>
      <c r="N87">
        <f t="shared" ref="N87" si="269">100*(O87-O89)/O89</f>
        <v>15.850945494994452</v>
      </c>
      <c r="O87">
        <v>0.20830000000000001</v>
      </c>
      <c r="P87">
        <f t="shared" ref="P87" si="270">100*(Q87-Q89)/Q89</f>
        <v>-29.154929577464785</v>
      </c>
      <c r="Q87">
        <v>0.20119999999999999</v>
      </c>
      <c r="R87">
        <f t="shared" si="214"/>
        <v>-15.092595934565887</v>
      </c>
    </row>
    <row r="88" spans="1:18" x14ac:dyDescent="0.45">
      <c r="A88" t="s">
        <v>145</v>
      </c>
      <c r="B88" t="s">
        <v>116</v>
      </c>
      <c r="C88" t="s">
        <v>22</v>
      </c>
      <c r="D88" t="s">
        <v>14</v>
      </c>
      <c r="E88" t="s">
        <v>17</v>
      </c>
      <c r="F88" t="s">
        <v>15</v>
      </c>
      <c r="G88" t="s">
        <v>14</v>
      </c>
      <c r="H88">
        <f t="shared" ref="H88:J88" si="271">100*(I88-I89)/I89</f>
        <v>-13.730569948186526</v>
      </c>
      <c r="I88">
        <v>0.13320000000000001</v>
      </c>
      <c r="J88">
        <f t="shared" si="271"/>
        <v>3.4815211569362643</v>
      </c>
      <c r="K88">
        <v>0.19320000000000001</v>
      </c>
      <c r="L88">
        <f t="shared" ref="L88" si="272">100*(M88-M89)/M89</f>
        <v>0</v>
      </c>
      <c r="M88">
        <v>0.14349999999999999</v>
      </c>
      <c r="N88">
        <f t="shared" ref="N88" si="273">100*(O88-O89)/O89</f>
        <v>-2.7252502780867562</v>
      </c>
      <c r="O88">
        <v>0.1749</v>
      </c>
      <c r="P88">
        <f t="shared" ref="P88" si="274">100*(Q88-Q89)/Q89</f>
        <v>0</v>
      </c>
      <c r="Q88">
        <v>0.28399999999999997</v>
      </c>
      <c r="R88">
        <f t="shared" si="214"/>
        <v>-2.5948598138674037</v>
      </c>
    </row>
    <row r="89" spans="1:18" x14ac:dyDescent="0.45">
      <c r="A89" t="s">
        <v>144</v>
      </c>
      <c r="B89" t="s">
        <v>116</v>
      </c>
      <c r="C89" t="s">
        <v>22</v>
      </c>
      <c r="D89" t="s">
        <v>14</v>
      </c>
      <c r="E89" t="s">
        <v>14</v>
      </c>
      <c r="F89" t="s">
        <v>15</v>
      </c>
      <c r="G89" t="s">
        <v>14</v>
      </c>
      <c r="I89">
        <v>0.15440000000000001</v>
      </c>
      <c r="K89">
        <v>0.1867</v>
      </c>
      <c r="M89">
        <v>0.14349999999999999</v>
      </c>
      <c r="O89">
        <v>0.17979999999999999</v>
      </c>
      <c r="Q89">
        <v>0.28399999999999997</v>
      </c>
    </row>
    <row r="90" spans="1:18" x14ac:dyDescent="0.45">
      <c r="A90" t="s">
        <v>133</v>
      </c>
      <c r="B90" t="s">
        <v>116</v>
      </c>
      <c r="C90" t="s">
        <v>22</v>
      </c>
      <c r="D90" t="s">
        <v>67</v>
      </c>
      <c r="E90" t="s">
        <v>17</v>
      </c>
      <c r="F90" t="s">
        <v>14</v>
      </c>
      <c r="G90" t="s">
        <v>25</v>
      </c>
      <c r="H90">
        <f t="shared" ref="H90:J90" si="275">100*(I90-I93)/I93</f>
        <v>-27.698788836229596</v>
      </c>
      <c r="I90">
        <v>0.13730000000000001</v>
      </c>
      <c r="J90">
        <f t="shared" si="275"/>
        <v>-34.198584135051732</v>
      </c>
      <c r="K90">
        <v>0.36249999999999999</v>
      </c>
      <c r="L90">
        <f t="shared" ref="L90" si="276">100*(M90-M93)/M93</f>
        <v>-41.805878621272996</v>
      </c>
      <c r="M90">
        <v>0.2752</v>
      </c>
      <c r="N90">
        <f t="shared" ref="N90" si="277">100*(O90-O93)/O93</f>
        <v>-25.671852899575672</v>
      </c>
      <c r="O90">
        <v>0.31530000000000002</v>
      </c>
      <c r="P90">
        <f t="shared" ref="P90" si="278">100*(Q90-Q93)/Q93</f>
        <v>-30.003979307600485</v>
      </c>
      <c r="Q90">
        <v>0.3518</v>
      </c>
      <c r="R90">
        <f t="shared" ref="R90:R121" si="279">AVERAGE(H90,J90,L90,N90,P90)</f>
        <v>-31.875816759946094</v>
      </c>
    </row>
    <row r="91" spans="1:18" x14ac:dyDescent="0.45">
      <c r="A91" t="s">
        <v>132</v>
      </c>
      <c r="B91" t="s">
        <v>116</v>
      </c>
      <c r="C91" t="s">
        <v>22</v>
      </c>
      <c r="D91" t="s">
        <v>67</v>
      </c>
      <c r="E91" t="s">
        <v>14</v>
      </c>
      <c r="F91" t="s">
        <v>14</v>
      </c>
      <c r="G91" t="s">
        <v>25</v>
      </c>
      <c r="H91">
        <f t="shared" ref="H91:J91" si="280">100*(I91-I93)/I93</f>
        <v>-44.54976303317536</v>
      </c>
      <c r="I91">
        <v>0.1053</v>
      </c>
      <c r="J91">
        <f t="shared" si="280"/>
        <v>-37.992376111817016</v>
      </c>
      <c r="K91">
        <v>0.34160000000000001</v>
      </c>
      <c r="L91">
        <f t="shared" ref="L91" si="281">100*(M91-M93)/M93</f>
        <v>-43.41298371748784</v>
      </c>
      <c r="M91">
        <v>0.2676</v>
      </c>
      <c r="N91">
        <f t="shared" ref="N91" si="282">100*(O91-O93)/O93</f>
        <v>-25.671852899575672</v>
      </c>
      <c r="O91">
        <v>0.31530000000000002</v>
      </c>
      <c r="P91">
        <f t="shared" ref="P91" si="283">100*(Q91-Q93)/Q93</f>
        <v>-34.918424194190216</v>
      </c>
      <c r="Q91">
        <v>0.3271</v>
      </c>
      <c r="R91">
        <f t="shared" si="214"/>
        <v>-37.30907999124922</v>
      </c>
    </row>
    <row r="92" spans="1:18" x14ac:dyDescent="0.45">
      <c r="A92" t="s">
        <v>157</v>
      </c>
      <c r="B92" t="s">
        <v>116</v>
      </c>
      <c r="C92" t="s">
        <v>22</v>
      </c>
      <c r="D92" t="s">
        <v>14</v>
      </c>
      <c r="E92" t="s">
        <v>17</v>
      </c>
      <c r="F92" t="s">
        <v>14</v>
      </c>
      <c r="G92" t="s">
        <v>25</v>
      </c>
      <c r="H92">
        <f t="shared" ref="H92:J92" si="284">100*(I92-I93)/I93</f>
        <v>3.0542390731964186</v>
      </c>
      <c r="I92">
        <v>0.19570000000000001</v>
      </c>
      <c r="J92">
        <f t="shared" si="284"/>
        <v>2.7591214376475048</v>
      </c>
      <c r="K92">
        <v>0.56610000000000005</v>
      </c>
      <c r="L92">
        <f t="shared" ref="L92" si="285">100*(M92-M93)/M93</f>
        <v>1.9665891308944874</v>
      </c>
      <c r="M92">
        <v>0.48220000000000002</v>
      </c>
      <c r="N92">
        <f t="shared" ref="N92" si="286">100*(O92-O93)/O93</f>
        <v>0</v>
      </c>
      <c r="O92">
        <v>0.42420000000000002</v>
      </c>
      <c r="P92">
        <f t="shared" ref="P92" si="287">100*(Q92-Q93)/Q93</f>
        <v>1.3529645841623392</v>
      </c>
      <c r="Q92">
        <v>0.50939999999999996</v>
      </c>
      <c r="R92">
        <f t="shared" si="214"/>
        <v>1.82658284518015</v>
      </c>
    </row>
    <row r="93" spans="1:18" x14ac:dyDescent="0.45">
      <c r="A93" t="s">
        <v>156</v>
      </c>
      <c r="B93" t="s">
        <v>116</v>
      </c>
      <c r="C93" t="s">
        <v>22</v>
      </c>
      <c r="D93" t="s">
        <v>14</v>
      </c>
      <c r="E93" t="s">
        <v>14</v>
      </c>
      <c r="F93" t="s">
        <v>14</v>
      </c>
      <c r="G93" t="s">
        <v>25</v>
      </c>
      <c r="I93">
        <v>0.18990000000000001</v>
      </c>
      <c r="K93">
        <v>0.55089999999999995</v>
      </c>
      <c r="M93">
        <v>0.47289999999999999</v>
      </c>
      <c r="O93">
        <v>0.42420000000000002</v>
      </c>
      <c r="Q93">
        <v>0.50260000000000005</v>
      </c>
    </row>
    <row r="94" spans="1:18" x14ac:dyDescent="0.45">
      <c r="A94" t="s">
        <v>127</v>
      </c>
      <c r="B94" t="s">
        <v>116</v>
      </c>
      <c r="C94" t="s">
        <v>22</v>
      </c>
      <c r="D94" t="s">
        <v>67</v>
      </c>
      <c r="E94" t="s">
        <v>17</v>
      </c>
      <c r="F94" t="s">
        <v>15</v>
      </c>
      <c r="G94" t="s">
        <v>25</v>
      </c>
      <c r="H94">
        <f t="shared" ref="H94:J94" si="288">100*(I94-I97)/I97</f>
        <v>-44.883419689119179</v>
      </c>
      <c r="I94">
        <v>8.5099999999999995E-2</v>
      </c>
      <c r="J94">
        <f t="shared" si="288"/>
        <v>-0.8569898232458586</v>
      </c>
      <c r="K94">
        <v>0.18509999999999999</v>
      </c>
      <c r="L94">
        <f t="shared" ref="L94" si="289">100*(M94-M97)/M97</f>
        <v>-14.216027874564451</v>
      </c>
      <c r="M94">
        <v>0.1231</v>
      </c>
      <c r="N94">
        <f t="shared" ref="N94" si="290">100*(O94-O97)/O97</f>
        <v>16.462736373748619</v>
      </c>
      <c r="O94">
        <v>0.2094</v>
      </c>
      <c r="P94">
        <f t="shared" ref="P94" si="291">100*(Q94-Q97)/Q97</f>
        <v>-28.697183098591541</v>
      </c>
      <c r="Q94">
        <v>0.20250000000000001</v>
      </c>
      <c r="R94">
        <f t="shared" ref="R94:R125" si="292">AVERAGE(H94,J94,L94,N94,P94)</f>
        <v>-14.438176822354484</v>
      </c>
    </row>
    <row r="95" spans="1:18" x14ac:dyDescent="0.45">
      <c r="A95" t="s">
        <v>126</v>
      </c>
      <c r="B95" t="s">
        <v>116</v>
      </c>
      <c r="C95" t="s">
        <v>22</v>
      </c>
      <c r="D95" t="s">
        <v>67</v>
      </c>
      <c r="E95" t="s">
        <v>14</v>
      </c>
      <c r="F95" t="s">
        <v>15</v>
      </c>
      <c r="G95" t="s">
        <v>25</v>
      </c>
      <c r="H95">
        <f t="shared" ref="H95:J95" si="293">100*(I95-I97)/I97</f>
        <v>-41.515544041450774</v>
      </c>
      <c r="I95">
        <v>9.0300000000000005E-2</v>
      </c>
      <c r="J95">
        <f t="shared" si="293"/>
        <v>-6.4274236743438724</v>
      </c>
      <c r="K95">
        <v>0.17469999999999999</v>
      </c>
      <c r="L95">
        <f t="shared" ref="L95" si="294">100*(M95-M97)/M97</f>
        <v>-14.216027874564451</v>
      </c>
      <c r="M95">
        <v>0.1231</v>
      </c>
      <c r="N95">
        <f t="shared" ref="N95" si="295">100*(O95-O97)/O97</f>
        <v>15.850945494994452</v>
      </c>
      <c r="O95">
        <v>0.20830000000000001</v>
      </c>
      <c r="P95">
        <f t="shared" ref="P95" si="296">100*(Q95-Q97)/Q97</f>
        <v>-29.154929577464785</v>
      </c>
      <c r="Q95">
        <v>0.20119999999999999</v>
      </c>
      <c r="R95">
        <f t="shared" si="214"/>
        <v>-15.092595934565887</v>
      </c>
    </row>
    <row r="96" spans="1:18" x14ac:dyDescent="0.45">
      <c r="A96" t="s">
        <v>151</v>
      </c>
      <c r="B96" t="s">
        <v>116</v>
      </c>
      <c r="C96" t="s">
        <v>22</v>
      </c>
      <c r="D96" t="s">
        <v>14</v>
      </c>
      <c r="E96" t="s">
        <v>17</v>
      </c>
      <c r="F96" t="s">
        <v>15</v>
      </c>
      <c r="G96" t="s">
        <v>25</v>
      </c>
      <c r="H96">
        <f t="shared" ref="H96:J96" si="297">100*(I96-I97)/I97</f>
        <v>-13.730569948186526</v>
      </c>
      <c r="I96">
        <v>0.13320000000000001</v>
      </c>
      <c r="J96">
        <f t="shared" si="297"/>
        <v>3.4815211569362643</v>
      </c>
      <c r="K96">
        <v>0.19320000000000001</v>
      </c>
      <c r="L96">
        <f t="shared" ref="L96" si="298">100*(M96-M97)/M97</f>
        <v>0</v>
      </c>
      <c r="M96">
        <v>0.14349999999999999</v>
      </c>
      <c r="N96">
        <f t="shared" ref="N96" si="299">100*(O96-O97)/O97</f>
        <v>-2.7252502780867562</v>
      </c>
      <c r="O96">
        <v>0.1749</v>
      </c>
      <c r="P96">
        <f t="shared" ref="P96" si="300">100*(Q96-Q97)/Q97</f>
        <v>0</v>
      </c>
      <c r="Q96">
        <v>0.28399999999999997</v>
      </c>
      <c r="R96">
        <f t="shared" si="214"/>
        <v>-2.5948598138674037</v>
      </c>
    </row>
    <row r="97" spans="1:18" x14ac:dyDescent="0.45">
      <c r="A97" t="s">
        <v>150</v>
      </c>
      <c r="B97" t="s">
        <v>116</v>
      </c>
      <c r="C97" t="s">
        <v>22</v>
      </c>
      <c r="D97" t="s">
        <v>14</v>
      </c>
      <c r="E97" t="s">
        <v>14</v>
      </c>
      <c r="F97" t="s">
        <v>15</v>
      </c>
      <c r="G97" t="s">
        <v>25</v>
      </c>
      <c r="I97">
        <v>0.15440000000000001</v>
      </c>
      <c r="K97">
        <v>0.1867</v>
      </c>
      <c r="M97">
        <v>0.14349999999999999</v>
      </c>
      <c r="O97">
        <v>0.17979999999999999</v>
      </c>
      <c r="Q97">
        <v>0.28399999999999997</v>
      </c>
    </row>
    <row r="98" spans="1:18" x14ac:dyDescent="0.45">
      <c r="A98" t="s">
        <v>86</v>
      </c>
      <c r="B98" t="s">
        <v>13</v>
      </c>
      <c r="C98" t="s">
        <v>14</v>
      </c>
      <c r="D98" t="s">
        <v>67</v>
      </c>
      <c r="E98" t="s">
        <v>17</v>
      </c>
      <c r="F98" t="s">
        <v>14</v>
      </c>
      <c r="G98" t="s">
        <v>14</v>
      </c>
      <c r="H98">
        <f t="shared" ref="H98:J98" si="301">100*(I98-I101)/I101</f>
        <v>-20.19927536231884</v>
      </c>
      <c r="I98">
        <v>8.8099999999999998E-2</v>
      </c>
      <c r="J98">
        <f t="shared" si="301"/>
        <v>-44.02834008097166</v>
      </c>
      <c r="K98">
        <v>5.5300000000000002E-2</v>
      </c>
      <c r="L98">
        <f t="shared" ref="L98" si="302">100*(M98-M101)/M101</f>
        <v>-31.629392971246013</v>
      </c>
      <c r="M98">
        <v>2.1399999999999999E-2</v>
      </c>
      <c r="N98">
        <f t="shared" ref="N98" si="303">100*(O98-O101)/O101</f>
        <v>-3.9473684210526274</v>
      </c>
      <c r="O98">
        <v>0.1022</v>
      </c>
      <c r="P98">
        <f t="shared" ref="P98" si="304">100*(Q98-Q101)/Q101</f>
        <v>-43.940419769803661</v>
      </c>
      <c r="Q98">
        <v>8.2799999999999999E-2</v>
      </c>
      <c r="R98">
        <f t="shared" ref="R98:R145" si="305">AVERAGE(H98,J98,L98,N98,P98)</f>
        <v>-28.748959321078566</v>
      </c>
    </row>
    <row r="99" spans="1:18" x14ac:dyDescent="0.45">
      <c r="A99" t="s">
        <v>85</v>
      </c>
      <c r="B99" t="s">
        <v>13</v>
      </c>
      <c r="C99" t="s">
        <v>14</v>
      </c>
      <c r="D99" t="s">
        <v>67</v>
      </c>
      <c r="E99" t="s">
        <v>14</v>
      </c>
      <c r="F99" t="s">
        <v>14</v>
      </c>
      <c r="G99" t="s">
        <v>14</v>
      </c>
      <c r="H99">
        <f t="shared" ref="H99:J99" si="306">100*(I99-I101)/I101</f>
        <v>-3.0797101449275366</v>
      </c>
      <c r="I99">
        <v>0.107</v>
      </c>
      <c r="J99">
        <f t="shared" si="306"/>
        <v>-30.97165991902834</v>
      </c>
      <c r="K99">
        <v>6.8199999999999997E-2</v>
      </c>
      <c r="L99">
        <f t="shared" ref="L99" si="307">100*(M99-M101)/M101</f>
        <v>-13.099041533546336</v>
      </c>
      <c r="M99">
        <v>2.7199999999999998E-2</v>
      </c>
      <c r="N99">
        <f t="shared" ref="N99" si="308">100*(O99-O101)/O101</f>
        <v>-3.9473684210526274</v>
      </c>
      <c r="O99">
        <v>0.1022</v>
      </c>
      <c r="P99">
        <f t="shared" ref="P99" si="309">100*(Q99-Q101)/Q101</f>
        <v>-39.607312119160461</v>
      </c>
      <c r="Q99">
        <v>8.9200000000000002E-2</v>
      </c>
      <c r="R99">
        <f t="shared" si="214"/>
        <v>-18.141018427543059</v>
      </c>
    </row>
    <row r="100" spans="1:18" x14ac:dyDescent="0.45">
      <c r="A100" t="s">
        <v>37</v>
      </c>
      <c r="B100" t="s">
        <v>13</v>
      </c>
      <c r="C100" t="s">
        <v>14</v>
      </c>
      <c r="D100" t="s">
        <v>14</v>
      </c>
      <c r="E100" t="s">
        <v>17</v>
      </c>
      <c r="F100" t="s">
        <v>14</v>
      </c>
      <c r="G100" t="s">
        <v>14</v>
      </c>
      <c r="H100">
        <f t="shared" ref="H100:J100" si="310">100*(I100-I101)/I101</f>
        <v>4.1666666666666732</v>
      </c>
      <c r="I100">
        <v>0.115</v>
      </c>
      <c r="J100">
        <f t="shared" si="310"/>
        <v>-28.340080971659919</v>
      </c>
      <c r="K100">
        <v>7.0800000000000002E-2</v>
      </c>
      <c r="L100">
        <f t="shared" ref="L100" si="311">100*(M100-M101)/M101</f>
        <v>-27.156549520766774</v>
      </c>
      <c r="M100">
        <v>2.2800000000000001E-2</v>
      </c>
      <c r="N100">
        <f t="shared" ref="N100" si="312">100*(O100-O101)/O101</f>
        <v>0</v>
      </c>
      <c r="O100">
        <v>0.10639999999999999</v>
      </c>
      <c r="P100">
        <f t="shared" ref="P100" si="313">100*(Q100-Q101)/Q101</f>
        <v>-5.8903182125930842</v>
      </c>
      <c r="Q100">
        <v>0.13900000000000001</v>
      </c>
      <c r="R100">
        <f t="shared" si="214"/>
        <v>-11.444056407670621</v>
      </c>
    </row>
    <row r="101" spans="1:18" x14ac:dyDescent="0.45">
      <c r="A101" t="s">
        <v>13</v>
      </c>
      <c r="B101" t="s">
        <v>13</v>
      </c>
      <c r="C101" t="s">
        <v>14</v>
      </c>
      <c r="D101" t="s">
        <v>14</v>
      </c>
      <c r="E101" t="s">
        <v>14</v>
      </c>
      <c r="F101" t="s">
        <v>14</v>
      </c>
      <c r="G101" t="s">
        <v>14</v>
      </c>
      <c r="I101">
        <v>0.1104</v>
      </c>
      <c r="K101">
        <v>9.8799999999999999E-2</v>
      </c>
      <c r="M101">
        <v>3.1300000000000001E-2</v>
      </c>
      <c r="O101">
        <v>0.10639999999999999</v>
      </c>
      <c r="Q101">
        <v>0.1477</v>
      </c>
    </row>
    <row r="102" spans="1:18" x14ac:dyDescent="0.45">
      <c r="A102" t="s">
        <v>68</v>
      </c>
      <c r="B102" t="s">
        <v>13</v>
      </c>
      <c r="C102" t="s">
        <v>14</v>
      </c>
      <c r="D102" t="s">
        <v>67</v>
      </c>
      <c r="E102" t="s">
        <v>17</v>
      </c>
      <c r="F102" t="s">
        <v>15</v>
      </c>
      <c r="G102" t="s">
        <v>14</v>
      </c>
      <c r="H102">
        <f t="shared" ref="H102:J102" si="314">100*(I102-I105)/I105</f>
        <v>-31.15264797507788</v>
      </c>
      <c r="I102">
        <v>0.1105</v>
      </c>
      <c r="J102">
        <f t="shared" si="314"/>
        <v>-26.320845341018245</v>
      </c>
      <c r="K102">
        <v>7.6700000000000004E-2</v>
      </c>
      <c r="L102">
        <f t="shared" ref="L102" si="315">100*(M102-M105)/M105</f>
        <v>-11.111111111111112</v>
      </c>
      <c r="M102">
        <v>2.7199999999999998E-2</v>
      </c>
      <c r="N102">
        <f t="shared" ref="N102" si="316">100*(O102-O105)/O105</f>
        <v>0</v>
      </c>
      <c r="O102">
        <v>0.13139999999999999</v>
      </c>
      <c r="P102">
        <f t="shared" ref="P102" si="317">100*(Q102-Q105)/Q105</f>
        <v>-41.884816753926707</v>
      </c>
      <c r="Q102">
        <v>0.1221</v>
      </c>
      <c r="R102">
        <f t="shared" ref="R102:R145" si="318">AVERAGE(H102,J102,L102,N102,P102)</f>
        <v>-22.093884236226792</v>
      </c>
    </row>
    <row r="103" spans="1:18" x14ac:dyDescent="0.45">
      <c r="A103" t="s">
        <v>66</v>
      </c>
      <c r="B103" t="s">
        <v>13</v>
      </c>
      <c r="C103" t="s">
        <v>14</v>
      </c>
      <c r="D103" t="s">
        <v>67</v>
      </c>
      <c r="E103" t="s">
        <v>14</v>
      </c>
      <c r="F103" t="s">
        <v>15</v>
      </c>
      <c r="G103" t="s">
        <v>14</v>
      </c>
      <c r="H103">
        <f t="shared" ref="H103:J103" si="319">100*(I103-I105)/I105</f>
        <v>-47.912772585669792</v>
      </c>
      <c r="I103">
        <v>8.3599999999999994E-2</v>
      </c>
      <c r="J103">
        <f t="shared" si="319"/>
        <v>-25.456292026897209</v>
      </c>
      <c r="K103">
        <v>7.7600000000000002E-2</v>
      </c>
      <c r="L103">
        <f t="shared" ref="L103" si="320">100*(M103-M105)/M105</f>
        <v>-11.111111111111112</v>
      </c>
      <c r="M103">
        <v>2.7199999999999998E-2</v>
      </c>
      <c r="N103">
        <f t="shared" ref="N103" si="321">100*(O103-O105)/O105</f>
        <v>0</v>
      </c>
      <c r="O103">
        <v>0.13139999999999999</v>
      </c>
      <c r="P103">
        <f t="shared" ref="P103" si="322">100*(Q103-Q105)/Q105</f>
        <v>-46.834840552118045</v>
      </c>
      <c r="Q103">
        <v>0.11169999999999999</v>
      </c>
      <c r="R103">
        <f t="shared" si="214"/>
        <v>-26.26300325515923</v>
      </c>
    </row>
    <row r="104" spans="1:18" x14ac:dyDescent="0.45">
      <c r="A104" t="s">
        <v>16</v>
      </c>
      <c r="B104" t="s">
        <v>13</v>
      </c>
      <c r="C104" t="s">
        <v>14</v>
      </c>
      <c r="D104" t="s">
        <v>14</v>
      </c>
      <c r="E104" t="s">
        <v>17</v>
      </c>
      <c r="F104" t="s">
        <v>15</v>
      </c>
      <c r="G104" t="s">
        <v>14</v>
      </c>
      <c r="H104">
        <f t="shared" ref="H104:J104" si="323">100*(I104-I105)/I105</f>
        <v>-2.8037383177570119</v>
      </c>
      <c r="I104">
        <v>0.156</v>
      </c>
      <c r="J104">
        <f t="shared" si="323"/>
        <v>3.5542747358309406</v>
      </c>
      <c r="K104">
        <v>0.10780000000000001</v>
      </c>
      <c r="L104">
        <f t="shared" ref="L104" si="324">100*(M104-M105)/M105</f>
        <v>0</v>
      </c>
      <c r="M104">
        <v>3.0599999999999999E-2</v>
      </c>
      <c r="N104">
        <f t="shared" ref="N104" si="325">100*(O104-O105)/O105</f>
        <v>0</v>
      </c>
      <c r="O104">
        <v>0.13139999999999999</v>
      </c>
      <c r="P104">
        <f t="shared" ref="P104" si="326">100*(Q104-Q105)/Q105</f>
        <v>-0.33317467872441986</v>
      </c>
      <c r="Q104">
        <v>0.2094</v>
      </c>
      <c r="R104">
        <f t="shared" si="214"/>
        <v>8.3472347869901764E-2</v>
      </c>
    </row>
    <row r="105" spans="1:18" x14ac:dyDescent="0.45">
      <c r="A105" t="s">
        <v>12</v>
      </c>
      <c r="B105" t="s">
        <v>13</v>
      </c>
      <c r="C105" t="s">
        <v>14</v>
      </c>
      <c r="D105" t="s">
        <v>14</v>
      </c>
      <c r="E105" t="s">
        <v>14</v>
      </c>
      <c r="F105" t="s">
        <v>15</v>
      </c>
      <c r="G105" t="s">
        <v>14</v>
      </c>
      <c r="I105">
        <v>0.1605</v>
      </c>
      <c r="K105">
        <v>0.1041</v>
      </c>
      <c r="M105">
        <v>3.0599999999999999E-2</v>
      </c>
      <c r="O105">
        <v>0.13139999999999999</v>
      </c>
      <c r="Q105">
        <v>0.21010000000000001</v>
      </c>
    </row>
    <row r="106" spans="1:18" x14ac:dyDescent="0.45">
      <c r="A106" t="s">
        <v>80</v>
      </c>
      <c r="B106" t="s">
        <v>13</v>
      </c>
      <c r="C106" t="s">
        <v>14</v>
      </c>
      <c r="D106" t="s">
        <v>67</v>
      </c>
      <c r="E106" t="s">
        <v>17</v>
      </c>
      <c r="F106" t="s">
        <v>14</v>
      </c>
      <c r="G106" t="s">
        <v>25</v>
      </c>
      <c r="H106">
        <f t="shared" ref="H106:J106" si="327">100*(I106-I109)/I109</f>
        <v>-22.404371584699451</v>
      </c>
      <c r="I106">
        <v>8.5199999999999998E-2</v>
      </c>
      <c r="J106">
        <f t="shared" si="327"/>
        <v>-38.505096262740658</v>
      </c>
      <c r="K106">
        <v>5.4300000000000001E-2</v>
      </c>
      <c r="L106">
        <f t="shared" ref="L106" si="328">100*(M106-M109)/M109</f>
        <v>-2.0304568527918661</v>
      </c>
      <c r="M106">
        <v>1.9300000000000001E-2</v>
      </c>
      <c r="N106">
        <f t="shared" ref="N106" si="329">100*(O106-O109)/O109</f>
        <v>-21.584984358706979</v>
      </c>
      <c r="O106">
        <v>7.5200000000000003E-2</v>
      </c>
      <c r="P106">
        <f t="shared" ref="P106" si="330">100*(Q106-Q109)/Q109</f>
        <v>-43.137254901960787</v>
      </c>
      <c r="Q106">
        <v>6.6699999999999995E-2</v>
      </c>
      <c r="R106">
        <f t="shared" ref="R106:R145" si="331">AVERAGE(H106,J106,L106,N106,P106)</f>
        <v>-25.53243279217995</v>
      </c>
    </row>
    <row r="107" spans="1:18" x14ac:dyDescent="0.45">
      <c r="A107" t="s">
        <v>79</v>
      </c>
      <c r="B107" t="s">
        <v>13</v>
      </c>
      <c r="C107" t="s">
        <v>14</v>
      </c>
      <c r="D107" t="s">
        <v>67</v>
      </c>
      <c r="E107" t="s">
        <v>14</v>
      </c>
      <c r="F107" t="s">
        <v>14</v>
      </c>
      <c r="G107" t="s">
        <v>25</v>
      </c>
      <c r="H107">
        <f t="shared" ref="H107:J107" si="332">100*(I107-I109)/I109</f>
        <v>-37.795992714025495</v>
      </c>
      <c r="I107">
        <v>6.83E-2</v>
      </c>
      <c r="J107">
        <f t="shared" si="332"/>
        <v>-34.881087202718007</v>
      </c>
      <c r="K107">
        <v>5.7500000000000002E-2</v>
      </c>
      <c r="L107">
        <f t="shared" ref="L107" si="333">100*(M107-M109)/M109</f>
        <v>-12.182741116751266</v>
      </c>
      <c r="M107">
        <v>1.7299999999999999E-2</v>
      </c>
      <c r="N107">
        <f t="shared" ref="N107" si="334">100*(O107-O109)/O109</f>
        <v>-21.584984358706979</v>
      </c>
      <c r="O107">
        <v>7.5200000000000003E-2</v>
      </c>
      <c r="P107">
        <f t="shared" ref="P107" si="335">100*(Q107-Q109)/Q109</f>
        <v>-36.658141517476551</v>
      </c>
      <c r="Q107">
        <v>7.4300000000000005E-2</v>
      </c>
      <c r="R107">
        <f t="shared" si="214"/>
        <v>-28.620589381935655</v>
      </c>
    </row>
    <row r="108" spans="1:18" x14ac:dyDescent="0.45">
      <c r="A108" t="s">
        <v>32</v>
      </c>
      <c r="B108" t="s">
        <v>13</v>
      </c>
      <c r="C108" t="s">
        <v>14</v>
      </c>
      <c r="D108" t="s">
        <v>14</v>
      </c>
      <c r="E108" t="s">
        <v>17</v>
      </c>
      <c r="F108" t="s">
        <v>14</v>
      </c>
      <c r="G108" t="s">
        <v>25</v>
      </c>
      <c r="H108">
        <f t="shared" ref="H108:J108" si="336">100*(I108-I109)/I109</f>
        <v>13.479052823315127</v>
      </c>
      <c r="I108">
        <v>0.1246</v>
      </c>
      <c r="J108">
        <f t="shared" si="336"/>
        <v>-13.250283125707815</v>
      </c>
      <c r="K108">
        <v>7.6600000000000001E-2</v>
      </c>
      <c r="L108">
        <f t="shared" ref="L108" si="337">100*(M108-M109)/M109</f>
        <v>10.659898477157368</v>
      </c>
      <c r="M108">
        <v>2.18E-2</v>
      </c>
      <c r="N108">
        <f t="shared" ref="N108" si="338">100*(O108-O109)/O109</f>
        <v>0</v>
      </c>
      <c r="O108">
        <v>9.5899999999999999E-2</v>
      </c>
      <c r="P108">
        <f t="shared" ref="P108" si="339">100*(Q108-Q109)/Q109</f>
        <v>-8.6104006820119334</v>
      </c>
      <c r="Q108">
        <v>0.1072</v>
      </c>
      <c r="R108">
        <f t="shared" si="214"/>
        <v>0.45565349855054932</v>
      </c>
    </row>
    <row r="109" spans="1:18" x14ac:dyDescent="0.45">
      <c r="A109" t="s">
        <v>31</v>
      </c>
      <c r="B109" t="s">
        <v>13</v>
      </c>
      <c r="C109" t="s">
        <v>14</v>
      </c>
      <c r="D109" t="s">
        <v>14</v>
      </c>
      <c r="E109" t="s">
        <v>14</v>
      </c>
      <c r="F109" t="s">
        <v>14</v>
      </c>
      <c r="G109" t="s">
        <v>25</v>
      </c>
      <c r="I109">
        <v>0.10979999999999999</v>
      </c>
      <c r="K109">
        <v>8.8300000000000003E-2</v>
      </c>
      <c r="M109">
        <v>1.9699999999999999E-2</v>
      </c>
      <c r="O109">
        <v>9.5899999999999999E-2</v>
      </c>
      <c r="Q109">
        <v>0.1173</v>
      </c>
    </row>
    <row r="110" spans="1:18" x14ac:dyDescent="0.45">
      <c r="A110" t="s">
        <v>74</v>
      </c>
      <c r="B110" t="s">
        <v>13</v>
      </c>
      <c r="C110" t="s">
        <v>14</v>
      </c>
      <c r="D110" t="s">
        <v>67</v>
      </c>
      <c r="E110" t="s">
        <v>17</v>
      </c>
      <c r="F110" t="s">
        <v>15</v>
      </c>
      <c r="G110" t="s">
        <v>25</v>
      </c>
      <c r="H110">
        <f t="shared" ref="H110:J110" si="340">100*(I110-I113)/I113</f>
        <v>-31.15264797507788</v>
      </c>
      <c r="I110">
        <v>0.1105</v>
      </c>
      <c r="J110">
        <f t="shared" si="340"/>
        <v>-26.320845341018245</v>
      </c>
      <c r="K110">
        <v>7.6700000000000004E-2</v>
      </c>
      <c r="L110">
        <f t="shared" ref="L110" si="341">100*(M110-M113)/M113</f>
        <v>-11.111111111111112</v>
      </c>
      <c r="M110">
        <v>2.7199999999999998E-2</v>
      </c>
      <c r="N110">
        <f t="shared" ref="N110" si="342">100*(O110-O113)/O113</f>
        <v>0</v>
      </c>
      <c r="O110">
        <v>0.13139999999999999</v>
      </c>
      <c r="P110">
        <f t="shared" ref="P110" si="343">100*(Q110-Q113)/Q113</f>
        <v>-39.072164948453612</v>
      </c>
      <c r="Q110">
        <v>0.1182</v>
      </c>
      <c r="R110">
        <f t="shared" ref="R110:R145" si="344">AVERAGE(H110,J110,L110,N110,P110)</f>
        <v>-21.531353875132169</v>
      </c>
    </row>
    <row r="111" spans="1:18" x14ac:dyDescent="0.45">
      <c r="A111" t="s">
        <v>73</v>
      </c>
      <c r="B111" t="s">
        <v>13</v>
      </c>
      <c r="C111" t="s">
        <v>14</v>
      </c>
      <c r="D111" t="s">
        <v>67</v>
      </c>
      <c r="E111" t="s">
        <v>14</v>
      </c>
      <c r="F111" t="s">
        <v>15</v>
      </c>
      <c r="G111" t="s">
        <v>25</v>
      </c>
      <c r="H111">
        <f t="shared" ref="H111:J111" si="345">100*(I111-I113)/I113</f>
        <v>-47.912772585669792</v>
      </c>
      <c r="I111">
        <v>8.3599999999999994E-2</v>
      </c>
      <c r="J111">
        <f t="shared" si="345"/>
        <v>-25.456292026897209</v>
      </c>
      <c r="K111">
        <v>7.7600000000000002E-2</v>
      </c>
      <c r="L111">
        <f t="shared" ref="L111" si="346">100*(M111-M113)/M113</f>
        <v>-11.111111111111112</v>
      </c>
      <c r="M111">
        <v>2.7199999999999998E-2</v>
      </c>
      <c r="N111">
        <f t="shared" ref="N111" si="347">100*(O111-O113)/O113</f>
        <v>0</v>
      </c>
      <c r="O111">
        <v>0.13139999999999999</v>
      </c>
      <c r="P111">
        <f t="shared" ref="P111" si="348">100*(Q111-Q113)/Q113</f>
        <v>-44.020618556701031</v>
      </c>
      <c r="Q111">
        <v>0.1086</v>
      </c>
      <c r="R111">
        <f t="shared" si="214"/>
        <v>-25.700158856075831</v>
      </c>
    </row>
    <row r="112" spans="1:18" x14ac:dyDescent="0.45">
      <c r="A112" t="s">
        <v>26</v>
      </c>
      <c r="B112" t="s">
        <v>13</v>
      </c>
      <c r="C112" t="s">
        <v>14</v>
      </c>
      <c r="D112" t="s">
        <v>14</v>
      </c>
      <c r="E112" t="s">
        <v>17</v>
      </c>
      <c r="F112" t="s">
        <v>15</v>
      </c>
      <c r="G112" t="s">
        <v>25</v>
      </c>
      <c r="H112">
        <f t="shared" ref="H112:J112" si="349">100*(I112-I113)/I113</f>
        <v>-2.8037383177570119</v>
      </c>
      <c r="I112">
        <v>0.156</v>
      </c>
      <c r="J112">
        <f t="shared" si="349"/>
        <v>3.5542747358309406</v>
      </c>
      <c r="K112">
        <v>0.10780000000000001</v>
      </c>
      <c r="L112">
        <f t="shared" ref="L112" si="350">100*(M112-M113)/M113</f>
        <v>0</v>
      </c>
      <c r="M112">
        <v>3.0599999999999999E-2</v>
      </c>
      <c r="N112">
        <f t="shared" ref="N112" si="351">100*(O112-O113)/O113</f>
        <v>0</v>
      </c>
      <c r="O112">
        <v>0.13139999999999999</v>
      </c>
      <c r="P112">
        <f t="shared" ref="P112" si="352">100*(Q112-Q113)/Q113</f>
        <v>-0.30927835051547276</v>
      </c>
      <c r="Q112">
        <v>0.19339999999999999</v>
      </c>
      <c r="R112">
        <f t="shared" si="214"/>
        <v>8.8251613511691182E-2</v>
      </c>
    </row>
    <row r="113" spans="1:18" x14ac:dyDescent="0.45">
      <c r="A113" t="s">
        <v>24</v>
      </c>
      <c r="B113" t="s">
        <v>13</v>
      </c>
      <c r="C113" t="s">
        <v>14</v>
      </c>
      <c r="D113" t="s">
        <v>14</v>
      </c>
      <c r="E113" t="s">
        <v>14</v>
      </c>
      <c r="F113" t="s">
        <v>15</v>
      </c>
      <c r="G113" t="s">
        <v>25</v>
      </c>
      <c r="I113">
        <v>0.1605</v>
      </c>
      <c r="K113">
        <v>0.1041</v>
      </c>
      <c r="M113">
        <v>3.0599999999999999E-2</v>
      </c>
      <c r="O113">
        <v>0.13139999999999999</v>
      </c>
      <c r="Q113">
        <v>0.19400000000000001</v>
      </c>
    </row>
    <row r="114" spans="1:18" x14ac:dyDescent="0.45">
      <c r="A114" t="s">
        <v>92</v>
      </c>
      <c r="B114" t="s">
        <v>42</v>
      </c>
      <c r="C114" t="s">
        <v>14</v>
      </c>
      <c r="D114" t="s">
        <v>67</v>
      </c>
      <c r="E114" t="s">
        <v>17</v>
      </c>
      <c r="F114" t="s">
        <v>14</v>
      </c>
      <c r="G114" t="s">
        <v>14</v>
      </c>
      <c r="H114">
        <f t="shared" ref="H114:J114" si="353">100*(I114-I117)/I117</f>
        <v>-0.85470085470086832</v>
      </c>
      <c r="I114">
        <v>0.12759999999999999</v>
      </c>
      <c r="J114">
        <f t="shared" si="353"/>
        <v>-42.540494458653029</v>
      </c>
      <c r="K114">
        <v>0.1348</v>
      </c>
      <c r="L114">
        <f t="shared" ref="L114" si="354">100*(M114-M117)/M117</f>
        <v>-1.5942028985507299</v>
      </c>
      <c r="M114">
        <v>6.7900000000000002E-2</v>
      </c>
      <c r="N114">
        <f t="shared" ref="N114" si="355">100*(O114-O117)/O117</f>
        <v>-32.473734479465129</v>
      </c>
      <c r="O114">
        <v>0.21210000000000001</v>
      </c>
      <c r="P114">
        <f t="shared" ref="P114" si="356">100*(Q114-Q117)/Q117</f>
        <v>-18.381502890173412</v>
      </c>
      <c r="Q114">
        <v>0.14119999999999999</v>
      </c>
      <c r="R114">
        <f t="shared" ref="R114:R145" si="357">AVERAGE(H114,J114,L114,N114,P114)</f>
        <v>-19.168927116308634</v>
      </c>
    </row>
    <row r="115" spans="1:18" x14ac:dyDescent="0.45">
      <c r="A115" t="s">
        <v>91</v>
      </c>
      <c r="B115" t="s">
        <v>42</v>
      </c>
      <c r="C115" t="s">
        <v>14</v>
      </c>
      <c r="D115" t="s">
        <v>67</v>
      </c>
      <c r="E115" t="s">
        <v>14</v>
      </c>
      <c r="F115" t="s">
        <v>14</v>
      </c>
      <c r="G115" t="s">
        <v>14</v>
      </c>
      <c r="H115">
        <f t="shared" ref="H115:J115" si="358">100*(I115-I117)/I117</f>
        <v>0</v>
      </c>
      <c r="I115">
        <v>0.12870000000000001</v>
      </c>
      <c r="J115">
        <f t="shared" si="358"/>
        <v>-40.366581415174771</v>
      </c>
      <c r="K115">
        <v>0.1399</v>
      </c>
      <c r="L115">
        <f t="shared" ref="L115" si="359">100*(M115-M117)/M117</f>
        <v>3.0434782608695516</v>
      </c>
      <c r="M115">
        <v>7.1099999999999997E-2</v>
      </c>
      <c r="N115">
        <f t="shared" ref="N115" si="360">100*(O115-O117)/O117</f>
        <v>-32.473734479465129</v>
      </c>
      <c r="O115">
        <v>0.21210000000000001</v>
      </c>
      <c r="P115">
        <f t="shared" ref="P115" si="361">100*(Q115-Q117)/Q117</f>
        <v>-15.433526011560678</v>
      </c>
      <c r="Q115">
        <v>0.14630000000000001</v>
      </c>
      <c r="R115">
        <f t="shared" si="214"/>
        <v>-17.046072729066204</v>
      </c>
    </row>
    <row r="116" spans="1:18" x14ac:dyDescent="0.45">
      <c r="A116" t="s">
        <v>43</v>
      </c>
      <c r="B116" t="s">
        <v>42</v>
      </c>
      <c r="C116" t="s">
        <v>14</v>
      </c>
      <c r="D116" t="s">
        <v>14</v>
      </c>
      <c r="E116" t="s">
        <v>17</v>
      </c>
      <c r="F116" t="s">
        <v>14</v>
      </c>
      <c r="G116" t="s">
        <v>14</v>
      </c>
      <c r="H116">
        <f t="shared" ref="H116:J116" si="362">100*(I116-I117)/I117</f>
        <v>-0.85470085470086832</v>
      </c>
      <c r="I116">
        <v>0.12759999999999999</v>
      </c>
      <c r="J116">
        <f t="shared" si="362"/>
        <v>-16.624040920716116</v>
      </c>
      <c r="K116">
        <v>0.1956</v>
      </c>
      <c r="L116">
        <f t="shared" ref="L116" si="363">100*(M116-M117)/M117</f>
        <v>0.5797101449275327</v>
      </c>
      <c r="M116">
        <v>6.9400000000000003E-2</v>
      </c>
      <c r="N116">
        <f t="shared" ref="N116" si="364">100*(O116-O117)/O117</f>
        <v>0</v>
      </c>
      <c r="O116">
        <v>0.31409999999999999</v>
      </c>
      <c r="P116">
        <f t="shared" ref="P116" si="365">100*(Q116-Q117)/Q117</f>
        <v>-4.046242774566462</v>
      </c>
      <c r="Q116">
        <v>0.16600000000000001</v>
      </c>
      <c r="R116">
        <f t="shared" si="214"/>
        <v>-4.1890548810111827</v>
      </c>
    </row>
    <row r="117" spans="1:18" x14ac:dyDescent="0.45">
      <c r="A117" t="s">
        <v>42</v>
      </c>
      <c r="B117" t="s">
        <v>42</v>
      </c>
      <c r="C117" t="s">
        <v>14</v>
      </c>
      <c r="D117" t="s">
        <v>14</v>
      </c>
      <c r="E117" t="s">
        <v>14</v>
      </c>
      <c r="F117" t="s">
        <v>14</v>
      </c>
      <c r="G117" t="s">
        <v>14</v>
      </c>
      <c r="I117">
        <v>0.12870000000000001</v>
      </c>
      <c r="K117">
        <v>0.2346</v>
      </c>
      <c r="M117">
        <v>6.9000000000000006E-2</v>
      </c>
      <c r="O117">
        <v>0.31409999999999999</v>
      </c>
      <c r="Q117">
        <v>0.17299999999999999</v>
      </c>
    </row>
    <row r="118" spans="1:18" x14ac:dyDescent="0.45">
      <c r="A118" t="s">
        <v>96</v>
      </c>
      <c r="B118" t="s">
        <v>42</v>
      </c>
      <c r="C118" t="s">
        <v>14</v>
      </c>
      <c r="D118" t="s">
        <v>67</v>
      </c>
      <c r="E118" t="s">
        <v>17</v>
      </c>
      <c r="F118" t="s">
        <v>15</v>
      </c>
      <c r="G118" t="s">
        <v>14</v>
      </c>
      <c r="H118">
        <f t="shared" ref="H118:J118" si="366">100*(I118-I121)/I121</f>
        <v>6.5208419314898931</v>
      </c>
      <c r="I118">
        <v>0.2581</v>
      </c>
      <c r="J118">
        <f t="shared" si="366"/>
        <v>-48.038773669972947</v>
      </c>
      <c r="K118">
        <v>0.23050000000000001</v>
      </c>
      <c r="L118">
        <f t="shared" ref="L118" si="367">100*(M118-M121)/M121</f>
        <v>-23.016393442622945</v>
      </c>
      <c r="M118">
        <v>0.1174</v>
      </c>
      <c r="N118">
        <f t="shared" ref="N118" si="368">100*(O118-O121)/O121</f>
        <v>-17.869101978691027</v>
      </c>
      <c r="O118">
        <v>0.26979999999999998</v>
      </c>
      <c r="P118">
        <f t="shared" ref="P118" si="369">100*(Q118-Q121)/Q121</f>
        <v>-43.880786303107165</v>
      </c>
      <c r="Q118">
        <v>0.26550000000000001</v>
      </c>
      <c r="R118">
        <f t="shared" ref="R118:R145" si="370">AVERAGE(H118,J118,L118,N118,P118)</f>
        <v>-25.256842692580836</v>
      </c>
    </row>
    <row r="119" spans="1:18" x14ac:dyDescent="0.45">
      <c r="A119" t="s">
        <v>95</v>
      </c>
      <c r="B119" t="s">
        <v>42</v>
      </c>
      <c r="C119" t="s">
        <v>14</v>
      </c>
      <c r="D119" t="s">
        <v>67</v>
      </c>
      <c r="E119" t="s">
        <v>14</v>
      </c>
      <c r="F119" t="s">
        <v>15</v>
      </c>
      <c r="G119" t="s">
        <v>14</v>
      </c>
      <c r="H119">
        <f t="shared" ref="H119:J119" si="371">100*(I119-I121)/I121</f>
        <v>-8.5018572018159215</v>
      </c>
      <c r="I119">
        <v>0.22170000000000001</v>
      </c>
      <c r="J119">
        <f t="shared" si="371"/>
        <v>-38.142470694319208</v>
      </c>
      <c r="K119">
        <v>0.27439999999999998</v>
      </c>
      <c r="L119">
        <f t="shared" ref="L119" si="372">100*(M119-M121)/M121</f>
        <v>-23.016393442622945</v>
      </c>
      <c r="M119">
        <v>0.1174</v>
      </c>
      <c r="N119">
        <f t="shared" ref="N119" si="373">100*(O119-O121)/O121</f>
        <v>-17.869101978691027</v>
      </c>
      <c r="O119">
        <v>0.26979999999999998</v>
      </c>
      <c r="P119">
        <f t="shared" ref="P119" si="374">100*(Q119-Q121)/Q121</f>
        <v>-42.781652927499472</v>
      </c>
      <c r="Q119">
        <v>0.2707</v>
      </c>
      <c r="R119">
        <f t="shared" si="214"/>
        <v>-26.062295248989717</v>
      </c>
    </row>
    <row r="120" spans="1:18" x14ac:dyDescent="0.45">
      <c r="A120" t="s">
        <v>47</v>
      </c>
      <c r="B120" t="s">
        <v>42</v>
      </c>
      <c r="C120" t="s">
        <v>14</v>
      </c>
      <c r="D120" t="s">
        <v>14</v>
      </c>
      <c r="E120" t="s">
        <v>17</v>
      </c>
      <c r="F120" t="s">
        <v>15</v>
      </c>
      <c r="G120" t="s">
        <v>14</v>
      </c>
      <c r="H120">
        <f t="shared" ref="H120:J120" si="375">100*(I120-I121)/I121</f>
        <v>6.0255881139083911</v>
      </c>
      <c r="I120">
        <v>0.25690000000000002</v>
      </c>
      <c r="J120">
        <f t="shared" si="375"/>
        <v>-25.293056807935084</v>
      </c>
      <c r="K120">
        <v>0.33139999999999997</v>
      </c>
      <c r="L120">
        <f t="shared" ref="L120" si="376">100*(M120-M121)/M121</f>
        <v>6.5573770491814259E-2</v>
      </c>
      <c r="M120">
        <v>0.15260000000000001</v>
      </c>
      <c r="N120">
        <f t="shared" ref="N120" si="377">100*(O120-O121)/O121</f>
        <v>0</v>
      </c>
      <c r="O120">
        <v>0.32850000000000001</v>
      </c>
      <c r="P120">
        <f t="shared" ref="P120" si="378">100*(Q120-Q121)/Q121</f>
        <v>0.29592052420206233</v>
      </c>
      <c r="Q120">
        <v>0.47449999999999998</v>
      </c>
      <c r="R120">
        <f t="shared" si="214"/>
        <v>-3.7811948798665633</v>
      </c>
    </row>
    <row r="121" spans="1:18" x14ac:dyDescent="0.45">
      <c r="A121" t="s">
        <v>46</v>
      </c>
      <c r="B121" t="s">
        <v>42</v>
      </c>
      <c r="C121" t="s">
        <v>14</v>
      </c>
      <c r="D121" t="s">
        <v>14</v>
      </c>
      <c r="E121" t="s">
        <v>14</v>
      </c>
      <c r="F121" t="s">
        <v>15</v>
      </c>
      <c r="G121" t="s">
        <v>14</v>
      </c>
      <c r="I121">
        <v>0.24229999999999999</v>
      </c>
      <c r="K121">
        <v>0.44359999999999999</v>
      </c>
      <c r="M121">
        <v>0.1525</v>
      </c>
      <c r="O121">
        <v>0.32850000000000001</v>
      </c>
      <c r="Q121">
        <v>0.47310000000000002</v>
      </c>
    </row>
    <row r="122" spans="1:18" x14ac:dyDescent="0.45">
      <c r="A122" t="s">
        <v>102</v>
      </c>
      <c r="B122" t="s">
        <v>42</v>
      </c>
      <c r="C122" t="s">
        <v>14</v>
      </c>
      <c r="D122" t="s">
        <v>67</v>
      </c>
      <c r="E122" t="s">
        <v>17</v>
      </c>
      <c r="F122" t="s">
        <v>14</v>
      </c>
      <c r="G122" t="s">
        <v>25</v>
      </c>
      <c r="H122">
        <f t="shared" ref="H122:J122" si="379">100*(I122-I125)/I125</f>
        <v>-13.265306122448973</v>
      </c>
      <c r="I122">
        <v>0.19550000000000001</v>
      </c>
      <c r="J122">
        <f t="shared" si="379"/>
        <v>-4.2989417989418026</v>
      </c>
      <c r="K122">
        <v>0.1447</v>
      </c>
      <c r="L122">
        <f t="shared" ref="L122" si="380">100*(M122-M125)/M125</f>
        <v>6.1884669479606211</v>
      </c>
      <c r="M122">
        <v>7.5499999999999998E-2</v>
      </c>
      <c r="N122">
        <f t="shared" ref="N122" si="381">100*(O122-O125)/O125</f>
        <v>-31.677465802735778</v>
      </c>
      <c r="O122">
        <v>0.1898</v>
      </c>
      <c r="P122">
        <f t="shared" ref="P122" si="382">100*(Q122-Q125)/Q125</f>
        <v>-22.999080036798535</v>
      </c>
      <c r="Q122">
        <v>0.16739999999999999</v>
      </c>
      <c r="R122">
        <f t="shared" ref="R122:R145" si="383">AVERAGE(H122,J122,L122,N122,P122)</f>
        <v>-13.210465362592894</v>
      </c>
    </row>
    <row r="123" spans="1:18" x14ac:dyDescent="0.45">
      <c r="A123" t="s">
        <v>101</v>
      </c>
      <c r="B123" t="s">
        <v>42</v>
      </c>
      <c r="C123" t="s">
        <v>14</v>
      </c>
      <c r="D123" t="s">
        <v>67</v>
      </c>
      <c r="E123" t="s">
        <v>14</v>
      </c>
      <c r="F123" t="s">
        <v>14</v>
      </c>
      <c r="G123" t="s">
        <v>25</v>
      </c>
      <c r="H123">
        <f t="shared" ref="H123:J123" si="384">100*(I123-I125)/I125</f>
        <v>-21.029281277728483</v>
      </c>
      <c r="I123">
        <v>0.17799999999999999</v>
      </c>
      <c r="J123">
        <f t="shared" si="384"/>
        <v>3.7037037037036997</v>
      </c>
      <c r="K123">
        <v>0.15679999999999999</v>
      </c>
      <c r="L123">
        <f t="shared" ref="L123" si="385">100*(M123-M125)/M125</f>
        <v>0.28129395218003622</v>
      </c>
      <c r="M123">
        <v>7.1300000000000002E-2</v>
      </c>
      <c r="N123">
        <f t="shared" ref="N123" si="386">100*(O123-O125)/O125</f>
        <v>-31.677465802735778</v>
      </c>
      <c r="O123">
        <v>0.1898</v>
      </c>
      <c r="P123">
        <f t="shared" ref="P123" si="387">100*(Q123-Q125)/Q125</f>
        <v>-21.573137074517017</v>
      </c>
      <c r="Q123">
        <v>0.17050000000000001</v>
      </c>
      <c r="R123">
        <f t="shared" si="214"/>
        <v>-14.058977299819508</v>
      </c>
    </row>
    <row r="124" spans="1:18" x14ac:dyDescent="0.45">
      <c r="A124" t="s">
        <v>53</v>
      </c>
      <c r="B124" t="s">
        <v>42</v>
      </c>
      <c r="C124" t="s">
        <v>14</v>
      </c>
      <c r="D124" t="s">
        <v>14</v>
      </c>
      <c r="E124" t="s">
        <v>17</v>
      </c>
      <c r="F124" t="s">
        <v>14</v>
      </c>
      <c r="G124" t="s">
        <v>25</v>
      </c>
      <c r="H124">
        <f t="shared" ref="H124:J124" si="388">100*(I124-I125)/I125</f>
        <v>14.196983141082534</v>
      </c>
      <c r="I124">
        <v>0.25740000000000002</v>
      </c>
      <c r="J124">
        <f t="shared" si="388"/>
        <v>-11.507936507936506</v>
      </c>
      <c r="K124">
        <v>0.1338</v>
      </c>
      <c r="L124">
        <f t="shared" ref="L124" si="389">100*(M124-M125)/M125</f>
        <v>-0.42194092827003477</v>
      </c>
      <c r="M124">
        <v>7.0800000000000002E-2</v>
      </c>
      <c r="N124">
        <f t="shared" ref="N124" si="390">100*(O124-O125)/O125</f>
        <v>0</v>
      </c>
      <c r="O124">
        <v>0.27779999999999999</v>
      </c>
      <c r="P124">
        <f t="shared" ref="P124" si="391">100*(Q124-Q125)/Q125</f>
        <v>0</v>
      </c>
      <c r="Q124">
        <v>0.21740000000000001</v>
      </c>
      <c r="R124">
        <f t="shared" si="214"/>
        <v>0.45342114097519853</v>
      </c>
    </row>
    <row r="125" spans="1:18" x14ac:dyDescent="0.45">
      <c r="A125" t="s">
        <v>52</v>
      </c>
      <c r="B125" t="s">
        <v>42</v>
      </c>
      <c r="C125" t="s">
        <v>14</v>
      </c>
      <c r="D125" t="s">
        <v>14</v>
      </c>
      <c r="E125" t="s">
        <v>14</v>
      </c>
      <c r="F125" t="s">
        <v>14</v>
      </c>
      <c r="G125" t="s">
        <v>25</v>
      </c>
      <c r="I125">
        <v>0.22539999999999999</v>
      </c>
      <c r="K125">
        <v>0.1512</v>
      </c>
      <c r="M125">
        <v>7.1099999999999997E-2</v>
      </c>
      <c r="O125">
        <v>0.27779999999999999</v>
      </c>
      <c r="Q125">
        <v>0.21740000000000001</v>
      </c>
    </row>
    <row r="126" spans="1:18" x14ac:dyDescent="0.45">
      <c r="A126" t="s">
        <v>106</v>
      </c>
      <c r="B126" t="s">
        <v>42</v>
      </c>
      <c r="C126" t="s">
        <v>14</v>
      </c>
      <c r="D126" t="s">
        <v>67</v>
      </c>
      <c r="E126" t="s">
        <v>17</v>
      </c>
      <c r="F126" t="s">
        <v>15</v>
      </c>
      <c r="G126" t="s">
        <v>25</v>
      </c>
      <c r="H126">
        <f t="shared" ref="H126:J126" si="392">100*(I126-I129)/I129</f>
        <v>6.5208419314898931</v>
      </c>
      <c r="I126">
        <v>0.2581</v>
      </c>
      <c r="J126">
        <f t="shared" si="392"/>
        <v>-48.038773669972947</v>
      </c>
      <c r="K126">
        <v>0.23050000000000001</v>
      </c>
      <c r="L126">
        <f t="shared" ref="L126" si="393">100*(M126-M129)/M129</f>
        <v>-23.016393442622945</v>
      </c>
      <c r="M126">
        <v>0.1174</v>
      </c>
      <c r="N126">
        <f t="shared" ref="N126" si="394">100*(O126-O129)/O129</f>
        <v>-17.869101978691027</v>
      </c>
      <c r="O126">
        <v>0.26979999999999998</v>
      </c>
      <c r="P126">
        <f t="shared" ref="P126" si="395">100*(Q126-Q129)/Q129</f>
        <v>-43.880786303107165</v>
      </c>
      <c r="Q126">
        <v>0.26550000000000001</v>
      </c>
      <c r="R126">
        <f t="shared" ref="R126:R145" si="396">AVERAGE(H126,J126,L126,N126,P126)</f>
        <v>-25.256842692580836</v>
      </c>
    </row>
    <row r="127" spans="1:18" x14ac:dyDescent="0.45">
      <c r="A127" t="s">
        <v>105</v>
      </c>
      <c r="B127" t="s">
        <v>42</v>
      </c>
      <c r="C127" t="s">
        <v>14</v>
      </c>
      <c r="D127" t="s">
        <v>67</v>
      </c>
      <c r="E127" t="s">
        <v>14</v>
      </c>
      <c r="F127" t="s">
        <v>15</v>
      </c>
      <c r="G127" t="s">
        <v>25</v>
      </c>
      <c r="H127">
        <f t="shared" ref="H127:J127" si="397">100*(I127-I129)/I129</f>
        <v>-8.5018572018159215</v>
      </c>
      <c r="I127">
        <v>0.22170000000000001</v>
      </c>
      <c r="J127">
        <f t="shared" si="397"/>
        <v>-38.142470694319208</v>
      </c>
      <c r="K127">
        <v>0.27439999999999998</v>
      </c>
      <c r="L127">
        <f t="shared" ref="L127" si="398">100*(M127-M129)/M129</f>
        <v>-23.016393442622945</v>
      </c>
      <c r="M127">
        <v>0.1174</v>
      </c>
      <c r="N127">
        <f t="shared" ref="N127" si="399">100*(O127-O129)/O129</f>
        <v>-17.869101978691027</v>
      </c>
      <c r="O127">
        <v>0.26979999999999998</v>
      </c>
      <c r="P127">
        <f t="shared" ref="P127" si="400">100*(Q127-Q129)/Q129</f>
        <v>-42.781652927499472</v>
      </c>
      <c r="Q127">
        <v>0.2707</v>
      </c>
      <c r="R127">
        <f t="shared" si="214"/>
        <v>-26.062295248989717</v>
      </c>
    </row>
    <row r="128" spans="1:18" x14ac:dyDescent="0.45">
      <c r="A128" t="s">
        <v>57</v>
      </c>
      <c r="B128" t="s">
        <v>42</v>
      </c>
      <c r="C128" t="s">
        <v>14</v>
      </c>
      <c r="D128" t="s">
        <v>14</v>
      </c>
      <c r="E128" t="s">
        <v>17</v>
      </c>
      <c r="F128" t="s">
        <v>15</v>
      </c>
      <c r="G128" t="s">
        <v>25</v>
      </c>
      <c r="H128">
        <f t="shared" ref="H128:J128" si="401">100*(I128-I129)/I129</f>
        <v>6.0255881139083911</v>
      </c>
      <c r="I128">
        <v>0.25690000000000002</v>
      </c>
      <c r="J128">
        <f t="shared" si="401"/>
        <v>-25.293056807935084</v>
      </c>
      <c r="K128">
        <v>0.33139999999999997</v>
      </c>
      <c r="L128">
        <f t="shared" ref="L128" si="402">100*(M128-M129)/M129</f>
        <v>6.5573770491814259E-2</v>
      </c>
      <c r="M128">
        <v>0.15260000000000001</v>
      </c>
      <c r="N128">
        <f t="shared" ref="N128" si="403">100*(O128-O129)/O129</f>
        <v>0</v>
      </c>
      <c r="O128">
        <v>0.32850000000000001</v>
      </c>
      <c r="P128">
        <f t="shared" ref="P128" si="404">100*(Q128-Q129)/Q129</f>
        <v>0.29592052420206233</v>
      </c>
      <c r="Q128">
        <v>0.47449999999999998</v>
      </c>
      <c r="R128">
        <f t="shared" si="214"/>
        <v>-3.7811948798665633</v>
      </c>
    </row>
    <row r="129" spans="1:18" x14ac:dyDescent="0.45">
      <c r="A129" t="s">
        <v>56</v>
      </c>
      <c r="B129" t="s">
        <v>42</v>
      </c>
      <c r="C129" t="s">
        <v>14</v>
      </c>
      <c r="D129" t="s">
        <v>14</v>
      </c>
      <c r="E129" t="s">
        <v>14</v>
      </c>
      <c r="F129" t="s">
        <v>15</v>
      </c>
      <c r="G129" t="s">
        <v>25</v>
      </c>
      <c r="I129">
        <v>0.24229999999999999</v>
      </c>
      <c r="K129">
        <v>0.44359999999999999</v>
      </c>
      <c r="M129">
        <v>0.1525</v>
      </c>
      <c r="O129">
        <v>0.32850000000000001</v>
      </c>
      <c r="Q129">
        <v>0.47310000000000002</v>
      </c>
    </row>
    <row r="130" spans="1:18" x14ac:dyDescent="0.45">
      <c r="A130" t="s">
        <v>135</v>
      </c>
      <c r="B130" t="s">
        <v>116</v>
      </c>
      <c r="C130" t="s">
        <v>14</v>
      </c>
      <c r="D130" t="s">
        <v>67</v>
      </c>
      <c r="E130" t="s">
        <v>17</v>
      </c>
      <c r="F130" t="s">
        <v>14</v>
      </c>
      <c r="G130" t="s">
        <v>14</v>
      </c>
      <c r="H130">
        <f t="shared" ref="H130:J130" si="405">100*(I130-I133)/I133</f>
        <v>-22.566690699351117</v>
      </c>
      <c r="I130">
        <v>0.1074</v>
      </c>
      <c r="J130">
        <f t="shared" si="405"/>
        <v>-50.071942446043167</v>
      </c>
      <c r="K130">
        <v>6.9400000000000003E-2</v>
      </c>
      <c r="L130">
        <f t="shared" ref="L130" si="406">100*(M130-M133)/M133</f>
        <v>-57.364341085271327</v>
      </c>
      <c r="M130">
        <v>2.75E-2</v>
      </c>
      <c r="N130">
        <f t="shared" ref="N130" si="407">100*(O130-O133)/O133</f>
        <v>-27.733526430123099</v>
      </c>
      <c r="O130">
        <v>9.98E-2</v>
      </c>
      <c r="P130">
        <f t="shared" ref="P130" si="408">100*(Q130-Q133)/Q133</f>
        <v>-54.967248908296945</v>
      </c>
      <c r="Q130">
        <v>8.2500000000000004E-2</v>
      </c>
      <c r="R130">
        <f t="shared" ref="R130:R145" si="409">AVERAGE(H130,J130,L130,N130,P130)</f>
        <v>-42.54074991381713</v>
      </c>
    </row>
    <row r="131" spans="1:18" x14ac:dyDescent="0.45">
      <c r="A131" t="s">
        <v>134</v>
      </c>
      <c r="B131" t="s">
        <v>116</v>
      </c>
      <c r="C131" t="s">
        <v>14</v>
      </c>
      <c r="D131" t="s">
        <v>67</v>
      </c>
      <c r="E131" t="s">
        <v>14</v>
      </c>
      <c r="F131" t="s">
        <v>14</v>
      </c>
      <c r="G131" t="s">
        <v>14</v>
      </c>
      <c r="H131">
        <f t="shared" ref="H131:J131" si="410">100*(I131-I133)/I133</f>
        <v>-24.008651766402306</v>
      </c>
      <c r="I131">
        <v>0.10539999999999999</v>
      </c>
      <c r="J131">
        <f t="shared" si="410"/>
        <v>-54.964028776978417</v>
      </c>
      <c r="K131">
        <v>6.2600000000000003E-2</v>
      </c>
      <c r="L131">
        <f t="shared" ref="L131" si="411">100*(M131-M133)/M133</f>
        <v>-56.124031007751938</v>
      </c>
      <c r="M131">
        <v>2.8299999999999999E-2</v>
      </c>
      <c r="N131">
        <f t="shared" ref="N131" si="412">100*(O131-O133)/O133</f>
        <v>-27.733526430123099</v>
      </c>
      <c r="O131">
        <v>9.98E-2</v>
      </c>
      <c r="P131">
        <f t="shared" ref="P131" si="413">100*(Q131-Q133)/Q133</f>
        <v>-50.054585152838428</v>
      </c>
      <c r="Q131">
        <v>9.1499999999999998E-2</v>
      </c>
      <c r="R131">
        <f t="shared" si="214"/>
        <v>-42.576964626818842</v>
      </c>
    </row>
    <row r="132" spans="1:18" x14ac:dyDescent="0.45">
      <c r="A132" t="s">
        <v>158</v>
      </c>
      <c r="B132" t="s">
        <v>116</v>
      </c>
      <c r="C132" t="s">
        <v>14</v>
      </c>
      <c r="D132" t="s">
        <v>14</v>
      </c>
      <c r="E132" t="s">
        <v>17</v>
      </c>
      <c r="F132" t="s">
        <v>14</v>
      </c>
      <c r="G132" t="s">
        <v>14</v>
      </c>
      <c r="H132">
        <f t="shared" ref="H132:J132" si="414">100*(I132-I133)/I133</f>
        <v>24.008651766402306</v>
      </c>
      <c r="I132">
        <v>0.17199999999999999</v>
      </c>
      <c r="J132">
        <f t="shared" si="414"/>
        <v>-1.7266187050359807</v>
      </c>
      <c r="K132">
        <v>0.1366</v>
      </c>
      <c r="L132">
        <f t="shared" ref="L132" si="415">100*(M132-M133)/M133</f>
        <v>-9.7674418604651159</v>
      </c>
      <c r="M132">
        <v>5.8200000000000002E-2</v>
      </c>
      <c r="N132">
        <f t="shared" ref="N132" si="416">100*(O132-O133)/O133</f>
        <v>0</v>
      </c>
      <c r="O132">
        <v>0.1381</v>
      </c>
      <c r="P132">
        <f t="shared" ref="P132" si="417">100*(Q132-Q133)/Q133</f>
        <v>-8.7882096069869018</v>
      </c>
      <c r="Q132">
        <v>0.1671</v>
      </c>
      <c r="R132">
        <f t="shared" si="214"/>
        <v>0.74527631878286127</v>
      </c>
    </row>
    <row r="133" spans="1:18" x14ac:dyDescent="0.45">
      <c r="A133" t="s">
        <v>116</v>
      </c>
      <c r="B133" t="s">
        <v>116</v>
      </c>
      <c r="C133" t="s">
        <v>14</v>
      </c>
      <c r="D133" t="s">
        <v>14</v>
      </c>
      <c r="E133" t="s">
        <v>14</v>
      </c>
      <c r="F133" t="s">
        <v>14</v>
      </c>
      <c r="G133" t="s">
        <v>14</v>
      </c>
      <c r="I133">
        <v>0.13869999999999999</v>
      </c>
      <c r="K133">
        <v>0.13900000000000001</v>
      </c>
      <c r="M133">
        <v>6.4500000000000002E-2</v>
      </c>
      <c r="O133">
        <v>0.1381</v>
      </c>
      <c r="Q133">
        <v>0.1832</v>
      </c>
    </row>
    <row r="134" spans="1:18" x14ac:dyDescent="0.45">
      <c r="A134" t="s">
        <v>117</v>
      </c>
      <c r="B134" t="s">
        <v>116</v>
      </c>
      <c r="C134" t="s">
        <v>14</v>
      </c>
      <c r="D134" t="s">
        <v>67</v>
      </c>
      <c r="E134" t="s">
        <v>17</v>
      </c>
      <c r="F134" t="s">
        <v>15</v>
      </c>
      <c r="G134" t="s">
        <v>14</v>
      </c>
      <c r="H134">
        <f t="shared" ref="H134:J134" si="418">100*(I134-I137)/I137</f>
        <v>-44.438264738598434</v>
      </c>
      <c r="I134">
        <v>9.9900000000000003E-2</v>
      </c>
      <c r="J134">
        <f t="shared" si="418"/>
        <v>-29.500000000000011</v>
      </c>
      <c r="K134">
        <v>9.8699999999999996E-2</v>
      </c>
      <c r="L134">
        <f t="shared" ref="L134" si="419">100*(M134-M137)/M137</f>
        <v>-30.267062314540059</v>
      </c>
      <c r="M134">
        <v>4.7E-2</v>
      </c>
      <c r="N134">
        <f t="shared" ref="N134" si="420">100*(O134-O137)/O137</f>
        <v>-3.7440435670524197</v>
      </c>
      <c r="O134">
        <v>0.1414</v>
      </c>
      <c r="P134">
        <f t="shared" ref="P134" si="421">100*(Q134-Q137)/Q137</f>
        <v>-45.332737829388115</v>
      </c>
      <c r="Q134">
        <v>0.12239999999999999</v>
      </c>
      <c r="R134">
        <f t="shared" ref="R134:R145" si="422">AVERAGE(H134,J134,L134,N134,P134)</f>
        <v>-30.656421689915806</v>
      </c>
    </row>
    <row r="135" spans="1:18" x14ac:dyDescent="0.45">
      <c r="A135" t="s">
        <v>115</v>
      </c>
      <c r="B135" t="s">
        <v>116</v>
      </c>
      <c r="C135" t="s">
        <v>14</v>
      </c>
      <c r="D135" t="s">
        <v>67</v>
      </c>
      <c r="E135" t="s">
        <v>14</v>
      </c>
      <c r="F135" t="s">
        <v>15</v>
      </c>
      <c r="G135" t="s">
        <v>14</v>
      </c>
      <c r="H135">
        <f t="shared" ref="H135:J135" si="423">100*(I135-I137)/I137</f>
        <v>-41.21245828698553</v>
      </c>
      <c r="I135">
        <v>0.1057</v>
      </c>
      <c r="J135">
        <f t="shared" si="423"/>
        <v>-31.357142857142858</v>
      </c>
      <c r="K135">
        <v>9.6100000000000005E-2</v>
      </c>
      <c r="L135">
        <f t="shared" ref="L135" si="424">100*(M135-M137)/M137</f>
        <v>-30.267062314540059</v>
      </c>
      <c r="M135">
        <v>4.7E-2</v>
      </c>
      <c r="N135">
        <f t="shared" ref="N135" si="425">100*(O135-O137)/O137</f>
        <v>-0.81688223281144079</v>
      </c>
      <c r="O135">
        <v>0.1457</v>
      </c>
      <c r="P135">
        <f t="shared" ref="P135" si="426">100*(Q135-Q137)/Q137</f>
        <v>-45.020098258150952</v>
      </c>
      <c r="Q135">
        <v>0.1231</v>
      </c>
      <c r="R135">
        <f t="shared" si="422"/>
        <v>-29.734728789926169</v>
      </c>
    </row>
    <row r="136" spans="1:18" x14ac:dyDescent="0.45">
      <c r="A136" t="s">
        <v>141</v>
      </c>
      <c r="B136" t="s">
        <v>116</v>
      </c>
      <c r="C136" t="s">
        <v>14</v>
      </c>
      <c r="D136" t="s">
        <v>14</v>
      </c>
      <c r="E136" t="s">
        <v>17</v>
      </c>
      <c r="F136" t="s">
        <v>15</v>
      </c>
      <c r="G136" t="s">
        <v>14</v>
      </c>
      <c r="H136">
        <f t="shared" ref="H136:J136" si="427">100*(I136-I137)/I137</f>
        <v>-14.905450500556167</v>
      </c>
      <c r="I136">
        <v>0.153</v>
      </c>
      <c r="J136">
        <f t="shared" si="427"/>
        <v>-0.50000000000000433</v>
      </c>
      <c r="K136">
        <v>0.13930000000000001</v>
      </c>
      <c r="L136">
        <f t="shared" ref="L136" si="428">100*(M136-M137)/M137</f>
        <v>0</v>
      </c>
      <c r="M136">
        <v>6.7400000000000002E-2</v>
      </c>
      <c r="N136">
        <f t="shared" ref="N136" si="429">100*(O136-O137)/O137</f>
        <v>-1.2933968686181163</v>
      </c>
      <c r="O136">
        <v>0.14499999999999999</v>
      </c>
      <c r="P136">
        <f t="shared" ref="P136" si="430">100*(Q136-Q137)/Q137</f>
        <v>0</v>
      </c>
      <c r="Q136">
        <v>0.22389999999999999</v>
      </c>
      <c r="R136">
        <f t="shared" si="422"/>
        <v>-3.3397694738348576</v>
      </c>
    </row>
    <row r="137" spans="1:18" x14ac:dyDescent="0.45">
      <c r="A137" t="s">
        <v>140</v>
      </c>
      <c r="B137" t="s">
        <v>116</v>
      </c>
      <c r="C137" t="s">
        <v>14</v>
      </c>
      <c r="D137" t="s">
        <v>14</v>
      </c>
      <c r="E137" t="s">
        <v>14</v>
      </c>
      <c r="F137" t="s">
        <v>15</v>
      </c>
      <c r="G137" t="s">
        <v>14</v>
      </c>
      <c r="I137">
        <v>0.17979999999999999</v>
      </c>
      <c r="K137">
        <v>0.14000000000000001</v>
      </c>
      <c r="M137">
        <v>6.7400000000000002E-2</v>
      </c>
      <c r="O137">
        <v>0.1469</v>
      </c>
      <c r="Q137">
        <v>0.22389999999999999</v>
      </c>
    </row>
    <row r="138" spans="1:18" x14ac:dyDescent="0.45">
      <c r="A138" t="s">
        <v>129</v>
      </c>
      <c r="B138" t="s">
        <v>116</v>
      </c>
      <c r="C138" t="s">
        <v>14</v>
      </c>
      <c r="D138" t="s">
        <v>67</v>
      </c>
      <c r="E138" t="s">
        <v>17</v>
      </c>
      <c r="F138" t="s">
        <v>14</v>
      </c>
      <c r="G138" t="s">
        <v>25</v>
      </c>
      <c r="H138">
        <f t="shared" ref="H138:J138" si="431">100*(I138-I141)/I141</f>
        <v>-20.597738287560578</v>
      </c>
      <c r="I138">
        <v>9.8299999999999998E-2</v>
      </c>
      <c r="J138">
        <f t="shared" si="431"/>
        <v>-53.262316910785621</v>
      </c>
      <c r="K138">
        <v>7.0199999999999999E-2</v>
      </c>
      <c r="L138">
        <f t="shared" ref="L138" si="432">100*(M138-M141)/M141</f>
        <v>-49.901768172888019</v>
      </c>
      <c r="M138">
        <v>2.5499999999999998E-2</v>
      </c>
      <c r="N138">
        <f t="shared" ref="N138" si="433">100*(O138-O141)/O141</f>
        <v>-7.1227080394922409</v>
      </c>
      <c r="O138">
        <v>0.13170000000000001</v>
      </c>
      <c r="P138">
        <f t="shared" ref="P138" si="434">100*(Q138-Q141)/Q141</f>
        <v>-44.904214559386972</v>
      </c>
      <c r="Q138">
        <v>7.1900000000000006E-2</v>
      </c>
      <c r="R138">
        <f t="shared" ref="R138:R145" si="435">AVERAGE(H138,J138,L138,N138,P138)</f>
        <v>-35.157749194022685</v>
      </c>
    </row>
    <row r="139" spans="1:18" x14ac:dyDescent="0.45">
      <c r="A139" t="s">
        <v>128</v>
      </c>
      <c r="B139" t="s">
        <v>116</v>
      </c>
      <c r="C139" t="s">
        <v>14</v>
      </c>
      <c r="D139" t="s">
        <v>67</v>
      </c>
      <c r="E139" t="s">
        <v>14</v>
      </c>
      <c r="F139" t="s">
        <v>14</v>
      </c>
      <c r="G139" t="s">
        <v>25</v>
      </c>
      <c r="H139">
        <f t="shared" ref="H139:J139" si="436">100*(I139-I141)/I141</f>
        <v>-44.588045234248789</v>
      </c>
      <c r="I139">
        <v>6.8599999999999994E-2</v>
      </c>
      <c r="J139">
        <f t="shared" si="436"/>
        <v>-55.459387483355528</v>
      </c>
      <c r="K139">
        <v>6.6900000000000001E-2</v>
      </c>
      <c r="L139">
        <f t="shared" ref="L139" si="437">100*(M139-M141)/M141</f>
        <v>-50.884086444007856</v>
      </c>
      <c r="M139">
        <v>2.5000000000000001E-2</v>
      </c>
      <c r="N139">
        <f t="shared" ref="N139" si="438">100*(O139-O141)/O141</f>
        <v>-7.1227080394922409</v>
      </c>
      <c r="O139">
        <v>0.13170000000000001</v>
      </c>
      <c r="P139">
        <f t="shared" ref="P139" si="439">100*(Q139-Q141)/Q141</f>
        <v>-47.203065134099617</v>
      </c>
      <c r="Q139">
        <v>6.8900000000000003E-2</v>
      </c>
      <c r="R139">
        <f t="shared" si="422"/>
        <v>-41.05145846704081</v>
      </c>
    </row>
    <row r="140" spans="1:18" x14ac:dyDescent="0.45">
      <c r="A140" t="s">
        <v>153</v>
      </c>
      <c r="B140" t="s">
        <v>116</v>
      </c>
      <c r="C140" t="s">
        <v>14</v>
      </c>
      <c r="D140" t="s">
        <v>14</v>
      </c>
      <c r="E140" t="s">
        <v>17</v>
      </c>
      <c r="F140" t="s">
        <v>14</v>
      </c>
      <c r="G140" t="s">
        <v>25</v>
      </c>
      <c r="H140">
        <f t="shared" ref="H140:J140" si="440">100*(I140-I141)/I141</f>
        <v>39.822294022617136</v>
      </c>
      <c r="I140">
        <v>0.1731</v>
      </c>
      <c r="J140">
        <f t="shared" si="440"/>
        <v>-0.73235685752329549</v>
      </c>
      <c r="K140">
        <v>0.14910000000000001</v>
      </c>
      <c r="L140">
        <f t="shared" ref="L140" si="441">100*(M140-M141)/M141</f>
        <v>3.1434184675834915</v>
      </c>
      <c r="M140">
        <v>5.2499999999999998E-2</v>
      </c>
      <c r="N140">
        <f t="shared" ref="N140" si="442">100*(O140-O141)/O141</f>
        <v>0</v>
      </c>
      <c r="O140">
        <v>0.14180000000000001</v>
      </c>
      <c r="P140">
        <f t="shared" ref="P140" si="443">100*(Q140-Q141)/Q141</f>
        <v>-2.2988505747126458</v>
      </c>
      <c r="Q140">
        <v>0.1275</v>
      </c>
      <c r="R140">
        <f t="shared" si="422"/>
        <v>7.9869010115929386</v>
      </c>
    </row>
    <row r="141" spans="1:18" x14ac:dyDescent="0.45">
      <c r="A141" t="s">
        <v>152</v>
      </c>
      <c r="B141" t="s">
        <v>116</v>
      </c>
      <c r="C141" t="s">
        <v>14</v>
      </c>
      <c r="D141" t="s">
        <v>14</v>
      </c>
      <c r="E141" t="s">
        <v>14</v>
      </c>
      <c r="F141" t="s">
        <v>14</v>
      </c>
      <c r="G141" t="s">
        <v>25</v>
      </c>
      <c r="I141">
        <v>0.12379999999999999</v>
      </c>
      <c r="K141">
        <v>0.1502</v>
      </c>
      <c r="M141">
        <v>5.0900000000000001E-2</v>
      </c>
      <c r="O141">
        <v>0.14180000000000001</v>
      </c>
      <c r="Q141">
        <v>0.1305</v>
      </c>
    </row>
    <row r="142" spans="1:18" x14ac:dyDescent="0.45">
      <c r="A142" t="s">
        <v>123</v>
      </c>
      <c r="B142" t="s">
        <v>116</v>
      </c>
      <c r="C142" t="s">
        <v>14</v>
      </c>
      <c r="D142" t="s">
        <v>67</v>
      </c>
      <c r="E142" t="s">
        <v>17</v>
      </c>
      <c r="F142" t="s">
        <v>15</v>
      </c>
      <c r="G142" t="s">
        <v>25</v>
      </c>
      <c r="H142">
        <f t="shared" ref="H142:J142" si="444">100*(I142-I145)/I145</f>
        <v>-44.438264738598434</v>
      </c>
      <c r="I142">
        <v>9.9900000000000003E-2</v>
      </c>
      <c r="J142">
        <f t="shared" si="444"/>
        <v>-29.500000000000011</v>
      </c>
      <c r="K142">
        <v>9.8699999999999996E-2</v>
      </c>
      <c r="L142">
        <f t="shared" ref="L142" si="445">100*(M142-M145)/M145</f>
        <v>-30.267062314540059</v>
      </c>
      <c r="M142">
        <v>4.7E-2</v>
      </c>
      <c r="N142">
        <f t="shared" ref="N142" si="446">100*(O142-O145)/O145</f>
        <v>-3.7440435670524197</v>
      </c>
      <c r="O142">
        <v>0.1414</v>
      </c>
      <c r="P142">
        <f t="shared" ref="P142" si="447">100*(Q142-Q145)/Q145</f>
        <v>-45.332737829388115</v>
      </c>
      <c r="Q142">
        <v>0.12239999999999999</v>
      </c>
      <c r="R142">
        <f t="shared" ref="R142:R145" si="448">AVERAGE(H142,J142,L142,N142,P142)</f>
        <v>-30.656421689915806</v>
      </c>
    </row>
    <row r="143" spans="1:18" x14ac:dyDescent="0.45">
      <c r="A143" t="s">
        <v>122</v>
      </c>
      <c r="B143" t="s">
        <v>116</v>
      </c>
      <c r="C143" t="s">
        <v>14</v>
      </c>
      <c r="D143" t="s">
        <v>67</v>
      </c>
      <c r="E143" t="s">
        <v>14</v>
      </c>
      <c r="F143" t="s">
        <v>15</v>
      </c>
      <c r="G143" t="s">
        <v>25</v>
      </c>
      <c r="H143">
        <f t="shared" ref="H143:J143" si="449">100*(I143-I145)/I145</f>
        <v>-41.21245828698553</v>
      </c>
      <c r="I143">
        <v>0.1057</v>
      </c>
      <c r="J143">
        <f t="shared" si="449"/>
        <v>-31.357142857142858</v>
      </c>
      <c r="K143">
        <v>9.6100000000000005E-2</v>
      </c>
      <c r="L143">
        <f t="shared" ref="L143" si="450">100*(M143-M145)/M145</f>
        <v>-30.267062314540059</v>
      </c>
      <c r="M143">
        <v>4.7E-2</v>
      </c>
      <c r="N143">
        <f t="shared" ref="N143" si="451">100*(O143-O145)/O145</f>
        <v>-0.81688223281144079</v>
      </c>
      <c r="O143">
        <v>0.1457</v>
      </c>
      <c r="P143">
        <f t="shared" ref="P143" si="452">100*(Q143-Q145)/Q145</f>
        <v>-45.020098258150952</v>
      </c>
      <c r="Q143">
        <v>0.1231</v>
      </c>
      <c r="R143">
        <f t="shared" si="422"/>
        <v>-29.734728789926169</v>
      </c>
    </row>
    <row r="144" spans="1:18" x14ac:dyDescent="0.45">
      <c r="A144" t="s">
        <v>147</v>
      </c>
      <c r="B144" t="s">
        <v>116</v>
      </c>
      <c r="C144" t="s">
        <v>14</v>
      </c>
      <c r="D144" t="s">
        <v>14</v>
      </c>
      <c r="E144" t="s">
        <v>17</v>
      </c>
      <c r="F144" t="s">
        <v>15</v>
      </c>
      <c r="G144" t="s">
        <v>25</v>
      </c>
      <c r="H144">
        <f t="shared" ref="H144:J144" si="453">100*(I144-I145)/I145</f>
        <v>-14.905450500556167</v>
      </c>
      <c r="I144">
        <v>0.153</v>
      </c>
      <c r="J144">
        <f t="shared" si="453"/>
        <v>-0.50000000000000433</v>
      </c>
      <c r="K144">
        <v>0.13930000000000001</v>
      </c>
      <c r="L144">
        <f t="shared" ref="L144" si="454">100*(M144-M145)/M145</f>
        <v>0</v>
      </c>
      <c r="M144">
        <v>6.7400000000000002E-2</v>
      </c>
      <c r="N144">
        <f t="shared" ref="N144" si="455">100*(O144-O145)/O145</f>
        <v>-1.2933968686181163</v>
      </c>
      <c r="O144">
        <v>0.14499999999999999</v>
      </c>
      <c r="P144">
        <f t="shared" ref="P144" si="456">100*(Q144-Q145)/Q145</f>
        <v>0</v>
      </c>
      <c r="Q144">
        <v>0.22389999999999999</v>
      </c>
      <c r="R144">
        <f t="shared" si="422"/>
        <v>-3.3397694738348576</v>
      </c>
    </row>
    <row r="145" spans="1:17" x14ac:dyDescent="0.45">
      <c r="A145" t="s">
        <v>146</v>
      </c>
      <c r="B145" t="s">
        <v>116</v>
      </c>
      <c r="C145" t="s">
        <v>14</v>
      </c>
      <c r="D145" t="s">
        <v>14</v>
      </c>
      <c r="E145" t="s">
        <v>14</v>
      </c>
      <c r="F145" t="s">
        <v>15</v>
      </c>
      <c r="G145" t="s">
        <v>25</v>
      </c>
      <c r="I145">
        <v>0.17979999999999999</v>
      </c>
      <c r="K145">
        <v>0.14000000000000001</v>
      </c>
      <c r="M145">
        <v>6.7400000000000002E-2</v>
      </c>
      <c r="O145">
        <v>0.1469</v>
      </c>
      <c r="Q145">
        <v>0.22389999999999999</v>
      </c>
    </row>
  </sheetData>
  <sortState xmlns:xlrd2="http://schemas.microsoft.com/office/spreadsheetml/2017/richdata2" ref="A2:Q146">
    <sortCondition ref="C2:C146"/>
    <sortCondition ref="B2:B146"/>
    <sortCondition descending="1" ref="G2:G146"/>
    <sortCondition descending="1" ref="F2:F146"/>
    <sortCondition ref="D2:D146"/>
    <sortCondition ref="E2:E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201906272012-P3-table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Meredith</cp:lastModifiedBy>
  <dcterms:created xsi:type="dcterms:W3CDTF">2019-06-28T10:36:18Z</dcterms:created>
  <dcterms:modified xsi:type="dcterms:W3CDTF">2019-06-28T18:06:43Z</dcterms:modified>
</cp:coreProperties>
</file>