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hagars1_mail_tau_ac_il/Documents/Desktop/Stage/LPC_2022/Untitled Folder/"/>
    </mc:Choice>
  </mc:AlternateContent>
  <xr:revisionPtr revIDLastSave="0" documentId="8_{C7044554-D80B-4880-9167-261AC87EA75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fo" sheetId="7" r:id="rId1"/>
    <sheet name="h_0" sheetId="1" r:id="rId2"/>
    <sheet name="h_1" sheetId="2" r:id="rId3"/>
    <sheet name="h_2" sheetId="3" r:id="rId4"/>
    <sheet name="l_0" sheetId="4" r:id="rId5"/>
    <sheet name="l_1" sheetId="5" r:id="rId6"/>
    <sheet name="l_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7" l="1"/>
  <c r="G4" i="7"/>
  <c r="G3" i="7"/>
  <c r="G2" i="7"/>
  <c r="F5" i="7"/>
  <c r="F4" i="7"/>
  <c r="F3" i="7"/>
  <c r="F2" i="7"/>
  <c r="E4" i="7"/>
  <c r="E5" i="7"/>
  <c r="E3" i="7"/>
  <c r="E2" i="7"/>
  <c r="D2" i="7"/>
  <c r="D4" i="7"/>
  <c r="D5" i="7"/>
  <c r="D3" i="7"/>
  <c r="C5" i="7"/>
  <c r="C4" i="7"/>
  <c r="C3" i="7"/>
  <c r="C2" i="7"/>
  <c r="B5" i="7"/>
  <c r="B4" i="7"/>
  <c r="B3" i="7"/>
  <c r="B2" i="7"/>
  <c r="AD5" i="6"/>
  <c r="AD4" i="6"/>
  <c r="AD3" i="6"/>
  <c r="AD2" i="6"/>
  <c r="AD5" i="5"/>
  <c r="AD4" i="5"/>
  <c r="AD3" i="5"/>
  <c r="AD2" i="5"/>
  <c r="AD5" i="4"/>
  <c r="AD4" i="4"/>
  <c r="AD3" i="4"/>
  <c r="AD2" i="4"/>
  <c r="AD5" i="3"/>
  <c r="AD4" i="3"/>
  <c r="AD3" i="3"/>
  <c r="AD2" i="3"/>
  <c r="AD5" i="2"/>
  <c r="AD4" i="2"/>
  <c r="AD3" i="2"/>
  <c r="AD2" i="2"/>
  <c r="AD5" i="1"/>
  <c r="AD4" i="1"/>
  <c r="AD3" i="1"/>
  <c r="AD2" i="1"/>
</calcChain>
</file>

<file path=xl/sharedStrings.xml><?xml version="1.0" encoding="utf-8"?>
<sst xmlns="http://schemas.openxmlformats.org/spreadsheetml/2006/main" count="2599" uniqueCount="738">
  <si>
    <t>Word</t>
  </si>
  <si>
    <t>phon</t>
  </si>
  <si>
    <t>lemme</t>
  </si>
  <si>
    <t>cgram</t>
  </si>
  <si>
    <t>freqlemfilms2</t>
  </si>
  <si>
    <t>freqfilms2</t>
  </si>
  <si>
    <t>freqlivres</t>
  </si>
  <si>
    <t>nbhomoph</t>
  </si>
  <si>
    <t>islem</t>
  </si>
  <si>
    <t>nblettres</t>
  </si>
  <si>
    <t>nbsyll</t>
  </si>
  <si>
    <t>cv-cv</t>
  </si>
  <si>
    <t>cgramortho</t>
  </si>
  <si>
    <t>pld20</t>
  </si>
  <si>
    <t>Mlex puPhon</t>
  </si>
  <si>
    <t>Mlex pld20</t>
  </si>
  <si>
    <t>Mlex fb</t>
  </si>
  <si>
    <t>Mlex ff</t>
  </si>
  <si>
    <t>freq_comb</t>
  </si>
  <si>
    <t>freq_comb_2</t>
  </si>
  <si>
    <t>Word.1</t>
  </si>
  <si>
    <t>nbphons</t>
  </si>
  <si>
    <t>Pulexique</t>
  </si>
  <si>
    <t>PUmMlex</t>
  </si>
  <si>
    <t>maxPU</t>
  </si>
  <si>
    <t>finalPU</t>
  </si>
  <si>
    <t>alibi</t>
  </si>
  <si>
    <t>canapé</t>
  </si>
  <si>
    <t>éléphant</t>
  </si>
  <si>
    <t>bâtiment</t>
  </si>
  <si>
    <t>qualité</t>
  </si>
  <si>
    <t>député</t>
  </si>
  <si>
    <t>océan</t>
  </si>
  <si>
    <t>sonnerie</t>
  </si>
  <si>
    <t>numéro</t>
  </si>
  <si>
    <t>pyjama</t>
  </si>
  <si>
    <t>châtiment</t>
  </si>
  <si>
    <t>logement</t>
  </si>
  <si>
    <t>cinéma</t>
  </si>
  <si>
    <t>thérapie</t>
  </si>
  <si>
    <t>galerie</t>
  </si>
  <si>
    <t>compagnon</t>
  </si>
  <si>
    <t>comité</t>
  </si>
  <si>
    <t>élément</t>
  </si>
  <si>
    <t>connerie</t>
  </si>
  <si>
    <t>fantaisie</t>
  </si>
  <si>
    <t>écurie</t>
  </si>
  <si>
    <t>unité</t>
  </si>
  <si>
    <t>bataillon</t>
  </si>
  <si>
    <t>bulletin</t>
  </si>
  <si>
    <t>peloton</t>
  </si>
  <si>
    <t>cabinet</t>
  </si>
  <si>
    <t>ironie</t>
  </si>
  <si>
    <t>batterie</t>
  </si>
  <si>
    <t>syndicat</t>
  </si>
  <si>
    <t>lâcheté</t>
  </si>
  <si>
    <t>mouvement</t>
  </si>
  <si>
    <t>nudité</t>
  </si>
  <si>
    <t>robinet</t>
  </si>
  <si>
    <t>pavillon</t>
  </si>
  <si>
    <t>roulement</t>
  </si>
  <si>
    <t>sûreté</t>
  </si>
  <si>
    <t>régiment</t>
  </si>
  <si>
    <t>vérité</t>
  </si>
  <si>
    <t>sympathie</t>
  </si>
  <si>
    <t>monument</t>
  </si>
  <si>
    <t>papillon</t>
  </si>
  <si>
    <t>boucherie</t>
  </si>
  <si>
    <t>véranda</t>
  </si>
  <si>
    <t>jugement</t>
  </si>
  <si>
    <t>battement</t>
  </si>
  <si>
    <t>matelas</t>
  </si>
  <si>
    <t>saleté</t>
  </si>
  <si>
    <t>perroquet</t>
  </si>
  <si>
    <t>attentat</t>
  </si>
  <si>
    <t>pansement</t>
  </si>
  <si>
    <t>araignée</t>
  </si>
  <si>
    <t>jalousie</t>
  </si>
  <si>
    <t>paradis</t>
  </si>
  <si>
    <t>maladie</t>
  </si>
  <si>
    <t>magasin</t>
  </si>
  <si>
    <t>guérison</t>
  </si>
  <si>
    <t>lancement</t>
  </si>
  <si>
    <t>dureté</t>
  </si>
  <si>
    <t>théorie</t>
  </si>
  <si>
    <t>appétit</t>
  </si>
  <si>
    <t>kanape</t>
  </si>
  <si>
    <t>elef@</t>
  </si>
  <si>
    <t>batim@</t>
  </si>
  <si>
    <t>kalite</t>
  </si>
  <si>
    <t>depyte</t>
  </si>
  <si>
    <t>ose@</t>
  </si>
  <si>
    <t>sOn°Ri</t>
  </si>
  <si>
    <t>nymeRo</t>
  </si>
  <si>
    <t>piZama</t>
  </si>
  <si>
    <t>Satim@</t>
  </si>
  <si>
    <t>lOZ°m@</t>
  </si>
  <si>
    <t>sinema</t>
  </si>
  <si>
    <t>teRapi</t>
  </si>
  <si>
    <t>gal°Ri</t>
  </si>
  <si>
    <t>k§paN§</t>
  </si>
  <si>
    <t>komite</t>
  </si>
  <si>
    <t>elem@</t>
  </si>
  <si>
    <t>kOn°Ri</t>
  </si>
  <si>
    <t>f@tezi</t>
  </si>
  <si>
    <t>ekyRi</t>
  </si>
  <si>
    <t>ynite</t>
  </si>
  <si>
    <t>bataj§</t>
  </si>
  <si>
    <t>byl°t5</t>
  </si>
  <si>
    <t>p°lot§</t>
  </si>
  <si>
    <t>kabinE</t>
  </si>
  <si>
    <t>iRoni</t>
  </si>
  <si>
    <t>bat°Ri</t>
  </si>
  <si>
    <t>s5dika</t>
  </si>
  <si>
    <t>laS°te</t>
  </si>
  <si>
    <t>muv°m@</t>
  </si>
  <si>
    <t>nydite</t>
  </si>
  <si>
    <t>RobinE</t>
  </si>
  <si>
    <t>pavij§</t>
  </si>
  <si>
    <t>Rul°m@</t>
  </si>
  <si>
    <t>syR°te</t>
  </si>
  <si>
    <t>ReZim@</t>
  </si>
  <si>
    <t>veRite</t>
  </si>
  <si>
    <t>s5pati</t>
  </si>
  <si>
    <t>monym@</t>
  </si>
  <si>
    <t>papij§</t>
  </si>
  <si>
    <t>buS°Ri</t>
  </si>
  <si>
    <t>veR@da</t>
  </si>
  <si>
    <t>ZyZ°m@</t>
  </si>
  <si>
    <t>bat°m@</t>
  </si>
  <si>
    <t>mat°la</t>
  </si>
  <si>
    <t>sal°te</t>
  </si>
  <si>
    <t>pERokE</t>
  </si>
  <si>
    <t>at@ta</t>
  </si>
  <si>
    <t>p@s°m@</t>
  </si>
  <si>
    <t>aRENe</t>
  </si>
  <si>
    <t>Zaluzi</t>
  </si>
  <si>
    <t>paRadi</t>
  </si>
  <si>
    <t>maladi</t>
  </si>
  <si>
    <t>magaz5</t>
  </si>
  <si>
    <t>geRiz§</t>
  </si>
  <si>
    <t>l@s°m@</t>
  </si>
  <si>
    <t>dyR°te</t>
  </si>
  <si>
    <t>teoRi</t>
  </si>
  <si>
    <t>apeti</t>
  </si>
  <si>
    <t>NOM</t>
  </si>
  <si>
    <t>V-CV-CV</t>
  </si>
  <si>
    <t>CV-CV-CV</t>
  </si>
  <si>
    <t>V-CV-V</t>
  </si>
  <si>
    <t>CV-CV-YV</t>
  </si>
  <si>
    <t>CV-V-CV</t>
  </si>
  <si>
    <t>med</t>
  </si>
  <si>
    <t>STD</t>
  </si>
  <si>
    <t>mean</t>
  </si>
  <si>
    <t>entrain</t>
  </si>
  <si>
    <t>survie</t>
  </si>
  <si>
    <t>goudron</t>
  </si>
  <si>
    <t>poisson</t>
  </si>
  <si>
    <t>humour</t>
  </si>
  <si>
    <t>poison</t>
  </si>
  <si>
    <t>cantine</t>
  </si>
  <si>
    <t>fourgon</t>
  </si>
  <si>
    <t>légende</t>
  </si>
  <si>
    <t>piscine</t>
  </si>
  <si>
    <t>remède</t>
  </si>
  <si>
    <t>serment</t>
  </si>
  <si>
    <t>falaise</t>
  </si>
  <si>
    <t>serrure</t>
  </si>
  <si>
    <t>diamant</t>
  </si>
  <si>
    <t>usage</t>
  </si>
  <si>
    <t>tambour</t>
  </si>
  <si>
    <t>vertu</t>
  </si>
  <si>
    <t>chaussure</t>
  </si>
  <si>
    <t>perruque</t>
  </si>
  <si>
    <t>rivage</t>
  </si>
  <si>
    <t>notaire</t>
  </si>
  <si>
    <t>seigneur</t>
  </si>
  <si>
    <t>épave</t>
  </si>
  <si>
    <t>erreur</t>
  </si>
  <si>
    <t>honneur</t>
  </si>
  <si>
    <t>banquette</t>
  </si>
  <si>
    <t>accueil</t>
  </si>
  <si>
    <t>major</t>
  </si>
  <si>
    <t>revers</t>
  </si>
  <si>
    <t>fracas</t>
  </si>
  <si>
    <t>indice</t>
  </si>
  <si>
    <t>record</t>
  </si>
  <si>
    <t>routine</t>
  </si>
  <si>
    <t>consul</t>
  </si>
  <si>
    <t>orage</t>
  </si>
  <si>
    <t>essence</t>
  </si>
  <si>
    <t>tableau</t>
  </si>
  <si>
    <t>crédit</t>
  </si>
  <si>
    <t>balcon</t>
  </si>
  <si>
    <t>poète</t>
  </si>
  <si>
    <t>feuillage</t>
  </si>
  <si>
    <t>charrette</t>
  </si>
  <si>
    <t>virus</t>
  </si>
  <si>
    <t>plafond</t>
  </si>
  <si>
    <t>bétail</t>
  </si>
  <si>
    <t>prison</t>
  </si>
  <si>
    <t>tonnerre</t>
  </si>
  <si>
    <t>coquille</t>
  </si>
  <si>
    <t>pendule</t>
  </si>
  <si>
    <t>faillite</t>
  </si>
  <si>
    <t>médecin</t>
  </si>
  <si>
    <t>revanche</t>
  </si>
  <si>
    <t>toubib</t>
  </si>
  <si>
    <t>sillage</t>
  </si>
  <si>
    <t>langage</t>
  </si>
  <si>
    <t>jardin</t>
  </si>
  <si>
    <t>nourrice</t>
  </si>
  <si>
    <t>montagne</t>
  </si>
  <si>
    <t>printemps</t>
  </si>
  <si>
    <t>@tR5</t>
  </si>
  <si>
    <t>syRvi</t>
  </si>
  <si>
    <t>gudR§</t>
  </si>
  <si>
    <t>pwas§</t>
  </si>
  <si>
    <t>ymuR</t>
  </si>
  <si>
    <t>pwaz§</t>
  </si>
  <si>
    <t>k@tin</t>
  </si>
  <si>
    <t>fuRg§</t>
  </si>
  <si>
    <t>leZ@d</t>
  </si>
  <si>
    <t>pisin</t>
  </si>
  <si>
    <t>R°mEd</t>
  </si>
  <si>
    <t>sERm@</t>
  </si>
  <si>
    <t>falEz</t>
  </si>
  <si>
    <t>seRyR</t>
  </si>
  <si>
    <t>djam@</t>
  </si>
  <si>
    <t>yzaZ</t>
  </si>
  <si>
    <t>t@buR</t>
  </si>
  <si>
    <t>vERty</t>
  </si>
  <si>
    <t>SosyR</t>
  </si>
  <si>
    <t>pERyk</t>
  </si>
  <si>
    <t>RivaZ</t>
  </si>
  <si>
    <t>notER</t>
  </si>
  <si>
    <t>sEN9R</t>
  </si>
  <si>
    <t>epav</t>
  </si>
  <si>
    <t>ER9R</t>
  </si>
  <si>
    <t>on9R</t>
  </si>
  <si>
    <t>b@kEt</t>
  </si>
  <si>
    <t>ak9j</t>
  </si>
  <si>
    <t>maZOR</t>
  </si>
  <si>
    <t>R°vER</t>
  </si>
  <si>
    <t>fRaka</t>
  </si>
  <si>
    <t>5dis</t>
  </si>
  <si>
    <t>R°kOR</t>
  </si>
  <si>
    <t>Rutin</t>
  </si>
  <si>
    <t>k§syl</t>
  </si>
  <si>
    <t>oRaZ</t>
  </si>
  <si>
    <t>es@s</t>
  </si>
  <si>
    <t>tablo</t>
  </si>
  <si>
    <t>kRedi</t>
  </si>
  <si>
    <t>balk§</t>
  </si>
  <si>
    <t>poEt</t>
  </si>
  <si>
    <t>f9jaZ</t>
  </si>
  <si>
    <t>SaREt</t>
  </si>
  <si>
    <t>viRys</t>
  </si>
  <si>
    <t>plaf§</t>
  </si>
  <si>
    <t>betaj</t>
  </si>
  <si>
    <t>pRiz§</t>
  </si>
  <si>
    <t>tonER</t>
  </si>
  <si>
    <t>kokij</t>
  </si>
  <si>
    <t>p@dyl</t>
  </si>
  <si>
    <t>fajit</t>
  </si>
  <si>
    <t>mEds5</t>
  </si>
  <si>
    <t>R°v@S</t>
  </si>
  <si>
    <t>tubib</t>
  </si>
  <si>
    <t>sijaZ</t>
  </si>
  <si>
    <t>l@gaZ</t>
  </si>
  <si>
    <t>ZaRd5</t>
  </si>
  <si>
    <t>nuRis</t>
  </si>
  <si>
    <t>m§taN</t>
  </si>
  <si>
    <t>pR5t@</t>
  </si>
  <si>
    <t>V-CCV</t>
  </si>
  <si>
    <t>CVC-CV</t>
  </si>
  <si>
    <t>CV-CCV</t>
  </si>
  <si>
    <t>CYV-CV</t>
  </si>
  <si>
    <t>V-CVC</t>
  </si>
  <si>
    <t>CV-CVC</t>
  </si>
  <si>
    <t>V-CVY</t>
  </si>
  <si>
    <t>CCV-CV</t>
  </si>
  <si>
    <t>CV-VC</t>
  </si>
  <si>
    <t>CV-YVC</t>
  </si>
  <si>
    <t>CV-CVY</t>
  </si>
  <si>
    <t>marge</t>
  </si>
  <si>
    <t>douane</t>
  </si>
  <si>
    <t>match</t>
  </si>
  <si>
    <t>duel</t>
  </si>
  <si>
    <t>crosse</t>
  </si>
  <si>
    <t>steppe</t>
  </si>
  <si>
    <t>gin</t>
  </si>
  <si>
    <t>trac</t>
  </si>
  <si>
    <t>trappe</t>
  </si>
  <si>
    <t>ruelle</t>
  </si>
  <si>
    <t>lèvre</t>
  </si>
  <si>
    <t>pacte</t>
  </si>
  <si>
    <t>fruit</t>
  </si>
  <si>
    <t>cuisse</t>
  </si>
  <si>
    <t>peintre</t>
  </si>
  <si>
    <t>larme</t>
  </si>
  <si>
    <t>sexe</t>
  </si>
  <si>
    <t>porche</t>
  </si>
  <si>
    <t>crête</t>
  </si>
  <si>
    <t>pluie</t>
  </si>
  <si>
    <t>perte</t>
  </si>
  <si>
    <t>fric</t>
  </si>
  <si>
    <t>flamme</t>
  </si>
  <si>
    <t>bloc</t>
  </si>
  <si>
    <t>cendre</t>
  </si>
  <si>
    <t>flèche</t>
  </si>
  <si>
    <t>flic</t>
  </si>
  <si>
    <t>sport</t>
  </si>
  <si>
    <t>stade</t>
  </si>
  <si>
    <t>morgue</t>
  </si>
  <si>
    <t>disque</t>
  </si>
  <si>
    <t>poire</t>
  </si>
  <si>
    <t>proie</t>
  </si>
  <si>
    <t>bourse</t>
  </si>
  <si>
    <t>ciel</t>
  </si>
  <si>
    <t>ventre</t>
  </si>
  <si>
    <t>carte</t>
  </si>
  <si>
    <t>grange</t>
  </si>
  <si>
    <t>fleur</t>
  </si>
  <si>
    <t>croupe</t>
  </si>
  <si>
    <t>grotte</t>
  </si>
  <si>
    <t>golf</t>
  </si>
  <si>
    <t>science</t>
  </si>
  <si>
    <t>bible</t>
  </si>
  <si>
    <t>mars</t>
  </si>
  <si>
    <t>fuite</t>
  </si>
  <si>
    <t>grade</t>
  </si>
  <si>
    <t>trêve</t>
  </si>
  <si>
    <t>membre</t>
  </si>
  <si>
    <t>culte</t>
  </si>
  <si>
    <t>club</t>
  </si>
  <si>
    <t>crabe</t>
  </si>
  <si>
    <t>jazz</t>
  </si>
  <si>
    <t>parc</t>
  </si>
  <si>
    <t>brousse</t>
  </si>
  <si>
    <t>glaise</t>
  </si>
  <si>
    <t>stop</t>
  </si>
  <si>
    <t>nombre</t>
  </si>
  <si>
    <t>sueur</t>
  </si>
  <si>
    <t>chèvre</t>
  </si>
  <si>
    <t>maRZ</t>
  </si>
  <si>
    <t>dwan</t>
  </si>
  <si>
    <t>matS</t>
  </si>
  <si>
    <t>d8El</t>
  </si>
  <si>
    <t>kROs</t>
  </si>
  <si>
    <t>stEp</t>
  </si>
  <si>
    <t>dZin</t>
  </si>
  <si>
    <t>tRak</t>
  </si>
  <si>
    <t>tRap</t>
  </si>
  <si>
    <t>R8El</t>
  </si>
  <si>
    <t>lEvR</t>
  </si>
  <si>
    <t>pakt</t>
  </si>
  <si>
    <t>fR8i</t>
  </si>
  <si>
    <t>k8is</t>
  </si>
  <si>
    <t>p5tR</t>
  </si>
  <si>
    <t>laRm</t>
  </si>
  <si>
    <t>sEks</t>
  </si>
  <si>
    <t>pORS</t>
  </si>
  <si>
    <t>kREt</t>
  </si>
  <si>
    <t>pl8i</t>
  </si>
  <si>
    <t>pERt</t>
  </si>
  <si>
    <t>fRik</t>
  </si>
  <si>
    <t>flam</t>
  </si>
  <si>
    <t>blOk</t>
  </si>
  <si>
    <t>s@dR</t>
  </si>
  <si>
    <t>flES</t>
  </si>
  <si>
    <t>flik</t>
  </si>
  <si>
    <t>spOR</t>
  </si>
  <si>
    <t>stad</t>
  </si>
  <si>
    <t>mORg</t>
  </si>
  <si>
    <t>disk</t>
  </si>
  <si>
    <t>pwaR</t>
  </si>
  <si>
    <t>pRwa</t>
  </si>
  <si>
    <t>buRs</t>
  </si>
  <si>
    <t>sjEl</t>
  </si>
  <si>
    <t>v@tR</t>
  </si>
  <si>
    <t>kaRt</t>
  </si>
  <si>
    <t>gR@Z</t>
  </si>
  <si>
    <t>fl9R</t>
  </si>
  <si>
    <t>kRup</t>
  </si>
  <si>
    <t>gROt</t>
  </si>
  <si>
    <t>gOlf</t>
  </si>
  <si>
    <t>sj@s</t>
  </si>
  <si>
    <t>bibl</t>
  </si>
  <si>
    <t>maRs</t>
  </si>
  <si>
    <t>f8it</t>
  </si>
  <si>
    <t>gRad</t>
  </si>
  <si>
    <t>tREv</t>
  </si>
  <si>
    <t>m@bR</t>
  </si>
  <si>
    <t>kylt</t>
  </si>
  <si>
    <t>kl9b</t>
  </si>
  <si>
    <t>kRab</t>
  </si>
  <si>
    <t>dZaz</t>
  </si>
  <si>
    <t>paRk</t>
  </si>
  <si>
    <t>bRus</t>
  </si>
  <si>
    <t>glEz</t>
  </si>
  <si>
    <t>stOp</t>
  </si>
  <si>
    <t>n§bR</t>
  </si>
  <si>
    <t>s89R</t>
  </si>
  <si>
    <t>SEvR</t>
  </si>
  <si>
    <t>CVCC</t>
  </si>
  <si>
    <t>CYVC</t>
  </si>
  <si>
    <t>CCVC</t>
  </si>
  <si>
    <t>CCYV</t>
  </si>
  <si>
    <t>odyssée</t>
  </si>
  <si>
    <t>latino</t>
  </si>
  <si>
    <t>calorie</t>
  </si>
  <si>
    <t>panini</t>
  </si>
  <si>
    <t>leucémie</t>
  </si>
  <si>
    <t>cotillon</t>
  </si>
  <si>
    <t>vétéran</t>
  </si>
  <si>
    <t>marabout</t>
  </si>
  <si>
    <t>popotin</t>
  </si>
  <si>
    <t>toboggan</t>
  </si>
  <si>
    <t>liseron</t>
  </si>
  <si>
    <t>céleri</t>
  </si>
  <si>
    <t>panama</t>
  </si>
  <si>
    <t>vigneron</t>
  </si>
  <si>
    <t>intello</t>
  </si>
  <si>
    <t>ramassis</t>
  </si>
  <si>
    <t>collabo</t>
  </si>
  <si>
    <t>tantinet</t>
  </si>
  <si>
    <t>apogée</t>
  </si>
  <si>
    <t>napperon</t>
  </si>
  <si>
    <t>séquoia</t>
  </si>
  <si>
    <t>bâtonnet</t>
  </si>
  <si>
    <t>moulinet</t>
  </si>
  <si>
    <t>roupillon</t>
  </si>
  <si>
    <t>abatis</t>
  </si>
  <si>
    <t>ciboulot</t>
  </si>
  <si>
    <t>rangement</t>
  </si>
  <si>
    <t>embolie</t>
  </si>
  <si>
    <t>décennie</t>
  </si>
  <si>
    <t>aileron</t>
  </si>
  <si>
    <t>gynéco</t>
  </si>
  <si>
    <t>galopin</t>
  </si>
  <si>
    <t>écusson</t>
  </si>
  <si>
    <t>caneton</t>
  </si>
  <si>
    <t>confetti</t>
  </si>
  <si>
    <t>châtelain</t>
  </si>
  <si>
    <t>rodéo</t>
  </si>
  <si>
    <t>cassoulet</t>
  </si>
  <si>
    <t>lycéen</t>
  </si>
  <si>
    <t>chicorée</t>
  </si>
  <si>
    <t>nullité</t>
  </si>
  <si>
    <t>cavité</t>
  </si>
  <si>
    <t>gigolo</t>
  </si>
  <si>
    <t>safari</t>
  </si>
  <si>
    <t>laverie</t>
  </si>
  <si>
    <t>kangourou</t>
  </si>
  <si>
    <t>salami</t>
  </si>
  <si>
    <t>différend</t>
  </si>
  <si>
    <t>vahiné</t>
  </si>
  <si>
    <t>chimpanzé</t>
  </si>
  <si>
    <t>apathie</t>
  </si>
  <si>
    <t>virement</t>
  </si>
  <si>
    <t>résidu</t>
  </si>
  <si>
    <t>aliment</t>
  </si>
  <si>
    <t>mikado</t>
  </si>
  <si>
    <t>haricot</t>
  </si>
  <si>
    <t>pissenlit</t>
  </si>
  <si>
    <t>pilotis</t>
  </si>
  <si>
    <t>coloris</t>
  </si>
  <si>
    <t>torero</t>
  </si>
  <si>
    <t>odise</t>
  </si>
  <si>
    <t>kaloRi</t>
  </si>
  <si>
    <t>l2semi</t>
  </si>
  <si>
    <t>kotij§</t>
  </si>
  <si>
    <t>veteR@</t>
  </si>
  <si>
    <t>maRabu</t>
  </si>
  <si>
    <t>popot5</t>
  </si>
  <si>
    <t>tobog@</t>
  </si>
  <si>
    <t>liz°R§</t>
  </si>
  <si>
    <t>sEl°Ri</t>
  </si>
  <si>
    <t>viN°R§</t>
  </si>
  <si>
    <t>5tElo</t>
  </si>
  <si>
    <t>Ramasi</t>
  </si>
  <si>
    <t>kolabo</t>
  </si>
  <si>
    <t>t@tinE</t>
  </si>
  <si>
    <t>apoZe</t>
  </si>
  <si>
    <t>nap°R§</t>
  </si>
  <si>
    <t>sekoja</t>
  </si>
  <si>
    <t>batonE</t>
  </si>
  <si>
    <t>mulinE</t>
  </si>
  <si>
    <t>Rupij§</t>
  </si>
  <si>
    <t>abati</t>
  </si>
  <si>
    <t>sibulo</t>
  </si>
  <si>
    <t>R@Z°m@</t>
  </si>
  <si>
    <t>@boli</t>
  </si>
  <si>
    <t>deseni</t>
  </si>
  <si>
    <t>El°R§</t>
  </si>
  <si>
    <t>Zineko</t>
  </si>
  <si>
    <t>galop5</t>
  </si>
  <si>
    <t>ekys§</t>
  </si>
  <si>
    <t>kan°t§</t>
  </si>
  <si>
    <t>k§feti</t>
  </si>
  <si>
    <t>Sat°l5</t>
  </si>
  <si>
    <t>Rodeo</t>
  </si>
  <si>
    <t>kasulE</t>
  </si>
  <si>
    <t>lise5</t>
  </si>
  <si>
    <t>SikoRe</t>
  </si>
  <si>
    <t>nylite</t>
  </si>
  <si>
    <t>kavite</t>
  </si>
  <si>
    <t>Zigolo</t>
  </si>
  <si>
    <t>safaRi</t>
  </si>
  <si>
    <t>lav°Ri</t>
  </si>
  <si>
    <t>k@guRu</t>
  </si>
  <si>
    <t>difeR@</t>
  </si>
  <si>
    <t>vaine</t>
  </si>
  <si>
    <t>S5p@ze</t>
  </si>
  <si>
    <t>apati</t>
  </si>
  <si>
    <t>viR°m@</t>
  </si>
  <si>
    <t>Rezidy</t>
  </si>
  <si>
    <t>alim@</t>
  </si>
  <si>
    <t>aRiko</t>
  </si>
  <si>
    <t>pis@li</t>
  </si>
  <si>
    <t>piloti</t>
  </si>
  <si>
    <t>koloRi</t>
  </si>
  <si>
    <t>toReRo</t>
  </si>
  <si>
    <t>CV-CV-V</t>
  </si>
  <si>
    <t>total words</t>
  </si>
  <si>
    <t>échoppe</t>
  </si>
  <si>
    <t>griffon</t>
  </si>
  <si>
    <t>tombeur</t>
  </si>
  <si>
    <t>kayak</t>
  </si>
  <si>
    <t>import</t>
  </si>
  <si>
    <t>tandem</t>
  </si>
  <si>
    <t>coyote</t>
  </si>
  <si>
    <t>ovaire</t>
  </si>
  <si>
    <t>tailleuse</t>
  </si>
  <si>
    <t>baignade</t>
  </si>
  <si>
    <t>cassure</t>
  </si>
  <si>
    <t>rôdeur</t>
  </si>
  <si>
    <t>bienfait</t>
  </si>
  <si>
    <t>verso</t>
  </si>
  <si>
    <t>godasse</t>
  </si>
  <si>
    <t>crachin</t>
  </si>
  <si>
    <t>vignette</t>
  </si>
  <si>
    <t>tronçon</t>
  </si>
  <si>
    <t>trognon</t>
  </si>
  <si>
    <t>cocker</t>
  </si>
  <si>
    <t>rosette</t>
  </si>
  <si>
    <t>boutade</t>
  </si>
  <si>
    <t>muffin</t>
  </si>
  <si>
    <t>taulard</t>
  </si>
  <si>
    <t>magouille</t>
  </si>
  <si>
    <t>forum</t>
  </si>
  <si>
    <t>pitance</t>
  </si>
  <si>
    <t>turbo</t>
  </si>
  <si>
    <t>cigale</t>
  </si>
  <si>
    <t>condor</t>
  </si>
  <si>
    <t>saumure</t>
  </si>
  <si>
    <t>titane</t>
  </si>
  <si>
    <t>lentille</t>
  </si>
  <si>
    <t>savane</t>
  </si>
  <si>
    <t>péage</t>
  </si>
  <si>
    <t>meringue</t>
  </si>
  <si>
    <t>ruade</t>
  </si>
  <si>
    <t>zonard</t>
  </si>
  <si>
    <t>salsa</t>
  </si>
  <si>
    <t>hebdo</t>
  </si>
  <si>
    <t>ténor</t>
  </si>
  <si>
    <t>chevreau</t>
  </si>
  <si>
    <t>cuissot</t>
  </si>
  <si>
    <t>lynchage</t>
  </si>
  <si>
    <t>notice</t>
  </si>
  <si>
    <t>cabri</t>
  </si>
  <si>
    <t>charlot</t>
  </si>
  <si>
    <t>gérance</t>
  </si>
  <si>
    <t>tonus</t>
  </si>
  <si>
    <t>viseur</t>
  </si>
  <si>
    <t>cueilleur</t>
  </si>
  <si>
    <t>apport</t>
  </si>
  <si>
    <t>lambris</t>
  </si>
  <si>
    <t>mâture</t>
  </si>
  <si>
    <t>socquette</t>
  </si>
  <si>
    <t>perruche</t>
  </si>
  <si>
    <t>récif</t>
  </si>
  <si>
    <t>gradin</t>
  </si>
  <si>
    <t>sésame</t>
  </si>
  <si>
    <t>salto</t>
  </si>
  <si>
    <t>eSOp</t>
  </si>
  <si>
    <t>gRif§</t>
  </si>
  <si>
    <t>t§b9R</t>
  </si>
  <si>
    <t>kajak</t>
  </si>
  <si>
    <t>5pOR</t>
  </si>
  <si>
    <t>t@dEm</t>
  </si>
  <si>
    <t>kojOt</t>
  </si>
  <si>
    <t>ovER</t>
  </si>
  <si>
    <t>taj2z</t>
  </si>
  <si>
    <t>bENad</t>
  </si>
  <si>
    <t>kasyR</t>
  </si>
  <si>
    <t>Rod9R</t>
  </si>
  <si>
    <t>bj5fE</t>
  </si>
  <si>
    <t>vERso</t>
  </si>
  <si>
    <t>godas</t>
  </si>
  <si>
    <t>kRaS5</t>
  </si>
  <si>
    <t>viNEt</t>
  </si>
  <si>
    <t>tR§s§</t>
  </si>
  <si>
    <t>tRoN§</t>
  </si>
  <si>
    <t>kokER</t>
  </si>
  <si>
    <t>RozEt</t>
  </si>
  <si>
    <t>butad</t>
  </si>
  <si>
    <t>m9fin</t>
  </si>
  <si>
    <t>tolaR</t>
  </si>
  <si>
    <t>maguj</t>
  </si>
  <si>
    <t>foROm</t>
  </si>
  <si>
    <t>pit@s</t>
  </si>
  <si>
    <t>tyRbo</t>
  </si>
  <si>
    <t>sigal</t>
  </si>
  <si>
    <t>k§dOR</t>
  </si>
  <si>
    <t>somyR</t>
  </si>
  <si>
    <t>titan</t>
  </si>
  <si>
    <t>l@tij</t>
  </si>
  <si>
    <t>savan</t>
  </si>
  <si>
    <t>peaZ</t>
  </si>
  <si>
    <t>m°R5g</t>
  </si>
  <si>
    <t>Ryad</t>
  </si>
  <si>
    <t>zonaR</t>
  </si>
  <si>
    <t>Ebdo</t>
  </si>
  <si>
    <t>tenOR</t>
  </si>
  <si>
    <t>S°vRo</t>
  </si>
  <si>
    <t>k8iso</t>
  </si>
  <si>
    <t>l5SaZ</t>
  </si>
  <si>
    <t>notis</t>
  </si>
  <si>
    <t>kabRi</t>
  </si>
  <si>
    <t>SaRlo</t>
  </si>
  <si>
    <t>ZeR@s</t>
  </si>
  <si>
    <t>tonys</t>
  </si>
  <si>
    <t>viz9R</t>
  </si>
  <si>
    <t>k9j9R</t>
  </si>
  <si>
    <t>apOR</t>
  </si>
  <si>
    <t>l@bRi</t>
  </si>
  <si>
    <t>matyR</t>
  </si>
  <si>
    <t>sokEt</t>
  </si>
  <si>
    <t>pERyS</t>
  </si>
  <si>
    <t>Resif</t>
  </si>
  <si>
    <t>gRad5</t>
  </si>
  <si>
    <t>sezam</t>
  </si>
  <si>
    <t>VC-CV</t>
  </si>
  <si>
    <t>câpre</t>
  </si>
  <si>
    <t>graal</t>
  </si>
  <si>
    <t>volt</t>
  </si>
  <si>
    <t>kyste</t>
  </si>
  <si>
    <t>moufle</t>
  </si>
  <si>
    <t>malt</t>
  </si>
  <si>
    <t>gouache</t>
  </si>
  <si>
    <t>fuel</t>
  </si>
  <si>
    <t>bulbe</t>
  </si>
  <si>
    <t>liane</t>
  </si>
  <si>
    <t>zeste</t>
  </si>
  <si>
    <t>tourte</t>
  </si>
  <si>
    <t>sigle</t>
  </si>
  <si>
    <t>chlore</t>
  </si>
  <si>
    <t>bourde</t>
  </si>
  <si>
    <t>lest</t>
  </si>
  <si>
    <t>snack</t>
  </si>
  <si>
    <t>stèle</t>
  </si>
  <si>
    <t>mouise</t>
  </si>
  <si>
    <t>loueur</t>
  </si>
  <si>
    <t>flore</t>
  </si>
  <si>
    <t>valve</t>
  </si>
  <si>
    <t>groin</t>
  </si>
  <si>
    <t>flemme</t>
  </si>
  <si>
    <t>gril</t>
  </si>
  <si>
    <t>glotte</t>
  </si>
  <si>
    <t>zouave</t>
  </si>
  <si>
    <t>tilt</t>
  </si>
  <si>
    <t>cèdre</t>
  </si>
  <si>
    <t>loutre</t>
  </si>
  <si>
    <t>bringue</t>
  </si>
  <si>
    <t>poulpe</t>
  </si>
  <si>
    <t>norme</t>
  </si>
  <si>
    <t>clip</t>
  </si>
  <si>
    <t>psaume</t>
  </si>
  <si>
    <t>laps</t>
  </si>
  <si>
    <t>troc</t>
  </si>
  <si>
    <t>charte</t>
  </si>
  <si>
    <t>talc</t>
  </si>
  <si>
    <t>lynx</t>
  </si>
  <si>
    <t>spot</t>
  </si>
  <si>
    <t>gramme</t>
  </si>
  <si>
    <t>treuil</t>
  </si>
  <si>
    <t>buffle</t>
  </si>
  <si>
    <t>kapR</t>
  </si>
  <si>
    <t>gRal</t>
  </si>
  <si>
    <t>vOlt</t>
  </si>
  <si>
    <t>kist</t>
  </si>
  <si>
    <t>mufl</t>
  </si>
  <si>
    <t>gwaS</t>
  </si>
  <si>
    <t>fjul</t>
  </si>
  <si>
    <t>bylb</t>
  </si>
  <si>
    <t>ljan</t>
  </si>
  <si>
    <t>zEst</t>
  </si>
  <si>
    <t>tuRt</t>
  </si>
  <si>
    <t>sigl</t>
  </si>
  <si>
    <t>klOR</t>
  </si>
  <si>
    <t>buRd</t>
  </si>
  <si>
    <t>lEst</t>
  </si>
  <si>
    <t>snak</t>
  </si>
  <si>
    <t>stEl</t>
  </si>
  <si>
    <t>mwiz</t>
  </si>
  <si>
    <t>lw9R</t>
  </si>
  <si>
    <t>flOR</t>
  </si>
  <si>
    <t>valv</t>
  </si>
  <si>
    <t>gRw5</t>
  </si>
  <si>
    <t>flEm</t>
  </si>
  <si>
    <t>gRil</t>
  </si>
  <si>
    <t>glOt</t>
  </si>
  <si>
    <t>zwav</t>
  </si>
  <si>
    <t>sEdR</t>
  </si>
  <si>
    <t>lutR</t>
  </si>
  <si>
    <t>bR5g</t>
  </si>
  <si>
    <t>pulp</t>
  </si>
  <si>
    <t>nORm</t>
  </si>
  <si>
    <t>klip</t>
  </si>
  <si>
    <t>psom</t>
  </si>
  <si>
    <t>tROk</t>
  </si>
  <si>
    <t>SaRt</t>
  </si>
  <si>
    <t>talk</t>
  </si>
  <si>
    <t>l5ks</t>
  </si>
  <si>
    <t>spOt</t>
  </si>
  <si>
    <t>gRam</t>
  </si>
  <si>
    <t>tR9j</t>
  </si>
  <si>
    <t>byfl</t>
  </si>
  <si>
    <t>CCVY</t>
  </si>
  <si>
    <t>H_0</t>
  </si>
  <si>
    <t>H_1</t>
  </si>
  <si>
    <t>H_2</t>
  </si>
  <si>
    <t>L_0</t>
  </si>
  <si>
    <t>L_1</t>
  </si>
  <si>
    <t>L_2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</si>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</sst>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2DC8-AEFE-4C70-9A5B-C5FFA4BC2859}">
  <dimension ref="A1:G5"/>
  <sheetViews>
    <sheetView workbookViewId="0">
      <selection activeCell="G6" sqref="G6"/>
    </sheetView>
  </sheetViews>
  <sheetFormatPr defaultRowHeight="14.5" x14ac:dyDescent="0.35"/>
  <cols>
    <col min="1" max="1" width="10.6328125" customWidth="1"/>
  </cols>
  <sheetData>
    <row r="1" spans="1:7" x14ac:dyDescent="0.35">
      <c r="B1" t="s">
        <v>731</v>
      </c>
      <c r="C1" t="s">
        <v>732</v>
      </c>
      <c r="D1" t="s">
        <v>733</v>
      </c>
      <c r="E1" t="s">
        <v>734</v>
      </c>
      <c r="F1" t="s">
        <v>735</v>
      </c>
      <c r="G1" t="s">
        <v>736</v>
      </c>
    </row>
    <row r="2" spans="1:7" x14ac:dyDescent="0.35">
      <c r="A2" t="s">
        <v>153</v>
      </c>
      <c r="B2">
        <f>h_0!AD2</f>
        <v>1.4347450821999999</v>
      </c>
      <c r="C2">
        <f>h_1!AD2</f>
        <v>1.4912060381166665</v>
      </c>
      <c r="D2">
        <f>h_2!AD2</f>
        <v>1.5093609211666665</v>
      </c>
      <c r="E2">
        <f>l_0!AD2</f>
        <v>0.21334379078333326</v>
      </c>
      <c r="F2">
        <f>l_1!AD2</f>
        <v>0.1516613597</v>
      </c>
      <c r="G2">
        <f>l_2!AD2</f>
        <v>0.23494529211363638</v>
      </c>
    </row>
    <row r="3" spans="1:7" x14ac:dyDescent="0.35">
      <c r="A3" t="s">
        <v>151</v>
      </c>
      <c r="B3">
        <f>h_0!AD3</f>
        <v>1.3412127604999999</v>
      </c>
      <c r="C3">
        <f>h_1!AD3</f>
        <v>1.409531922</v>
      </c>
      <c r="D3">
        <f>h_2!AD3</f>
        <v>1.4342963595</v>
      </c>
      <c r="E3">
        <f>l_0!AD3</f>
        <v>0.30853164350000001</v>
      </c>
      <c r="F3">
        <f>l_1!AD3</f>
        <v>0.24919663149999999</v>
      </c>
      <c r="G3">
        <f>l_2!AD3</f>
        <v>0.317016837</v>
      </c>
    </row>
    <row r="4" spans="1:7" x14ac:dyDescent="0.35">
      <c r="A4" t="s">
        <v>737</v>
      </c>
      <c r="B4">
        <f>h_0!AD5</f>
        <v>0.34344268837897962</v>
      </c>
      <c r="C4">
        <f>h_1!AD5</f>
        <v>0.35837769609015047</v>
      </c>
      <c r="D4">
        <f>h_2!AD5</f>
        <v>0.36823164619469156</v>
      </c>
      <c r="E4">
        <f>l_0!AD5</f>
        <v>0.35007449258659096</v>
      </c>
      <c r="F4">
        <f>l_1!AD5</f>
        <v>0.33830808189723949</v>
      </c>
      <c r="G4">
        <f>l_2!AD5</f>
        <v>0.28976674261418073</v>
      </c>
    </row>
    <row r="5" spans="1:7" x14ac:dyDescent="0.35">
      <c r="A5" t="s">
        <v>525</v>
      </c>
      <c r="B5">
        <f>h_0!AD4</f>
        <v>60</v>
      </c>
      <c r="C5">
        <f>h_1!AD4</f>
        <v>60</v>
      </c>
      <c r="D5">
        <f>h_2!AD4</f>
        <v>60</v>
      </c>
      <c r="E5">
        <f>l_0!AD4</f>
        <v>60</v>
      </c>
      <c r="F5">
        <f>l_1!AD4</f>
        <v>60</v>
      </c>
      <c r="G5">
        <f>l_2!AD4</f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workbookViewId="0">
      <selection activeCell="Q11" sqref="Q11"/>
    </sheetView>
  </sheetViews>
  <sheetFormatPr defaultRowHeight="14.5" x14ac:dyDescent="0.35"/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</row>
    <row r="2" spans="1:30" x14ac:dyDescent="0.35">
      <c r="A2" s="1">
        <v>64</v>
      </c>
      <c r="B2" t="s">
        <v>26</v>
      </c>
      <c r="C2" t="s">
        <v>26</v>
      </c>
      <c r="D2" t="s">
        <v>26</v>
      </c>
      <c r="E2" t="s">
        <v>145</v>
      </c>
      <c r="F2">
        <v>11.13</v>
      </c>
      <c r="G2">
        <v>10.28</v>
      </c>
      <c r="H2">
        <v>5.47</v>
      </c>
      <c r="I2">
        <v>2</v>
      </c>
      <c r="J2">
        <v>1</v>
      </c>
      <c r="K2">
        <v>5</v>
      </c>
      <c r="L2">
        <v>3</v>
      </c>
      <c r="M2" t="s">
        <v>146</v>
      </c>
      <c r="N2" t="s">
        <v>145</v>
      </c>
      <c r="O2">
        <v>2</v>
      </c>
      <c r="P2">
        <v>4</v>
      </c>
      <c r="Q2">
        <v>2</v>
      </c>
      <c r="R2">
        <v>5.4699999899999998</v>
      </c>
      <c r="S2">
        <v>10.28</v>
      </c>
      <c r="T2">
        <v>1.1972805580000001</v>
      </c>
      <c r="U2">
        <v>2.6307612919999999</v>
      </c>
      <c r="V2" t="s">
        <v>26</v>
      </c>
      <c r="W2">
        <v>5</v>
      </c>
      <c r="X2">
        <v>4</v>
      </c>
      <c r="Y2">
        <v>4</v>
      </c>
      <c r="Z2">
        <v>4</v>
      </c>
      <c r="AA2" t="b">
        <v>0</v>
      </c>
      <c r="AC2" t="s">
        <v>153</v>
      </c>
      <c r="AD2">
        <f>AVERAGE(T:T)</f>
        <v>1.4347450821999999</v>
      </c>
    </row>
    <row r="3" spans="1:30" x14ac:dyDescent="0.35">
      <c r="A3" s="1">
        <v>28</v>
      </c>
      <c r="B3" t="s">
        <v>27</v>
      </c>
      <c r="C3" t="s">
        <v>86</v>
      </c>
      <c r="D3" t="s">
        <v>27</v>
      </c>
      <c r="E3" t="s">
        <v>145</v>
      </c>
      <c r="F3">
        <v>18.579999999999998</v>
      </c>
      <c r="G3">
        <v>17.66</v>
      </c>
      <c r="H3">
        <v>17.97</v>
      </c>
      <c r="I3">
        <v>2</v>
      </c>
      <c r="J3">
        <v>1</v>
      </c>
      <c r="K3">
        <v>6</v>
      </c>
      <c r="L3">
        <v>3</v>
      </c>
      <c r="M3" t="s">
        <v>147</v>
      </c>
      <c r="N3" t="s">
        <v>145</v>
      </c>
      <c r="O3">
        <v>1.95</v>
      </c>
      <c r="P3">
        <v>6</v>
      </c>
      <c r="Q3">
        <v>1.95</v>
      </c>
      <c r="R3">
        <v>17.969999959999999</v>
      </c>
      <c r="S3">
        <v>17.66</v>
      </c>
      <c r="T3">
        <v>1.551815822</v>
      </c>
      <c r="U3">
        <v>3.9599481669999999</v>
      </c>
      <c r="V3" t="s">
        <v>27</v>
      </c>
      <c r="W3">
        <v>6</v>
      </c>
      <c r="X3">
        <v>6</v>
      </c>
      <c r="Y3">
        <v>6</v>
      </c>
      <c r="Z3">
        <v>6</v>
      </c>
      <c r="AA3" t="b">
        <v>1</v>
      </c>
      <c r="AC3" t="s">
        <v>151</v>
      </c>
      <c r="AD3">
        <f>MEDIAN(T:T)</f>
        <v>1.3412127604999999</v>
      </c>
    </row>
    <row r="4" spans="1:30" x14ac:dyDescent="0.35">
      <c r="A4" s="1">
        <v>55</v>
      </c>
      <c r="B4" t="s">
        <v>28</v>
      </c>
      <c r="C4" t="s">
        <v>87</v>
      </c>
      <c r="D4" t="s">
        <v>28</v>
      </c>
      <c r="E4" t="s">
        <v>145</v>
      </c>
      <c r="F4">
        <v>15.36</v>
      </c>
      <c r="G4">
        <v>10.17</v>
      </c>
      <c r="H4">
        <v>8.92</v>
      </c>
      <c r="I4">
        <v>2</v>
      </c>
      <c r="J4">
        <v>1</v>
      </c>
      <c r="K4">
        <v>8</v>
      </c>
      <c r="L4">
        <v>3</v>
      </c>
      <c r="M4" t="s">
        <v>146</v>
      </c>
      <c r="N4" t="s">
        <v>145</v>
      </c>
      <c r="O4">
        <v>1.85</v>
      </c>
      <c r="P4">
        <v>5</v>
      </c>
      <c r="Q4">
        <v>2.1</v>
      </c>
      <c r="R4">
        <v>8.9199999499999993</v>
      </c>
      <c r="S4">
        <v>10.17</v>
      </c>
      <c r="T4">
        <v>1.2808059270000001</v>
      </c>
      <c r="U4">
        <v>2.9212697510000001</v>
      </c>
      <c r="V4" t="s">
        <v>28</v>
      </c>
      <c r="W4">
        <v>5</v>
      </c>
      <c r="X4">
        <v>5</v>
      </c>
      <c r="Y4">
        <v>5</v>
      </c>
      <c r="Z4">
        <v>5</v>
      </c>
      <c r="AA4" t="b">
        <v>1</v>
      </c>
      <c r="AC4" t="s">
        <v>525</v>
      </c>
      <c r="AD4">
        <f>COUNTA(N:N) -1</f>
        <v>60</v>
      </c>
    </row>
    <row r="5" spans="1:30" x14ac:dyDescent="0.35">
      <c r="A5" s="1">
        <v>26</v>
      </c>
      <c r="B5" t="s">
        <v>29</v>
      </c>
      <c r="C5" t="s">
        <v>88</v>
      </c>
      <c r="D5" t="s">
        <v>29</v>
      </c>
      <c r="E5" t="s">
        <v>145</v>
      </c>
      <c r="F5">
        <v>27.58</v>
      </c>
      <c r="G5">
        <v>22.73</v>
      </c>
      <c r="H5">
        <v>19.93</v>
      </c>
      <c r="I5">
        <v>2</v>
      </c>
      <c r="J5">
        <v>1</v>
      </c>
      <c r="K5">
        <v>8</v>
      </c>
      <c r="L5">
        <v>3</v>
      </c>
      <c r="M5" t="s">
        <v>147</v>
      </c>
      <c r="N5" t="s">
        <v>145</v>
      </c>
      <c r="O5">
        <v>1.75</v>
      </c>
      <c r="P5">
        <v>6</v>
      </c>
      <c r="Q5">
        <v>1.9</v>
      </c>
      <c r="R5">
        <v>19.930000079999999</v>
      </c>
      <c r="S5">
        <v>22.73</v>
      </c>
      <c r="T5">
        <v>1.6300208519999999</v>
      </c>
      <c r="U5">
        <v>4.2869888300000003</v>
      </c>
      <c r="V5" t="s">
        <v>29</v>
      </c>
      <c r="W5">
        <v>6</v>
      </c>
      <c r="X5">
        <v>6</v>
      </c>
      <c r="Y5">
        <v>6</v>
      </c>
      <c r="Z5">
        <v>6</v>
      </c>
      <c r="AA5" t="b">
        <v>1</v>
      </c>
      <c r="AC5" t="s">
        <v>152</v>
      </c>
      <c r="AD5">
        <f>_xlfn.STDEV.P(T:T)</f>
        <v>0.34344268837897962</v>
      </c>
    </row>
    <row r="6" spans="1:30" x14ac:dyDescent="0.35">
      <c r="A6" s="1">
        <v>15</v>
      </c>
      <c r="B6" t="s">
        <v>30</v>
      </c>
      <c r="C6" t="s">
        <v>89</v>
      </c>
      <c r="D6" t="s">
        <v>30</v>
      </c>
      <c r="E6" t="s">
        <v>145</v>
      </c>
      <c r="F6">
        <v>29.13</v>
      </c>
      <c r="G6">
        <v>20.84</v>
      </c>
      <c r="H6">
        <v>42.7</v>
      </c>
      <c r="I6">
        <v>2</v>
      </c>
      <c r="J6">
        <v>1</v>
      </c>
      <c r="K6">
        <v>7</v>
      </c>
      <c r="L6">
        <v>3</v>
      </c>
      <c r="M6" t="s">
        <v>147</v>
      </c>
      <c r="N6" t="s">
        <v>145</v>
      </c>
      <c r="O6">
        <v>1.7</v>
      </c>
      <c r="P6">
        <v>6</v>
      </c>
      <c r="Q6">
        <v>1.75</v>
      </c>
      <c r="R6">
        <v>42.700000299999999</v>
      </c>
      <c r="S6">
        <v>20.84</v>
      </c>
      <c r="T6">
        <v>1.8030472129999999</v>
      </c>
      <c r="U6">
        <v>5.0540264629999996</v>
      </c>
      <c r="V6" t="s">
        <v>30</v>
      </c>
      <c r="W6">
        <v>6</v>
      </c>
      <c r="X6">
        <v>6</v>
      </c>
      <c r="Y6">
        <v>6</v>
      </c>
      <c r="Z6">
        <v>6</v>
      </c>
      <c r="AA6" t="b">
        <v>1</v>
      </c>
    </row>
    <row r="7" spans="1:30" x14ac:dyDescent="0.35">
      <c r="A7" s="1">
        <v>71</v>
      </c>
      <c r="B7" t="s">
        <v>31</v>
      </c>
      <c r="C7" t="s">
        <v>90</v>
      </c>
      <c r="D7" t="s">
        <v>31</v>
      </c>
      <c r="E7" t="s">
        <v>145</v>
      </c>
      <c r="F7">
        <v>10.4</v>
      </c>
      <c r="G7">
        <v>7.4</v>
      </c>
      <c r="H7">
        <v>6.42</v>
      </c>
      <c r="I7">
        <v>5</v>
      </c>
      <c r="J7">
        <v>1</v>
      </c>
      <c r="K7">
        <v>6</v>
      </c>
      <c r="L7">
        <v>3</v>
      </c>
      <c r="M7" t="s">
        <v>147</v>
      </c>
      <c r="N7" t="s">
        <v>145</v>
      </c>
      <c r="O7">
        <v>1.75</v>
      </c>
      <c r="P7">
        <v>6</v>
      </c>
      <c r="Q7">
        <v>1.8</v>
      </c>
      <c r="R7">
        <v>6.4200000800000003</v>
      </c>
      <c r="S7">
        <v>7.4</v>
      </c>
      <c r="T7">
        <v>1.1405080460000001</v>
      </c>
      <c r="U7">
        <v>2.441266648</v>
      </c>
      <c r="V7" t="s">
        <v>31</v>
      </c>
      <c r="W7">
        <v>6</v>
      </c>
      <c r="X7">
        <v>6</v>
      </c>
      <c r="Y7">
        <v>6</v>
      </c>
      <c r="Z7">
        <v>6</v>
      </c>
      <c r="AA7" t="b">
        <v>1</v>
      </c>
    </row>
    <row r="8" spans="1:30" x14ac:dyDescent="0.35">
      <c r="A8" s="1">
        <v>19</v>
      </c>
      <c r="B8" t="s">
        <v>32</v>
      </c>
      <c r="C8" t="s">
        <v>91</v>
      </c>
      <c r="D8" t="s">
        <v>32</v>
      </c>
      <c r="E8" t="s">
        <v>145</v>
      </c>
      <c r="F8">
        <v>24.89</v>
      </c>
      <c r="G8">
        <v>22.86</v>
      </c>
      <c r="H8">
        <v>24.93</v>
      </c>
      <c r="I8">
        <v>2</v>
      </c>
      <c r="J8">
        <v>1</v>
      </c>
      <c r="K8">
        <v>5</v>
      </c>
      <c r="L8">
        <v>3</v>
      </c>
      <c r="M8" t="s">
        <v>148</v>
      </c>
      <c r="N8" t="s">
        <v>145</v>
      </c>
      <c r="O8">
        <v>1.8</v>
      </c>
      <c r="P8">
        <v>4</v>
      </c>
      <c r="Q8">
        <v>1.9</v>
      </c>
      <c r="R8">
        <v>24.930000190000001</v>
      </c>
      <c r="S8">
        <v>22.86</v>
      </c>
      <c r="T8">
        <v>1.6793370320000001</v>
      </c>
      <c r="U8">
        <v>4.4995098999999996</v>
      </c>
      <c r="V8" t="s">
        <v>32</v>
      </c>
      <c r="W8">
        <v>4</v>
      </c>
      <c r="X8">
        <v>4</v>
      </c>
      <c r="Y8">
        <v>4</v>
      </c>
      <c r="Z8">
        <v>4</v>
      </c>
      <c r="AA8" t="b">
        <v>1</v>
      </c>
    </row>
    <row r="9" spans="1:30" x14ac:dyDescent="0.35">
      <c r="A9" s="1">
        <v>46</v>
      </c>
      <c r="B9" t="s">
        <v>33</v>
      </c>
      <c r="C9" t="s">
        <v>92</v>
      </c>
      <c r="D9" t="s">
        <v>33</v>
      </c>
      <c r="E9" t="s">
        <v>145</v>
      </c>
      <c r="F9">
        <v>6.65</v>
      </c>
      <c r="G9">
        <v>6.03</v>
      </c>
      <c r="H9">
        <v>15.68</v>
      </c>
      <c r="I9">
        <v>2</v>
      </c>
      <c r="J9">
        <v>1</v>
      </c>
      <c r="K9">
        <v>8</v>
      </c>
      <c r="L9">
        <v>3</v>
      </c>
      <c r="M9" t="s">
        <v>147</v>
      </c>
      <c r="N9" t="s">
        <v>145</v>
      </c>
      <c r="P9">
        <v>6</v>
      </c>
      <c r="Q9">
        <v>2.8</v>
      </c>
      <c r="R9">
        <v>15.680000140000001</v>
      </c>
      <c r="S9">
        <v>6.03</v>
      </c>
      <c r="T9">
        <v>1.336659826</v>
      </c>
      <c r="U9">
        <v>3.123319317</v>
      </c>
      <c r="V9" t="s">
        <v>33</v>
      </c>
      <c r="W9">
        <v>6</v>
      </c>
      <c r="X9">
        <v>4</v>
      </c>
      <c r="Y9">
        <v>6</v>
      </c>
      <c r="Z9">
        <v>6</v>
      </c>
      <c r="AA9" t="b">
        <v>1</v>
      </c>
    </row>
    <row r="10" spans="1:30" x14ac:dyDescent="0.35">
      <c r="A10" s="1">
        <v>1</v>
      </c>
      <c r="B10" t="s">
        <v>34</v>
      </c>
      <c r="C10" t="s">
        <v>93</v>
      </c>
      <c r="D10" t="s">
        <v>34</v>
      </c>
      <c r="E10" t="s">
        <v>145</v>
      </c>
      <c r="F10">
        <v>173.48</v>
      </c>
      <c r="G10">
        <v>162.08000000000001</v>
      </c>
      <c r="H10">
        <v>60</v>
      </c>
      <c r="I10">
        <v>2</v>
      </c>
      <c r="J10">
        <v>1</v>
      </c>
      <c r="K10">
        <v>6</v>
      </c>
      <c r="L10">
        <v>3</v>
      </c>
      <c r="M10" t="s">
        <v>147</v>
      </c>
      <c r="N10" t="s">
        <v>145</v>
      </c>
      <c r="O10">
        <v>2.25</v>
      </c>
      <c r="P10">
        <v>6</v>
      </c>
      <c r="Q10">
        <v>2.7</v>
      </c>
      <c r="R10">
        <v>60.000000700000001</v>
      </c>
      <c r="S10">
        <v>162.08000000000001</v>
      </c>
      <c r="T10">
        <v>2.3465094500000001</v>
      </c>
      <c r="U10">
        <v>7.85261605</v>
      </c>
      <c r="V10" t="s">
        <v>34</v>
      </c>
      <c r="W10">
        <v>6</v>
      </c>
      <c r="X10">
        <v>6</v>
      </c>
      <c r="Y10">
        <v>6</v>
      </c>
      <c r="Z10">
        <v>6</v>
      </c>
      <c r="AA10" t="b">
        <v>1</v>
      </c>
    </row>
    <row r="11" spans="1:30" x14ac:dyDescent="0.35">
      <c r="A11" s="1">
        <v>45</v>
      </c>
      <c r="B11" t="s">
        <v>35</v>
      </c>
      <c r="C11" t="s">
        <v>94</v>
      </c>
      <c r="D11" t="s">
        <v>35</v>
      </c>
      <c r="E11" t="s">
        <v>145</v>
      </c>
      <c r="F11">
        <v>8.11</v>
      </c>
      <c r="G11">
        <v>7.1</v>
      </c>
      <c r="H11">
        <v>15.07</v>
      </c>
      <c r="I11">
        <v>2</v>
      </c>
      <c r="J11">
        <v>1</v>
      </c>
      <c r="K11">
        <v>6</v>
      </c>
      <c r="L11">
        <v>3</v>
      </c>
      <c r="M11" t="s">
        <v>147</v>
      </c>
      <c r="N11" t="s">
        <v>145</v>
      </c>
      <c r="O11">
        <v>2.75</v>
      </c>
      <c r="P11">
        <v>4</v>
      </c>
      <c r="Q11">
        <v>2.85</v>
      </c>
      <c r="R11">
        <v>15.07000012</v>
      </c>
      <c r="S11">
        <v>7.1</v>
      </c>
      <c r="T11">
        <v>1.3457656950000001</v>
      </c>
      <c r="U11">
        <v>3.1568510029999999</v>
      </c>
      <c r="V11" t="s">
        <v>35</v>
      </c>
      <c r="W11">
        <v>6</v>
      </c>
      <c r="X11">
        <v>4</v>
      </c>
      <c r="Y11">
        <v>4</v>
      </c>
      <c r="Z11">
        <v>4</v>
      </c>
      <c r="AA11" t="b">
        <v>0</v>
      </c>
    </row>
    <row r="12" spans="1:30" x14ac:dyDescent="0.35">
      <c r="A12" s="1">
        <v>69</v>
      </c>
      <c r="B12" t="s">
        <v>36</v>
      </c>
      <c r="C12" t="s">
        <v>95</v>
      </c>
      <c r="D12" t="s">
        <v>36</v>
      </c>
      <c r="E12" t="s">
        <v>145</v>
      </c>
      <c r="F12">
        <v>7.54</v>
      </c>
      <c r="G12">
        <v>6.62</v>
      </c>
      <c r="H12">
        <v>7.5</v>
      </c>
      <c r="I12">
        <v>2</v>
      </c>
      <c r="J12">
        <v>1</v>
      </c>
      <c r="K12">
        <v>9</v>
      </c>
      <c r="L12">
        <v>3</v>
      </c>
      <c r="M12" t="s">
        <v>147</v>
      </c>
      <c r="N12" t="s">
        <v>145</v>
      </c>
      <c r="O12">
        <v>1.95</v>
      </c>
      <c r="P12">
        <v>5</v>
      </c>
      <c r="Q12">
        <v>2.0499999999999998</v>
      </c>
      <c r="R12">
        <v>7.5000000800000004</v>
      </c>
      <c r="S12">
        <v>6.62</v>
      </c>
      <c r="T12">
        <v>1.1498346989999999</v>
      </c>
      <c r="U12">
        <v>2.4719545350000001</v>
      </c>
      <c r="V12" t="s">
        <v>36</v>
      </c>
      <c r="W12">
        <v>6</v>
      </c>
      <c r="X12">
        <v>5</v>
      </c>
      <c r="Y12">
        <v>5</v>
      </c>
      <c r="Z12">
        <v>5</v>
      </c>
      <c r="AA12" t="b">
        <v>0</v>
      </c>
    </row>
    <row r="13" spans="1:30" x14ac:dyDescent="0.35">
      <c r="A13" s="1">
        <v>53</v>
      </c>
      <c r="B13" t="s">
        <v>37</v>
      </c>
      <c r="C13" t="s">
        <v>96</v>
      </c>
      <c r="D13" t="s">
        <v>37</v>
      </c>
      <c r="E13" t="s">
        <v>145</v>
      </c>
      <c r="F13">
        <v>11.13</v>
      </c>
      <c r="G13">
        <v>8.3699999999999992</v>
      </c>
      <c r="H13">
        <v>11.08</v>
      </c>
      <c r="I13">
        <v>2</v>
      </c>
      <c r="J13">
        <v>1</v>
      </c>
      <c r="K13">
        <v>8</v>
      </c>
      <c r="L13">
        <v>3</v>
      </c>
      <c r="M13" t="s">
        <v>147</v>
      </c>
      <c r="N13" t="s">
        <v>145</v>
      </c>
      <c r="P13">
        <v>5</v>
      </c>
      <c r="Q13">
        <v>2.9</v>
      </c>
      <c r="R13">
        <v>11.079999880000001</v>
      </c>
      <c r="S13">
        <v>8.3699999999999992</v>
      </c>
      <c r="T13">
        <v>1.2889196030000001</v>
      </c>
      <c r="U13">
        <v>2.9502333460000001</v>
      </c>
      <c r="V13" t="s">
        <v>37</v>
      </c>
      <c r="W13">
        <v>6</v>
      </c>
      <c r="X13">
        <v>4</v>
      </c>
      <c r="Y13">
        <v>5</v>
      </c>
      <c r="Z13">
        <v>5</v>
      </c>
      <c r="AA13" t="b">
        <v>0</v>
      </c>
    </row>
    <row r="14" spans="1:30" x14ac:dyDescent="0.35">
      <c r="A14" s="1">
        <v>7</v>
      </c>
      <c r="B14" t="s">
        <v>38</v>
      </c>
      <c r="C14" t="s">
        <v>97</v>
      </c>
      <c r="D14" t="s">
        <v>38</v>
      </c>
      <c r="E14" t="s">
        <v>145</v>
      </c>
      <c r="F14">
        <v>63.49</v>
      </c>
      <c r="G14">
        <v>62.23</v>
      </c>
      <c r="H14">
        <v>72.91</v>
      </c>
      <c r="I14">
        <v>2</v>
      </c>
      <c r="J14">
        <v>1</v>
      </c>
      <c r="K14">
        <v>6</v>
      </c>
      <c r="L14">
        <v>3</v>
      </c>
      <c r="M14" t="s">
        <v>147</v>
      </c>
      <c r="N14" t="s">
        <v>145</v>
      </c>
      <c r="O14">
        <v>2.7</v>
      </c>
      <c r="P14">
        <v>6</v>
      </c>
      <c r="Q14">
        <v>2.8</v>
      </c>
      <c r="R14">
        <v>72.90999961</v>
      </c>
      <c r="S14">
        <v>62.23</v>
      </c>
      <c r="T14">
        <v>2.1307839130000001</v>
      </c>
      <c r="U14">
        <v>6.671023999</v>
      </c>
      <c r="V14" t="s">
        <v>38</v>
      </c>
      <c r="W14">
        <v>6</v>
      </c>
      <c r="X14">
        <v>6</v>
      </c>
      <c r="Y14">
        <v>6</v>
      </c>
      <c r="Z14">
        <v>6</v>
      </c>
      <c r="AA14" t="b">
        <v>1</v>
      </c>
    </row>
    <row r="15" spans="1:30" x14ac:dyDescent="0.35">
      <c r="A15" s="1">
        <v>74</v>
      </c>
      <c r="B15" t="s">
        <v>39</v>
      </c>
      <c r="C15" t="s">
        <v>98</v>
      </c>
      <c r="D15" t="s">
        <v>39</v>
      </c>
      <c r="E15" t="s">
        <v>145</v>
      </c>
      <c r="F15">
        <v>13.63</v>
      </c>
      <c r="G15">
        <v>12.98</v>
      </c>
      <c r="H15">
        <v>7.0000000000000007E-2</v>
      </c>
      <c r="I15">
        <v>2</v>
      </c>
      <c r="J15">
        <v>1</v>
      </c>
      <c r="K15">
        <v>8</v>
      </c>
      <c r="L15">
        <v>3</v>
      </c>
      <c r="M15" t="s">
        <v>147</v>
      </c>
      <c r="N15" t="s">
        <v>145</v>
      </c>
      <c r="O15">
        <v>2.35</v>
      </c>
      <c r="P15">
        <v>6</v>
      </c>
      <c r="Q15">
        <v>2.5499999999999998</v>
      </c>
      <c r="R15">
        <v>7.0000010000000001E-2</v>
      </c>
      <c r="S15">
        <v>12.98</v>
      </c>
      <c r="T15">
        <v>1.1156105119999999</v>
      </c>
      <c r="U15">
        <v>2.3601973269999998</v>
      </c>
      <c r="V15" t="s">
        <v>39</v>
      </c>
      <c r="W15">
        <v>6</v>
      </c>
      <c r="X15">
        <v>6</v>
      </c>
      <c r="Y15">
        <v>6</v>
      </c>
      <c r="Z15">
        <v>6</v>
      </c>
      <c r="AA15" t="b">
        <v>1</v>
      </c>
    </row>
    <row r="16" spans="1:30" x14ac:dyDescent="0.35">
      <c r="A16" s="1">
        <v>32</v>
      </c>
      <c r="B16" t="s">
        <v>40</v>
      </c>
      <c r="C16" t="s">
        <v>99</v>
      </c>
      <c r="D16" t="s">
        <v>40</v>
      </c>
      <c r="E16" t="s">
        <v>145</v>
      </c>
      <c r="F16">
        <v>15.69</v>
      </c>
      <c r="G16">
        <v>13.64</v>
      </c>
      <c r="H16">
        <v>21.22</v>
      </c>
      <c r="I16">
        <v>2</v>
      </c>
      <c r="J16">
        <v>1</v>
      </c>
      <c r="K16">
        <v>7</v>
      </c>
      <c r="L16">
        <v>3</v>
      </c>
      <c r="M16" t="s">
        <v>147</v>
      </c>
      <c r="N16" t="s">
        <v>145</v>
      </c>
      <c r="P16">
        <v>6</v>
      </c>
      <c r="Q16">
        <v>2.75</v>
      </c>
      <c r="R16">
        <v>21.21999976</v>
      </c>
      <c r="S16">
        <v>13.64</v>
      </c>
      <c r="T16">
        <v>1.5423273799999999</v>
      </c>
      <c r="U16">
        <v>3.9211011259999999</v>
      </c>
      <c r="V16" t="s">
        <v>40</v>
      </c>
      <c r="W16">
        <v>6</v>
      </c>
      <c r="X16">
        <v>6</v>
      </c>
      <c r="Y16">
        <v>6</v>
      </c>
      <c r="Z16">
        <v>6</v>
      </c>
      <c r="AA16" t="b">
        <v>1</v>
      </c>
    </row>
    <row r="17" spans="1:27" x14ac:dyDescent="0.35">
      <c r="A17" s="1">
        <v>25</v>
      </c>
      <c r="B17" t="s">
        <v>41</v>
      </c>
      <c r="C17" t="s">
        <v>100</v>
      </c>
      <c r="D17" t="s">
        <v>41</v>
      </c>
      <c r="E17" t="s">
        <v>145</v>
      </c>
      <c r="F17">
        <v>22.2</v>
      </c>
      <c r="G17">
        <v>8.4</v>
      </c>
      <c r="H17">
        <v>34.26</v>
      </c>
      <c r="I17">
        <v>2</v>
      </c>
      <c r="J17">
        <v>1</v>
      </c>
      <c r="K17">
        <v>9</v>
      </c>
      <c r="L17">
        <v>3</v>
      </c>
      <c r="M17" t="s">
        <v>147</v>
      </c>
      <c r="N17" t="s">
        <v>145</v>
      </c>
      <c r="O17">
        <v>1.8</v>
      </c>
      <c r="P17">
        <v>6</v>
      </c>
      <c r="Q17">
        <v>3.85</v>
      </c>
      <c r="R17">
        <v>34.260000169999998</v>
      </c>
      <c r="S17">
        <v>8.4</v>
      </c>
      <c r="T17">
        <v>1.630020853</v>
      </c>
      <c r="U17">
        <v>4.2869888339999997</v>
      </c>
      <c r="V17" t="s">
        <v>41</v>
      </c>
      <c r="W17">
        <v>6</v>
      </c>
      <c r="X17">
        <v>6</v>
      </c>
      <c r="Y17">
        <v>6</v>
      </c>
      <c r="Z17">
        <v>6</v>
      </c>
      <c r="AA17" t="b">
        <v>1</v>
      </c>
    </row>
    <row r="18" spans="1:27" x14ac:dyDescent="0.35">
      <c r="A18" s="1">
        <v>13</v>
      </c>
      <c r="B18" t="s">
        <v>42</v>
      </c>
      <c r="C18" t="s">
        <v>101</v>
      </c>
      <c r="D18" t="s">
        <v>42</v>
      </c>
      <c r="E18" t="s">
        <v>145</v>
      </c>
      <c r="F18">
        <v>18.72</v>
      </c>
      <c r="G18">
        <v>18.34</v>
      </c>
      <c r="H18">
        <v>58.99</v>
      </c>
      <c r="I18">
        <v>2</v>
      </c>
      <c r="J18">
        <v>1</v>
      </c>
      <c r="K18">
        <v>6</v>
      </c>
      <c r="L18">
        <v>3</v>
      </c>
      <c r="M18" t="s">
        <v>147</v>
      </c>
      <c r="N18" t="s">
        <v>145</v>
      </c>
      <c r="O18">
        <v>1.6</v>
      </c>
      <c r="P18">
        <v>6</v>
      </c>
      <c r="Q18">
        <v>1.75</v>
      </c>
      <c r="R18">
        <v>58.989999730000001</v>
      </c>
      <c r="S18">
        <v>18.34</v>
      </c>
      <c r="T18">
        <v>1.888348009</v>
      </c>
      <c r="U18">
        <v>5.4542062099999997</v>
      </c>
      <c r="V18" t="s">
        <v>42</v>
      </c>
      <c r="W18">
        <v>6</v>
      </c>
      <c r="X18">
        <v>6</v>
      </c>
      <c r="Y18">
        <v>6</v>
      </c>
      <c r="Z18">
        <v>6</v>
      </c>
      <c r="AA18" t="b">
        <v>1</v>
      </c>
    </row>
    <row r="19" spans="1:27" x14ac:dyDescent="0.35">
      <c r="A19" s="1">
        <v>41</v>
      </c>
      <c r="B19" t="s">
        <v>43</v>
      </c>
      <c r="C19" t="s">
        <v>102</v>
      </c>
      <c r="D19" t="s">
        <v>43</v>
      </c>
      <c r="E19" t="s">
        <v>145</v>
      </c>
      <c r="F19">
        <v>24.03</v>
      </c>
      <c r="G19">
        <v>10.199999999999999</v>
      </c>
      <c r="H19">
        <v>16.149999999999999</v>
      </c>
      <c r="I19">
        <v>2</v>
      </c>
      <c r="J19">
        <v>1</v>
      </c>
      <c r="K19">
        <v>7</v>
      </c>
      <c r="L19">
        <v>3</v>
      </c>
      <c r="M19" t="s">
        <v>146</v>
      </c>
      <c r="N19" t="s">
        <v>145</v>
      </c>
      <c r="O19">
        <v>1.8</v>
      </c>
      <c r="P19">
        <v>5</v>
      </c>
      <c r="Q19">
        <v>1.8</v>
      </c>
      <c r="R19">
        <v>16.149999829999999</v>
      </c>
      <c r="S19">
        <v>10.199999999999999</v>
      </c>
      <c r="T19">
        <v>1.4207806169999999</v>
      </c>
      <c r="U19">
        <v>3.4393981779999998</v>
      </c>
      <c r="V19" t="s">
        <v>43</v>
      </c>
      <c r="W19">
        <v>5</v>
      </c>
      <c r="X19">
        <v>5</v>
      </c>
      <c r="Y19">
        <v>5</v>
      </c>
      <c r="Z19">
        <v>5</v>
      </c>
      <c r="AA19" t="b">
        <v>1</v>
      </c>
    </row>
    <row r="20" spans="1:27" x14ac:dyDescent="0.35">
      <c r="A20" s="1">
        <v>34</v>
      </c>
      <c r="B20" t="s">
        <v>44</v>
      </c>
      <c r="C20" t="s">
        <v>103</v>
      </c>
      <c r="D20" t="s">
        <v>44</v>
      </c>
      <c r="E20" t="s">
        <v>145</v>
      </c>
      <c r="F20">
        <v>95.42</v>
      </c>
      <c r="G20">
        <v>19.68</v>
      </c>
      <c r="H20">
        <v>12.5</v>
      </c>
      <c r="I20">
        <v>2</v>
      </c>
      <c r="J20">
        <v>1</v>
      </c>
      <c r="K20">
        <v>8</v>
      </c>
      <c r="L20">
        <v>3</v>
      </c>
      <c r="M20" t="s">
        <v>147</v>
      </c>
      <c r="N20" t="s">
        <v>145</v>
      </c>
      <c r="P20">
        <v>3</v>
      </c>
      <c r="Q20">
        <v>2.7</v>
      </c>
      <c r="R20">
        <v>12.500000050000001</v>
      </c>
      <c r="S20">
        <v>19.68</v>
      </c>
      <c r="T20">
        <v>1.5075860400000001</v>
      </c>
      <c r="U20">
        <v>3.78040171</v>
      </c>
      <c r="V20" t="s">
        <v>44</v>
      </c>
      <c r="W20">
        <v>6</v>
      </c>
      <c r="X20">
        <v>5</v>
      </c>
      <c r="Y20">
        <v>3</v>
      </c>
      <c r="Z20">
        <v>5</v>
      </c>
      <c r="AA20" t="b">
        <v>0</v>
      </c>
    </row>
    <row r="21" spans="1:27" x14ac:dyDescent="0.35">
      <c r="A21" s="1">
        <v>52</v>
      </c>
      <c r="B21" t="s">
        <v>45</v>
      </c>
      <c r="C21" t="s">
        <v>104</v>
      </c>
      <c r="D21" t="s">
        <v>45</v>
      </c>
      <c r="E21" t="s">
        <v>145</v>
      </c>
      <c r="F21">
        <v>6.98</v>
      </c>
      <c r="G21">
        <v>5.57</v>
      </c>
      <c r="H21">
        <v>14.26</v>
      </c>
      <c r="I21">
        <v>2</v>
      </c>
      <c r="J21">
        <v>1</v>
      </c>
      <c r="K21">
        <v>9</v>
      </c>
      <c r="L21">
        <v>3</v>
      </c>
      <c r="M21" t="s">
        <v>147</v>
      </c>
      <c r="N21" t="s">
        <v>145</v>
      </c>
      <c r="O21">
        <v>2.85</v>
      </c>
      <c r="P21">
        <v>6</v>
      </c>
      <c r="Q21">
        <v>2.85</v>
      </c>
      <c r="R21">
        <v>14.25999987</v>
      </c>
      <c r="S21">
        <v>5.57</v>
      </c>
      <c r="T21">
        <v>1.2973227110000001</v>
      </c>
      <c r="U21">
        <v>2.9803689289999999</v>
      </c>
      <c r="V21" t="s">
        <v>45</v>
      </c>
      <c r="W21">
        <v>6</v>
      </c>
      <c r="X21">
        <v>6</v>
      </c>
      <c r="Y21">
        <v>6</v>
      </c>
      <c r="Z21">
        <v>6</v>
      </c>
      <c r="AA21" t="b">
        <v>1</v>
      </c>
    </row>
    <row r="22" spans="1:27" x14ac:dyDescent="0.35">
      <c r="A22" s="1">
        <v>70</v>
      </c>
      <c r="B22" t="s">
        <v>46</v>
      </c>
      <c r="C22" t="s">
        <v>105</v>
      </c>
      <c r="D22" t="s">
        <v>46</v>
      </c>
      <c r="E22" t="s">
        <v>145</v>
      </c>
      <c r="F22">
        <v>6.88</v>
      </c>
      <c r="G22">
        <v>5.08</v>
      </c>
      <c r="H22">
        <v>8.85</v>
      </c>
      <c r="I22">
        <v>2</v>
      </c>
      <c r="J22">
        <v>1</v>
      </c>
      <c r="K22">
        <v>6</v>
      </c>
      <c r="L22">
        <v>3</v>
      </c>
      <c r="M22" t="s">
        <v>146</v>
      </c>
      <c r="N22" t="s">
        <v>145</v>
      </c>
      <c r="O22">
        <v>1.75</v>
      </c>
      <c r="P22">
        <v>5</v>
      </c>
      <c r="Q22">
        <v>1.75</v>
      </c>
      <c r="R22">
        <v>8.8499999900000006</v>
      </c>
      <c r="S22">
        <v>5.08</v>
      </c>
      <c r="T22">
        <v>1.143951116</v>
      </c>
      <c r="U22">
        <v>2.4525752719999998</v>
      </c>
      <c r="V22" t="s">
        <v>46</v>
      </c>
      <c r="W22">
        <v>5</v>
      </c>
      <c r="X22">
        <v>5</v>
      </c>
      <c r="Y22">
        <v>5</v>
      </c>
      <c r="Z22">
        <v>5</v>
      </c>
      <c r="AA22" t="b">
        <v>1</v>
      </c>
    </row>
    <row r="23" spans="1:27" x14ac:dyDescent="0.35">
      <c r="A23" s="1">
        <v>17</v>
      </c>
      <c r="B23" t="s">
        <v>47</v>
      </c>
      <c r="C23" t="s">
        <v>106</v>
      </c>
      <c r="D23" t="s">
        <v>47</v>
      </c>
      <c r="E23" t="s">
        <v>145</v>
      </c>
      <c r="F23">
        <v>43.46</v>
      </c>
      <c r="G23">
        <v>29.29</v>
      </c>
      <c r="H23">
        <v>25.07</v>
      </c>
      <c r="I23">
        <v>2</v>
      </c>
      <c r="J23">
        <v>1</v>
      </c>
      <c r="K23">
        <v>5</v>
      </c>
      <c r="L23">
        <v>3</v>
      </c>
      <c r="M23" t="s">
        <v>146</v>
      </c>
      <c r="N23" t="s">
        <v>145</v>
      </c>
      <c r="O23">
        <v>1.85</v>
      </c>
      <c r="P23">
        <v>5</v>
      </c>
      <c r="Q23">
        <v>1.95</v>
      </c>
      <c r="R23">
        <v>25.069999930000002</v>
      </c>
      <c r="S23">
        <v>29.29</v>
      </c>
      <c r="T23">
        <v>1.735279448</v>
      </c>
      <c r="U23">
        <v>4.7464742080000004</v>
      </c>
      <c r="V23" t="s">
        <v>47</v>
      </c>
      <c r="W23">
        <v>5</v>
      </c>
      <c r="X23">
        <v>5</v>
      </c>
      <c r="Y23">
        <v>5</v>
      </c>
      <c r="Z23">
        <v>5</v>
      </c>
      <c r="AA23" t="b">
        <v>1</v>
      </c>
    </row>
    <row r="24" spans="1:27" x14ac:dyDescent="0.35">
      <c r="A24" s="1">
        <v>40</v>
      </c>
      <c r="B24" t="s">
        <v>48</v>
      </c>
      <c r="C24" t="s">
        <v>107</v>
      </c>
      <c r="D24" t="s">
        <v>48</v>
      </c>
      <c r="E24" t="s">
        <v>145</v>
      </c>
      <c r="F24">
        <v>8.1300000000000008</v>
      </c>
      <c r="G24">
        <v>6.84</v>
      </c>
      <c r="H24">
        <v>20.07</v>
      </c>
      <c r="I24">
        <v>3</v>
      </c>
      <c r="J24">
        <v>1</v>
      </c>
      <c r="K24">
        <v>9</v>
      </c>
      <c r="L24">
        <v>3</v>
      </c>
      <c r="M24" t="s">
        <v>149</v>
      </c>
      <c r="N24" t="s">
        <v>145</v>
      </c>
      <c r="O24">
        <v>1.7</v>
      </c>
      <c r="P24">
        <v>6</v>
      </c>
      <c r="Q24">
        <v>2.75</v>
      </c>
      <c r="R24">
        <v>20.07000021</v>
      </c>
      <c r="S24">
        <v>6.84</v>
      </c>
      <c r="T24">
        <v>1.429913701</v>
      </c>
      <c r="U24">
        <v>3.4745668940000001</v>
      </c>
      <c r="V24" t="s">
        <v>48</v>
      </c>
      <c r="W24">
        <v>6</v>
      </c>
      <c r="X24">
        <v>6</v>
      </c>
      <c r="Y24">
        <v>6</v>
      </c>
      <c r="Z24">
        <v>6</v>
      </c>
      <c r="AA24" t="b">
        <v>1</v>
      </c>
    </row>
    <row r="25" spans="1:27" x14ac:dyDescent="0.35">
      <c r="A25" s="1">
        <v>87</v>
      </c>
      <c r="B25" t="s">
        <v>49</v>
      </c>
      <c r="C25" t="s">
        <v>108</v>
      </c>
      <c r="D25" t="s">
        <v>49</v>
      </c>
      <c r="E25" t="s">
        <v>145</v>
      </c>
      <c r="F25">
        <v>6.35</v>
      </c>
      <c r="G25">
        <v>4.99</v>
      </c>
      <c r="H25">
        <v>5.41</v>
      </c>
      <c r="I25">
        <v>2</v>
      </c>
      <c r="J25">
        <v>1</v>
      </c>
      <c r="K25">
        <v>8</v>
      </c>
      <c r="L25">
        <v>3</v>
      </c>
      <c r="M25" t="s">
        <v>147</v>
      </c>
      <c r="N25" t="s">
        <v>145</v>
      </c>
      <c r="P25">
        <v>4</v>
      </c>
      <c r="Q25">
        <v>3.6</v>
      </c>
      <c r="R25">
        <v>5.4100000100000001</v>
      </c>
      <c r="S25">
        <v>4.99</v>
      </c>
      <c r="T25">
        <v>1.01703334</v>
      </c>
      <c r="U25">
        <v>2.0513901539999999</v>
      </c>
      <c r="V25" t="s">
        <v>49</v>
      </c>
      <c r="W25">
        <v>6</v>
      </c>
      <c r="X25">
        <v>4</v>
      </c>
      <c r="Y25">
        <v>4</v>
      </c>
      <c r="Z25">
        <v>4</v>
      </c>
      <c r="AA25" t="b">
        <v>0</v>
      </c>
    </row>
    <row r="26" spans="1:27" x14ac:dyDescent="0.35">
      <c r="A26" s="1">
        <v>60</v>
      </c>
      <c r="B26" t="s">
        <v>50</v>
      </c>
      <c r="C26" t="s">
        <v>109</v>
      </c>
      <c r="D26" t="s">
        <v>50</v>
      </c>
      <c r="E26" t="s">
        <v>145</v>
      </c>
      <c r="F26">
        <v>7.15</v>
      </c>
      <c r="G26">
        <v>6.83</v>
      </c>
      <c r="H26">
        <v>9.73</v>
      </c>
      <c r="I26">
        <v>3</v>
      </c>
      <c r="J26">
        <v>1</v>
      </c>
      <c r="K26">
        <v>7</v>
      </c>
      <c r="L26">
        <v>3</v>
      </c>
      <c r="M26" t="s">
        <v>147</v>
      </c>
      <c r="N26" t="s">
        <v>145</v>
      </c>
      <c r="O26">
        <v>1.8</v>
      </c>
      <c r="P26">
        <v>6</v>
      </c>
      <c r="Q26">
        <v>3.8</v>
      </c>
      <c r="R26">
        <v>9.7299999499999998</v>
      </c>
      <c r="S26">
        <v>6.83</v>
      </c>
      <c r="T26">
        <v>1.2190603310000001</v>
      </c>
      <c r="U26">
        <v>2.7051684219999999</v>
      </c>
      <c r="V26" t="s">
        <v>50</v>
      </c>
      <c r="W26">
        <v>6</v>
      </c>
      <c r="X26">
        <v>6</v>
      </c>
      <c r="Y26">
        <v>6</v>
      </c>
      <c r="Z26">
        <v>6</v>
      </c>
      <c r="AA26" t="b">
        <v>1</v>
      </c>
    </row>
    <row r="27" spans="1:27" x14ac:dyDescent="0.35">
      <c r="A27" s="1">
        <v>18</v>
      </c>
      <c r="B27" t="s">
        <v>51</v>
      </c>
      <c r="C27" t="s">
        <v>110</v>
      </c>
      <c r="D27" t="s">
        <v>51</v>
      </c>
      <c r="E27" t="s">
        <v>145</v>
      </c>
      <c r="F27">
        <v>21.97</v>
      </c>
      <c r="G27">
        <v>19.45</v>
      </c>
      <c r="H27">
        <v>29.8</v>
      </c>
      <c r="I27">
        <v>2</v>
      </c>
      <c r="J27">
        <v>1</v>
      </c>
      <c r="K27">
        <v>7</v>
      </c>
      <c r="L27">
        <v>3</v>
      </c>
      <c r="M27" t="s">
        <v>147</v>
      </c>
      <c r="N27" t="s">
        <v>145</v>
      </c>
      <c r="O27">
        <v>1.8</v>
      </c>
      <c r="P27">
        <v>6</v>
      </c>
      <c r="Q27">
        <v>1.9</v>
      </c>
      <c r="R27">
        <v>29.80000025</v>
      </c>
      <c r="S27">
        <v>19.45</v>
      </c>
      <c r="T27">
        <v>1.6924062369999999</v>
      </c>
      <c r="U27">
        <v>4.5566451079999997</v>
      </c>
      <c r="V27" t="s">
        <v>51</v>
      </c>
      <c r="W27">
        <v>6</v>
      </c>
      <c r="X27">
        <v>6</v>
      </c>
      <c r="Y27">
        <v>6</v>
      </c>
      <c r="Z27">
        <v>6</v>
      </c>
      <c r="AA27" t="b">
        <v>1</v>
      </c>
    </row>
    <row r="28" spans="1:27" x14ac:dyDescent="0.35">
      <c r="A28" s="1">
        <v>38</v>
      </c>
      <c r="B28" t="s">
        <v>52</v>
      </c>
      <c r="C28" t="s">
        <v>111</v>
      </c>
      <c r="D28" t="s">
        <v>52</v>
      </c>
      <c r="E28" t="s">
        <v>145</v>
      </c>
      <c r="F28">
        <v>6.05</v>
      </c>
      <c r="G28">
        <v>6</v>
      </c>
      <c r="H28">
        <v>23.78</v>
      </c>
      <c r="I28">
        <v>2</v>
      </c>
      <c r="J28">
        <v>1</v>
      </c>
      <c r="K28">
        <v>6</v>
      </c>
      <c r="L28">
        <v>3</v>
      </c>
      <c r="M28" t="s">
        <v>146</v>
      </c>
      <c r="N28" t="s">
        <v>145</v>
      </c>
      <c r="O28">
        <v>1.9</v>
      </c>
      <c r="P28">
        <v>5</v>
      </c>
      <c r="Q28">
        <v>1.95</v>
      </c>
      <c r="R28">
        <v>23.779999879999998</v>
      </c>
      <c r="S28">
        <v>6</v>
      </c>
      <c r="T28">
        <v>1.473924692</v>
      </c>
      <c r="U28">
        <v>3.646378688</v>
      </c>
      <c r="V28" t="s">
        <v>52</v>
      </c>
      <c r="W28">
        <v>5</v>
      </c>
      <c r="X28">
        <v>5</v>
      </c>
      <c r="Y28">
        <v>5</v>
      </c>
      <c r="Z28">
        <v>5</v>
      </c>
      <c r="AA28" t="b">
        <v>1</v>
      </c>
    </row>
    <row r="29" spans="1:27" x14ac:dyDescent="0.35">
      <c r="A29" s="1">
        <v>51</v>
      </c>
      <c r="B29" t="s">
        <v>53</v>
      </c>
      <c r="C29" t="s">
        <v>112</v>
      </c>
      <c r="D29" t="s">
        <v>53</v>
      </c>
      <c r="E29" t="s">
        <v>145</v>
      </c>
      <c r="F29">
        <v>14.24</v>
      </c>
      <c r="G29">
        <v>10.61</v>
      </c>
      <c r="H29">
        <v>9.73</v>
      </c>
      <c r="I29">
        <v>2</v>
      </c>
      <c r="J29">
        <v>1</v>
      </c>
      <c r="K29">
        <v>8</v>
      </c>
      <c r="L29">
        <v>3</v>
      </c>
      <c r="M29" t="s">
        <v>147</v>
      </c>
      <c r="N29" t="s">
        <v>145</v>
      </c>
      <c r="P29">
        <v>5</v>
      </c>
      <c r="Q29">
        <v>2.7</v>
      </c>
      <c r="R29">
        <v>9.7299999499999998</v>
      </c>
      <c r="S29">
        <v>10.61</v>
      </c>
      <c r="T29">
        <v>1.308350948</v>
      </c>
      <c r="U29">
        <v>3.0201331489999999</v>
      </c>
      <c r="V29" t="s">
        <v>53</v>
      </c>
      <c r="W29">
        <v>6</v>
      </c>
      <c r="X29">
        <v>5</v>
      </c>
      <c r="Y29">
        <v>5</v>
      </c>
      <c r="Z29">
        <v>5</v>
      </c>
      <c r="AA29" t="b">
        <v>0</v>
      </c>
    </row>
    <row r="30" spans="1:27" x14ac:dyDescent="0.35">
      <c r="A30" s="1">
        <v>66</v>
      </c>
      <c r="B30" t="s">
        <v>54</v>
      </c>
      <c r="C30" t="s">
        <v>113</v>
      </c>
      <c r="D30" t="s">
        <v>54</v>
      </c>
      <c r="E30" t="s">
        <v>145</v>
      </c>
      <c r="F30">
        <v>14.25</v>
      </c>
      <c r="G30">
        <v>9.93</v>
      </c>
      <c r="H30">
        <v>5.2</v>
      </c>
      <c r="I30">
        <v>2</v>
      </c>
      <c r="J30">
        <v>1</v>
      </c>
      <c r="K30">
        <v>8</v>
      </c>
      <c r="L30">
        <v>3</v>
      </c>
      <c r="M30" t="s">
        <v>147</v>
      </c>
      <c r="N30" t="s">
        <v>145</v>
      </c>
      <c r="O30">
        <v>1.85</v>
      </c>
      <c r="P30">
        <v>6</v>
      </c>
      <c r="Q30">
        <v>2.4</v>
      </c>
      <c r="R30">
        <v>5.2000000100000001</v>
      </c>
      <c r="S30">
        <v>9.93</v>
      </c>
      <c r="T30">
        <v>1.1798389279999999</v>
      </c>
      <c r="U30">
        <v>2.5718588250000001</v>
      </c>
      <c r="V30" t="s">
        <v>54</v>
      </c>
      <c r="W30">
        <v>6</v>
      </c>
      <c r="X30">
        <v>6</v>
      </c>
      <c r="Y30">
        <v>6</v>
      </c>
      <c r="Z30">
        <v>6</v>
      </c>
      <c r="AA30" t="b">
        <v>1</v>
      </c>
    </row>
    <row r="31" spans="1:27" x14ac:dyDescent="0.35">
      <c r="A31" s="1">
        <v>75</v>
      </c>
      <c r="B31" t="s">
        <v>55</v>
      </c>
      <c r="C31" t="s">
        <v>114</v>
      </c>
      <c r="D31" t="s">
        <v>55</v>
      </c>
      <c r="E31" t="s">
        <v>145</v>
      </c>
      <c r="F31">
        <v>4.17</v>
      </c>
      <c r="G31">
        <v>3.91</v>
      </c>
      <c r="H31">
        <v>9.1199999999999992</v>
      </c>
      <c r="I31">
        <v>2</v>
      </c>
      <c r="J31">
        <v>1</v>
      </c>
      <c r="K31">
        <v>7</v>
      </c>
      <c r="L31">
        <v>3</v>
      </c>
      <c r="M31" t="s">
        <v>147</v>
      </c>
      <c r="N31" t="s">
        <v>145</v>
      </c>
      <c r="P31">
        <v>5</v>
      </c>
      <c r="Q31">
        <v>2.7</v>
      </c>
      <c r="R31">
        <v>9.1199999399999996</v>
      </c>
      <c r="S31">
        <v>3.91</v>
      </c>
      <c r="T31">
        <v>1.114944414</v>
      </c>
      <c r="U31">
        <v>2.358045459</v>
      </c>
      <c r="V31" t="s">
        <v>55</v>
      </c>
      <c r="W31">
        <v>6</v>
      </c>
      <c r="X31">
        <v>5</v>
      </c>
      <c r="Y31">
        <v>5</v>
      </c>
      <c r="Z31">
        <v>5</v>
      </c>
      <c r="AA31" t="b">
        <v>0</v>
      </c>
    </row>
    <row r="32" spans="1:27" x14ac:dyDescent="0.35">
      <c r="A32" s="1">
        <v>3</v>
      </c>
      <c r="B32" t="s">
        <v>56</v>
      </c>
      <c r="C32" t="s">
        <v>115</v>
      </c>
      <c r="D32" t="s">
        <v>56</v>
      </c>
      <c r="E32" t="s">
        <v>145</v>
      </c>
      <c r="F32">
        <v>40.33</v>
      </c>
      <c r="G32">
        <v>29.26</v>
      </c>
      <c r="H32">
        <v>134.80000000000001</v>
      </c>
      <c r="I32">
        <v>2</v>
      </c>
      <c r="J32">
        <v>1</v>
      </c>
      <c r="K32">
        <v>9</v>
      </c>
      <c r="L32">
        <v>3</v>
      </c>
      <c r="M32" t="s">
        <v>147</v>
      </c>
      <c r="N32" t="s">
        <v>145</v>
      </c>
      <c r="P32">
        <v>6</v>
      </c>
      <c r="Q32">
        <v>2.9</v>
      </c>
      <c r="R32">
        <v>134.80000000000001</v>
      </c>
      <c r="S32">
        <v>29.26</v>
      </c>
      <c r="T32">
        <v>2.215002707</v>
      </c>
      <c r="U32">
        <v>7.1212397000000003</v>
      </c>
      <c r="V32" t="s">
        <v>56</v>
      </c>
      <c r="W32">
        <v>6</v>
      </c>
      <c r="X32">
        <v>6</v>
      </c>
      <c r="Y32">
        <v>6</v>
      </c>
      <c r="Z32">
        <v>6</v>
      </c>
      <c r="AA32" t="b">
        <v>1</v>
      </c>
    </row>
    <row r="33" spans="1:27" x14ac:dyDescent="0.35">
      <c r="A33" s="1">
        <v>67</v>
      </c>
      <c r="B33" t="s">
        <v>57</v>
      </c>
      <c r="C33" t="s">
        <v>116</v>
      </c>
      <c r="D33" t="s">
        <v>57</v>
      </c>
      <c r="E33" t="s">
        <v>145</v>
      </c>
      <c r="F33">
        <v>2.11</v>
      </c>
      <c r="G33">
        <v>2.1</v>
      </c>
      <c r="H33">
        <v>12.57</v>
      </c>
      <c r="I33">
        <v>2</v>
      </c>
      <c r="J33">
        <v>1</v>
      </c>
      <c r="K33">
        <v>6</v>
      </c>
      <c r="L33">
        <v>3</v>
      </c>
      <c r="M33" t="s">
        <v>147</v>
      </c>
      <c r="N33" t="s">
        <v>145</v>
      </c>
      <c r="O33">
        <v>2.0499999999999998</v>
      </c>
      <c r="P33">
        <v>5</v>
      </c>
      <c r="Q33">
        <v>2.0499999999999998</v>
      </c>
      <c r="R33">
        <v>12.570000070000001</v>
      </c>
      <c r="S33">
        <v>2.1</v>
      </c>
      <c r="T33">
        <v>1.1664301159999999</v>
      </c>
      <c r="U33">
        <v>2.5269893309999998</v>
      </c>
      <c r="V33" t="s">
        <v>57</v>
      </c>
      <c r="W33">
        <v>6</v>
      </c>
      <c r="X33">
        <v>5</v>
      </c>
      <c r="Y33">
        <v>5</v>
      </c>
      <c r="Z33">
        <v>5</v>
      </c>
      <c r="AA33" t="b">
        <v>0</v>
      </c>
    </row>
    <row r="34" spans="1:27" x14ac:dyDescent="0.35">
      <c r="A34" s="1">
        <v>57</v>
      </c>
      <c r="B34" t="s">
        <v>58</v>
      </c>
      <c r="C34" t="s">
        <v>117</v>
      </c>
      <c r="D34" t="s">
        <v>58</v>
      </c>
      <c r="E34" t="s">
        <v>145</v>
      </c>
      <c r="F34">
        <v>5.89</v>
      </c>
      <c r="G34">
        <v>5.12</v>
      </c>
      <c r="H34">
        <v>13.65</v>
      </c>
      <c r="I34">
        <v>2</v>
      </c>
      <c r="J34">
        <v>1</v>
      </c>
      <c r="K34">
        <v>7</v>
      </c>
      <c r="L34">
        <v>3</v>
      </c>
      <c r="M34" t="s">
        <v>147</v>
      </c>
      <c r="N34" t="s">
        <v>145</v>
      </c>
      <c r="O34">
        <v>1.9</v>
      </c>
      <c r="P34">
        <v>6</v>
      </c>
      <c r="Q34">
        <v>2.65</v>
      </c>
      <c r="R34">
        <v>13.64999984</v>
      </c>
      <c r="S34">
        <v>5.12</v>
      </c>
      <c r="T34">
        <v>1.273464269</v>
      </c>
      <c r="U34">
        <v>2.8951755129999999</v>
      </c>
      <c r="V34" t="s">
        <v>58</v>
      </c>
      <c r="W34">
        <v>6</v>
      </c>
      <c r="X34">
        <v>6</v>
      </c>
      <c r="Y34">
        <v>6</v>
      </c>
      <c r="Z34">
        <v>6</v>
      </c>
      <c r="AA34" t="b">
        <v>1</v>
      </c>
    </row>
    <row r="35" spans="1:27" x14ac:dyDescent="0.35">
      <c r="A35" s="1">
        <v>42</v>
      </c>
      <c r="B35" t="s">
        <v>59</v>
      </c>
      <c r="C35" t="s">
        <v>118</v>
      </c>
      <c r="D35" t="s">
        <v>59</v>
      </c>
      <c r="E35" t="s">
        <v>145</v>
      </c>
      <c r="F35">
        <v>5.95</v>
      </c>
      <c r="G35">
        <v>5.39</v>
      </c>
      <c r="H35">
        <v>20.07</v>
      </c>
      <c r="I35">
        <v>2</v>
      </c>
      <c r="J35">
        <v>1</v>
      </c>
      <c r="K35">
        <v>8</v>
      </c>
      <c r="L35">
        <v>3</v>
      </c>
      <c r="M35" t="s">
        <v>149</v>
      </c>
      <c r="N35" t="s">
        <v>145</v>
      </c>
      <c r="O35">
        <v>1.9</v>
      </c>
      <c r="P35">
        <v>6</v>
      </c>
      <c r="Q35">
        <v>2.85</v>
      </c>
      <c r="R35">
        <v>20.07000021</v>
      </c>
      <c r="S35">
        <v>5.39</v>
      </c>
      <c r="T35">
        <v>1.4058584030000001</v>
      </c>
      <c r="U35">
        <v>3.3822962520000002</v>
      </c>
      <c r="V35" t="s">
        <v>59</v>
      </c>
      <c r="W35">
        <v>6</v>
      </c>
      <c r="X35">
        <v>6</v>
      </c>
      <c r="Y35">
        <v>6</v>
      </c>
      <c r="Z35">
        <v>6</v>
      </c>
      <c r="AA35" t="b">
        <v>1</v>
      </c>
    </row>
    <row r="36" spans="1:27" x14ac:dyDescent="0.35">
      <c r="A36" s="1">
        <v>89</v>
      </c>
      <c r="B36" t="s">
        <v>60</v>
      </c>
      <c r="C36" t="s">
        <v>119</v>
      </c>
      <c r="D36" t="s">
        <v>60</v>
      </c>
      <c r="E36" t="s">
        <v>145</v>
      </c>
      <c r="F36">
        <v>2.94</v>
      </c>
      <c r="G36">
        <v>2.17</v>
      </c>
      <c r="H36">
        <v>7.97</v>
      </c>
      <c r="I36">
        <v>2</v>
      </c>
      <c r="J36">
        <v>1</v>
      </c>
      <c r="K36">
        <v>9</v>
      </c>
      <c r="L36">
        <v>3</v>
      </c>
      <c r="M36" t="s">
        <v>147</v>
      </c>
      <c r="N36" t="s">
        <v>145</v>
      </c>
      <c r="P36">
        <v>5</v>
      </c>
      <c r="Q36">
        <v>2.75</v>
      </c>
      <c r="R36">
        <v>7.9699999400000001</v>
      </c>
      <c r="S36">
        <v>2.17</v>
      </c>
      <c r="T36">
        <v>1.006037952</v>
      </c>
      <c r="U36">
        <v>2.0181503140000001</v>
      </c>
      <c r="V36" t="s">
        <v>60</v>
      </c>
      <c r="W36">
        <v>6</v>
      </c>
      <c r="X36">
        <v>4</v>
      </c>
      <c r="Y36">
        <v>5</v>
      </c>
      <c r="Z36">
        <v>5</v>
      </c>
      <c r="AA36" t="b">
        <v>0</v>
      </c>
    </row>
    <row r="37" spans="1:27" x14ac:dyDescent="0.35">
      <c r="A37" s="1">
        <v>58</v>
      </c>
      <c r="B37" t="s">
        <v>61</v>
      </c>
      <c r="C37" t="s">
        <v>120</v>
      </c>
      <c r="D37" t="s">
        <v>61</v>
      </c>
      <c r="E37" t="s">
        <v>145</v>
      </c>
      <c r="F37">
        <v>7.04</v>
      </c>
      <c r="G37">
        <v>7.01</v>
      </c>
      <c r="H37">
        <v>9.86</v>
      </c>
      <c r="I37">
        <v>2</v>
      </c>
      <c r="J37">
        <v>1</v>
      </c>
      <c r="K37">
        <v>6</v>
      </c>
      <c r="L37">
        <v>3</v>
      </c>
      <c r="M37" t="s">
        <v>147</v>
      </c>
      <c r="N37" t="s">
        <v>145</v>
      </c>
      <c r="P37">
        <v>5</v>
      </c>
      <c r="Q37">
        <v>2.4500000000000002</v>
      </c>
      <c r="R37">
        <v>9.8600001200000005</v>
      </c>
      <c r="S37">
        <v>7.01</v>
      </c>
      <c r="T37">
        <v>1.227115086</v>
      </c>
      <c r="U37">
        <v>2.7329265189999998</v>
      </c>
      <c r="V37" t="s">
        <v>61</v>
      </c>
      <c r="W37">
        <v>6</v>
      </c>
      <c r="X37">
        <v>5</v>
      </c>
      <c r="Y37">
        <v>5</v>
      </c>
      <c r="Z37">
        <v>5</v>
      </c>
      <c r="AA37" t="b">
        <v>0</v>
      </c>
    </row>
    <row r="38" spans="1:27" x14ac:dyDescent="0.35">
      <c r="A38" s="1">
        <v>35</v>
      </c>
      <c r="B38" t="s">
        <v>62</v>
      </c>
      <c r="C38" t="s">
        <v>121</v>
      </c>
      <c r="D38" t="s">
        <v>62</v>
      </c>
      <c r="E38" t="s">
        <v>145</v>
      </c>
      <c r="F38">
        <v>12.3</v>
      </c>
      <c r="G38">
        <v>11.48</v>
      </c>
      <c r="H38">
        <v>19.86</v>
      </c>
      <c r="I38">
        <v>2</v>
      </c>
      <c r="J38">
        <v>1</v>
      </c>
      <c r="K38">
        <v>8</v>
      </c>
      <c r="L38">
        <v>3</v>
      </c>
      <c r="M38" t="s">
        <v>147</v>
      </c>
      <c r="N38" t="s">
        <v>145</v>
      </c>
      <c r="O38">
        <v>1.9</v>
      </c>
      <c r="P38">
        <v>6</v>
      </c>
      <c r="Q38">
        <v>2</v>
      </c>
      <c r="R38">
        <v>19.859999800000001</v>
      </c>
      <c r="S38">
        <v>11.48</v>
      </c>
      <c r="T38">
        <v>1.496098989</v>
      </c>
      <c r="U38">
        <v>3.734411175</v>
      </c>
      <c r="V38" t="s">
        <v>62</v>
      </c>
      <c r="W38">
        <v>6</v>
      </c>
      <c r="X38">
        <v>6</v>
      </c>
      <c r="Y38">
        <v>6</v>
      </c>
      <c r="Z38">
        <v>6</v>
      </c>
      <c r="AA38" t="b">
        <v>1</v>
      </c>
    </row>
    <row r="39" spans="1:27" x14ac:dyDescent="0.35">
      <c r="A39" s="1">
        <v>0</v>
      </c>
      <c r="B39" t="s">
        <v>63</v>
      </c>
      <c r="C39" t="s">
        <v>122</v>
      </c>
      <c r="D39" t="s">
        <v>63</v>
      </c>
      <c r="E39" t="s">
        <v>145</v>
      </c>
      <c r="F39">
        <v>193.24</v>
      </c>
      <c r="G39">
        <v>190.21</v>
      </c>
      <c r="H39">
        <v>133.38</v>
      </c>
      <c r="I39">
        <v>2</v>
      </c>
      <c r="J39">
        <v>1</v>
      </c>
      <c r="K39">
        <v>6</v>
      </c>
      <c r="L39">
        <v>3</v>
      </c>
      <c r="M39" t="s">
        <v>147</v>
      </c>
      <c r="N39" t="s">
        <v>145</v>
      </c>
      <c r="O39">
        <v>1.9</v>
      </c>
      <c r="P39">
        <v>6</v>
      </c>
      <c r="Q39">
        <v>1.9</v>
      </c>
      <c r="R39">
        <v>133.38000099999999</v>
      </c>
      <c r="S39">
        <v>190.21</v>
      </c>
      <c r="T39">
        <v>2.5099950930000001</v>
      </c>
      <c r="U39">
        <v>8.8100704620000005</v>
      </c>
      <c r="V39" t="s">
        <v>63</v>
      </c>
      <c r="W39">
        <v>6</v>
      </c>
      <c r="X39">
        <v>6</v>
      </c>
      <c r="Y39">
        <v>6</v>
      </c>
      <c r="Z39">
        <v>6</v>
      </c>
      <c r="AA39" t="b">
        <v>1</v>
      </c>
    </row>
    <row r="40" spans="1:27" x14ac:dyDescent="0.35">
      <c r="A40" s="1">
        <v>36</v>
      </c>
      <c r="B40" t="s">
        <v>64</v>
      </c>
      <c r="C40" t="s">
        <v>123</v>
      </c>
      <c r="D40" t="s">
        <v>64</v>
      </c>
      <c r="E40" t="s">
        <v>145</v>
      </c>
      <c r="F40">
        <v>7.68</v>
      </c>
      <c r="G40">
        <v>6.87</v>
      </c>
      <c r="H40">
        <v>24.05</v>
      </c>
      <c r="I40">
        <v>2</v>
      </c>
      <c r="J40">
        <v>1</v>
      </c>
      <c r="K40">
        <v>9</v>
      </c>
      <c r="L40">
        <v>3</v>
      </c>
      <c r="M40" t="s">
        <v>147</v>
      </c>
      <c r="N40" t="s">
        <v>145</v>
      </c>
      <c r="O40">
        <v>2.1</v>
      </c>
      <c r="P40">
        <v>6</v>
      </c>
      <c r="Q40">
        <v>2.4</v>
      </c>
      <c r="R40">
        <v>24.04999999</v>
      </c>
      <c r="S40">
        <v>6.87</v>
      </c>
      <c r="T40">
        <v>1.490239485</v>
      </c>
      <c r="U40">
        <v>3.711053208</v>
      </c>
      <c r="V40" t="s">
        <v>64</v>
      </c>
      <c r="W40">
        <v>6</v>
      </c>
      <c r="X40">
        <v>6</v>
      </c>
      <c r="Y40">
        <v>6</v>
      </c>
      <c r="Z40">
        <v>6</v>
      </c>
      <c r="AA40" t="b">
        <v>1</v>
      </c>
    </row>
    <row r="41" spans="1:27" x14ac:dyDescent="0.35">
      <c r="A41" s="1">
        <v>65</v>
      </c>
      <c r="B41" t="s">
        <v>65</v>
      </c>
      <c r="C41" t="s">
        <v>124</v>
      </c>
      <c r="D41" t="s">
        <v>65</v>
      </c>
      <c r="E41" t="s">
        <v>145</v>
      </c>
      <c r="F41">
        <v>6.68</v>
      </c>
      <c r="G41">
        <v>5.07</v>
      </c>
      <c r="H41">
        <v>10.54</v>
      </c>
      <c r="I41">
        <v>2</v>
      </c>
      <c r="J41">
        <v>1</v>
      </c>
      <c r="K41">
        <v>8</v>
      </c>
      <c r="L41">
        <v>3</v>
      </c>
      <c r="M41" t="s">
        <v>147</v>
      </c>
      <c r="N41" t="s">
        <v>145</v>
      </c>
      <c r="O41">
        <v>2.4500000000000002</v>
      </c>
      <c r="P41">
        <v>6</v>
      </c>
      <c r="Q41">
        <v>2.75</v>
      </c>
      <c r="R41">
        <v>10.54000003</v>
      </c>
      <c r="S41">
        <v>5.07</v>
      </c>
      <c r="T41">
        <v>1.193402904</v>
      </c>
      <c r="U41">
        <v>2.6176133949999998</v>
      </c>
      <c r="V41" t="s">
        <v>65</v>
      </c>
      <c r="W41">
        <v>6</v>
      </c>
      <c r="X41">
        <v>6</v>
      </c>
      <c r="Y41">
        <v>6</v>
      </c>
      <c r="Z41">
        <v>6</v>
      </c>
      <c r="AA41" t="b">
        <v>1</v>
      </c>
    </row>
    <row r="42" spans="1:27" x14ac:dyDescent="0.35">
      <c r="A42" s="1">
        <v>56</v>
      </c>
      <c r="B42" t="s">
        <v>66</v>
      </c>
      <c r="C42" t="s">
        <v>125</v>
      </c>
      <c r="D42" t="s">
        <v>66</v>
      </c>
      <c r="E42" t="s">
        <v>145</v>
      </c>
      <c r="F42">
        <v>12.28</v>
      </c>
      <c r="G42">
        <v>8.1199999999999992</v>
      </c>
      <c r="H42">
        <v>10.68</v>
      </c>
      <c r="I42">
        <v>2</v>
      </c>
      <c r="J42">
        <v>1</v>
      </c>
      <c r="K42">
        <v>8</v>
      </c>
      <c r="L42">
        <v>3</v>
      </c>
      <c r="M42" t="s">
        <v>149</v>
      </c>
      <c r="N42" t="s">
        <v>145</v>
      </c>
      <c r="O42">
        <v>1.9</v>
      </c>
      <c r="P42">
        <v>6</v>
      </c>
      <c r="Q42">
        <v>2.75</v>
      </c>
      <c r="R42">
        <v>10.679999929999999</v>
      </c>
      <c r="S42">
        <v>8.1199999999999992</v>
      </c>
      <c r="T42">
        <v>1.274157848</v>
      </c>
      <c r="U42">
        <v>2.8976360680000002</v>
      </c>
      <c r="V42" t="s">
        <v>66</v>
      </c>
      <c r="W42">
        <v>6</v>
      </c>
      <c r="X42">
        <v>6</v>
      </c>
      <c r="Y42">
        <v>6</v>
      </c>
      <c r="Z42">
        <v>6</v>
      </c>
      <c r="AA42" t="b">
        <v>1</v>
      </c>
    </row>
    <row r="43" spans="1:27" x14ac:dyDescent="0.35">
      <c r="A43" s="1">
        <v>81</v>
      </c>
      <c r="B43" t="s">
        <v>67</v>
      </c>
      <c r="C43" t="s">
        <v>126</v>
      </c>
      <c r="D43" t="s">
        <v>67</v>
      </c>
      <c r="E43" t="s">
        <v>145</v>
      </c>
      <c r="F43">
        <v>4.1100000000000003</v>
      </c>
      <c r="G43">
        <v>4.0199999999999996</v>
      </c>
      <c r="H43">
        <v>7.43</v>
      </c>
      <c r="I43">
        <v>2</v>
      </c>
      <c r="J43">
        <v>1</v>
      </c>
      <c r="K43">
        <v>9</v>
      </c>
      <c r="L43">
        <v>3</v>
      </c>
      <c r="M43" t="s">
        <v>147</v>
      </c>
      <c r="N43" t="s">
        <v>145</v>
      </c>
      <c r="P43">
        <v>6</v>
      </c>
      <c r="Q43">
        <v>2.75</v>
      </c>
      <c r="R43">
        <v>7.4299999100000003</v>
      </c>
      <c r="S43">
        <v>4.0199999999999996</v>
      </c>
      <c r="T43">
        <v>1.058805483</v>
      </c>
      <c r="U43">
        <v>2.1798745350000002</v>
      </c>
      <c r="V43" t="s">
        <v>67</v>
      </c>
      <c r="W43">
        <v>6</v>
      </c>
      <c r="X43">
        <v>4</v>
      </c>
      <c r="Y43">
        <v>6</v>
      </c>
      <c r="Z43">
        <v>6</v>
      </c>
      <c r="AA43" t="b">
        <v>1</v>
      </c>
    </row>
    <row r="44" spans="1:27" x14ac:dyDescent="0.35">
      <c r="A44" s="1">
        <v>84</v>
      </c>
      <c r="B44" t="s">
        <v>68</v>
      </c>
      <c r="C44" t="s">
        <v>127</v>
      </c>
      <c r="D44" t="s">
        <v>68</v>
      </c>
      <c r="E44" t="s">
        <v>145</v>
      </c>
      <c r="F44">
        <v>1.9</v>
      </c>
      <c r="G44">
        <v>1.86</v>
      </c>
      <c r="H44">
        <v>9.1199999999999992</v>
      </c>
      <c r="I44">
        <v>2</v>
      </c>
      <c r="J44">
        <v>1</v>
      </c>
      <c r="K44">
        <v>7</v>
      </c>
      <c r="L44">
        <v>3</v>
      </c>
      <c r="M44" t="s">
        <v>147</v>
      </c>
      <c r="N44" t="s">
        <v>145</v>
      </c>
      <c r="O44">
        <v>2.75</v>
      </c>
      <c r="P44">
        <v>2</v>
      </c>
      <c r="Q44">
        <v>3</v>
      </c>
      <c r="R44">
        <v>9.1199999399999996</v>
      </c>
      <c r="S44">
        <v>1.86</v>
      </c>
      <c r="T44">
        <v>1.040602338</v>
      </c>
      <c r="U44">
        <v>2.1234555629999998</v>
      </c>
      <c r="V44" t="s">
        <v>68</v>
      </c>
      <c r="W44">
        <v>6</v>
      </c>
      <c r="X44">
        <v>4</v>
      </c>
      <c r="Y44">
        <v>2</v>
      </c>
      <c r="Z44">
        <v>4</v>
      </c>
      <c r="AA44" t="b">
        <v>0</v>
      </c>
    </row>
    <row r="45" spans="1:27" x14ac:dyDescent="0.35">
      <c r="A45" s="1">
        <v>24</v>
      </c>
      <c r="B45" t="s">
        <v>69</v>
      </c>
      <c r="C45" t="s">
        <v>128</v>
      </c>
      <c r="D45" t="s">
        <v>69</v>
      </c>
      <c r="E45" t="s">
        <v>145</v>
      </c>
      <c r="F45">
        <v>21.43</v>
      </c>
      <c r="G45">
        <v>19.920000000000002</v>
      </c>
      <c r="H45">
        <v>24.12</v>
      </c>
      <c r="I45">
        <v>2</v>
      </c>
      <c r="J45">
        <v>1</v>
      </c>
      <c r="K45">
        <v>8</v>
      </c>
      <c r="L45">
        <v>3</v>
      </c>
      <c r="M45" t="s">
        <v>147</v>
      </c>
      <c r="N45" t="s">
        <v>145</v>
      </c>
      <c r="P45">
        <v>5</v>
      </c>
      <c r="Q45">
        <v>2.85</v>
      </c>
      <c r="R45">
        <v>24.12000029</v>
      </c>
      <c r="S45">
        <v>19.920000000000002</v>
      </c>
      <c r="T45">
        <v>1.643847313</v>
      </c>
      <c r="U45">
        <v>4.346081302</v>
      </c>
      <c r="V45" t="s">
        <v>69</v>
      </c>
      <c r="W45">
        <v>6</v>
      </c>
      <c r="X45">
        <v>4</v>
      </c>
      <c r="Y45">
        <v>5</v>
      </c>
      <c r="Z45">
        <v>5</v>
      </c>
      <c r="AA45" t="b">
        <v>0</v>
      </c>
    </row>
    <row r="46" spans="1:27" x14ac:dyDescent="0.35">
      <c r="A46" s="1">
        <v>72</v>
      </c>
      <c r="B46" t="s">
        <v>70</v>
      </c>
      <c r="C46" t="s">
        <v>129</v>
      </c>
      <c r="D46" t="s">
        <v>70</v>
      </c>
      <c r="E46" t="s">
        <v>145</v>
      </c>
      <c r="F46">
        <v>5.28</v>
      </c>
      <c r="G46">
        <v>2.59</v>
      </c>
      <c r="H46">
        <v>10.81</v>
      </c>
      <c r="I46">
        <v>2</v>
      </c>
      <c r="J46">
        <v>1</v>
      </c>
      <c r="K46">
        <v>9</v>
      </c>
      <c r="L46">
        <v>3</v>
      </c>
      <c r="M46" t="s">
        <v>147</v>
      </c>
      <c r="N46" t="s">
        <v>145</v>
      </c>
      <c r="P46">
        <v>5</v>
      </c>
      <c r="Q46">
        <v>2.5499999999999998</v>
      </c>
      <c r="R46">
        <v>10.81000006</v>
      </c>
      <c r="S46">
        <v>2.59</v>
      </c>
      <c r="T46">
        <v>1.1271047999999999</v>
      </c>
      <c r="U46">
        <v>2.3974700310000001</v>
      </c>
      <c r="V46" t="s">
        <v>70</v>
      </c>
      <c r="W46">
        <v>6</v>
      </c>
      <c r="X46">
        <v>5</v>
      </c>
      <c r="Y46">
        <v>5</v>
      </c>
      <c r="Z46">
        <v>5</v>
      </c>
      <c r="AA46" t="b">
        <v>0</v>
      </c>
    </row>
    <row r="47" spans="1:27" x14ac:dyDescent="0.35">
      <c r="A47" s="1">
        <v>31</v>
      </c>
      <c r="B47" t="s">
        <v>71</v>
      </c>
      <c r="C47" t="s">
        <v>130</v>
      </c>
      <c r="D47" t="s">
        <v>71</v>
      </c>
      <c r="E47" t="s">
        <v>145</v>
      </c>
      <c r="F47">
        <v>8.98</v>
      </c>
      <c r="G47">
        <v>8.98</v>
      </c>
      <c r="H47">
        <v>25.95</v>
      </c>
      <c r="I47">
        <v>1</v>
      </c>
      <c r="J47">
        <v>1</v>
      </c>
      <c r="K47">
        <v>7</v>
      </c>
      <c r="L47">
        <v>3</v>
      </c>
      <c r="M47" t="s">
        <v>147</v>
      </c>
      <c r="N47" t="s">
        <v>145</v>
      </c>
      <c r="P47">
        <v>6</v>
      </c>
      <c r="Q47">
        <v>2.85</v>
      </c>
      <c r="R47">
        <v>25.950000030000002</v>
      </c>
      <c r="S47">
        <v>8.98</v>
      </c>
      <c r="T47">
        <v>1.5431985859999999</v>
      </c>
      <c r="U47">
        <v>3.9246604619999998</v>
      </c>
      <c r="V47" t="s">
        <v>71</v>
      </c>
      <c r="W47">
        <v>6</v>
      </c>
      <c r="X47">
        <v>6</v>
      </c>
      <c r="Y47">
        <v>6</v>
      </c>
      <c r="Z47">
        <v>6</v>
      </c>
      <c r="AA47" t="b">
        <v>1</v>
      </c>
    </row>
    <row r="48" spans="1:27" x14ac:dyDescent="0.35">
      <c r="A48" s="1">
        <v>48</v>
      </c>
      <c r="B48" t="s">
        <v>72</v>
      </c>
      <c r="C48" t="s">
        <v>131</v>
      </c>
      <c r="D48" t="s">
        <v>72</v>
      </c>
      <c r="E48" t="s">
        <v>145</v>
      </c>
      <c r="F48">
        <v>17.55</v>
      </c>
      <c r="G48">
        <v>11.96</v>
      </c>
      <c r="H48">
        <v>9.66</v>
      </c>
      <c r="I48">
        <v>2</v>
      </c>
      <c r="J48">
        <v>1</v>
      </c>
      <c r="K48">
        <v>6</v>
      </c>
      <c r="L48">
        <v>3</v>
      </c>
      <c r="M48" t="s">
        <v>147</v>
      </c>
      <c r="N48" t="s">
        <v>145</v>
      </c>
      <c r="P48">
        <v>5</v>
      </c>
      <c r="Q48">
        <v>2.8</v>
      </c>
      <c r="R48">
        <v>9.6599998800000009</v>
      </c>
      <c r="S48">
        <v>11.96</v>
      </c>
      <c r="T48">
        <v>1.3348556869999999</v>
      </c>
      <c r="U48">
        <v>3.1166953930000001</v>
      </c>
      <c r="V48" t="s">
        <v>72</v>
      </c>
      <c r="W48">
        <v>6</v>
      </c>
      <c r="X48">
        <v>5</v>
      </c>
      <c r="Y48">
        <v>5</v>
      </c>
      <c r="Z48">
        <v>5</v>
      </c>
      <c r="AA48" t="b">
        <v>0</v>
      </c>
    </row>
    <row r="49" spans="1:27" x14ac:dyDescent="0.35">
      <c r="A49" s="1">
        <v>80</v>
      </c>
      <c r="B49" t="s">
        <v>73</v>
      </c>
      <c r="C49" t="s">
        <v>132</v>
      </c>
      <c r="D49" t="s">
        <v>73</v>
      </c>
      <c r="E49" t="s">
        <v>145</v>
      </c>
      <c r="F49">
        <v>5.55</v>
      </c>
      <c r="G49">
        <v>4.3899999999999997</v>
      </c>
      <c r="H49">
        <v>7.36</v>
      </c>
      <c r="I49">
        <v>2</v>
      </c>
      <c r="J49">
        <v>1</v>
      </c>
      <c r="K49">
        <v>9</v>
      </c>
      <c r="L49">
        <v>3</v>
      </c>
      <c r="M49" t="s">
        <v>147</v>
      </c>
      <c r="N49" t="s">
        <v>145</v>
      </c>
      <c r="O49">
        <v>2</v>
      </c>
      <c r="P49">
        <v>2</v>
      </c>
      <c r="Q49">
        <v>2.5499999999999998</v>
      </c>
      <c r="R49">
        <v>7.36000005</v>
      </c>
      <c r="S49">
        <v>4.3899999999999997</v>
      </c>
      <c r="T49">
        <v>1.070037868</v>
      </c>
      <c r="U49">
        <v>2.2150189079999998</v>
      </c>
      <c r="V49" t="s">
        <v>73</v>
      </c>
      <c r="W49">
        <v>6</v>
      </c>
      <c r="X49">
        <v>4</v>
      </c>
      <c r="Y49">
        <v>2</v>
      </c>
      <c r="Z49">
        <v>4</v>
      </c>
      <c r="AA49" t="b">
        <v>0</v>
      </c>
    </row>
    <row r="50" spans="1:27" x14ac:dyDescent="0.35">
      <c r="A50" s="1">
        <v>59</v>
      </c>
      <c r="B50" t="s">
        <v>74</v>
      </c>
      <c r="C50" t="s">
        <v>133</v>
      </c>
      <c r="D50" t="s">
        <v>74</v>
      </c>
      <c r="E50" t="s">
        <v>145</v>
      </c>
      <c r="F50">
        <v>14.58</v>
      </c>
      <c r="G50">
        <v>11.42</v>
      </c>
      <c r="H50">
        <v>5.34</v>
      </c>
      <c r="I50">
        <v>3</v>
      </c>
      <c r="J50">
        <v>1</v>
      </c>
      <c r="K50">
        <v>8</v>
      </c>
      <c r="L50">
        <v>3</v>
      </c>
      <c r="M50" t="s">
        <v>146</v>
      </c>
      <c r="N50" t="s">
        <v>145</v>
      </c>
      <c r="O50">
        <v>1.7</v>
      </c>
      <c r="P50">
        <v>5</v>
      </c>
      <c r="Q50">
        <v>1.9</v>
      </c>
      <c r="R50">
        <v>5.3400000299999997</v>
      </c>
      <c r="S50">
        <v>11.42</v>
      </c>
      <c r="T50">
        <v>1.224274015</v>
      </c>
      <c r="U50">
        <v>2.7231208790000001</v>
      </c>
      <c r="V50" t="s">
        <v>74</v>
      </c>
      <c r="W50">
        <v>5</v>
      </c>
      <c r="X50">
        <v>5</v>
      </c>
      <c r="Y50">
        <v>5</v>
      </c>
      <c r="Z50">
        <v>5</v>
      </c>
      <c r="AA50" t="b">
        <v>1</v>
      </c>
    </row>
    <row r="51" spans="1:27" x14ac:dyDescent="0.35">
      <c r="A51" s="1">
        <v>73</v>
      </c>
      <c r="B51" t="s">
        <v>75</v>
      </c>
      <c r="C51" t="s">
        <v>134</v>
      </c>
      <c r="D51" t="s">
        <v>75</v>
      </c>
      <c r="E51" t="s">
        <v>145</v>
      </c>
      <c r="F51">
        <v>6.52</v>
      </c>
      <c r="G51">
        <v>4.7</v>
      </c>
      <c r="H51">
        <v>8.3800000000000008</v>
      </c>
      <c r="I51">
        <v>2</v>
      </c>
      <c r="J51">
        <v>1</v>
      </c>
      <c r="K51">
        <v>9</v>
      </c>
      <c r="L51">
        <v>3</v>
      </c>
      <c r="M51" t="s">
        <v>147</v>
      </c>
      <c r="N51" t="s">
        <v>145</v>
      </c>
      <c r="P51">
        <v>3</v>
      </c>
      <c r="Q51">
        <v>2.65</v>
      </c>
      <c r="R51">
        <v>8.3800000400000005</v>
      </c>
      <c r="S51">
        <v>4.7</v>
      </c>
      <c r="T51">
        <v>1.116607745</v>
      </c>
      <c r="U51">
        <v>2.3634206020000001</v>
      </c>
      <c r="V51" t="s">
        <v>75</v>
      </c>
      <c r="W51">
        <v>6</v>
      </c>
      <c r="X51">
        <v>4</v>
      </c>
      <c r="Y51">
        <v>3</v>
      </c>
      <c r="Z51">
        <v>4</v>
      </c>
      <c r="AA51" t="b">
        <v>0</v>
      </c>
    </row>
    <row r="52" spans="1:27" x14ac:dyDescent="0.35">
      <c r="A52" s="1">
        <v>43</v>
      </c>
      <c r="B52" t="s">
        <v>76</v>
      </c>
      <c r="C52" t="s">
        <v>135</v>
      </c>
      <c r="D52" t="s">
        <v>76</v>
      </c>
      <c r="E52" t="s">
        <v>145</v>
      </c>
      <c r="F52">
        <v>18.2</v>
      </c>
      <c r="G52">
        <v>12.21</v>
      </c>
      <c r="H52">
        <v>12.36</v>
      </c>
      <c r="I52">
        <v>2</v>
      </c>
      <c r="J52">
        <v>1</v>
      </c>
      <c r="K52">
        <v>8</v>
      </c>
      <c r="L52">
        <v>3</v>
      </c>
      <c r="M52" t="s">
        <v>146</v>
      </c>
      <c r="N52" t="s">
        <v>145</v>
      </c>
      <c r="O52">
        <v>1.8</v>
      </c>
      <c r="P52">
        <v>5</v>
      </c>
      <c r="Q52">
        <v>1.95</v>
      </c>
      <c r="R52">
        <v>12.360000060000001</v>
      </c>
      <c r="S52">
        <v>12.21</v>
      </c>
      <c r="T52">
        <v>1.3904051580000001</v>
      </c>
      <c r="U52">
        <v>3.3236316600000002</v>
      </c>
      <c r="V52" t="s">
        <v>76</v>
      </c>
      <c r="W52">
        <v>5</v>
      </c>
      <c r="X52">
        <v>5</v>
      </c>
      <c r="Y52">
        <v>5</v>
      </c>
      <c r="Z52">
        <v>5</v>
      </c>
      <c r="AA52" t="b">
        <v>1</v>
      </c>
    </row>
    <row r="53" spans="1:27" x14ac:dyDescent="0.35">
      <c r="A53" s="1">
        <v>30</v>
      </c>
      <c r="B53" t="s">
        <v>77</v>
      </c>
      <c r="C53" t="s">
        <v>136</v>
      </c>
      <c r="D53" t="s">
        <v>77</v>
      </c>
      <c r="E53" t="s">
        <v>145</v>
      </c>
      <c r="F53">
        <v>13.67</v>
      </c>
      <c r="G53">
        <v>13.2</v>
      </c>
      <c r="H53">
        <v>22.09</v>
      </c>
      <c r="I53">
        <v>2</v>
      </c>
      <c r="J53">
        <v>1</v>
      </c>
      <c r="K53">
        <v>8</v>
      </c>
      <c r="L53">
        <v>3</v>
      </c>
      <c r="M53" t="s">
        <v>147</v>
      </c>
      <c r="N53" t="s">
        <v>145</v>
      </c>
      <c r="O53">
        <v>2.35</v>
      </c>
      <c r="P53">
        <v>6</v>
      </c>
      <c r="Q53">
        <v>2.75</v>
      </c>
      <c r="R53">
        <v>22.089999840000001</v>
      </c>
      <c r="S53">
        <v>13.2</v>
      </c>
      <c r="T53">
        <v>1.547651656</v>
      </c>
      <c r="U53">
        <v>3.9428773060000002</v>
      </c>
      <c r="V53" t="s">
        <v>77</v>
      </c>
      <c r="W53">
        <v>6</v>
      </c>
      <c r="X53">
        <v>6</v>
      </c>
      <c r="Y53">
        <v>6</v>
      </c>
      <c r="Z53">
        <v>6</v>
      </c>
      <c r="AA53" t="b">
        <v>1</v>
      </c>
    </row>
    <row r="54" spans="1:27" x14ac:dyDescent="0.35">
      <c r="A54" s="1">
        <v>16</v>
      </c>
      <c r="B54" t="s">
        <v>78</v>
      </c>
      <c r="C54" t="s">
        <v>137</v>
      </c>
      <c r="D54" t="s">
        <v>78</v>
      </c>
      <c r="E54" t="s">
        <v>145</v>
      </c>
      <c r="F54">
        <v>33.229999999999997</v>
      </c>
      <c r="G54">
        <v>33.229999999999997</v>
      </c>
      <c r="H54">
        <v>28.04</v>
      </c>
      <c r="I54">
        <v>1</v>
      </c>
      <c r="J54">
        <v>1</v>
      </c>
      <c r="K54">
        <v>7</v>
      </c>
      <c r="L54">
        <v>3</v>
      </c>
      <c r="M54" t="s">
        <v>147</v>
      </c>
      <c r="N54" t="s">
        <v>145</v>
      </c>
      <c r="O54">
        <v>1.55</v>
      </c>
      <c r="P54">
        <v>6</v>
      </c>
      <c r="Q54">
        <v>1.75</v>
      </c>
      <c r="R54">
        <v>28.039999860000002</v>
      </c>
      <c r="S54">
        <v>33.229999999999997</v>
      </c>
      <c r="T54">
        <v>1.7872478789999999</v>
      </c>
      <c r="U54">
        <v>4.9815028620000001</v>
      </c>
      <c r="V54" t="s">
        <v>78</v>
      </c>
      <c r="W54">
        <v>6</v>
      </c>
      <c r="X54">
        <v>6</v>
      </c>
      <c r="Y54">
        <v>6</v>
      </c>
      <c r="Z54">
        <v>6</v>
      </c>
      <c r="AA54" t="b">
        <v>1</v>
      </c>
    </row>
    <row r="55" spans="1:27" x14ac:dyDescent="0.35">
      <c r="A55" s="1">
        <v>9</v>
      </c>
      <c r="B55" t="s">
        <v>79</v>
      </c>
      <c r="C55" t="s">
        <v>138</v>
      </c>
      <c r="D55" t="s">
        <v>79</v>
      </c>
      <c r="E55" t="s">
        <v>145</v>
      </c>
      <c r="F55">
        <v>66.040000000000006</v>
      </c>
      <c r="G55">
        <v>52.18</v>
      </c>
      <c r="H55">
        <v>49.59</v>
      </c>
      <c r="I55">
        <v>2</v>
      </c>
      <c r="J55">
        <v>1</v>
      </c>
      <c r="K55">
        <v>7</v>
      </c>
      <c r="L55">
        <v>3</v>
      </c>
      <c r="M55" t="s">
        <v>147</v>
      </c>
      <c r="N55" t="s">
        <v>145</v>
      </c>
      <c r="O55">
        <v>1.85</v>
      </c>
      <c r="P55">
        <v>6</v>
      </c>
      <c r="Q55">
        <v>1.9</v>
      </c>
      <c r="R55">
        <v>49.590000070000002</v>
      </c>
      <c r="S55">
        <v>52.18</v>
      </c>
      <c r="T55">
        <v>2.0076197750000002</v>
      </c>
      <c r="U55">
        <v>6.0381569349999999</v>
      </c>
      <c r="V55" t="s">
        <v>79</v>
      </c>
      <c r="W55">
        <v>6</v>
      </c>
      <c r="X55">
        <v>6</v>
      </c>
      <c r="Y55">
        <v>6</v>
      </c>
      <c r="Z55">
        <v>6</v>
      </c>
      <c r="AA55" t="b">
        <v>1</v>
      </c>
    </row>
    <row r="56" spans="1:27" x14ac:dyDescent="0.35">
      <c r="A56" s="1">
        <v>10</v>
      </c>
      <c r="B56" t="s">
        <v>80</v>
      </c>
      <c r="C56" t="s">
        <v>139</v>
      </c>
      <c r="D56" t="s">
        <v>80</v>
      </c>
      <c r="E56" t="s">
        <v>145</v>
      </c>
      <c r="F56">
        <v>60.62</v>
      </c>
      <c r="G56">
        <v>51.97</v>
      </c>
      <c r="H56">
        <v>45.61</v>
      </c>
      <c r="I56">
        <v>2</v>
      </c>
      <c r="J56">
        <v>1</v>
      </c>
      <c r="K56">
        <v>7</v>
      </c>
      <c r="L56">
        <v>3</v>
      </c>
      <c r="M56" t="s">
        <v>147</v>
      </c>
      <c r="N56" t="s">
        <v>145</v>
      </c>
      <c r="O56">
        <v>2.85</v>
      </c>
      <c r="P56">
        <v>6</v>
      </c>
      <c r="Q56">
        <v>2.85</v>
      </c>
      <c r="R56">
        <v>45.609999690000002</v>
      </c>
      <c r="S56">
        <v>51.97</v>
      </c>
      <c r="T56">
        <v>1.9893608119999999</v>
      </c>
      <c r="U56">
        <v>5.9469172539999997</v>
      </c>
      <c r="V56" t="s">
        <v>80</v>
      </c>
      <c r="W56">
        <v>6</v>
      </c>
      <c r="X56">
        <v>6</v>
      </c>
      <c r="Y56">
        <v>6</v>
      </c>
      <c r="Z56">
        <v>6</v>
      </c>
      <c r="AA56" t="b">
        <v>1</v>
      </c>
    </row>
    <row r="57" spans="1:27" x14ac:dyDescent="0.35">
      <c r="A57" s="1">
        <v>88</v>
      </c>
      <c r="B57" t="s">
        <v>81</v>
      </c>
      <c r="C57" t="s">
        <v>140</v>
      </c>
      <c r="D57" t="s">
        <v>81</v>
      </c>
      <c r="E57" t="s">
        <v>145</v>
      </c>
      <c r="F57">
        <v>5.84</v>
      </c>
      <c r="G57">
        <v>5.43</v>
      </c>
      <c r="H57">
        <v>4.93</v>
      </c>
      <c r="I57">
        <v>2</v>
      </c>
      <c r="J57">
        <v>1</v>
      </c>
      <c r="K57">
        <v>8</v>
      </c>
      <c r="L57">
        <v>3</v>
      </c>
      <c r="M57" t="s">
        <v>147</v>
      </c>
      <c r="N57" t="s">
        <v>145</v>
      </c>
      <c r="O57">
        <v>1.8</v>
      </c>
      <c r="P57">
        <v>5</v>
      </c>
      <c r="Q57">
        <v>2.75</v>
      </c>
      <c r="R57">
        <v>4.92999995</v>
      </c>
      <c r="S57">
        <v>5.43</v>
      </c>
      <c r="T57">
        <v>1.015359753</v>
      </c>
      <c r="U57">
        <v>2.0463151819999998</v>
      </c>
      <c r="V57" t="s">
        <v>81</v>
      </c>
      <c r="W57">
        <v>6</v>
      </c>
      <c r="X57">
        <v>5</v>
      </c>
      <c r="Y57">
        <v>5</v>
      </c>
      <c r="Z57">
        <v>5</v>
      </c>
      <c r="AA57" t="b">
        <v>0</v>
      </c>
    </row>
    <row r="58" spans="1:27" x14ac:dyDescent="0.35">
      <c r="A58" s="1">
        <v>86</v>
      </c>
      <c r="B58" t="s">
        <v>82</v>
      </c>
      <c r="C58" t="s">
        <v>141</v>
      </c>
      <c r="D58" t="s">
        <v>82</v>
      </c>
      <c r="E58" t="s">
        <v>145</v>
      </c>
      <c r="F58">
        <v>8.8800000000000008</v>
      </c>
      <c r="G58">
        <v>8.6300000000000008</v>
      </c>
      <c r="H58">
        <v>1.96</v>
      </c>
      <c r="I58">
        <v>2</v>
      </c>
      <c r="J58">
        <v>1</v>
      </c>
      <c r="K58">
        <v>9</v>
      </c>
      <c r="L58">
        <v>3</v>
      </c>
      <c r="M58" t="s">
        <v>147</v>
      </c>
      <c r="N58" t="s">
        <v>145</v>
      </c>
      <c r="P58">
        <v>5</v>
      </c>
      <c r="Q58">
        <v>2.7</v>
      </c>
      <c r="R58">
        <v>1.95999999</v>
      </c>
      <c r="S58">
        <v>8.6300000000000008</v>
      </c>
      <c r="T58">
        <v>1.0248959600000001</v>
      </c>
      <c r="U58">
        <v>2.0753076880000001</v>
      </c>
      <c r="V58" t="s">
        <v>82</v>
      </c>
      <c r="W58">
        <v>6</v>
      </c>
      <c r="X58">
        <v>5</v>
      </c>
      <c r="Y58">
        <v>5</v>
      </c>
      <c r="Z58">
        <v>5</v>
      </c>
      <c r="AA58" t="b">
        <v>0</v>
      </c>
    </row>
    <row r="59" spans="1:27" x14ac:dyDescent="0.35">
      <c r="A59" s="1">
        <v>77</v>
      </c>
      <c r="B59" t="s">
        <v>83</v>
      </c>
      <c r="C59" t="s">
        <v>142</v>
      </c>
      <c r="D59" t="s">
        <v>83</v>
      </c>
      <c r="E59" t="s">
        <v>145</v>
      </c>
      <c r="F59">
        <v>1.56</v>
      </c>
      <c r="G59">
        <v>1.56</v>
      </c>
      <c r="H59">
        <v>11.35</v>
      </c>
      <c r="I59">
        <v>2</v>
      </c>
      <c r="J59">
        <v>1</v>
      </c>
      <c r="K59">
        <v>6</v>
      </c>
      <c r="L59">
        <v>3</v>
      </c>
      <c r="M59" t="s">
        <v>147</v>
      </c>
      <c r="N59" t="s">
        <v>145</v>
      </c>
      <c r="P59">
        <v>5</v>
      </c>
      <c r="Q59">
        <v>2.65</v>
      </c>
      <c r="R59">
        <v>11.35000007</v>
      </c>
      <c r="S59">
        <v>1.56</v>
      </c>
      <c r="T59">
        <v>1.1109262449999999</v>
      </c>
      <c r="U59">
        <v>2.3450833659999999</v>
      </c>
      <c r="V59" t="s">
        <v>83</v>
      </c>
      <c r="W59">
        <v>6</v>
      </c>
      <c r="X59">
        <v>5</v>
      </c>
      <c r="Y59">
        <v>5</v>
      </c>
      <c r="Z59">
        <v>5</v>
      </c>
      <c r="AA59" t="b">
        <v>0</v>
      </c>
    </row>
    <row r="60" spans="1:27" x14ac:dyDescent="0.35">
      <c r="A60" s="1">
        <v>29</v>
      </c>
      <c r="B60" t="s">
        <v>84</v>
      </c>
      <c r="C60" t="s">
        <v>143</v>
      </c>
      <c r="D60" t="s">
        <v>84</v>
      </c>
      <c r="E60" t="s">
        <v>145</v>
      </c>
      <c r="F60">
        <v>32.380000000000003</v>
      </c>
      <c r="G60">
        <v>27.29</v>
      </c>
      <c r="H60">
        <v>8.0399999999999991</v>
      </c>
      <c r="I60">
        <v>2</v>
      </c>
      <c r="J60">
        <v>1</v>
      </c>
      <c r="K60">
        <v>7</v>
      </c>
      <c r="L60">
        <v>3</v>
      </c>
      <c r="M60" t="s">
        <v>150</v>
      </c>
      <c r="N60" t="s">
        <v>145</v>
      </c>
      <c r="O60">
        <v>1.85</v>
      </c>
      <c r="P60">
        <v>5</v>
      </c>
      <c r="Q60">
        <v>1.9</v>
      </c>
      <c r="R60">
        <v>8.0399999900000001</v>
      </c>
      <c r="S60">
        <v>27.29</v>
      </c>
      <c r="T60">
        <v>1.5481436369999999</v>
      </c>
      <c r="U60">
        <v>3.9448923589999998</v>
      </c>
      <c r="V60" t="s">
        <v>84</v>
      </c>
      <c r="W60">
        <v>5</v>
      </c>
      <c r="X60">
        <v>5</v>
      </c>
      <c r="Y60">
        <v>5</v>
      </c>
      <c r="Z60">
        <v>5</v>
      </c>
      <c r="AA60" t="b">
        <v>1</v>
      </c>
    </row>
    <row r="61" spans="1:27" x14ac:dyDescent="0.35">
      <c r="A61" s="1">
        <v>23</v>
      </c>
      <c r="B61" t="s">
        <v>85</v>
      </c>
      <c r="C61" t="s">
        <v>144</v>
      </c>
      <c r="D61" t="s">
        <v>85</v>
      </c>
      <c r="E61" t="s">
        <v>145</v>
      </c>
      <c r="F61">
        <v>20.98</v>
      </c>
      <c r="G61">
        <v>20.68</v>
      </c>
      <c r="H61">
        <v>23.78</v>
      </c>
      <c r="I61">
        <v>2</v>
      </c>
      <c r="J61">
        <v>1</v>
      </c>
      <c r="K61">
        <v>7</v>
      </c>
      <c r="L61">
        <v>3</v>
      </c>
      <c r="M61" t="s">
        <v>146</v>
      </c>
      <c r="N61" t="s">
        <v>145</v>
      </c>
      <c r="O61">
        <v>1.85</v>
      </c>
      <c r="P61">
        <v>5</v>
      </c>
      <c r="Q61">
        <v>1.85</v>
      </c>
      <c r="R61">
        <v>23.779999879999998</v>
      </c>
      <c r="S61">
        <v>20.68</v>
      </c>
      <c r="T61">
        <v>1.6479694570000001</v>
      </c>
      <c r="U61">
        <v>4.3637727890000004</v>
      </c>
      <c r="V61" t="s">
        <v>85</v>
      </c>
      <c r="W61">
        <v>5</v>
      </c>
      <c r="X61">
        <v>5</v>
      </c>
      <c r="Y61">
        <v>5</v>
      </c>
      <c r="Z61">
        <v>5</v>
      </c>
      <c r="AA6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1"/>
  <sheetViews>
    <sheetView topLeftCell="L1" workbookViewId="0">
      <selection activeCell="AC5" sqref="AC2:AD5"/>
    </sheetView>
  </sheetViews>
  <sheetFormatPr defaultRowHeight="14.5" x14ac:dyDescent="0.35"/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</row>
    <row r="2" spans="1:30" x14ac:dyDescent="0.35">
      <c r="A2" s="1">
        <v>361</v>
      </c>
      <c r="B2" t="s">
        <v>154</v>
      </c>
      <c r="C2" t="s">
        <v>214</v>
      </c>
      <c r="D2" t="s">
        <v>154</v>
      </c>
      <c r="E2" t="s">
        <v>145</v>
      </c>
      <c r="F2">
        <v>3.82</v>
      </c>
      <c r="G2">
        <v>3.82</v>
      </c>
      <c r="H2">
        <v>7.97</v>
      </c>
      <c r="I2">
        <v>1</v>
      </c>
      <c r="J2">
        <v>1</v>
      </c>
      <c r="K2">
        <v>7</v>
      </c>
      <c r="L2">
        <v>2</v>
      </c>
      <c r="M2" t="s">
        <v>274</v>
      </c>
      <c r="N2" t="s">
        <v>145</v>
      </c>
      <c r="O2">
        <v>1.5</v>
      </c>
      <c r="P2">
        <v>4</v>
      </c>
      <c r="Q2">
        <v>1.75</v>
      </c>
      <c r="R2">
        <v>7.9699999400000001</v>
      </c>
      <c r="S2">
        <v>3.82</v>
      </c>
      <c r="T2">
        <v>1.071513803</v>
      </c>
      <c r="U2">
        <v>2.2196556329999999</v>
      </c>
      <c r="V2" t="s">
        <v>154</v>
      </c>
      <c r="W2">
        <v>4</v>
      </c>
      <c r="X2">
        <v>4</v>
      </c>
      <c r="Y2">
        <v>4</v>
      </c>
      <c r="Z2">
        <v>4</v>
      </c>
      <c r="AA2" t="b">
        <v>1</v>
      </c>
      <c r="AC2" t="s">
        <v>153</v>
      </c>
      <c r="AD2">
        <f>AVERAGE(T:T)</f>
        <v>1.4912060381166665</v>
      </c>
    </row>
    <row r="3" spans="1:30" x14ac:dyDescent="0.35">
      <c r="A3" s="1">
        <v>285</v>
      </c>
      <c r="B3" t="s">
        <v>155</v>
      </c>
      <c r="C3" t="s">
        <v>215</v>
      </c>
      <c r="D3" t="s">
        <v>155</v>
      </c>
      <c r="E3" t="s">
        <v>145</v>
      </c>
      <c r="F3">
        <v>11.64</v>
      </c>
      <c r="G3">
        <v>11.64</v>
      </c>
      <c r="H3">
        <v>6.08</v>
      </c>
      <c r="I3">
        <v>3</v>
      </c>
      <c r="J3">
        <v>1</v>
      </c>
      <c r="K3">
        <v>6</v>
      </c>
      <c r="L3">
        <v>2</v>
      </c>
      <c r="M3" t="s">
        <v>275</v>
      </c>
      <c r="N3" t="s">
        <v>145</v>
      </c>
      <c r="O3">
        <v>1.6</v>
      </c>
      <c r="P3">
        <v>5</v>
      </c>
      <c r="Q3">
        <v>1.8</v>
      </c>
      <c r="R3">
        <v>6.0800000399999998</v>
      </c>
      <c r="S3">
        <v>11.64</v>
      </c>
      <c r="T3">
        <v>1.2484637190000001</v>
      </c>
      <c r="U3">
        <v>2.807125375</v>
      </c>
      <c r="V3" t="s">
        <v>155</v>
      </c>
      <c r="W3">
        <v>5</v>
      </c>
      <c r="X3">
        <v>5</v>
      </c>
      <c r="Y3">
        <v>5</v>
      </c>
      <c r="Z3">
        <v>5</v>
      </c>
      <c r="AA3" t="b">
        <v>1</v>
      </c>
      <c r="AC3" t="s">
        <v>151</v>
      </c>
      <c r="AD3">
        <f>MEDIAN(T:T)</f>
        <v>1.409531922</v>
      </c>
    </row>
    <row r="4" spans="1:30" x14ac:dyDescent="0.35">
      <c r="A4" s="1">
        <v>377</v>
      </c>
      <c r="B4" t="s">
        <v>156</v>
      </c>
      <c r="C4" t="s">
        <v>216</v>
      </c>
      <c r="D4" t="s">
        <v>156</v>
      </c>
      <c r="E4" t="s">
        <v>145</v>
      </c>
      <c r="F4">
        <v>3.4</v>
      </c>
      <c r="G4">
        <v>3.4</v>
      </c>
      <c r="H4">
        <v>7.5</v>
      </c>
      <c r="I4">
        <v>2</v>
      </c>
      <c r="J4">
        <v>1</v>
      </c>
      <c r="K4">
        <v>7</v>
      </c>
      <c r="L4">
        <v>2</v>
      </c>
      <c r="M4" t="s">
        <v>276</v>
      </c>
      <c r="N4" t="s">
        <v>145</v>
      </c>
      <c r="O4">
        <v>1.8</v>
      </c>
      <c r="P4">
        <v>5</v>
      </c>
      <c r="Q4">
        <v>2.9</v>
      </c>
      <c r="R4">
        <v>7.5000000800000004</v>
      </c>
      <c r="S4">
        <v>3.4</v>
      </c>
      <c r="T4">
        <v>1.0374265009999999</v>
      </c>
      <c r="U4">
        <v>2.1136802459999999</v>
      </c>
      <c r="V4" t="s">
        <v>156</v>
      </c>
      <c r="W4">
        <v>5</v>
      </c>
      <c r="X4">
        <v>5</v>
      </c>
      <c r="Y4">
        <v>5</v>
      </c>
      <c r="Z4">
        <v>5</v>
      </c>
      <c r="AA4" t="b">
        <v>1</v>
      </c>
      <c r="AC4" t="s">
        <v>525</v>
      </c>
      <c r="AD4">
        <f>COUNTA(N:N) -1</f>
        <v>60</v>
      </c>
    </row>
    <row r="5" spans="1:30" x14ac:dyDescent="0.35">
      <c r="A5" s="1">
        <v>75</v>
      </c>
      <c r="B5" t="s">
        <v>157</v>
      </c>
      <c r="C5" t="s">
        <v>217</v>
      </c>
      <c r="D5" t="s">
        <v>157</v>
      </c>
      <c r="E5" t="s">
        <v>145</v>
      </c>
      <c r="F5">
        <v>81.510000000000005</v>
      </c>
      <c r="G5">
        <v>53.61</v>
      </c>
      <c r="H5">
        <v>30.14</v>
      </c>
      <c r="I5">
        <v>3</v>
      </c>
      <c r="J5">
        <v>1</v>
      </c>
      <c r="K5">
        <v>7</v>
      </c>
      <c r="L5">
        <v>2</v>
      </c>
      <c r="M5" t="s">
        <v>277</v>
      </c>
      <c r="N5" t="s">
        <v>145</v>
      </c>
      <c r="O5">
        <v>1.4</v>
      </c>
      <c r="P5">
        <v>5</v>
      </c>
      <c r="Q5">
        <v>2.35</v>
      </c>
      <c r="R5">
        <v>30.140000130000001</v>
      </c>
      <c r="S5">
        <v>53.61</v>
      </c>
      <c r="T5">
        <v>1.922984816</v>
      </c>
      <c r="U5">
        <v>5.6208554199999998</v>
      </c>
      <c r="V5" t="s">
        <v>157</v>
      </c>
      <c r="W5">
        <v>5</v>
      </c>
      <c r="X5">
        <v>5</v>
      </c>
      <c r="Y5">
        <v>5</v>
      </c>
      <c r="Z5">
        <v>5</v>
      </c>
      <c r="AA5" t="b">
        <v>1</v>
      </c>
      <c r="AC5" t="s">
        <v>152</v>
      </c>
      <c r="AD5">
        <f>_xlfn.STDEV.P(T:T)</f>
        <v>0.35837769609015047</v>
      </c>
    </row>
    <row r="6" spans="1:30" x14ac:dyDescent="0.35">
      <c r="A6" s="1">
        <v>167</v>
      </c>
      <c r="B6" t="s">
        <v>158</v>
      </c>
      <c r="C6" t="s">
        <v>218</v>
      </c>
      <c r="D6" t="s">
        <v>158</v>
      </c>
      <c r="E6" t="s">
        <v>145</v>
      </c>
      <c r="F6">
        <v>17.22</v>
      </c>
      <c r="G6">
        <v>17.22</v>
      </c>
      <c r="H6">
        <v>16.760000000000002</v>
      </c>
      <c r="I6">
        <v>1</v>
      </c>
      <c r="J6">
        <v>1</v>
      </c>
      <c r="K6">
        <v>6</v>
      </c>
      <c r="L6">
        <v>2</v>
      </c>
      <c r="M6" t="s">
        <v>278</v>
      </c>
      <c r="N6" t="s">
        <v>145</v>
      </c>
      <c r="O6">
        <v>1.8</v>
      </c>
      <c r="P6">
        <v>3</v>
      </c>
      <c r="Q6">
        <v>1.85</v>
      </c>
      <c r="R6">
        <v>16.75999994</v>
      </c>
      <c r="S6">
        <v>17.22</v>
      </c>
      <c r="T6">
        <v>1.5312233740000001</v>
      </c>
      <c r="U6">
        <v>3.8758683939999998</v>
      </c>
      <c r="V6" t="s">
        <v>158</v>
      </c>
      <c r="W6">
        <v>4</v>
      </c>
      <c r="X6">
        <v>3</v>
      </c>
      <c r="Y6">
        <v>3</v>
      </c>
      <c r="Z6">
        <v>3</v>
      </c>
      <c r="AA6" t="b">
        <v>0</v>
      </c>
    </row>
    <row r="7" spans="1:30" x14ac:dyDescent="0.35">
      <c r="A7" s="1">
        <v>194</v>
      </c>
      <c r="B7" t="s">
        <v>159</v>
      </c>
      <c r="C7" t="s">
        <v>219</v>
      </c>
      <c r="D7" t="s">
        <v>159</v>
      </c>
      <c r="E7" t="s">
        <v>145</v>
      </c>
      <c r="F7">
        <v>19.760000000000002</v>
      </c>
      <c r="G7">
        <v>18.59</v>
      </c>
      <c r="H7">
        <v>9.86</v>
      </c>
      <c r="I7">
        <v>2</v>
      </c>
      <c r="J7">
        <v>1</v>
      </c>
      <c r="K7">
        <v>6</v>
      </c>
      <c r="L7">
        <v>2</v>
      </c>
      <c r="M7" t="s">
        <v>277</v>
      </c>
      <c r="N7" t="s">
        <v>145</v>
      </c>
      <c r="O7">
        <v>1.7</v>
      </c>
      <c r="P7">
        <v>4</v>
      </c>
      <c r="Q7">
        <v>2.6</v>
      </c>
      <c r="R7">
        <v>9.8600001200000005</v>
      </c>
      <c r="S7">
        <v>18.59</v>
      </c>
      <c r="T7">
        <v>1.454082273</v>
      </c>
      <c r="U7">
        <v>3.568437528</v>
      </c>
      <c r="V7" t="s">
        <v>159</v>
      </c>
      <c r="W7">
        <v>5</v>
      </c>
      <c r="X7">
        <v>4</v>
      </c>
      <c r="Y7">
        <v>4</v>
      </c>
      <c r="Z7">
        <v>4</v>
      </c>
      <c r="AA7" t="b">
        <v>0</v>
      </c>
    </row>
    <row r="8" spans="1:30" x14ac:dyDescent="0.35">
      <c r="A8" s="1">
        <v>324</v>
      </c>
      <c r="B8" t="s">
        <v>160</v>
      </c>
      <c r="C8" t="s">
        <v>220</v>
      </c>
      <c r="D8" t="s">
        <v>160</v>
      </c>
      <c r="E8" t="s">
        <v>145</v>
      </c>
      <c r="F8">
        <v>4.2300000000000004</v>
      </c>
      <c r="G8">
        <v>3.76</v>
      </c>
      <c r="H8">
        <v>10.61</v>
      </c>
      <c r="I8">
        <v>2</v>
      </c>
      <c r="J8">
        <v>1</v>
      </c>
      <c r="K8">
        <v>7</v>
      </c>
      <c r="L8">
        <v>2</v>
      </c>
      <c r="M8" t="s">
        <v>279</v>
      </c>
      <c r="N8" t="s">
        <v>145</v>
      </c>
      <c r="O8">
        <v>1.6</v>
      </c>
      <c r="P8">
        <v>5</v>
      </c>
      <c r="Q8">
        <v>1.75</v>
      </c>
      <c r="R8">
        <v>10.61000001</v>
      </c>
      <c r="S8">
        <v>3.76</v>
      </c>
      <c r="T8">
        <v>1.1574567680000001</v>
      </c>
      <c r="U8">
        <v>2.4971629389999999</v>
      </c>
      <c r="V8" t="s">
        <v>160</v>
      </c>
      <c r="W8">
        <v>5</v>
      </c>
      <c r="X8">
        <v>5</v>
      </c>
      <c r="Y8">
        <v>5</v>
      </c>
      <c r="Z8">
        <v>5</v>
      </c>
      <c r="AA8" t="b">
        <v>1</v>
      </c>
    </row>
    <row r="9" spans="1:30" x14ac:dyDescent="0.35">
      <c r="A9" s="1">
        <v>346</v>
      </c>
      <c r="B9" t="s">
        <v>161</v>
      </c>
      <c r="C9" t="s">
        <v>221</v>
      </c>
      <c r="D9" t="s">
        <v>161</v>
      </c>
      <c r="E9" t="s">
        <v>145</v>
      </c>
      <c r="F9">
        <v>8.69</v>
      </c>
      <c r="G9">
        <v>7.87</v>
      </c>
      <c r="H9">
        <v>5.14</v>
      </c>
      <c r="I9">
        <v>2</v>
      </c>
      <c r="J9">
        <v>1</v>
      </c>
      <c r="K9">
        <v>7</v>
      </c>
      <c r="L9">
        <v>2</v>
      </c>
      <c r="M9" t="s">
        <v>275</v>
      </c>
      <c r="N9" t="s">
        <v>145</v>
      </c>
      <c r="O9">
        <v>1.7</v>
      </c>
      <c r="P9">
        <v>5</v>
      </c>
      <c r="Q9">
        <v>2.8</v>
      </c>
      <c r="R9">
        <v>5.1399999799999998</v>
      </c>
      <c r="S9">
        <v>7.87</v>
      </c>
      <c r="T9">
        <v>1.114277296</v>
      </c>
      <c r="U9">
        <v>2.3558911880000002</v>
      </c>
      <c r="V9" t="s">
        <v>161</v>
      </c>
      <c r="W9">
        <v>5</v>
      </c>
      <c r="X9">
        <v>5</v>
      </c>
      <c r="Y9">
        <v>5</v>
      </c>
      <c r="Z9">
        <v>5</v>
      </c>
      <c r="AA9" t="b">
        <v>1</v>
      </c>
    </row>
    <row r="10" spans="1:30" x14ac:dyDescent="0.35">
      <c r="A10" s="1">
        <v>149</v>
      </c>
      <c r="B10" t="s">
        <v>162</v>
      </c>
      <c r="C10" t="s">
        <v>222</v>
      </c>
      <c r="D10" t="s">
        <v>162</v>
      </c>
      <c r="E10" t="s">
        <v>145</v>
      </c>
      <c r="F10">
        <v>20.41</v>
      </c>
      <c r="G10">
        <v>16.07</v>
      </c>
      <c r="H10">
        <v>21.49</v>
      </c>
      <c r="I10">
        <v>2</v>
      </c>
      <c r="J10">
        <v>1</v>
      </c>
      <c r="K10">
        <v>7</v>
      </c>
      <c r="L10">
        <v>2</v>
      </c>
      <c r="M10" t="s">
        <v>279</v>
      </c>
      <c r="N10" t="s">
        <v>145</v>
      </c>
      <c r="O10">
        <v>1.95</v>
      </c>
      <c r="P10">
        <v>5</v>
      </c>
      <c r="Q10">
        <v>2.4</v>
      </c>
      <c r="R10">
        <v>21.490000240000001</v>
      </c>
      <c r="S10">
        <v>16.07</v>
      </c>
      <c r="T10">
        <v>1.574725586</v>
      </c>
      <c r="U10">
        <v>4.0544862589999999</v>
      </c>
      <c r="V10" t="s">
        <v>162</v>
      </c>
      <c r="W10">
        <v>5</v>
      </c>
      <c r="X10">
        <v>5</v>
      </c>
      <c r="Y10">
        <v>5</v>
      </c>
      <c r="Z10">
        <v>5</v>
      </c>
      <c r="AA10" t="b">
        <v>1</v>
      </c>
    </row>
    <row r="11" spans="1:30" x14ac:dyDescent="0.35">
      <c r="A11" s="1">
        <v>145</v>
      </c>
      <c r="B11" t="s">
        <v>163</v>
      </c>
      <c r="C11" t="s">
        <v>223</v>
      </c>
      <c r="D11" t="s">
        <v>163</v>
      </c>
      <c r="E11" t="s">
        <v>145</v>
      </c>
      <c r="F11">
        <v>23.62</v>
      </c>
      <c r="G11">
        <v>22.19</v>
      </c>
      <c r="H11">
        <v>15.74</v>
      </c>
      <c r="I11">
        <v>2</v>
      </c>
      <c r="J11">
        <v>1</v>
      </c>
      <c r="K11">
        <v>7</v>
      </c>
      <c r="L11">
        <v>2</v>
      </c>
      <c r="M11" t="s">
        <v>279</v>
      </c>
      <c r="N11" t="s">
        <v>145</v>
      </c>
      <c r="O11">
        <v>1.95</v>
      </c>
      <c r="P11">
        <v>5</v>
      </c>
      <c r="Q11">
        <v>1.95</v>
      </c>
      <c r="R11">
        <v>15.739999859999999</v>
      </c>
      <c r="S11">
        <v>22.19</v>
      </c>
      <c r="T11">
        <v>1.578982841</v>
      </c>
      <c r="U11">
        <v>4.0721696539999996</v>
      </c>
      <c r="V11" t="s">
        <v>163</v>
      </c>
      <c r="W11">
        <v>5</v>
      </c>
      <c r="X11">
        <v>5</v>
      </c>
      <c r="Y11">
        <v>5</v>
      </c>
      <c r="Z11">
        <v>5</v>
      </c>
      <c r="AA11" t="b">
        <v>1</v>
      </c>
    </row>
    <row r="12" spans="1:30" x14ac:dyDescent="0.35">
      <c r="A12" s="1">
        <v>222</v>
      </c>
      <c r="B12" t="s">
        <v>164</v>
      </c>
      <c r="C12" t="s">
        <v>224</v>
      </c>
      <c r="D12" t="s">
        <v>164</v>
      </c>
      <c r="E12" t="s">
        <v>145</v>
      </c>
      <c r="F12">
        <v>16.14</v>
      </c>
      <c r="G12">
        <v>14.09</v>
      </c>
      <c r="H12">
        <v>10.07</v>
      </c>
      <c r="I12">
        <v>2</v>
      </c>
      <c r="J12">
        <v>1</v>
      </c>
      <c r="K12">
        <v>6</v>
      </c>
      <c r="L12">
        <v>2</v>
      </c>
      <c r="M12" t="s">
        <v>279</v>
      </c>
      <c r="N12" t="s">
        <v>145</v>
      </c>
      <c r="O12">
        <v>1.9</v>
      </c>
      <c r="P12">
        <v>5</v>
      </c>
      <c r="Q12">
        <v>2.9</v>
      </c>
      <c r="R12">
        <v>10.06999998</v>
      </c>
      <c r="S12">
        <v>14.09</v>
      </c>
      <c r="T12">
        <v>1.38309693</v>
      </c>
      <c r="U12">
        <v>3.2960540460000001</v>
      </c>
      <c r="V12" t="s">
        <v>164</v>
      </c>
      <c r="W12">
        <v>5</v>
      </c>
      <c r="X12">
        <v>5</v>
      </c>
      <c r="Y12">
        <v>5</v>
      </c>
      <c r="Z12">
        <v>5</v>
      </c>
      <c r="AA12" t="b">
        <v>1</v>
      </c>
    </row>
    <row r="13" spans="1:30" x14ac:dyDescent="0.35">
      <c r="A13" s="1">
        <v>201</v>
      </c>
      <c r="B13" t="s">
        <v>165</v>
      </c>
      <c r="C13" t="s">
        <v>225</v>
      </c>
      <c r="D13" t="s">
        <v>165</v>
      </c>
      <c r="E13" t="s">
        <v>145</v>
      </c>
      <c r="F13">
        <v>21.19</v>
      </c>
      <c r="G13">
        <v>18.18</v>
      </c>
      <c r="H13">
        <v>8.85</v>
      </c>
      <c r="I13">
        <v>2</v>
      </c>
      <c r="J13">
        <v>1</v>
      </c>
      <c r="K13">
        <v>7</v>
      </c>
      <c r="L13">
        <v>2</v>
      </c>
      <c r="M13" t="s">
        <v>275</v>
      </c>
      <c r="N13" t="s">
        <v>145</v>
      </c>
      <c r="O13">
        <v>1.1499999999999999</v>
      </c>
      <c r="P13">
        <v>4</v>
      </c>
      <c r="Q13">
        <v>1.5</v>
      </c>
      <c r="R13">
        <v>8.8499999900000006</v>
      </c>
      <c r="S13">
        <v>18.18</v>
      </c>
      <c r="T13">
        <v>1.431846046</v>
      </c>
      <c r="U13">
        <v>3.4820291440000002</v>
      </c>
      <c r="V13" t="s">
        <v>165</v>
      </c>
      <c r="W13">
        <v>5</v>
      </c>
      <c r="X13">
        <v>5</v>
      </c>
      <c r="Y13">
        <v>4</v>
      </c>
      <c r="Z13">
        <v>5</v>
      </c>
      <c r="AA13" t="b">
        <v>1</v>
      </c>
    </row>
    <row r="14" spans="1:30" x14ac:dyDescent="0.35">
      <c r="A14" s="1">
        <v>256</v>
      </c>
      <c r="B14" t="s">
        <v>166</v>
      </c>
      <c r="C14" t="s">
        <v>226</v>
      </c>
      <c r="D14" t="s">
        <v>166</v>
      </c>
      <c r="E14" t="s">
        <v>145</v>
      </c>
      <c r="F14">
        <v>5.85</v>
      </c>
      <c r="G14">
        <v>4.45</v>
      </c>
      <c r="H14">
        <v>15.47</v>
      </c>
      <c r="I14">
        <v>2</v>
      </c>
      <c r="J14">
        <v>1</v>
      </c>
      <c r="K14">
        <v>7</v>
      </c>
      <c r="L14">
        <v>2</v>
      </c>
      <c r="M14" t="s">
        <v>279</v>
      </c>
      <c r="N14" t="s">
        <v>145</v>
      </c>
      <c r="O14">
        <v>1.65</v>
      </c>
      <c r="P14">
        <v>5</v>
      </c>
      <c r="Q14">
        <v>1.7</v>
      </c>
      <c r="R14">
        <v>15.47000003</v>
      </c>
      <c r="S14">
        <v>4.45</v>
      </c>
      <c r="T14">
        <v>1.2992893350000001</v>
      </c>
      <c r="U14">
        <v>2.9874421099999999</v>
      </c>
      <c r="V14" t="s">
        <v>166</v>
      </c>
      <c r="W14">
        <v>5</v>
      </c>
      <c r="X14">
        <v>5</v>
      </c>
      <c r="Y14">
        <v>5</v>
      </c>
      <c r="Z14">
        <v>5</v>
      </c>
      <c r="AA14" t="b">
        <v>1</v>
      </c>
    </row>
    <row r="15" spans="1:30" x14ac:dyDescent="0.35">
      <c r="A15" s="1">
        <v>225</v>
      </c>
      <c r="B15" t="s">
        <v>167</v>
      </c>
      <c r="C15" t="s">
        <v>227</v>
      </c>
      <c r="D15" t="s">
        <v>167</v>
      </c>
      <c r="E15" t="s">
        <v>145</v>
      </c>
      <c r="F15">
        <v>10.07</v>
      </c>
      <c r="G15">
        <v>7.4</v>
      </c>
      <c r="H15">
        <v>16.079999999999998</v>
      </c>
      <c r="I15">
        <v>2</v>
      </c>
      <c r="J15">
        <v>1</v>
      </c>
      <c r="K15">
        <v>7</v>
      </c>
      <c r="L15">
        <v>2</v>
      </c>
      <c r="M15" t="s">
        <v>279</v>
      </c>
      <c r="N15" t="s">
        <v>145</v>
      </c>
      <c r="O15">
        <v>1.9</v>
      </c>
      <c r="P15">
        <v>5</v>
      </c>
      <c r="Q15">
        <v>1.9</v>
      </c>
      <c r="R15">
        <v>16.080000139999999</v>
      </c>
      <c r="S15">
        <v>7.4</v>
      </c>
      <c r="T15">
        <v>1.3706980950000001</v>
      </c>
      <c r="U15">
        <v>3.2495113629999999</v>
      </c>
      <c r="V15" t="s">
        <v>167</v>
      </c>
      <c r="W15">
        <v>5</v>
      </c>
      <c r="X15">
        <v>5</v>
      </c>
      <c r="Y15">
        <v>5</v>
      </c>
      <c r="Z15">
        <v>5</v>
      </c>
      <c r="AA15" t="b">
        <v>1</v>
      </c>
    </row>
    <row r="16" spans="1:30" x14ac:dyDescent="0.35">
      <c r="A16" s="1">
        <v>237</v>
      </c>
      <c r="B16" t="s">
        <v>168</v>
      </c>
      <c r="C16" t="s">
        <v>228</v>
      </c>
      <c r="D16" t="s">
        <v>168</v>
      </c>
      <c r="E16" t="s">
        <v>145</v>
      </c>
      <c r="F16">
        <v>20.56</v>
      </c>
      <c r="G16">
        <v>7.97</v>
      </c>
      <c r="H16">
        <v>14.12</v>
      </c>
      <c r="I16">
        <v>2</v>
      </c>
      <c r="J16">
        <v>1</v>
      </c>
      <c r="K16">
        <v>7</v>
      </c>
      <c r="L16">
        <v>2</v>
      </c>
      <c r="M16" t="s">
        <v>277</v>
      </c>
      <c r="N16" t="s">
        <v>145</v>
      </c>
      <c r="O16">
        <v>1.85</v>
      </c>
      <c r="P16">
        <v>5</v>
      </c>
      <c r="Q16">
        <v>1.9</v>
      </c>
      <c r="R16">
        <v>14.119999959999999</v>
      </c>
      <c r="S16">
        <v>7.97</v>
      </c>
      <c r="T16">
        <v>1.3441957149999999</v>
      </c>
      <c r="U16">
        <v>3.1510578360000001</v>
      </c>
      <c r="V16" t="s">
        <v>168</v>
      </c>
      <c r="W16">
        <v>5</v>
      </c>
      <c r="X16">
        <v>5</v>
      </c>
      <c r="Y16">
        <v>5</v>
      </c>
      <c r="Z16">
        <v>5</v>
      </c>
      <c r="AA16" t="b">
        <v>1</v>
      </c>
    </row>
    <row r="17" spans="1:27" x14ac:dyDescent="0.35">
      <c r="A17" s="1">
        <v>100</v>
      </c>
      <c r="B17" t="s">
        <v>169</v>
      </c>
      <c r="C17" t="s">
        <v>229</v>
      </c>
      <c r="D17" t="s">
        <v>169</v>
      </c>
      <c r="E17" t="s">
        <v>145</v>
      </c>
      <c r="F17">
        <v>14.45</v>
      </c>
      <c r="G17">
        <v>13.26</v>
      </c>
      <c r="H17">
        <v>42.3</v>
      </c>
      <c r="I17">
        <v>2</v>
      </c>
      <c r="J17">
        <v>1</v>
      </c>
      <c r="K17">
        <v>5</v>
      </c>
      <c r="L17">
        <v>2</v>
      </c>
      <c r="M17" t="s">
        <v>278</v>
      </c>
      <c r="N17" t="s">
        <v>145</v>
      </c>
      <c r="O17">
        <v>1.9</v>
      </c>
      <c r="P17">
        <v>4</v>
      </c>
      <c r="Q17">
        <v>1.95</v>
      </c>
      <c r="R17">
        <v>42.300000359999999</v>
      </c>
      <c r="S17">
        <v>13.26</v>
      </c>
      <c r="T17">
        <v>1.74476224</v>
      </c>
      <c r="U17">
        <v>4.7889575139999998</v>
      </c>
      <c r="V17" t="s">
        <v>169</v>
      </c>
      <c r="W17">
        <v>4</v>
      </c>
      <c r="X17">
        <v>4</v>
      </c>
      <c r="Y17">
        <v>4</v>
      </c>
      <c r="Z17">
        <v>4</v>
      </c>
      <c r="AA17" t="b">
        <v>1</v>
      </c>
    </row>
    <row r="18" spans="1:27" x14ac:dyDescent="0.35">
      <c r="A18" s="1">
        <v>272</v>
      </c>
      <c r="B18" t="s">
        <v>170</v>
      </c>
      <c r="C18" t="s">
        <v>230</v>
      </c>
      <c r="D18" t="s">
        <v>170</v>
      </c>
      <c r="E18" t="s">
        <v>145</v>
      </c>
      <c r="F18">
        <v>10.199999999999999</v>
      </c>
      <c r="G18">
        <v>7.8</v>
      </c>
      <c r="H18">
        <v>10.54</v>
      </c>
      <c r="I18">
        <v>2</v>
      </c>
      <c r="J18">
        <v>1</v>
      </c>
      <c r="K18">
        <v>7</v>
      </c>
      <c r="L18">
        <v>2</v>
      </c>
      <c r="M18" t="s">
        <v>279</v>
      </c>
      <c r="N18" t="s">
        <v>145</v>
      </c>
      <c r="O18">
        <v>1.85</v>
      </c>
      <c r="P18">
        <v>5</v>
      </c>
      <c r="Q18">
        <v>1.85</v>
      </c>
      <c r="R18">
        <v>10.54000003</v>
      </c>
      <c r="S18">
        <v>7.8</v>
      </c>
      <c r="T18">
        <v>1.2633993320000001</v>
      </c>
      <c r="U18">
        <v>2.8595772039999998</v>
      </c>
      <c r="V18" t="s">
        <v>170</v>
      </c>
      <c r="W18">
        <v>5</v>
      </c>
      <c r="X18">
        <v>5</v>
      </c>
      <c r="Y18">
        <v>5</v>
      </c>
      <c r="Z18">
        <v>5</v>
      </c>
      <c r="AA18" t="b">
        <v>1</v>
      </c>
    </row>
    <row r="19" spans="1:27" x14ac:dyDescent="0.35">
      <c r="A19" s="1">
        <v>150</v>
      </c>
      <c r="B19" t="s">
        <v>171</v>
      </c>
      <c r="C19" t="s">
        <v>231</v>
      </c>
      <c r="D19" t="s">
        <v>171</v>
      </c>
      <c r="E19" t="s">
        <v>145</v>
      </c>
      <c r="F19">
        <v>17.75</v>
      </c>
      <c r="G19">
        <v>13.49</v>
      </c>
      <c r="H19">
        <v>24.05</v>
      </c>
      <c r="I19">
        <v>2</v>
      </c>
      <c r="J19">
        <v>1</v>
      </c>
      <c r="K19">
        <v>5</v>
      </c>
      <c r="L19">
        <v>2</v>
      </c>
      <c r="M19" t="s">
        <v>275</v>
      </c>
      <c r="N19" t="s">
        <v>145</v>
      </c>
      <c r="O19">
        <v>1.8</v>
      </c>
      <c r="P19">
        <v>5</v>
      </c>
      <c r="Q19">
        <v>1.95</v>
      </c>
      <c r="R19">
        <v>24.04999999</v>
      </c>
      <c r="S19">
        <v>13.49</v>
      </c>
      <c r="T19">
        <v>1.574494268</v>
      </c>
      <c r="U19">
        <v>4.0535264690000004</v>
      </c>
      <c r="V19" t="s">
        <v>171</v>
      </c>
      <c r="W19">
        <v>5</v>
      </c>
      <c r="X19">
        <v>5</v>
      </c>
      <c r="Y19">
        <v>5</v>
      </c>
      <c r="Z19">
        <v>5</v>
      </c>
      <c r="AA19" t="b">
        <v>1</v>
      </c>
    </row>
    <row r="20" spans="1:27" x14ac:dyDescent="0.35">
      <c r="A20" s="1">
        <v>248</v>
      </c>
      <c r="B20" t="s">
        <v>172</v>
      </c>
      <c r="C20" t="s">
        <v>232</v>
      </c>
      <c r="D20" t="s">
        <v>172</v>
      </c>
      <c r="E20" t="s">
        <v>145</v>
      </c>
      <c r="F20">
        <v>73.58</v>
      </c>
      <c r="G20">
        <v>12.49</v>
      </c>
      <c r="H20">
        <v>8.7799999999999994</v>
      </c>
      <c r="I20">
        <v>3</v>
      </c>
      <c r="J20">
        <v>1</v>
      </c>
      <c r="K20">
        <v>9</v>
      </c>
      <c r="L20">
        <v>2</v>
      </c>
      <c r="M20" t="s">
        <v>279</v>
      </c>
      <c r="N20" t="s">
        <v>145</v>
      </c>
      <c r="O20">
        <v>1.9</v>
      </c>
      <c r="P20">
        <v>4</v>
      </c>
      <c r="Q20">
        <v>1.95</v>
      </c>
      <c r="R20">
        <v>8.7799998899999991</v>
      </c>
      <c r="S20">
        <v>12.49</v>
      </c>
      <c r="T20">
        <v>1.3277674880000001</v>
      </c>
      <c r="U20">
        <v>3.0907339889999998</v>
      </c>
      <c r="V20" t="s">
        <v>172</v>
      </c>
      <c r="W20">
        <v>5</v>
      </c>
      <c r="X20">
        <v>4</v>
      </c>
      <c r="Y20">
        <v>4</v>
      </c>
      <c r="Z20">
        <v>4</v>
      </c>
      <c r="AA20" t="b">
        <v>0</v>
      </c>
    </row>
    <row r="21" spans="1:27" x14ac:dyDescent="0.35">
      <c r="A21" s="1">
        <v>311</v>
      </c>
      <c r="B21" t="s">
        <v>173</v>
      </c>
      <c r="C21" t="s">
        <v>233</v>
      </c>
      <c r="D21" t="s">
        <v>173</v>
      </c>
      <c r="E21" t="s">
        <v>145</v>
      </c>
      <c r="F21">
        <v>9.68</v>
      </c>
      <c r="G21">
        <v>8.0299999999999994</v>
      </c>
      <c r="H21">
        <v>7.03</v>
      </c>
      <c r="I21">
        <v>2</v>
      </c>
      <c r="J21">
        <v>1</v>
      </c>
      <c r="K21">
        <v>8</v>
      </c>
      <c r="L21">
        <v>2</v>
      </c>
      <c r="M21" t="s">
        <v>279</v>
      </c>
      <c r="N21" t="s">
        <v>145</v>
      </c>
      <c r="O21">
        <v>1.95</v>
      </c>
      <c r="P21">
        <v>5</v>
      </c>
      <c r="Q21">
        <v>1.95</v>
      </c>
      <c r="R21">
        <v>7.0300000899999997</v>
      </c>
      <c r="S21">
        <v>8.0299999999999994</v>
      </c>
      <c r="T21">
        <v>1.177824974</v>
      </c>
      <c r="U21">
        <v>2.5650966450000001</v>
      </c>
      <c r="V21" t="s">
        <v>173</v>
      </c>
      <c r="W21">
        <v>5</v>
      </c>
      <c r="X21">
        <v>5</v>
      </c>
      <c r="Y21">
        <v>5</v>
      </c>
      <c r="Z21">
        <v>5</v>
      </c>
      <c r="AA21" t="b">
        <v>1</v>
      </c>
    </row>
    <row r="22" spans="1:27" x14ac:dyDescent="0.35">
      <c r="A22" s="1">
        <v>292</v>
      </c>
      <c r="B22" t="s">
        <v>174</v>
      </c>
      <c r="C22" t="s">
        <v>234</v>
      </c>
      <c r="D22" t="s">
        <v>174</v>
      </c>
      <c r="E22" t="s">
        <v>145</v>
      </c>
      <c r="F22">
        <v>5.46</v>
      </c>
      <c r="G22">
        <v>4.38</v>
      </c>
      <c r="H22">
        <v>12.36</v>
      </c>
      <c r="I22">
        <v>2</v>
      </c>
      <c r="J22">
        <v>1</v>
      </c>
      <c r="K22">
        <v>6</v>
      </c>
      <c r="L22">
        <v>2</v>
      </c>
      <c r="M22" t="s">
        <v>279</v>
      </c>
      <c r="N22" t="s">
        <v>145</v>
      </c>
      <c r="O22">
        <v>1.75</v>
      </c>
      <c r="P22">
        <v>5</v>
      </c>
      <c r="Q22">
        <v>1.85</v>
      </c>
      <c r="R22">
        <v>12.360000060000001</v>
      </c>
      <c r="S22">
        <v>4.38</v>
      </c>
      <c r="T22">
        <v>1.223755455</v>
      </c>
      <c r="U22">
        <v>2.7213328689999998</v>
      </c>
      <c r="V22" t="s">
        <v>174</v>
      </c>
      <c r="W22">
        <v>5</v>
      </c>
      <c r="X22">
        <v>5</v>
      </c>
      <c r="Y22">
        <v>5</v>
      </c>
      <c r="Z22">
        <v>5</v>
      </c>
      <c r="AA22" t="b">
        <v>1</v>
      </c>
    </row>
    <row r="23" spans="1:27" x14ac:dyDescent="0.35">
      <c r="A23" s="1">
        <v>257</v>
      </c>
      <c r="B23" t="s">
        <v>175</v>
      </c>
      <c r="C23" t="s">
        <v>235</v>
      </c>
      <c r="D23" t="s">
        <v>175</v>
      </c>
      <c r="E23" t="s">
        <v>145</v>
      </c>
      <c r="F23">
        <v>4.6900000000000004</v>
      </c>
      <c r="G23">
        <v>4.63</v>
      </c>
      <c r="H23">
        <v>14.86</v>
      </c>
      <c r="I23">
        <v>3</v>
      </c>
      <c r="J23">
        <v>1</v>
      </c>
      <c r="K23">
        <v>7</v>
      </c>
      <c r="L23">
        <v>2</v>
      </c>
      <c r="M23" t="s">
        <v>279</v>
      </c>
      <c r="N23" t="s">
        <v>145</v>
      </c>
      <c r="O23">
        <v>1.6</v>
      </c>
      <c r="P23">
        <v>4</v>
      </c>
      <c r="Q23">
        <v>1.85</v>
      </c>
      <c r="R23">
        <v>14.859999889999999</v>
      </c>
      <c r="S23">
        <v>4.63</v>
      </c>
      <c r="T23">
        <v>1.289811837</v>
      </c>
      <c r="U23">
        <v>2.9534264110000001</v>
      </c>
      <c r="V23" t="s">
        <v>175</v>
      </c>
      <c r="W23">
        <v>5</v>
      </c>
      <c r="X23">
        <v>4</v>
      </c>
      <c r="Y23">
        <v>4</v>
      </c>
      <c r="Z23">
        <v>4</v>
      </c>
      <c r="AA23" t="b">
        <v>0</v>
      </c>
    </row>
    <row r="24" spans="1:27" x14ac:dyDescent="0.35">
      <c r="A24" s="1">
        <v>25</v>
      </c>
      <c r="B24" t="s">
        <v>176</v>
      </c>
      <c r="C24" t="s">
        <v>236</v>
      </c>
      <c r="D24" t="s">
        <v>176</v>
      </c>
      <c r="E24" t="s">
        <v>145</v>
      </c>
      <c r="F24">
        <v>153.82</v>
      </c>
      <c r="G24">
        <v>147.72</v>
      </c>
      <c r="H24">
        <v>51.82</v>
      </c>
      <c r="I24">
        <v>3</v>
      </c>
      <c r="J24">
        <v>1</v>
      </c>
      <c r="K24">
        <v>8</v>
      </c>
      <c r="L24">
        <v>2</v>
      </c>
      <c r="M24" t="s">
        <v>279</v>
      </c>
      <c r="N24" t="s">
        <v>145</v>
      </c>
      <c r="O24">
        <v>1.85</v>
      </c>
      <c r="P24">
        <v>5</v>
      </c>
      <c r="Q24">
        <v>1.85</v>
      </c>
      <c r="R24">
        <v>51.820000380000003</v>
      </c>
      <c r="S24">
        <v>147.72</v>
      </c>
      <c r="T24">
        <v>2.3000299690000001</v>
      </c>
      <c r="U24">
        <v>7.5901678260000001</v>
      </c>
      <c r="V24" t="s">
        <v>176</v>
      </c>
      <c r="W24">
        <v>5</v>
      </c>
      <c r="X24">
        <v>5</v>
      </c>
      <c r="Y24">
        <v>5</v>
      </c>
      <c r="Z24">
        <v>5</v>
      </c>
      <c r="AA24" t="b">
        <v>1</v>
      </c>
    </row>
    <row r="25" spans="1:27" x14ac:dyDescent="0.35">
      <c r="A25" s="1">
        <v>347</v>
      </c>
      <c r="B25" t="s">
        <v>177</v>
      </c>
      <c r="C25" t="s">
        <v>237</v>
      </c>
      <c r="D25" t="s">
        <v>177</v>
      </c>
      <c r="E25" t="s">
        <v>145</v>
      </c>
      <c r="F25">
        <v>7.5</v>
      </c>
      <c r="G25">
        <v>6.52</v>
      </c>
      <c r="H25">
        <v>6.28</v>
      </c>
      <c r="I25">
        <v>2</v>
      </c>
      <c r="J25">
        <v>1</v>
      </c>
      <c r="K25">
        <v>5</v>
      </c>
      <c r="L25">
        <v>2</v>
      </c>
      <c r="M25" t="s">
        <v>278</v>
      </c>
      <c r="N25" t="s">
        <v>145</v>
      </c>
      <c r="O25">
        <v>1.85</v>
      </c>
      <c r="P25">
        <v>4</v>
      </c>
      <c r="Q25">
        <v>1.9</v>
      </c>
      <c r="R25">
        <v>6.2800000100000002</v>
      </c>
      <c r="S25">
        <v>6.52</v>
      </c>
      <c r="T25">
        <v>1.10720997</v>
      </c>
      <c r="U25">
        <v>2.3331238879999998</v>
      </c>
      <c r="V25" t="s">
        <v>177</v>
      </c>
      <c r="W25">
        <v>4</v>
      </c>
      <c r="X25">
        <v>4</v>
      </c>
      <c r="Y25">
        <v>4</v>
      </c>
      <c r="Z25">
        <v>4</v>
      </c>
      <c r="AA25" t="b">
        <v>1</v>
      </c>
    </row>
    <row r="26" spans="1:27" x14ac:dyDescent="0.35">
      <c r="A26" s="1">
        <v>43</v>
      </c>
      <c r="B26" t="s">
        <v>178</v>
      </c>
      <c r="C26" t="s">
        <v>238</v>
      </c>
      <c r="D26" t="s">
        <v>178</v>
      </c>
      <c r="E26" t="s">
        <v>145</v>
      </c>
      <c r="F26">
        <v>124.15</v>
      </c>
      <c r="G26">
        <v>101.33</v>
      </c>
      <c r="H26">
        <v>37.840000000000003</v>
      </c>
      <c r="I26">
        <v>2</v>
      </c>
      <c r="J26">
        <v>1</v>
      </c>
      <c r="K26">
        <v>6</v>
      </c>
      <c r="L26">
        <v>2</v>
      </c>
      <c r="M26" t="s">
        <v>278</v>
      </c>
      <c r="N26" t="s">
        <v>145</v>
      </c>
      <c r="O26">
        <v>1.8</v>
      </c>
      <c r="P26">
        <v>3</v>
      </c>
      <c r="Q26">
        <v>1.8</v>
      </c>
      <c r="R26">
        <v>37.839999890000001</v>
      </c>
      <c r="S26">
        <v>101.33</v>
      </c>
      <c r="T26">
        <v>2.143545627</v>
      </c>
      <c r="U26">
        <v>6.7383334809999997</v>
      </c>
      <c r="V26" t="s">
        <v>178</v>
      </c>
      <c r="W26">
        <v>4</v>
      </c>
      <c r="X26">
        <v>3</v>
      </c>
      <c r="Y26">
        <v>3</v>
      </c>
      <c r="Z26">
        <v>3</v>
      </c>
      <c r="AA26" t="b">
        <v>0</v>
      </c>
    </row>
    <row r="27" spans="1:27" x14ac:dyDescent="0.35">
      <c r="A27" s="1">
        <v>18</v>
      </c>
      <c r="B27" t="s">
        <v>179</v>
      </c>
      <c r="C27" t="s">
        <v>239</v>
      </c>
      <c r="D27" t="s">
        <v>179</v>
      </c>
      <c r="E27" t="s">
        <v>145</v>
      </c>
      <c r="F27">
        <v>130.69</v>
      </c>
      <c r="G27">
        <v>126.78</v>
      </c>
      <c r="H27">
        <v>87.64</v>
      </c>
      <c r="I27">
        <v>2</v>
      </c>
      <c r="J27">
        <v>1</v>
      </c>
      <c r="K27">
        <v>7</v>
      </c>
      <c r="L27">
        <v>2</v>
      </c>
      <c r="M27" t="s">
        <v>278</v>
      </c>
      <c r="N27" t="s">
        <v>145</v>
      </c>
      <c r="O27">
        <v>1.55</v>
      </c>
      <c r="P27">
        <v>3</v>
      </c>
      <c r="Q27">
        <v>1.65</v>
      </c>
      <c r="R27">
        <v>87.640000529999995</v>
      </c>
      <c r="S27">
        <v>126.78</v>
      </c>
      <c r="T27">
        <v>2.331265293</v>
      </c>
      <c r="U27">
        <v>7.7660631579999997</v>
      </c>
      <c r="V27" t="s">
        <v>179</v>
      </c>
      <c r="W27">
        <v>4</v>
      </c>
      <c r="X27">
        <v>3</v>
      </c>
      <c r="Y27">
        <v>3</v>
      </c>
      <c r="Z27">
        <v>3</v>
      </c>
      <c r="AA27" t="b">
        <v>0</v>
      </c>
    </row>
    <row r="28" spans="1:27" x14ac:dyDescent="0.35">
      <c r="A28" s="1">
        <v>202</v>
      </c>
      <c r="B28" t="s">
        <v>180</v>
      </c>
      <c r="C28" t="s">
        <v>240</v>
      </c>
      <c r="D28" t="s">
        <v>180</v>
      </c>
      <c r="E28" t="s">
        <v>145</v>
      </c>
      <c r="F28">
        <v>3.02</v>
      </c>
      <c r="G28">
        <v>2.66</v>
      </c>
      <c r="H28">
        <v>24.26</v>
      </c>
      <c r="I28">
        <v>2</v>
      </c>
      <c r="J28">
        <v>1</v>
      </c>
      <c r="K28">
        <v>9</v>
      </c>
      <c r="L28">
        <v>2</v>
      </c>
      <c r="M28" t="s">
        <v>279</v>
      </c>
      <c r="N28" t="s">
        <v>145</v>
      </c>
      <c r="O28">
        <v>1.7</v>
      </c>
      <c r="P28">
        <v>5</v>
      </c>
      <c r="Q28">
        <v>1.75</v>
      </c>
      <c r="R28">
        <v>24.260000219999998</v>
      </c>
      <c r="S28">
        <v>2.66</v>
      </c>
      <c r="T28">
        <v>1.430075059</v>
      </c>
      <c r="U28">
        <v>3.4751897340000002</v>
      </c>
      <c r="V28" t="s">
        <v>180</v>
      </c>
      <c r="W28">
        <v>5</v>
      </c>
      <c r="X28">
        <v>5</v>
      </c>
      <c r="Y28">
        <v>5</v>
      </c>
      <c r="Z28">
        <v>5</v>
      </c>
      <c r="AA28" t="b">
        <v>1</v>
      </c>
    </row>
    <row r="29" spans="1:27" x14ac:dyDescent="0.35">
      <c r="A29" s="1">
        <v>185</v>
      </c>
      <c r="B29" t="s">
        <v>181</v>
      </c>
      <c r="C29" t="s">
        <v>241</v>
      </c>
      <c r="D29" t="s">
        <v>181</v>
      </c>
      <c r="E29" t="s">
        <v>145</v>
      </c>
      <c r="F29">
        <v>13.83</v>
      </c>
      <c r="G29">
        <v>13.83</v>
      </c>
      <c r="H29">
        <v>16.22</v>
      </c>
      <c r="I29">
        <v>5</v>
      </c>
      <c r="J29">
        <v>1</v>
      </c>
      <c r="K29">
        <v>7</v>
      </c>
      <c r="L29">
        <v>2</v>
      </c>
      <c r="M29" t="s">
        <v>280</v>
      </c>
      <c r="N29" t="s">
        <v>145</v>
      </c>
      <c r="O29">
        <v>1.6</v>
      </c>
      <c r="P29">
        <v>4</v>
      </c>
      <c r="Q29">
        <v>1.85</v>
      </c>
      <c r="R29">
        <v>16.220000110000001</v>
      </c>
      <c r="S29">
        <v>13.83</v>
      </c>
      <c r="T29">
        <v>1.477844478</v>
      </c>
      <c r="U29">
        <v>3.6618687790000002</v>
      </c>
      <c r="V29" t="s">
        <v>181</v>
      </c>
      <c r="W29">
        <v>4</v>
      </c>
      <c r="X29">
        <v>4</v>
      </c>
      <c r="Y29">
        <v>4</v>
      </c>
      <c r="Z29">
        <v>4</v>
      </c>
      <c r="AA29" t="b">
        <v>1</v>
      </c>
    </row>
    <row r="30" spans="1:27" x14ac:dyDescent="0.35">
      <c r="A30" s="1">
        <v>216</v>
      </c>
      <c r="B30" t="s">
        <v>182</v>
      </c>
      <c r="C30" t="s">
        <v>242</v>
      </c>
      <c r="D30" t="s">
        <v>182</v>
      </c>
      <c r="E30" t="s">
        <v>145</v>
      </c>
      <c r="F30">
        <v>16.95</v>
      </c>
      <c r="G30">
        <v>16.45</v>
      </c>
      <c r="H30">
        <v>8.0399999999999991</v>
      </c>
      <c r="I30">
        <v>3</v>
      </c>
      <c r="J30">
        <v>1</v>
      </c>
      <c r="K30">
        <v>5</v>
      </c>
      <c r="L30">
        <v>2</v>
      </c>
      <c r="M30" t="s">
        <v>279</v>
      </c>
      <c r="N30" t="s">
        <v>145</v>
      </c>
      <c r="O30">
        <v>1.95</v>
      </c>
      <c r="P30">
        <v>4</v>
      </c>
      <c r="Q30">
        <v>1.95</v>
      </c>
      <c r="R30">
        <v>8.0399999900000001</v>
      </c>
      <c r="S30">
        <v>16.45</v>
      </c>
      <c r="T30">
        <v>1.388988785</v>
      </c>
      <c r="U30">
        <v>3.31827863</v>
      </c>
      <c r="V30" t="s">
        <v>182</v>
      </c>
      <c r="W30">
        <v>5</v>
      </c>
      <c r="X30">
        <v>5</v>
      </c>
      <c r="Y30">
        <v>4</v>
      </c>
      <c r="Z30">
        <v>5</v>
      </c>
      <c r="AA30" t="b">
        <v>1</v>
      </c>
    </row>
    <row r="31" spans="1:27" x14ac:dyDescent="0.35">
      <c r="A31" s="1">
        <v>193</v>
      </c>
      <c r="B31" t="s">
        <v>183</v>
      </c>
      <c r="C31" t="s">
        <v>243</v>
      </c>
      <c r="D31" t="s">
        <v>183</v>
      </c>
      <c r="E31" t="s">
        <v>145</v>
      </c>
      <c r="F31">
        <v>3.6</v>
      </c>
      <c r="G31">
        <v>3.6</v>
      </c>
      <c r="H31">
        <v>25</v>
      </c>
      <c r="I31">
        <v>1</v>
      </c>
      <c r="J31">
        <v>1</v>
      </c>
      <c r="K31">
        <v>6</v>
      </c>
      <c r="L31">
        <v>2</v>
      </c>
      <c r="M31" t="s">
        <v>279</v>
      </c>
      <c r="N31" t="s">
        <v>145</v>
      </c>
      <c r="O31">
        <v>1</v>
      </c>
      <c r="P31">
        <v>5</v>
      </c>
      <c r="Q31">
        <v>2.65</v>
      </c>
      <c r="R31">
        <v>25.000000119999999</v>
      </c>
      <c r="S31">
        <v>3.6</v>
      </c>
      <c r="T31">
        <v>1.4563660350000001</v>
      </c>
      <c r="U31">
        <v>3.5773680630000002</v>
      </c>
      <c r="V31" t="s">
        <v>183</v>
      </c>
      <c r="W31">
        <v>5</v>
      </c>
      <c r="X31">
        <v>5</v>
      </c>
      <c r="Y31">
        <v>5</v>
      </c>
      <c r="Z31">
        <v>5</v>
      </c>
      <c r="AA31" t="b">
        <v>1</v>
      </c>
    </row>
    <row r="32" spans="1:27" x14ac:dyDescent="0.35">
      <c r="A32" s="1">
        <v>234</v>
      </c>
      <c r="B32" t="s">
        <v>184</v>
      </c>
      <c r="C32" t="s">
        <v>244</v>
      </c>
      <c r="D32" t="s">
        <v>184</v>
      </c>
      <c r="E32" t="s">
        <v>145</v>
      </c>
      <c r="F32">
        <v>4.17</v>
      </c>
      <c r="G32">
        <v>4.17</v>
      </c>
      <c r="H32">
        <v>18.18</v>
      </c>
      <c r="I32">
        <v>1</v>
      </c>
      <c r="J32">
        <v>1</v>
      </c>
      <c r="K32">
        <v>6</v>
      </c>
      <c r="L32">
        <v>2</v>
      </c>
      <c r="M32" t="s">
        <v>281</v>
      </c>
      <c r="N32" t="s">
        <v>145</v>
      </c>
      <c r="O32">
        <v>1.7</v>
      </c>
      <c r="P32">
        <v>5</v>
      </c>
      <c r="Q32">
        <v>1.9</v>
      </c>
      <c r="R32">
        <v>18.17999987</v>
      </c>
      <c r="S32">
        <v>4.17</v>
      </c>
      <c r="T32">
        <v>1.349277525</v>
      </c>
      <c r="U32">
        <v>3.1698273640000001</v>
      </c>
      <c r="V32" t="s">
        <v>184</v>
      </c>
      <c r="W32">
        <v>5</v>
      </c>
      <c r="X32">
        <v>5</v>
      </c>
      <c r="Y32">
        <v>5</v>
      </c>
      <c r="Z32">
        <v>5</v>
      </c>
      <c r="AA32" t="b">
        <v>1</v>
      </c>
    </row>
    <row r="33" spans="1:27" x14ac:dyDescent="0.35">
      <c r="A33" s="1">
        <v>281</v>
      </c>
      <c r="B33" t="s">
        <v>185</v>
      </c>
      <c r="C33" t="s">
        <v>245</v>
      </c>
      <c r="D33" t="s">
        <v>185</v>
      </c>
      <c r="E33" t="s">
        <v>145</v>
      </c>
      <c r="F33">
        <v>22.13</v>
      </c>
      <c r="G33">
        <v>13.29</v>
      </c>
      <c r="H33">
        <v>4.66</v>
      </c>
      <c r="I33">
        <v>2</v>
      </c>
      <c r="J33">
        <v>1</v>
      </c>
      <c r="K33">
        <v>6</v>
      </c>
      <c r="L33">
        <v>2</v>
      </c>
      <c r="M33" t="s">
        <v>278</v>
      </c>
      <c r="N33" t="s">
        <v>145</v>
      </c>
      <c r="O33">
        <v>1.85</v>
      </c>
      <c r="P33">
        <v>4</v>
      </c>
      <c r="Q33">
        <v>1.85</v>
      </c>
      <c r="R33">
        <v>4.6599999800000003</v>
      </c>
      <c r="S33">
        <v>13.29</v>
      </c>
      <c r="T33">
        <v>1.2540644519999999</v>
      </c>
      <c r="U33">
        <v>2.826742103</v>
      </c>
      <c r="V33" t="s">
        <v>185</v>
      </c>
      <c r="W33">
        <v>4</v>
      </c>
      <c r="X33">
        <v>4</v>
      </c>
      <c r="Y33">
        <v>4</v>
      </c>
      <c r="Z33">
        <v>4</v>
      </c>
      <c r="AA33" t="b">
        <v>1</v>
      </c>
    </row>
    <row r="34" spans="1:27" x14ac:dyDescent="0.35">
      <c r="A34" s="1">
        <v>341</v>
      </c>
      <c r="B34" t="s">
        <v>186</v>
      </c>
      <c r="C34" t="s">
        <v>246</v>
      </c>
      <c r="D34" t="s">
        <v>186</v>
      </c>
      <c r="E34" t="s">
        <v>145</v>
      </c>
      <c r="F34">
        <v>13.34</v>
      </c>
      <c r="G34">
        <v>10.14</v>
      </c>
      <c r="H34">
        <v>3.11</v>
      </c>
      <c r="I34">
        <v>3</v>
      </c>
      <c r="J34">
        <v>1</v>
      </c>
      <c r="K34">
        <v>6</v>
      </c>
      <c r="L34">
        <v>2</v>
      </c>
      <c r="M34" t="s">
        <v>279</v>
      </c>
      <c r="N34" t="s">
        <v>145</v>
      </c>
      <c r="O34">
        <v>1.55</v>
      </c>
      <c r="P34">
        <v>5</v>
      </c>
      <c r="Q34">
        <v>2.5</v>
      </c>
      <c r="R34">
        <v>3.10999998</v>
      </c>
      <c r="S34">
        <v>10.14</v>
      </c>
      <c r="T34">
        <v>1.122215878</v>
      </c>
      <c r="U34">
        <v>2.3815843540000001</v>
      </c>
      <c r="V34" t="s">
        <v>186</v>
      </c>
      <c r="W34">
        <v>5</v>
      </c>
      <c r="X34">
        <v>5</v>
      </c>
      <c r="Y34">
        <v>5</v>
      </c>
      <c r="Z34">
        <v>5</v>
      </c>
      <c r="AA34" t="b">
        <v>1</v>
      </c>
    </row>
    <row r="35" spans="1:27" x14ac:dyDescent="0.35">
      <c r="A35" s="1">
        <v>249</v>
      </c>
      <c r="B35" t="s">
        <v>187</v>
      </c>
      <c r="C35" t="s">
        <v>247</v>
      </c>
      <c r="D35" t="s">
        <v>187</v>
      </c>
      <c r="E35" t="s">
        <v>145</v>
      </c>
      <c r="F35">
        <v>12.14</v>
      </c>
      <c r="G35">
        <v>11.67</v>
      </c>
      <c r="H35">
        <v>9.5299999999999994</v>
      </c>
      <c r="I35">
        <v>2</v>
      </c>
      <c r="J35">
        <v>1</v>
      </c>
      <c r="K35">
        <v>7</v>
      </c>
      <c r="L35">
        <v>2</v>
      </c>
      <c r="M35" t="s">
        <v>279</v>
      </c>
      <c r="N35" t="s">
        <v>145</v>
      </c>
      <c r="O35">
        <v>1.8</v>
      </c>
      <c r="P35">
        <v>5</v>
      </c>
      <c r="Q35">
        <v>1.85</v>
      </c>
      <c r="R35">
        <v>9.5299999700000004</v>
      </c>
      <c r="S35">
        <v>11.67</v>
      </c>
      <c r="T35">
        <v>1.3263358599999999</v>
      </c>
      <c r="U35">
        <v>3.0855026749999999</v>
      </c>
      <c r="V35" t="s">
        <v>187</v>
      </c>
      <c r="W35">
        <v>5</v>
      </c>
      <c r="X35">
        <v>5</v>
      </c>
      <c r="Y35">
        <v>5</v>
      </c>
      <c r="Z35">
        <v>5</v>
      </c>
      <c r="AA35" t="b">
        <v>1</v>
      </c>
    </row>
    <row r="36" spans="1:27" x14ac:dyDescent="0.35">
      <c r="A36" s="1">
        <v>365</v>
      </c>
      <c r="B36" t="s">
        <v>188</v>
      </c>
      <c r="C36" t="s">
        <v>248</v>
      </c>
      <c r="D36" t="s">
        <v>188</v>
      </c>
      <c r="E36" t="s">
        <v>145</v>
      </c>
      <c r="F36">
        <v>3.95</v>
      </c>
      <c r="G36">
        <v>3.56</v>
      </c>
      <c r="H36">
        <v>8.11</v>
      </c>
      <c r="I36">
        <v>2</v>
      </c>
      <c r="J36">
        <v>1</v>
      </c>
      <c r="K36">
        <v>6</v>
      </c>
      <c r="L36">
        <v>2</v>
      </c>
      <c r="M36" t="s">
        <v>279</v>
      </c>
      <c r="N36" t="s">
        <v>145</v>
      </c>
      <c r="O36">
        <v>1.65</v>
      </c>
      <c r="P36">
        <v>5</v>
      </c>
      <c r="Q36">
        <v>2.6</v>
      </c>
      <c r="R36">
        <v>8.1100000600000008</v>
      </c>
      <c r="S36">
        <v>3.56</v>
      </c>
      <c r="T36">
        <v>1.0670708579999999</v>
      </c>
      <c r="U36">
        <v>2.205711075</v>
      </c>
      <c r="V36" t="s">
        <v>188</v>
      </c>
      <c r="W36">
        <v>5</v>
      </c>
      <c r="X36">
        <v>5</v>
      </c>
      <c r="Y36">
        <v>5</v>
      </c>
      <c r="Z36">
        <v>5</v>
      </c>
      <c r="AA36" t="b">
        <v>1</v>
      </c>
    </row>
    <row r="37" spans="1:27" x14ac:dyDescent="0.35">
      <c r="A37" s="1">
        <v>127</v>
      </c>
      <c r="B37" t="s">
        <v>189</v>
      </c>
      <c r="C37" t="s">
        <v>249</v>
      </c>
      <c r="D37" t="s">
        <v>189</v>
      </c>
      <c r="E37" t="s">
        <v>145</v>
      </c>
      <c r="F37">
        <v>17.14</v>
      </c>
      <c r="G37">
        <v>14.5</v>
      </c>
      <c r="H37">
        <v>30.61</v>
      </c>
      <c r="I37">
        <v>2</v>
      </c>
      <c r="J37">
        <v>1</v>
      </c>
      <c r="K37">
        <v>5</v>
      </c>
      <c r="L37">
        <v>2</v>
      </c>
      <c r="M37" t="s">
        <v>278</v>
      </c>
      <c r="N37" t="s">
        <v>145</v>
      </c>
      <c r="O37">
        <v>1.4</v>
      </c>
      <c r="P37">
        <v>4</v>
      </c>
      <c r="Q37">
        <v>1.45</v>
      </c>
      <c r="R37">
        <v>30.610000299999999</v>
      </c>
      <c r="S37">
        <v>14.5</v>
      </c>
      <c r="T37">
        <v>1.65427283</v>
      </c>
      <c r="U37">
        <v>4.3908914259999996</v>
      </c>
      <c r="V37" t="s">
        <v>189</v>
      </c>
      <c r="W37">
        <v>4</v>
      </c>
      <c r="X37">
        <v>4</v>
      </c>
      <c r="Y37">
        <v>4</v>
      </c>
      <c r="Z37">
        <v>4</v>
      </c>
      <c r="AA37" t="b">
        <v>1</v>
      </c>
    </row>
    <row r="38" spans="1:27" x14ac:dyDescent="0.35">
      <c r="A38" s="1">
        <v>89</v>
      </c>
      <c r="B38" t="s">
        <v>190</v>
      </c>
      <c r="C38" t="s">
        <v>250</v>
      </c>
      <c r="D38" t="s">
        <v>190</v>
      </c>
      <c r="E38" t="s">
        <v>145</v>
      </c>
      <c r="F38">
        <v>33.24</v>
      </c>
      <c r="G38">
        <v>32.909999999999997</v>
      </c>
      <c r="H38">
        <v>27.77</v>
      </c>
      <c r="I38">
        <v>2</v>
      </c>
      <c r="J38">
        <v>1</v>
      </c>
      <c r="K38">
        <v>7</v>
      </c>
      <c r="L38">
        <v>2</v>
      </c>
      <c r="M38" t="s">
        <v>278</v>
      </c>
      <c r="N38" t="s">
        <v>145</v>
      </c>
      <c r="O38">
        <v>1.8</v>
      </c>
      <c r="P38">
        <v>2</v>
      </c>
      <c r="Q38">
        <v>1.9</v>
      </c>
      <c r="R38">
        <v>27.769999869999999</v>
      </c>
      <c r="S38">
        <v>32.909999999999997</v>
      </c>
      <c r="T38">
        <v>1.7830455709999999</v>
      </c>
      <c r="U38">
        <v>4.9622970799999999</v>
      </c>
      <c r="V38" t="s">
        <v>190</v>
      </c>
      <c r="W38">
        <v>4</v>
      </c>
      <c r="X38">
        <v>4</v>
      </c>
      <c r="Y38">
        <v>2</v>
      </c>
      <c r="Z38">
        <v>4</v>
      </c>
      <c r="AA38" t="b">
        <v>1</v>
      </c>
    </row>
    <row r="39" spans="1:27" x14ac:dyDescent="0.35">
      <c r="A39" s="1">
        <v>63</v>
      </c>
      <c r="B39" t="s">
        <v>191</v>
      </c>
      <c r="C39" t="s">
        <v>251</v>
      </c>
      <c r="D39" t="s">
        <v>191</v>
      </c>
      <c r="E39" t="s">
        <v>145</v>
      </c>
      <c r="F39">
        <v>50.11</v>
      </c>
      <c r="G39">
        <v>37.799999999999997</v>
      </c>
      <c r="H39">
        <v>57.84</v>
      </c>
      <c r="I39">
        <v>2</v>
      </c>
      <c r="J39">
        <v>1</v>
      </c>
      <c r="K39">
        <v>7</v>
      </c>
      <c r="L39">
        <v>2</v>
      </c>
      <c r="M39" t="s">
        <v>276</v>
      </c>
      <c r="N39" t="s">
        <v>145</v>
      </c>
      <c r="O39">
        <v>1.7</v>
      </c>
      <c r="P39">
        <v>5</v>
      </c>
      <c r="Q39">
        <v>1.85</v>
      </c>
      <c r="R39">
        <v>57.839999450000001</v>
      </c>
      <c r="S39">
        <v>37.799999999999997</v>
      </c>
      <c r="T39">
        <v>1.9806395649999999</v>
      </c>
      <c r="U39">
        <v>5.9035726510000002</v>
      </c>
      <c r="V39" t="s">
        <v>191</v>
      </c>
      <c r="W39">
        <v>5</v>
      </c>
      <c r="X39">
        <v>5</v>
      </c>
      <c r="Y39">
        <v>5</v>
      </c>
      <c r="Z39">
        <v>5</v>
      </c>
      <c r="AA39" t="b">
        <v>1</v>
      </c>
    </row>
    <row r="40" spans="1:27" x14ac:dyDescent="0.35">
      <c r="A40" s="1">
        <v>133</v>
      </c>
      <c r="B40" t="s">
        <v>192</v>
      </c>
      <c r="C40" t="s">
        <v>252</v>
      </c>
      <c r="D40" t="s">
        <v>192</v>
      </c>
      <c r="E40" t="s">
        <v>145</v>
      </c>
      <c r="F40">
        <v>28.21</v>
      </c>
      <c r="G40">
        <v>25.82</v>
      </c>
      <c r="H40">
        <v>17.57</v>
      </c>
      <c r="I40">
        <v>2</v>
      </c>
      <c r="J40">
        <v>1</v>
      </c>
      <c r="K40">
        <v>6</v>
      </c>
      <c r="L40">
        <v>2</v>
      </c>
      <c r="M40" t="s">
        <v>281</v>
      </c>
      <c r="N40" t="s">
        <v>145</v>
      </c>
      <c r="O40">
        <v>1.75</v>
      </c>
      <c r="P40">
        <v>5</v>
      </c>
      <c r="Q40">
        <v>1.8</v>
      </c>
      <c r="R40">
        <v>17.569999840000001</v>
      </c>
      <c r="S40">
        <v>25.82</v>
      </c>
      <c r="T40">
        <v>1.6373896489999999</v>
      </c>
      <c r="U40">
        <v>4.3184345100000003</v>
      </c>
      <c r="V40" t="s">
        <v>192</v>
      </c>
      <c r="W40">
        <v>5</v>
      </c>
      <c r="X40">
        <v>5</v>
      </c>
      <c r="Y40">
        <v>5</v>
      </c>
      <c r="Z40">
        <v>5</v>
      </c>
      <c r="AA40" t="b">
        <v>1</v>
      </c>
    </row>
    <row r="41" spans="1:27" x14ac:dyDescent="0.35">
      <c r="A41" s="1">
        <v>134</v>
      </c>
      <c r="B41" t="s">
        <v>193</v>
      </c>
      <c r="C41" t="s">
        <v>253</v>
      </c>
      <c r="D41" t="s">
        <v>193</v>
      </c>
      <c r="E41" t="s">
        <v>145</v>
      </c>
      <c r="F41">
        <v>10.53</v>
      </c>
      <c r="G41">
        <v>9.9</v>
      </c>
      <c r="H41">
        <v>32.97</v>
      </c>
      <c r="I41">
        <v>2</v>
      </c>
      <c r="J41">
        <v>1</v>
      </c>
      <c r="K41">
        <v>6</v>
      </c>
      <c r="L41">
        <v>2</v>
      </c>
      <c r="M41" t="s">
        <v>275</v>
      </c>
      <c r="N41" t="s">
        <v>145</v>
      </c>
      <c r="O41">
        <v>1.9</v>
      </c>
      <c r="P41">
        <v>5</v>
      </c>
      <c r="Q41">
        <v>2.75</v>
      </c>
      <c r="R41">
        <v>32.970000239999997</v>
      </c>
      <c r="S41">
        <v>9.9</v>
      </c>
      <c r="T41">
        <v>1.632153486</v>
      </c>
      <c r="U41">
        <v>4.296078488</v>
      </c>
      <c r="V41" t="s">
        <v>193</v>
      </c>
      <c r="W41">
        <v>5</v>
      </c>
      <c r="X41">
        <v>5</v>
      </c>
      <c r="Y41">
        <v>5</v>
      </c>
      <c r="Z41">
        <v>5</v>
      </c>
      <c r="AA41" t="b">
        <v>1</v>
      </c>
    </row>
    <row r="42" spans="1:27" x14ac:dyDescent="0.35">
      <c r="A42" s="1">
        <v>139</v>
      </c>
      <c r="B42" t="s">
        <v>194</v>
      </c>
      <c r="C42" t="s">
        <v>254</v>
      </c>
      <c r="D42" t="s">
        <v>194</v>
      </c>
      <c r="E42" t="s">
        <v>145</v>
      </c>
      <c r="F42">
        <v>22.65</v>
      </c>
      <c r="G42">
        <v>16.98</v>
      </c>
      <c r="H42">
        <v>23.45</v>
      </c>
      <c r="I42">
        <v>2</v>
      </c>
      <c r="J42">
        <v>1</v>
      </c>
      <c r="K42">
        <v>5</v>
      </c>
      <c r="L42">
        <v>2</v>
      </c>
      <c r="M42" t="s">
        <v>282</v>
      </c>
      <c r="N42" t="s">
        <v>145</v>
      </c>
      <c r="O42">
        <v>1.6</v>
      </c>
      <c r="P42">
        <v>4</v>
      </c>
      <c r="Q42">
        <v>1.8</v>
      </c>
      <c r="R42">
        <v>23.449999810000001</v>
      </c>
      <c r="S42">
        <v>16.98</v>
      </c>
      <c r="T42">
        <v>1.6067037390000001</v>
      </c>
      <c r="U42">
        <v>4.1882006450000002</v>
      </c>
      <c r="V42" t="s">
        <v>194</v>
      </c>
      <c r="W42">
        <v>4</v>
      </c>
      <c r="X42">
        <v>4</v>
      </c>
      <c r="Y42">
        <v>4</v>
      </c>
      <c r="Z42">
        <v>4</v>
      </c>
      <c r="AA42" t="b">
        <v>1</v>
      </c>
    </row>
    <row r="43" spans="1:27" x14ac:dyDescent="0.35">
      <c r="A43" s="1">
        <v>363</v>
      </c>
      <c r="B43" t="s">
        <v>195</v>
      </c>
      <c r="C43" t="s">
        <v>255</v>
      </c>
      <c r="D43" t="s">
        <v>195</v>
      </c>
      <c r="E43" t="s">
        <v>145</v>
      </c>
      <c r="F43">
        <v>1.68</v>
      </c>
      <c r="G43">
        <v>1.3</v>
      </c>
      <c r="H43">
        <v>10.47</v>
      </c>
      <c r="I43">
        <v>2</v>
      </c>
      <c r="J43">
        <v>1</v>
      </c>
      <c r="K43">
        <v>9</v>
      </c>
      <c r="L43">
        <v>2</v>
      </c>
      <c r="M43" t="s">
        <v>283</v>
      </c>
      <c r="N43" t="s">
        <v>145</v>
      </c>
      <c r="O43">
        <v>1.9</v>
      </c>
      <c r="P43">
        <v>4</v>
      </c>
      <c r="Q43">
        <v>1.95</v>
      </c>
      <c r="R43">
        <v>10.47000006</v>
      </c>
      <c r="S43">
        <v>1.3</v>
      </c>
      <c r="T43">
        <v>1.070776465</v>
      </c>
      <c r="U43">
        <v>2.2173387029999998</v>
      </c>
      <c r="V43" t="s">
        <v>195</v>
      </c>
      <c r="W43">
        <v>5</v>
      </c>
      <c r="X43">
        <v>4</v>
      </c>
      <c r="Y43">
        <v>4</v>
      </c>
      <c r="Z43">
        <v>4</v>
      </c>
      <c r="AA43" t="b">
        <v>0</v>
      </c>
    </row>
    <row r="44" spans="1:27" x14ac:dyDescent="0.35">
      <c r="A44" s="1">
        <v>226</v>
      </c>
      <c r="B44" t="s">
        <v>196</v>
      </c>
      <c r="C44" t="s">
        <v>256</v>
      </c>
      <c r="D44" t="s">
        <v>196</v>
      </c>
      <c r="E44" t="s">
        <v>145</v>
      </c>
      <c r="F44">
        <v>6.98</v>
      </c>
      <c r="G44">
        <v>6.63</v>
      </c>
      <c r="H44">
        <v>16.82</v>
      </c>
      <c r="I44">
        <v>2</v>
      </c>
      <c r="J44">
        <v>1</v>
      </c>
      <c r="K44">
        <v>9</v>
      </c>
      <c r="L44">
        <v>2</v>
      </c>
      <c r="M44" t="s">
        <v>279</v>
      </c>
      <c r="N44" t="s">
        <v>145</v>
      </c>
      <c r="O44">
        <v>1.85</v>
      </c>
      <c r="P44">
        <v>1</v>
      </c>
      <c r="Q44">
        <v>1.85</v>
      </c>
      <c r="R44">
        <v>16.820000010000001</v>
      </c>
      <c r="S44">
        <v>6.63</v>
      </c>
      <c r="T44">
        <v>1.3701428470000001</v>
      </c>
      <c r="U44">
        <v>3.2474342690000002</v>
      </c>
      <c r="V44" t="s">
        <v>196</v>
      </c>
      <c r="W44">
        <v>5</v>
      </c>
      <c r="X44">
        <v>4</v>
      </c>
      <c r="Y44">
        <v>1</v>
      </c>
      <c r="Z44">
        <v>4</v>
      </c>
      <c r="AA44" t="b">
        <v>0</v>
      </c>
    </row>
    <row r="45" spans="1:27" x14ac:dyDescent="0.35">
      <c r="A45" s="1">
        <v>181</v>
      </c>
      <c r="B45" t="s">
        <v>197</v>
      </c>
      <c r="C45" t="s">
        <v>257</v>
      </c>
      <c r="D45" t="s">
        <v>197</v>
      </c>
      <c r="E45" t="s">
        <v>145</v>
      </c>
      <c r="F45">
        <v>23.98</v>
      </c>
      <c r="G45">
        <v>23.98</v>
      </c>
      <c r="H45">
        <v>6.42</v>
      </c>
      <c r="I45">
        <v>1</v>
      </c>
      <c r="J45">
        <v>1</v>
      </c>
      <c r="K45">
        <v>5</v>
      </c>
      <c r="L45">
        <v>2</v>
      </c>
      <c r="M45" t="s">
        <v>279</v>
      </c>
      <c r="N45" t="s">
        <v>145</v>
      </c>
      <c r="O45">
        <v>1.85</v>
      </c>
      <c r="P45">
        <v>5</v>
      </c>
      <c r="Q45">
        <v>1.85</v>
      </c>
      <c r="R45">
        <v>6.4200000800000003</v>
      </c>
      <c r="S45">
        <v>23.98</v>
      </c>
      <c r="T45">
        <v>1.4828735850000001</v>
      </c>
      <c r="U45">
        <v>3.6817876530000002</v>
      </c>
      <c r="V45" t="s">
        <v>197</v>
      </c>
      <c r="W45">
        <v>5</v>
      </c>
      <c r="X45">
        <v>5</v>
      </c>
      <c r="Y45">
        <v>5</v>
      </c>
      <c r="Z45">
        <v>5</v>
      </c>
      <c r="AA45" t="b">
        <v>1</v>
      </c>
    </row>
    <row r="46" spans="1:27" x14ac:dyDescent="0.35">
      <c r="A46" s="1">
        <v>99</v>
      </c>
      <c r="B46" t="s">
        <v>198</v>
      </c>
      <c r="C46" t="s">
        <v>258</v>
      </c>
      <c r="D46" t="s">
        <v>198</v>
      </c>
      <c r="E46" t="s">
        <v>145</v>
      </c>
      <c r="F46">
        <v>10.34</v>
      </c>
      <c r="G46">
        <v>9.44</v>
      </c>
      <c r="H46">
        <v>46.35</v>
      </c>
      <c r="I46">
        <v>2</v>
      </c>
      <c r="J46">
        <v>1</v>
      </c>
      <c r="K46">
        <v>7</v>
      </c>
      <c r="L46">
        <v>2</v>
      </c>
      <c r="M46" t="s">
        <v>281</v>
      </c>
      <c r="N46" t="s">
        <v>145</v>
      </c>
      <c r="O46">
        <v>1.95</v>
      </c>
      <c r="P46">
        <v>5</v>
      </c>
      <c r="Q46">
        <v>2.9</v>
      </c>
      <c r="R46">
        <v>46.34999964</v>
      </c>
      <c r="S46">
        <v>9.44</v>
      </c>
      <c r="T46">
        <v>1.7465563589999999</v>
      </c>
      <c r="U46">
        <v>4.797015472</v>
      </c>
      <c r="V46" t="s">
        <v>198</v>
      </c>
      <c r="W46">
        <v>5</v>
      </c>
      <c r="X46">
        <v>5</v>
      </c>
      <c r="Y46">
        <v>5</v>
      </c>
      <c r="Z46">
        <v>5</v>
      </c>
      <c r="AA46" t="b">
        <v>1</v>
      </c>
    </row>
    <row r="47" spans="1:27" x14ac:dyDescent="0.35">
      <c r="A47" s="1">
        <v>310</v>
      </c>
      <c r="B47" t="s">
        <v>199</v>
      </c>
      <c r="C47" t="s">
        <v>259</v>
      </c>
      <c r="D47" t="s">
        <v>199</v>
      </c>
      <c r="E47" t="s">
        <v>145</v>
      </c>
      <c r="F47">
        <v>9.7100000000000009</v>
      </c>
      <c r="G47">
        <v>9.69</v>
      </c>
      <c r="H47">
        <v>5.41</v>
      </c>
      <c r="I47">
        <v>2</v>
      </c>
      <c r="J47">
        <v>1</v>
      </c>
      <c r="K47">
        <v>6</v>
      </c>
      <c r="L47">
        <v>2</v>
      </c>
      <c r="M47" t="s">
        <v>284</v>
      </c>
      <c r="N47" t="s">
        <v>145</v>
      </c>
      <c r="O47">
        <v>1.9</v>
      </c>
      <c r="P47">
        <v>5</v>
      </c>
      <c r="Q47">
        <v>1.9</v>
      </c>
      <c r="R47">
        <v>5.4100000100000001</v>
      </c>
      <c r="S47">
        <v>9.69</v>
      </c>
      <c r="T47">
        <v>1.1789769480000001</v>
      </c>
      <c r="U47">
        <v>2.5689635910000002</v>
      </c>
      <c r="V47" t="s">
        <v>199</v>
      </c>
      <c r="W47">
        <v>5</v>
      </c>
      <c r="X47">
        <v>5</v>
      </c>
      <c r="Y47">
        <v>5</v>
      </c>
      <c r="Z47">
        <v>5</v>
      </c>
      <c r="AA47" t="b">
        <v>1</v>
      </c>
    </row>
    <row r="48" spans="1:27" x14ac:dyDescent="0.35">
      <c r="A48" s="1">
        <v>19</v>
      </c>
      <c r="B48" t="s">
        <v>200</v>
      </c>
      <c r="C48" t="s">
        <v>260</v>
      </c>
      <c r="D48" t="s">
        <v>200</v>
      </c>
      <c r="E48" t="s">
        <v>145</v>
      </c>
      <c r="F48">
        <v>147.49</v>
      </c>
      <c r="G48">
        <v>142.97</v>
      </c>
      <c r="H48">
        <v>64.66</v>
      </c>
      <c r="I48">
        <v>3</v>
      </c>
      <c r="J48">
        <v>1</v>
      </c>
      <c r="K48">
        <v>6</v>
      </c>
      <c r="L48">
        <v>2</v>
      </c>
      <c r="M48" t="s">
        <v>281</v>
      </c>
      <c r="N48" t="s">
        <v>145</v>
      </c>
      <c r="O48">
        <v>1.3</v>
      </c>
      <c r="P48">
        <v>5</v>
      </c>
      <c r="Q48">
        <v>2.5</v>
      </c>
      <c r="R48">
        <v>64.660000240000002</v>
      </c>
      <c r="S48">
        <v>142.97</v>
      </c>
      <c r="T48">
        <v>2.317290104</v>
      </c>
      <c r="U48">
        <v>7.6871235330000003</v>
      </c>
      <c r="V48" t="s">
        <v>200</v>
      </c>
      <c r="W48">
        <v>5</v>
      </c>
      <c r="X48">
        <v>5</v>
      </c>
      <c r="Y48">
        <v>5</v>
      </c>
      <c r="Z48">
        <v>5</v>
      </c>
      <c r="AA48" t="b">
        <v>1</v>
      </c>
    </row>
    <row r="49" spans="1:27" x14ac:dyDescent="0.35">
      <c r="A49" s="1">
        <v>188</v>
      </c>
      <c r="B49" t="s">
        <v>201</v>
      </c>
      <c r="C49" t="s">
        <v>261</v>
      </c>
      <c r="D49" t="s">
        <v>201</v>
      </c>
      <c r="E49" t="s">
        <v>145</v>
      </c>
      <c r="F49">
        <v>11.4</v>
      </c>
      <c r="G49">
        <v>10.9</v>
      </c>
      <c r="H49">
        <v>18.649999999999999</v>
      </c>
      <c r="I49">
        <v>3</v>
      </c>
      <c r="J49">
        <v>1</v>
      </c>
      <c r="K49">
        <v>8</v>
      </c>
      <c r="L49">
        <v>2</v>
      </c>
      <c r="M49" t="s">
        <v>279</v>
      </c>
      <c r="N49" t="s">
        <v>145</v>
      </c>
      <c r="O49">
        <v>1.6</v>
      </c>
      <c r="P49">
        <v>5</v>
      </c>
      <c r="Q49">
        <v>1.9</v>
      </c>
      <c r="R49">
        <v>18.649999789999999</v>
      </c>
      <c r="S49">
        <v>10.9</v>
      </c>
      <c r="T49">
        <v>1.470557482</v>
      </c>
      <c r="U49">
        <v>3.6330967900000002</v>
      </c>
      <c r="V49" t="s">
        <v>201</v>
      </c>
      <c r="W49">
        <v>5</v>
      </c>
      <c r="X49">
        <v>5</v>
      </c>
      <c r="Y49">
        <v>5</v>
      </c>
      <c r="Z49">
        <v>5</v>
      </c>
      <c r="AA49" t="b">
        <v>1</v>
      </c>
    </row>
    <row r="50" spans="1:27" x14ac:dyDescent="0.35">
      <c r="A50" s="1">
        <v>351</v>
      </c>
      <c r="B50" t="s">
        <v>202</v>
      </c>
      <c r="C50" t="s">
        <v>262</v>
      </c>
      <c r="D50" t="s">
        <v>202</v>
      </c>
      <c r="E50" t="s">
        <v>145</v>
      </c>
      <c r="F50">
        <v>4.92</v>
      </c>
      <c r="G50">
        <v>3.19</v>
      </c>
      <c r="H50">
        <v>9.4600000000000009</v>
      </c>
      <c r="I50">
        <v>2</v>
      </c>
      <c r="J50">
        <v>1</v>
      </c>
      <c r="K50">
        <v>8</v>
      </c>
      <c r="L50">
        <v>2</v>
      </c>
      <c r="M50" t="s">
        <v>284</v>
      </c>
      <c r="N50" t="s">
        <v>145</v>
      </c>
      <c r="O50">
        <v>1.9</v>
      </c>
      <c r="P50">
        <v>5</v>
      </c>
      <c r="Q50">
        <v>1.95</v>
      </c>
      <c r="R50">
        <v>9.4599998900000006</v>
      </c>
      <c r="S50">
        <v>3.19</v>
      </c>
      <c r="T50">
        <v>1.1020905219999999</v>
      </c>
      <c r="U50">
        <v>2.3166940399999998</v>
      </c>
      <c r="V50" t="s">
        <v>202</v>
      </c>
      <c r="W50">
        <v>5</v>
      </c>
      <c r="X50">
        <v>5</v>
      </c>
      <c r="Y50">
        <v>5</v>
      </c>
      <c r="Z50">
        <v>5</v>
      </c>
      <c r="AA50" t="b">
        <v>1</v>
      </c>
    </row>
    <row r="51" spans="1:27" x14ac:dyDescent="0.35">
      <c r="A51" s="1">
        <v>343</v>
      </c>
      <c r="B51" t="s">
        <v>203</v>
      </c>
      <c r="C51" t="s">
        <v>263</v>
      </c>
      <c r="D51" t="s">
        <v>203</v>
      </c>
      <c r="E51" t="s">
        <v>145</v>
      </c>
      <c r="F51">
        <v>4.78</v>
      </c>
      <c r="G51">
        <v>3.37</v>
      </c>
      <c r="H51">
        <v>9.86</v>
      </c>
      <c r="I51">
        <v>2</v>
      </c>
      <c r="J51">
        <v>1</v>
      </c>
      <c r="K51">
        <v>7</v>
      </c>
      <c r="L51">
        <v>2</v>
      </c>
      <c r="M51" t="s">
        <v>279</v>
      </c>
      <c r="N51" t="s">
        <v>145</v>
      </c>
      <c r="O51">
        <v>1.9</v>
      </c>
      <c r="P51">
        <v>5</v>
      </c>
      <c r="Q51">
        <v>1.95</v>
      </c>
      <c r="R51">
        <v>9.8600001200000005</v>
      </c>
      <c r="S51">
        <v>3.37</v>
      </c>
      <c r="T51">
        <v>1.121559848</v>
      </c>
      <c r="U51">
        <v>2.379456341</v>
      </c>
      <c r="V51" t="s">
        <v>203</v>
      </c>
      <c r="W51">
        <v>5</v>
      </c>
      <c r="X51">
        <v>5</v>
      </c>
      <c r="Y51">
        <v>5</v>
      </c>
      <c r="Z51">
        <v>5</v>
      </c>
      <c r="AA51" t="b">
        <v>1</v>
      </c>
    </row>
    <row r="52" spans="1:27" x14ac:dyDescent="0.35">
      <c r="A52" s="1">
        <v>328</v>
      </c>
      <c r="B52" t="s">
        <v>204</v>
      </c>
      <c r="C52" t="s">
        <v>264</v>
      </c>
      <c r="D52" t="s">
        <v>204</v>
      </c>
      <c r="E52" t="s">
        <v>145</v>
      </c>
      <c r="F52">
        <v>6.94</v>
      </c>
      <c r="G52">
        <v>6.74</v>
      </c>
      <c r="H52">
        <v>7.16</v>
      </c>
      <c r="I52">
        <v>2</v>
      </c>
      <c r="J52">
        <v>1</v>
      </c>
      <c r="K52">
        <v>8</v>
      </c>
      <c r="L52">
        <v>2</v>
      </c>
      <c r="M52" t="s">
        <v>283</v>
      </c>
      <c r="N52" t="s">
        <v>145</v>
      </c>
      <c r="O52">
        <v>1.8</v>
      </c>
      <c r="P52">
        <v>5</v>
      </c>
      <c r="Q52">
        <v>1.9</v>
      </c>
      <c r="R52">
        <v>7.16000002</v>
      </c>
      <c r="S52">
        <v>6.74</v>
      </c>
      <c r="T52">
        <v>1.1430148010000001</v>
      </c>
      <c r="U52">
        <v>2.4494976359999998</v>
      </c>
      <c r="V52" t="s">
        <v>204</v>
      </c>
      <c r="W52">
        <v>5</v>
      </c>
      <c r="X52">
        <v>5</v>
      </c>
      <c r="Y52">
        <v>5</v>
      </c>
      <c r="Z52">
        <v>5</v>
      </c>
      <c r="AA52" t="b">
        <v>1</v>
      </c>
    </row>
    <row r="53" spans="1:27" x14ac:dyDescent="0.35">
      <c r="A53" s="1">
        <v>29</v>
      </c>
      <c r="B53" t="s">
        <v>205</v>
      </c>
      <c r="C53" t="s">
        <v>265</v>
      </c>
      <c r="D53" t="s">
        <v>205</v>
      </c>
      <c r="E53" t="s">
        <v>145</v>
      </c>
      <c r="F53">
        <v>140.19</v>
      </c>
      <c r="G53">
        <v>112.35</v>
      </c>
      <c r="H53">
        <v>60.68</v>
      </c>
      <c r="I53">
        <v>2</v>
      </c>
      <c r="J53">
        <v>1</v>
      </c>
      <c r="K53">
        <v>7</v>
      </c>
      <c r="L53">
        <v>2</v>
      </c>
      <c r="M53" t="s">
        <v>275</v>
      </c>
      <c r="N53" t="s">
        <v>145</v>
      </c>
      <c r="O53">
        <v>2.2999999999999998</v>
      </c>
      <c r="P53">
        <v>5</v>
      </c>
      <c r="Q53">
        <v>2.4</v>
      </c>
      <c r="R53">
        <v>60.680000700000001</v>
      </c>
      <c r="S53">
        <v>112.35</v>
      </c>
      <c r="T53">
        <v>2.2381214100000002</v>
      </c>
      <c r="U53">
        <v>7.2473088529999998</v>
      </c>
      <c r="V53" t="s">
        <v>205</v>
      </c>
      <c r="W53">
        <v>5</v>
      </c>
      <c r="X53">
        <v>5</v>
      </c>
      <c r="Y53">
        <v>5</v>
      </c>
      <c r="Z53">
        <v>5</v>
      </c>
      <c r="AA53" t="b">
        <v>1</v>
      </c>
    </row>
    <row r="54" spans="1:27" x14ac:dyDescent="0.35">
      <c r="A54" s="1">
        <v>103</v>
      </c>
      <c r="B54" t="s">
        <v>206</v>
      </c>
      <c r="C54" t="s">
        <v>266</v>
      </c>
      <c r="D54" t="s">
        <v>206</v>
      </c>
      <c r="E54" t="s">
        <v>145</v>
      </c>
      <c r="F54">
        <v>13.81</v>
      </c>
      <c r="G54">
        <v>13.73</v>
      </c>
      <c r="H54">
        <v>41.01</v>
      </c>
      <c r="I54">
        <v>3</v>
      </c>
      <c r="J54">
        <v>1</v>
      </c>
      <c r="K54">
        <v>8</v>
      </c>
      <c r="L54">
        <v>2</v>
      </c>
      <c r="M54" t="s">
        <v>279</v>
      </c>
      <c r="N54" t="s">
        <v>145</v>
      </c>
      <c r="O54">
        <v>1.65</v>
      </c>
      <c r="P54">
        <v>5</v>
      </c>
      <c r="Q54">
        <v>2.75</v>
      </c>
      <c r="R54">
        <v>41.00999985</v>
      </c>
      <c r="S54">
        <v>13.73</v>
      </c>
      <c r="T54">
        <v>1.7383047920000001</v>
      </c>
      <c r="U54">
        <v>4.7600083409999998</v>
      </c>
      <c r="V54" t="s">
        <v>206</v>
      </c>
      <c r="W54">
        <v>5</v>
      </c>
      <c r="X54">
        <v>5</v>
      </c>
      <c r="Y54">
        <v>5</v>
      </c>
      <c r="Z54">
        <v>5</v>
      </c>
      <c r="AA54" t="b">
        <v>1</v>
      </c>
    </row>
    <row r="55" spans="1:27" x14ac:dyDescent="0.35">
      <c r="A55" s="1">
        <v>289</v>
      </c>
      <c r="B55" t="s">
        <v>207</v>
      </c>
      <c r="C55" t="s">
        <v>267</v>
      </c>
      <c r="D55" t="s">
        <v>207</v>
      </c>
      <c r="E55" t="s">
        <v>145</v>
      </c>
      <c r="F55">
        <v>6.62</v>
      </c>
      <c r="G55">
        <v>5.71</v>
      </c>
      <c r="H55">
        <v>11.35</v>
      </c>
      <c r="I55">
        <v>2</v>
      </c>
      <c r="J55">
        <v>1</v>
      </c>
      <c r="K55">
        <v>6</v>
      </c>
      <c r="L55">
        <v>2</v>
      </c>
      <c r="M55" t="s">
        <v>279</v>
      </c>
      <c r="N55" t="s">
        <v>145</v>
      </c>
      <c r="O55">
        <v>2.6</v>
      </c>
      <c r="P55">
        <v>4</v>
      </c>
      <c r="Q55">
        <v>2.65</v>
      </c>
      <c r="R55">
        <v>11.35000007</v>
      </c>
      <c r="S55">
        <v>5.71</v>
      </c>
      <c r="T55">
        <v>1.2319790289999999</v>
      </c>
      <c r="U55">
        <v>2.749751356</v>
      </c>
      <c r="V55" t="s">
        <v>207</v>
      </c>
      <c r="W55">
        <v>5</v>
      </c>
      <c r="X55">
        <v>4</v>
      </c>
      <c r="Y55">
        <v>4</v>
      </c>
      <c r="Z55">
        <v>4</v>
      </c>
      <c r="AA55" t="b">
        <v>0</v>
      </c>
    </row>
    <row r="56" spans="1:27" x14ac:dyDescent="0.35">
      <c r="A56" s="1">
        <v>370</v>
      </c>
      <c r="B56" t="s">
        <v>208</v>
      </c>
      <c r="C56" t="s">
        <v>268</v>
      </c>
      <c r="D56" t="s">
        <v>208</v>
      </c>
      <c r="E56" t="s">
        <v>145</v>
      </c>
      <c r="F56">
        <v>1.43</v>
      </c>
      <c r="G56">
        <v>1.27</v>
      </c>
      <c r="H56">
        <v>10.07</v>
      </c>
      <c r="I56">
        <v>2</v>
      </c>
      <c r="J56">
        <v>1</v>
      </c>
      <c r="K56">
        <v>7</v>
      </c>
      <c r="L56">
        <v>2</v>
      </c>
      <c r="M56" t="s">
        <v>283</v>
      </c>
      <c r="N56" t="s">
        <v>145</v>
      </c>
      <c r="O56">
        <v>1.75</v>
      </c>
      <c r="P56">
        <v>5</v>
      </c>
      <c r="Q56">
        <v>1.8</v>
      </c>
      <c r="R56">
        <v>10.06999998</v>
      </c>
      <c r="S56">
        <v>1.27</v>
      </c>
      <c r="T56">
        <v>1.054613054</v>
      </c>
      <c r="U56">
        <v>2.1668217470000002</v>
      </c>
      <c r="V56" t="s">
        <v>208</v>
      </c>
      <c r="W56">
        <v>5</v>
      </c>
      <c r="X56">
        <v>4</v>
      </c>
      <c r="Y56">
        <v>5</v>
      </c>
      <c r="Z56">
        <v>5</v>
      </c>
      <c r="AA56" t="b">
        <v>1</v>
      </c>
    </row>
    <row r="57" spans="1:27" x14ac:dyDescent="0.35">
      <c r="A57" s="1">
        <v>108</v>
      </c>
      <c r="B57" t="s">
        <v>209</v>
      </c>
      <c r="C57" t="s">
        <v>269</v>
      </c>
      <c r="D57" t="s">
        <v>209</v>
      </c>
      <c r="E57" t="s">
        <v>145</v>
      </c>
      <c r="F57">
        <v>16.68</v>
      </c>
      <c r="G57">
        <v>16.559999999999999</v>
      </c>
      <c r="H57">
        <v>36.01</v>
      </c>
      <c r="I57">
        <v>2</v>
      </c>
      <c r="J57">
        <v>1</v>
      </c>
      <c r="K57">
        <v>7</v>
      </c>
      <c r="L57">
        <v>2</v>
      </c>
      <c r="M57" t="s">
        <v>279</v>
      </c>
      <c r="N57" t="s">
        <v>145</v>
      </c>
      <c r="O57">
        <v>1.9</v>
      </c>
      <c r="P57">
        <v>5</v>
      </c>
      <c r="Q57">
        <v>1.95</v>
      </c>
      <c r="R57">
        <v>36.010000419999997</v>
      </c>
      <c r="S57">
        <v>16.559999999999999</v>
      </c>
      <c r="T57">
        <v>1.72073798</v>
      </c>
      <c r="U57">
        <v>4.6816771780000002</v>
      </c>
      <c r="V57" t="s">
        <v>209</v>
      </c>
      <c r="W57">
        <v>5</v>
      </c>
      <c r="X57">
        <v>4</v>
      </c>
      <c r="Y57">
        <v>5</v>
      </c>
      <c r="Z57">
        <v>5</v>
      </c>
      <c r="AA57" t="b">
        <v>1</v>
      </c>
    </row>
    <row r="58" spans="1:27" x14ac:dyDescent="0.35">
      <c r="A58" s="1">
        <v>23</v>
      </c>
      <c r="B58" t="s">
        <v>210</v>
      </c>
      <c r="C58" t="s">
        <v>270</v>
      </c>
      <c r="D58" t="s">
        <v>210</v>
      </c>
      <c r="E58" t="s">
        <v>145</v>
      </c>
      <c r="F58">
        <v>60.21</v>
      </c>
      <c r="G58">
        <v>54.01</v>
      </c>
      <c r="H58">
        <v>148.72</v>
      </c>
      <c r="I58">
        <v>2</v>
      </c>
      <c r="J58">
        <v>1</v>
      </c>
      <c r="K58">
        <v>6</v>
      </c>
      <c r="L58">
        <v>2</v>
      </c>
      <c r="M58" t="s">
        <v>275</v>
      </c>
      <c r="N58" t="s">
        <v>145</v>
      </c>
      <c r="O58">
        <v>1.95</v>
      </c>
      <c r="P58">
        <v>5</v>
      </c>
      <c r="Q58">
        <v>1.95</v>
      </c>
      <c r="R58">
        <v>148.7200005</v>
      </c>
      <c r="S58">
        <v>54.01</v>
      </c>
      <c r="T58">
        <v>2.3069180220000001</v>
      </c>
      <c r="U58">
        <v>7.6287887799999998</v>
      </c>
      <c r="V58" t="s">
        <v>210</v>
      </c>
      <c r="W58">
        <v>5</v>
      </c>
      <c r="X58">
        <v>5</v>
      </c>
      <c r="Y58">
        <v>5</v>
      </c>
      <c r="Z58">
        <v>5</v>
      </c>
      <c r="AA58" t="b">
        <v>1</v>
      </c>
    </row>
    <row r="59" spans="1:27" x14ac:dyDescent="0.35">
      <c r="A59" s="1">
        <v>342</v>
      </c>
      <c r="B59" t="s">
        <v>211</v>
      </c>
      <c r="C59" t="s">
        <v>271</v>
      </c>
      <c r="D59" t="s">
        <v>211</v>
      </c>
      <c r="E59" t="s">
        <v>145</v>
      </c>
      <c r="F59">
        <v>6.17</v>
      </c>
      <c r="G59">
        <v>5.88</v>
      </c>
      <c r="H59">
        <v>7.36</v>
      </c>
      <c r="I59">
        <v>5</v>
      </c>
      <c r="J59">
        <v>1</v>
      </c>
      <c r="K59">
        <v>8</v>
      </c>
      <c r="L59">
        <v>2</v>
      </c>
      <c r="M59" t="s">
        <v>279</v>
      </c>
      <c r="N59" t="s">
        <v>145</v>
      </c>
      <c r="O59">
        <v>1.65</v>
      </c>
      <c r="P59">
        <v>5</v>
      </c>
      <c r="Q59">
        <v>1.8</v>
      </c>
      <c r="R59">
        <v>7.36000005</v>
      </c>
      <c r="S59">
        <v>5.88</v>
      </c>
      <c r="T59">
        <v>1.121887987</v>
      </c>
      <c r="U59">
        <v>2.380520642</v>
      </c>
      <c r="V59" t="s">
        <v>211</v>
      </c>
      <c r="W59">
        <v>5</v>
      </c>
      <c r="X59">
        <v>5</v>
      </c>
      <c r="Y59">
        <v>5</v>
      </c>
      <c r="Z59">
        <v>5</v>
      </c>
      <c r="AA59" t="b">
        <v>1</v>
      </c>
    </row>
    <row r="60" spans="1:27" x14ac:dyDescent="0.35">
      <c r="A60" s="1">
        <v>72</v>
      </c>
      <c r="B60" t="s">
        <v>212</v>
      </c>
      <c r="C60" t="s">
        <v>272</v>
      </c>
      <c r="D60" t="s">
        <v>212</v>
      </c>
      <c r="E60" t="s">
        <v>145</v>
      </c>
      <c r="F60">
        <v>62.01</v>
      </c>
      <c r="G60">
        <v>36.76</v>
      </c>
      <c r="H60">
        <v>49.8</v>
      </c>
      <c r="I60">
        <v>2</v>
      </c>
      <c r="J60">
        <v>1</v>
      </c>
      <c r="K60">
        <v>8</v>
      </c>
      <c r="L60">
        <v>2</v>
      </c>
      <c r="M60" t="s">
        <v>279</v>
      </c>
      <c r="N60" t="s">
        <v>145</v>
      </c>
      <c r="O60">
        <v>1.8</v>
      </c>
      <c r="P60">
        <v>5</v>
      </c>
      <c r="Q60">
        <v>2.8</v>
      </c>
      <c r="R60">
        <v>49.799999730000003</v>
      </c>
      <c r="S60">
        <v>36.76</v>
      </c>
      <c r="T60">
        <v>1.9373172460000001</v>
      </c>
      <c r="U60">
        <v>5.69051536</v>
      </c>
      <c r="V60" t="s">
        <v>212</v>
      </c>
      <c r="W60">
        <v>5</v>
      </c>
      <c r="X60">
        <v>5</v>
      </c>
      <c r="Y60">
        <v>5</v>
      </c>
      <c r="Z60">
        <v>5</v>
      </c>
      <c r="AA60" t="b">
        <v>1</v>
      </c>
    </row>
    <row r="61" spans="1:27" x14ac:dyDescent="0.35">
      <c r="A61" s="1">
        <v>69</v>
      </c>
      <c r="B61" t="s">
        <v>213</v>
      </c>
      <c r="C61" t="s">
        <v>273</v>
      </c>
      <c r="D61" t="s">
        <v>213</v>
      </c>
      <c r="E61" t="s">
        <v>145</v>
      </c>
      <c r="F61">
        <v>27.85</v>
      </c>
      <c r="G61">
        <v>27.85</v>
      </c>
      <c r="H61">
        <v>60.88</v>
      </c>
      <c r="I61">
        <v>1</v>
      </c>
      <c r="J61">
        <v>1</v>
      </c>
      <c r="K61">
        <v>9</v>
      </c>
      <c r="L61">
        <v>2</v>
      </c>
      <c r="M61" t="s">
        <v>281</v>
      </c>
      <c r="N61" t="s">
        <v>145</v>
      </c>
      <c r="O61">
        <v>1.75</v>
      </c>
      <c r="P61">
        <v>5</v>
      </c>
      <c r="Q61">
        <v>1.9</v>
      </c>
      <c r="R61">
        <v>60.880000709999997</v>
      </c>
      <c r="S61">
        <v>27.85</v>
      </c>
      <c r="T61">
        <v>1.9480704849999999</v>
      </c>
      <c r="U61">
        <v>5.7430490990000003</v>
      </c>
      <c r="V61" t="s">
        <v>213</v>
      </c>
      <c r="W61">
        <v>5</v>
      </c>
      <c r="X61">
        <v>5</v>
      </c>
      <c r="Y61">
        <v>5</v>
      </c>
      <c r="Z61">
        <v>5</v>
      </c>
      <c r="AA6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1"/>
  <sheetViews>
    <sheetView topLeftCell="L1" workbookViewId="0">
      <selection activeCell="AD2" sqref="AD2"/>
    </sheetView>
  </sheetViews>
  <sheetFormatPr defaultRowHeight="14.5" x14ac:dyDescent="0.35"/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</row>
    <row r="2" spans="1:30" x14ac:dyDescent="0.35">
      <c r="A2" s="1">
        <v>70</v>
      </c>
      <c r="B2" t="s">
        <v>285</v>
      </c>
      <c r="C2" t="s">
        <v>345</v>
      </c>
      <c r="D2" t="s">
        <v>285</v>
      </c>
      <c r="E2" t="s">
        <v>145</v>
      </c>
      <c r="F2">
        <v>14.4</v>
      </c>
      <c r="G2">
        <v>14.21</v>
      </c>
      <c r="H2">
        <v>12.64</v>
      </c>
      <c r="I2">
        <v>2</v>
      </c>
      <c r="J2">
        <v>1</v>
      </c>
      <c r="K2">
        <v>5</v>
      </c>
      <c r="L2">
        <v>1</v>
      </c>
      <c r="M2" t="s">
        <v>405</v>
      </c>
      <c r="N2" t="s">
        <v>145</v>
      </c>
      <c r="O2">
        <v>1</v>
      </c>
      <c r="P2">
        <v>4</v>
      </c>
      <c r="Q2">
        <v>1</v>
      </c>
      <c r="R2">
        <v>12.63999999</v>
      </c>
      <c r="S2">
        <v>14.21</v>
      </c>
      <c r="T2">
        <v>1.42894429</v>
      </c>
      <c r="U2">
        <v>3.470826073</v>
      </c>
      <c r="V2" t="s">
        <v>285</v>
      </c>
      <c r="W2">
        <v>4</v>
      </c>
      <c r="X2">
        <v>4</v>
      </c>
      <c r="Y2">
        <v>4</v>
      </c>
      <c r="Z2">
        <v>4</v>
      </c>
      <c r="AA2" t="b">
        <v>1</v>
      </c>
      <c r="AC2" t="s">
        <v>153</v>
      </c>
      <c r="AD2">
        <f>AVERAGE(T:T)</f>
        <v>1.5093609211666665</v>
      </c>
    </row>
    <row r="3" spans="1:30" x14ac:dyDescent="0.35">
      <c r="A3" s="1">
        <v>106</v>
      </c>
      <c r="B3" t="s">
        <v>286</v>
      </c>
      <c r="C3" t="s">
        <v>346</v>
      </c>
      <c r="D3" t="s">
        <v>286</v>
      </c>
      <c r="E3" t="s">
        <v>145</v>
      </c>
      <c r="F3">
        <v>6.12</v>
      </c>
      <c r="G3">
        <v>4.33</v>
      </c>
      <c r="H3">
        <v>8.51</v>
      </c>
      <c r="I3">
        <v>2</v>
      </c>
      <c r="J3">
        <v>1</v>
      </c>
      <c r="K3">
        <v>6</v>
      </c>
      <c r="L3">
        <v>1</v>
      </c>
      <c r="M3" t="s">
        <v>406</v>
      </c>
      <c r="N3" t="s">
        <v>145</v>
      </c>
      <c r="O3">
        <v>1.55</v>
      </c>
      <c r="P3">
        <v>4</v>
      </c>
      <c r="Q3">
        <v>1.6</v>
      </c>
      <c r="R3">
        <v>8.5100000700000002</v>
      </c>
      <c r="S3">
        <v>4.33</v>
      </c>
      <c r="T3">
        <v>1.108565026</v>
      </c>
      <c r="U3">
        <v>2.3374814430000002</v>
      </c>
      <c r="V3" t="s">
        <v>286</v>
      </c>
      <c r="W3">
        <v>4</v>
      </c>
      <c r="X3">
        <v>4</v>
      </c>
      <c r="Y3">
        <v>4</v>
      </c>
      <c r="Z3">
        <v>4</v>
      </c>
      <c r="AA3" t="b">
        <v>1</v>
      </c>
      <c r="AC3" t="s">
        <v>151</v>
      </c>
      <c r="AD3">
        <f>MEDIAN(T:T)</f>
        <v>1.4342963595</v>
      </c>
    </row>
    <row r="4" spans="1:30" x14ac:dyDescent="0.35">
      <c r="A4" s="1">
        <v>33</v>
      </c>
      <c r="B4" t="s">
        <v>287</v>
      </c>
      <c r="C4" t="s">
        <v>347</v>
      </c>
      <c r="D4" t="s">
        <v>287</v>
      </c>
      <c r="E4" t="s">
        <v>145</v>
      </c>
      <c r="F4">
        <v>63.48</v>
      </c>
      <c r="G4">
        <v>58.26</v>
      </c>
      <c r="H4">
        <v>9.39</v>
      </c>
      <c r="I4">
        <v>4</v>
      </c>
      <c r="J4">
        <v>1</v>
      </c>
      <c r="K4">
        <v>5</v>
      </c>
      <c r="L4">
        <v>1</v>
      </c>
      <c r="M4" t="s">
        <v>405</v>
      </c>
      <c r="N4" t="s">
        <v>145</v>
      </c>
      <c r="O4">
        <v>1.1000000000000001</v>
      </c>
      <c r="P4">
        <v>4</v>
      </c>
      <c r="Q4">
        <v>1.35</v>
      </c>
      <c r="R4">
        <v>9.3900000600000002</v>
      </c>
      <c r="S4">
        <v>58.26</v>
      </c>
      <c r="T4">
        <v>1.830267801</v>
      </c>
      <c r="U4">
        <v>5.1801480260000003</v>
      </c>
      <c r="V4" t="s">
        <v>287</v>
      </c>
      <c r="W4">
        <v>4</v>
      </c>
      <c r="X4">
        <v>4</v>
      </c>
      <c r="Y4">
        <v>4</v>
      </c>
      <c r="Z4">
        <v>4</v>
      </c>
      <c r="AA4" t="b">
        <v>1</v>
      </c>
      <c r="AC4" t="s">
        <v>525</v>
      </c>
      <c r="AD4">
        <f>COUNTA(N:N) -1</f>
        <v>60</v>
      </c>
    </row>
    <row r="5" spans="1:30" x14ac:dyDescent="0.35">
      <c r="A5" s="1">
        <v>115</v>
      </c>
      <c r="B5" t="s">
        <v>288</v>
      </c>
      <c r="C5" t="s">
        <v>348</v>
      </c>
      <c r="D5" t="s">
        <v>288</v>
      </c>
      <c r="E5" t="s">
        <v>145</v>
      </c>
      <c r="F5">
        <v>7.54</v>
      </c>
      <c r="G5">
        <v>6.17</v>
      </c>
      <c r="H5">
        <v>4.93</v>
      </c>
      <c r="I5">
        <v>2</v>
      </c>
      <c r="J5">
        <v>1</v>
      </c>
      <c r="K5">
        <v>4</v>
      </c>
      <c r="L5">
        <v>1</v>
      </c>
      <c r="M5" t="s">
        <v>406</v>
      </c>
      <c r="N5" t="s">
        <v>145</v>
      </c>
      <c r="O5">
        <v>1.8</v>
      </c>
      <c r="P5">
        <v>4</v>
      </c>
      <c r="Q5">
        <v>1.8</v>
      </c>
      <c r="R5">
        <v>4.92999995</v>
      </c>
      <c r="S5">
        <v>6.17</v>
      </c>
      <c r="T5">
        <v>1.0453229770000001</v>
      </c>
      <c r="U5">
        <v>2.1380231030000001</v>
      </c>
      <c r="V5" t="s">
        <v>288</v>
      </c>
      <c r="W5">
        <v>4</v>
      </c>
      <c r="X5">
        <v>4</v>
      </c>
      <c r="Y5">
        <v>4</v>
      </c>
      <c r="Z5">
        <v>4</v>
      </c>
      <c r="AA5" t="b">
        <v>1</v>
      </c>
      <c r="AC5" t="s">
        <v>152</v>
      </c>
      <c r="AD5">
        <f>_xlfn.STDEV.P(T:T)</f>
        <v>0.36823164619469156</v>
      </c>
    </row>
    <row r="6" spans="1:30" x14ac:dyDescent="0.35">
      <c r="A6" s="1">
        <v>110</v>
      </c>
      <c r="B6" t="s">
        <v>289</v>
      </c>
      <c r="C6" t="s">
        <v>349</v>
      </c>
      <c r="D6" t="s">
        <v>289</v>
      </c>
      <c r="E6" t="s">
        <v>145</v>
      </c>
      <c r="F6">
        <v>2.27</v>
      </c>
      <c r="G6">
        <v>1.96</v>
      </c>
      <c r="H6">
        <v>10.14</v>
      </c>
      <c r="I6">
        <v>3</v>
      </c>
      <c r="J6">
        <v>1</v>
      </c>
      <c r="K6">
        <v>6</v>
      </c>
      <c r="L6">
        <v>1</v>
      </c>
      <c r="M6" t="s">
        <v>407</v>
      </c>
      <c r="N6" t="s">
        <v>145</v>
      </c>
      <c r="O6">
        <v>1.35</v>
      </c>
      <c r="P6">
        <v>4</v>
      </c>
      <c r="Q6">
        <v>1.45</v>
      </c>
      <c r="R6">
        <v>10.139999980000001</v>
      </c>
      <c r="S6">
        <v>1.96</v>
      </c>
      <c r="T6">
        <v>1.0827853700000001</v>
      </c>
      <c r="U6">
        <v>2.2552095259999998</v>
      </c>
      <c r="V6" t="s">
        <v>289</v>
      </c>
      <c r="W6">
        <v>4</v>
      </c>
      <c r="X6">
        <v>4</v>
      </c>
      <c r="Y6">
        <v>4</v>
      </c>
      <c r="Z6">
        <v>4</v>
      </c>
      <c r="AA6" t="b">
        <v>1</v>
      </c>
    </row>
    <row r="7" spans="1:30" x14ac:dyDescent="0.35">
      <c r="A7" s="1">
        <v>100</v>
      </c>
      <c r="B7" t="s">
        <v>290</v>
      </c>
      <c r="C7" t="s">
        <v>350</v>
      </c>
      <c r="D7" t="s">
        <v>290</v>
      </c>
      <c r="E7" t="s">
        <v>145</v>
      </c>
      <c r="F7">
        <v>2.78</v>
      </c>
      <c r="G7">
        <v>1.57</v>
      </c>
      <c r="H7">
        <v>12.97</v>
      </c>
      <c r="I7">
        <v>2</v>
      </c>
      <c r="J7">
        <v>1</v>
      </c>
      <c r="K7">
        <v>6</v>
      </c>
      <c r="L7">
        <v>1</v>
      </c>
      <c r="M7" t="s">
        <v>407</v>
      </c>
      <c r="N7" t="s">
        <v>145</v>
      </c>
      <c r="O7">
        <v>1.55</v>
      </c>
      <c r="P7">
        <v>4</v>
      </c>
      <c r="Q7">
        <v>1.6</v>
      </c>
      <c r="R7">
        <v>12.97000012</v>
      </c>
      <c r="S7">
        <v>1.57</v>
      </c>
      <c r="T7">
        <v>1.1625644100000001</v>
      </c>
      <c r="U7">
        <v>2.5141204180000001</v>
      </c>
      <c r="V7" t="s">
        <v>290</v>
      </c>
      <c r="W7">
        <v>4</v>
      </c>
      <c r="X7">
        <v>4</v>
      </c>
      <c r="Y7">
        <v>4</v>
      </c>
      <c r="Z7">
        <v>4</v>
      </c>
      <c r="AA7" t="b">
        <v>1</v>
      </c>
    </row>
    <row r="8" spans="1:30" x14ac:dyDescent="0.35">
      <c r="A8" s="1">
        <v>117</v>
      </c>
      <c r="B8" t="s">
        <v>291</v>
      </c>
      <c r="C8" t="s">
        <v>351</v>
      </c>
      <c r="D8" t="s">
        <v>291</v>
      </c>
      <c r="E8" t="s">
        <v>145</v>
      </c>
      <c r="F8">
        <v>6.24</v>
      </c>
      <c r="G8">
        <v>6.15</v>
      </c>
      <c r="H8">
        <v>4.32</v>
      </c>
      <c r="I8">
        <v>5</v>
      </c>
      <c r="J8">
        <v>1</v>
      </c>
      <c r="K8">
        <v>3</v>
      </c>
      <c r="L8">
        <v>1</v>
      </c>
      <c r="M8" t="s">
        <v>407</v>
      </c>
      <c r="N8" t="s">
        <v>145</v>
      </c>
      <c r="O8">
        <v>1.75</v>
      </c>
      <c r="P8">
        <v>4</v>
      </c>
      <c r="Q8">
        <v>1.8</v>
      </c>
      <c r="R8">
        <v>4.3199999699999996</v>
      </c>
      <c r="S8">
        <v>6.15</v>
      </c>
      <c r="T8">
        <v>1.0199466800000001</v>
      </c>
      <c r="U8">
        <v>2.0602379110000002</v>
      </c>
      <c r="V8" t="s">
        <v>291</v>
      </c>
      <c r="W8">
        <v>4</v>
      </c>
      <c r="X8">
        <v>4</v>
      </c>
      <c r="Y8">
        <v>4</v>
      </c>
      <c r="Z8">
        <v>4</v>
      </c>
      <c r="AA8" t="b">
        <v>1</v>
      </c>
    </row>
    <row r="9" spans="1:30" x14ac:dyDescent="0.35">
      <c r="A9" s="1">
        <v>104</v>
      </c>
      <c r="B9" t="s">
        <v>292</v>
      </c>
      <c r="C9" t="s">
        <v>352</v>
      </c>
      <c r="D9" t="s">
        <v>292</v>
      </c>
      <c r="E9" t="s">
        <v>145</v>
      </c>
      <c r="F9">
        <v>5.17</v>
      </c>
      <c r="G9">
        <v>4.91</v>
      </c>
      <c r="H9">
        <v>8.24</v>
      </c>
      <c r="I9">
        <v>7</v>
      </c>
      <c r="J9">
        <v>1</v>
      </c>
      <c r="K9">
        <v>4</v>
      </c>
      <c r="L9">
        <v>1</v>
      </c>
      <c r="M9" t="s">
        <v>407</v>
      </c>
      <c r="N9" t="s">
        <v>145</v>
      </c>
      <c r="O9">
        <v>1</v>
      </c>
      <c r="P9">
        <v>4</v>
      </c>
      <c r="Q9">
        <v>1</v>
      </c>
      <c r="R9">
        <v>8.2399999699999995</v>
      </c>
      <c r="S9">
        <v>4.91</v>
      </c>
      <c r="T9">
        <v>1.118925752</v>
      </c>
      <c r="U9">
        <v>2.3709205899999999</v>
      </c>
      <c r="V9" t="s">
        <v>292</v>
      </c>
      <c r="W9">
        <v>4</v>
      </c>
      <c r="X9">
        <v>4</v>
      </c>
      <c r="Y9">
        <v>4</v>
      </c>
      <c r="Z9">
        <v>4</v>
      </c>
      <c r="AA9" t="b">
        <v>1</v>
      </c>
    </row>
    <row r="10" spans="1:30" x14ac:dyDescent="0.35">
      <c r="A10" s="1">
        <v>120</v>
      </c>
      <c r="B10" t="s">
        <v>293</v>
      </c>
      <c r="C10" t="s">
        <v>353</v>
      </c>
      <c r="D10" t="s">
        <v>293</v>
      </c>
      <c r="E10" t="s">
        <v>145</v>
      </c>
      <c r="F10">
        <v>5.18</v>
      </c>
      <c r="G10">
        <v>4.8600000000000003</v>
      </c>
      <c r="H10">
        <v>5.41</v>
      </c>
      <c r="I10">
        <v>2</v>
      </c>
      <c r="J10">
        <v>1</v>
      </c>
      <c r="K10">
        <v>6</v>
      </c>
      <c r="L10">
        <v>1</v>
      </c>
      <c r="M10" t="s">
        <v>407</v>
      </c>
      <c r="N10" t="s">
        <v>145</v>
      </c>
      <c r="O10">
        <v>1</v>
      </c>
      <c r="P10">
        <v>4</v>
      </c>
      <c r="Q10">
        <v>1.05</v>
      </c>
      <c r="R10">
        <v>5.4100000100000001</v>
      </c>
      <c r="S10">
        <v>4.8600000000000003</v>
      </c>
      <c r="T10">
        <v>1.011570444</v>
      </c>
      <c r="U10">
        <v>2.034845207</v>
      </c>
      <c r="V10" t="s">
        <v>293</v>
      </c>
      <c r="W10">
        <v>4</v>
      </c>
      <c r="X10">
        <v>4</v>
      </c>
      <c r="Y10">
        <v>4</v>
      </c>
      <c r="Z10">
        <v>4</v>
      </c>
      <c r="AA10" t="b">
        <v>1</v>
      </c>
    </row>
    <row r="11" spans="1:30" x14ac:dyDescent="0.35">
      <c r="A11" s="1">
        <v>92</v>
      </c>
      <c r="B11" t="s">
        <v>294</v>
      </c>
      <c r="C11" t="s">
        <v>354</v>
      </c>
      <c r="D11" t="s">
        <v>294</v>
      </c>
      <c r="E11" t="s">
        <v>145</v>
      </c>
      <c r="F11">
        <v>6.25</v>
      </c>
      <c r="G11">
        <v>4.04</v>
      </c>
      <c r="H11">
        <v>13.51</v>
      </c>
      <c r="I11">
        <v>2</v>
      </c>
      <c r="J11">
        <v>1</v>
      </c>
      <c r="K11">
        <v>6</v>
      </c>
      <c r="L11">
        <v>1</v>
      </c>
      <c r="M11" t="s">
        <v>406</v>
      </c>
      <c r="N11" t="s">
        <v>145</v>
      </c>
      <c r="O11">
        <v>1.7</v>
      </c>
      <c r="P11">
        <v>4</v>
      </c>
      <c r="Q11">
        <v>1.8</v>
      </c>
      <c r="R11">
        <v>13.50999992</v>
      </c>
      <c r="S11">
        <v>4.04</v>
      </c>
      <c r="T11">
        <v>1.2442771189999999</v>
      </c>
      <c r="U11">
        <v>2.7925026669999999</v>
      </c>
      <c r="V11" t="s">
        <v>294</v>
      </c>
      <c r="W11">
        <v>4</v>
      </c>
      <c r="X11">
        <v>3</v>
      </c>
      <c r="Y11">
        <v>4</v>
      </c>
      <c r="Z11">
        <v>4</v>
      </c>
      <c r="AA11" t="b">
        <v>1</v>
      </c>
    </row>
    <row r="12" spans="1:30" x14ac:dyDescent="0.35">
      <c r="A12" s="1">
        <v>76</v>
      </c>
      <c r="B12" t="s">
        <v>295</v>
      </c>
      <c r="C12" t="s">
        <v>355</v>
      </c>
      <c r="D12" t="s">
        <v>295</v>
      </c>
      <c r="E12" t="s">
        <v>145</v>
      </c>
      <c r="F12">
        <v>37.909999999999997</v>
      </c>
      <c r="G12">
        <v>4</v>
      </c>
      <c r="H12">
        <v>20.74</v>
      </c>
      <c r="I12">
        <v>2</v>
      </c>
      <c r="J12">
        <v>1</v>
      </c>
      <c r="K12">
        <v>5</v>
      </c>
      <c r="L12">
        <v>1</v>
      </c>
      <c r="M12" t="s">
        <v>405</v>
      </c>
      <c r="N12" t="s">
        <v>145</v>
      </c>
      <c r="O12">
        <v>1.35</v>
      </c>
      <c r="P12">
        <v>2</v>
      </c>
      <c r="Q12">
        <v>1.55</v>
      </c>
      <c r="R12">
        <v>20.740000009999999</v>
      </c>
      <c r="S12">
        <v>4</v>
      </c>
      <c r="T12">
        <v>1.393399695</v>
      </c>
      <c r="U12">
        <v>3.3349624069999999</v>
      </c>
      <c r="V12" t="s">
        <v>295</v>
      </c>
      <c r="W12">
        <v>4</v>
      </c>
      <c r="X12">
        <v>4</v>
      </c>
      <c r="Y12">
        <v>2</v>
      </c>
      <c r="Z12">
        <v>4</v>
      </c>
      <c r="AA12" t="b">
        <v>1</v>
      </c>
    </row>
    <row r="13" spans="1:30" x14ac:dyDescent="0.35">
      <c r="A13" s="1">
        <v>86</v>
      </c>
      <c r="B13" t="s">
        <v>296</v>
      </c>
      <c r="C13" t="s">
        <v>356</v>
      </c>
      <c r="D13" t="s">
        <v>296</v>
      </c>
      <c r="E13" t="s">
        <v>145</v>
      </c>
      <c r="F13">
        <v>8.1199999999999992</v>
      </c>
      <c r="G13">
        <v>7.29</v>
      </c>
      <c r="H13">
        <v>11.49</v>
      </c>
      <c r="I13">
        <v>2</v>
      </c>
      <c r="J13">
        <v>1</v>
      </c>
      <c r="K13">
        <v>5</v>
      </c>
      <c r="L13">
        <v>1</v>
      </c>
      <c r="M13" t="s">
        <v>405</v>
      </c>
      <c r="N13" t="s">
        <v>145</v>
      </c>
      <c r="O13">
        <v>1.25</v>
      </c>
      <c r="P13">
        <v>4</v>
      </c>
      <c r="Q13">
        <v>1.5</v>
      </c>
      <c r="R13">
        <v>11.490000050000001</v>
      </c>
      <c r="S13">
        <v>7.29</v>
      </c>
      <c r="T13">
        <v>1.2736955889999999</v>
      </c>
      <c r="U13">
        <v>2.8959960429999998</v>
      </c>
      <c r="V13" t="s">
        <v>296</v>
      </c>
      <c r="W13">
        <v>4</v>
      </c>
      <c r="X13">
        <v>4</v>
      </c>
      <c r="Y13">
        <v>4</v>
      </c>
      <c r="Z13">
        <v>4</v>
      </c>
      <c r="AA13" t="b">
        <v>1</v>
      </c>
    </row>
    <row r="14" spans="1:30" x14ac:dyDescent="0.35">
      <c r="A14" s="1">
        <v>59</v>
      </c>
      <c r="B14" t="s">
        <v>297</v>
      </c>
      <c r="C14" t="s">
        <v>357</v>
      </c>
      <c r="D14" t="s">
        <v>297</v>
      </c>
      <c r="E14" t="s">
        <v>145</v>
      </c>
      <c r="F14">
        <v>39.450000000000003</v>
      </c>
      <c r="G14">
        <v>15.99</v>
      </c>
      <c r="H14">
        <v>21.96</v>
      </c>
      <c r="I14">
        <v>2</v>
      </c>
      <c r="J14">
        <v>1</v>
      </c>
      <c r="K14">
        <v>5</v>
      </c>
      <c r="L14">
        <v>1</v>
      </c>
      <c r="M14" t="s">
        <v>408</v>
      </c>
      <c r="N14" t="s">
        <v>145</v>
      </c>
      <c r="O14">
        <v>1.8</v>
      </c>
      <c r="P14">
        <v>4</v>
      </c>
      <c r="Q14">
        <v>1.85</v>
      </c>
      <c r="R14">
        <v>21.959999799999999</v>
      </c>
      <c r="S14">
        <v>15.99</v>
      </c>
      <c r="T14">
        <v>1.5792117779999999</v>
      </c>
      <c r="U14">
        <v>4.0731216180000001</v>
      </c>
      <c r="V14" t="s">
        <v>297</v>
      </c>
      <c r="W14">
        <v>4</v>
      </c>
      <c r="X14">
        <v>4</v>
      </c>
      <c r="Y14">
        <v>4</v>
      </c>
      <c r="Z14">
        <v>4</v>
      </c>
      <c r="AA14" t="b">
        <v>1</v>
      </c>
    </row>
    <row r="15" spans="1:30" x14ac:dyDescent="0.35">
      <c r="A15" s="1">
        <v>73</v>
      </c>
      <c r="B15" t="s">
        <v>298</v>
      </c>
      <c r="C15" t="s">
        <v>358</v>
      </c>
      <c r="D15" t="s">
        <v>298</v>
      </c>
      <c r="E15" t="s">
        <v>145</v>
      </c>
      <c r="F15">
        <v>12.73</v>
      </c>
      <c r="G15">
        <v>4.38</v>
      </c>
      <c r="H15">
        <v>21.22</v>
      </c>
      <c r="I15">
        <v>2</v>
      </c>
      <c r="J15">
        <v>1</v>
      </c>
      <c r="K15">
        <v>6</v>
      </c>
      <c r="L15">
        <v>1</v>
      </c>
      <c r="M15" t="s">
        <v>406</v>
      </c>
      <c r="N15" t="s">
        <v>145</v>
      </c>
      <c r="O15">
        <v>1.5</v>
      </c>
      <c r="P15">
        <v>4</v>
      </c>
      <c r="Q15">
        <v>1.65</v>
      </c>
      <c r="R15">
        <v>21.21999976</v>
      </c>
      <c r="S15">
        <v>4.38</v>
      </c>
      <c r="T15">
        <v>1.408239961</v>
      </c>
      <c r="U15">
        <v>3.39137975</v>
      </c>
      <c r="V15" t="s">
        <v>298</v>
      </c>
      <c r="W15">
        <v>4</v>
      </c>
      <c r="X15">
        <v>4</v>
      </c>
      <c r="Y15">
        <v>4</v>
      </c>
      <c r="Z15">
        <v>4</v>
      </c>
      <c r="AA15" t="b">
        <v>1</v>
      </c>
    </row>
    <row r="16" spans="1:30" x14ac:dyDescent="0.35">
      <c r="A16" s="1">
        <v>47</v>
      </c>
      <c r="B16" t="s">
        <v>299</v>
      </c>
      <c r="C16" t="s">
        <v>359</v>
      </c>
      <c r="D16" t="s">
        <v>299</v>
      </c>
      <c r="E16" t="s">
        <v>145</v>
      </c>
      <c r="F16">
        <v>17.02</v>
      </c>
      <c r="G16">
        <v>13.6</v>
      </c>
      <c r="H16">
        <v>31.22</v>
      </c>
      <c r="I16">
        <v>2</v>
      </c>
      <c r="J16">
        <v>1</v>
      </c>
      <c r="K16">
        <v>7</v>
      </c>
      <c r="L16">
        <v>1</v>
      </c>
      <c r="M16" t="s">
        <v>405</v>
      </c>
      <c r="N16" t="s">
        <v>145</v>
      </c>
      <c r="O16">
        <v>1.4</v>
      </c>
      <c r="P16">
        <v>4</v>
      </c>
      <c r="Q16">
        <v>1.5</v>
      </c>
      <c r="R16">
        <v>31.220000290000002</v>
      </c>
      <c r="S16">
        <v>13.6</v>
      </c>
      <c r="T16">
        <v>1.651471855</v>
      </c>
      <c r="U16">
        <v>4.3788311430000002</v>
      </c>
      <c r="V16" t="s">
        <v>299</v>
      </c>
      <c r="W16">
        <v>4</v>
      </c>
      <c r="X16">
        <v>4</v>
      </c>
      <c r="Y16">
        <v>4</v>
      </c>
      <c r="Z16">
        <v>4</v>
      </c>
      <c r="AA16" t="b">
        <v>1</v>
      </c>
    </row>
    <row r="17" spans="1:27" x14ac:dyDescent="0.35">
      <c r="A17" s="1">
        <v>96</v>
      </c>
      <c r="B17" t="s">
        <v>300</v>
      </c>
      <c r="C17" t="s">
        <v>360</v>
      </c>
      <c r="D17" t="s">
        <v>300</v>
      </c>
      <c r="E17" t="s">
        <v>145</v>
      </c>
      <c r="F17">
        <v>45.71</v>
      </c>
      <c r="G17">
        <v>5.15</v>
      </c>
      <c r="H17">
        <v>10.81</v>
      </c>
      <c r="I17">
        <v>2</v>
      </c>
      <c r="J17">
        <v>1</v>
      </c>
      <c r="K17">
        <v>5</v>
      </c>
      <c r="L17">
        <v>1</v>
      </c>
      <c r="M17" t="s">
        <v>405</v>
      </c>
      <c r="N17" t="s">
        <v>145</v>
      </c>
      <c r="O17">
        <v>1.4</v>
      </c>
      <c r="P17">
        <v>4</v>
      </c>
      <c r="Q17">
        <v>1.45</v>
      </c>
      <c r="R17">
        <v>10.81000006</v>
      </c>
      <c r="S17">
        <v>5.15</v>
      </c>
      <c r="T17">
        <v>1.2030328889999999</v>
      </c>
      <c r="U17">
        <v>2.6503210199999998</v>
      </c>
      <c r="V17" t="s">
        <v>300</v>
      </c>
      <c r="W17">
        <v>4</v>
      </c>
      <c r="X17">
        <v>4</v>
      </c>
      <c r="Y17">
        <v>4</v>
      </c>
      <c r="Z17">
        <v>4</v>
      </c>
      <c r="AA17" t="b">
        <v>1</v>
      </c>
    </row>
    <row r="18" spans="1:27" x14ac:dyDescent="0.35">
      <c r="A18" s="1">
        <v>22</v>
      </c>
      <c r="B18" t="s">
        <v>301</v>
      </c>
      <c r="C18" t="s">
        <v>361</v>
      </c>
      <c r="D18" t="s">
        <v>301</v>
      </c>
      <c r="E18" t="s">
        <v>145</v>
      </c>
      <c r="F18">
        <v>52.09</v>
      </c>
      <c r="G18">
        <v>50.44</v>
      </c>
      <c r="H18">
        <v>46.49</v>
      </c>
      <c r="I18">
        <v>2</v>
      </c>
      <c r="J18">
        <v>1</v>
      </c>
      <c r="K18">
        <v>4</v>
      </c>
      <c r="L18">
        <v>1</v>
      </c>
      <c r="M18" t="s">
        <v>405</v>
      </c>
      <c r="N18" t="s">
        <v>145</v>
      </c>
      <c r="O18">
        <v>1.6</v>
      </c>
      <c r="P18">
        <v>2</v>
      </c>
      <c r="Q18">
        <v>1.65</v>
      </c>
      <c r="R18">
        <v>46.490000049999999</v>
      </c>
      <c r="S18">
        <v>50.44</v>
      </c>
      <c r="T18">
        <v>1.9864582129999999</v>
      </c>
      <c r="U18">
        <v>5.9324744450000004</v>
      </c>
      <c r="V18" t="s">
        <v>301</v>
      </c>
      <c r="W18">
        <v>4</v>
      </c>
      <c r="X18">
        <v>4</v>
      </c>
      <c r="Y18">
        <v>2</v>
      </c>
      <c r="Z18">
        <v>4</v>
      </c>
      <c r="AA18" t="b">
        <v>1</v>
      </c>
    </row>
    <row r="19" spans="1:27" x14ac:dyDescent="0.35">
      <c r="A19" s="1">
        <v>89</v>
      </c>
      <c r="B19" t="s">
        <v>302</v>
      </c>
      <c r="C19" t="s">
        <v>362</v>
      </c>
      <c r="D19" t="s">
        <v>302</v>
      </c>
      <c r="E19" t="s">
        <v>145</v>
      </c>
      <c r="F19">
        <v>3.1</v>
      </c>
      <c r="G19">
        <v>2.95</v>
      </c>
      <c r="H19">
        <v>15.34</v>
      </c>
      <c r="I19">
        <v>2</v>
      </c>
      <c r="J19">
        <v>1</v>
      </c>
      <c r="K19">
        <v>6</v>
      </c>
      <c r="L19">
        <v>1</v>
      </c>
      <c r="M19" t="s">
        <v>405</v>
      </c>
      <c r="N19" t="s">
        <v>145</v>
      </c>
      <c r="O19">
        <v>1.65</v>
      </c>
      <c r="P19">
        <v>4</v>
      </c>
      <c r="Q19">
        <v>1.65</v>
      </c>
      <c r="R19">
        <v>15.33999992</v>
      </c>
      <c r="S19">
        <v>2.95</v>
      </c>
      <c r="T19">
        <v>1.2622137040000001</v>
      </c>
      <c r="U19">
        <v>2.8553971370000002</v>
      </c>
      <c r="V19" t="s">
        <v>302</v>
      </c>
      <c r="W19">
        <v>4</v>
      </c>
      <c r="X19">
        <v>4</v>
      </c>
      <c r="Y19">
        <v>4</v>
      </c>
      <c r="Z19">
        <v>4</v>
      </c>
      <c r="AA19" t="b">
        <v>1</v>
      </c>
    </row>
    <row r="20" spans="1:27" x14ac:dyDescent="0.35">
      <c r="A20" s="1">
        <v>75</v>
      </c>
      <c r="B20" t="s">
        <v>303</v>
      </c>
      <c r="C20" t="s">
        <v>363</v>
      </c>
      <c r="D20" t="s">
        <v>303</v>
      </c>
      <c r="E20" t="s">
        <v>145</v>
      </c>
      <c r="F20">
        <v>4.2300000000000004</v>
      </c>
      <c r="G20">
        <v>3.52</v>
      </c>
      <c r="H20">
        <v>21.62</v>
      </c>
      <c r="I20">
        <v>2</v>
      </c>
      <c r="J20">
        <v>1</v>
      </c>
      <c r="K20">
        <v>5</v>
      </c>
      <c r="L20">
        <v>1</v>
      </c>
      <c r="M20" t="s">
        <v>407</v>
      </c>
      <c r="N20" t="s">
        <v>145</v>
      </c>
      <c r="O20">
        <v>1</v>
      </c>
      <c r="P20">
        <v>4</v>
      </c>
      <c r="Q20">
        <v>1.2</v>
      </c>
      <c r="R20">
        <v>21.619999969999999</v>
      </c>
      <c r="S20">
        <v>3.52</v>
      </c>
      <c r="T20">
        <v>1.400365273</v>
      </c>
      <c r="U20">
        <v>3.3613881700000001</v>
      </c>
      <c r="V20" t="s">
        <v>303</v>
      </c>
      <c r="W20">
        <v>4</v>
      </c>
      <c r="X20">
        <v>4</v>
      </c>
      <c r="Y20">
        <v>4</v>
      </c>
      <c r="Z20">
        <v>4</v>
      </c>
      <c r="AA20" t="b">
        <v>1</v>
      </c>
    </row>
    <row r="21" spans="1:27" x14ac:dyDescent="0.35">
      <c r="A21" s="1">
        <v>13</v>
      </c>
      <c r="B21" t="s">
        <v>304</v>
      </c>
      <c r="C21" t="s">
        <v>364</v>
      </c>
      <c r="D21" t="s">
        <v>304</v>
      </c>
      <c r="E21" t="s">
        <v>145</v>
      </c>
      <c r="F21">
        <v>46.1</v>
      </c>
      <c r="G21">
        <v>42.91</v>
      </c>
      <c r="H21">
        <v>111.76</v>
      </c>
      <c r="I21">
        <v>2</v>
      </c>
      <c r="J21">
        <v>1</v>
      </c>
      <c r="K21">
        <v>5</v>
      </c>
      <c r="L21">
        <v>1</v>
      </c>
      <c r="M21" t="s">
        <v>408</v>
      </c>
      <c r="N21" t="s">
        <v>145</v>
      </c>
      <c r="O21">
        <v>1.8</v>
      </c>
      <c r="P21">
        <v>3</v>
      </c>
      <c r="Q21">
        <v>1.85</v>
      </c>
      <c r="R21">
        <v>111.76000070000001</v>
      </c>
      <c r="S21">
        <v>42.91</v>
      </c>
      <c r="T21">
        <v>2.1894060880000001</v>
      </c>
      <c r="U21">
        <v>6.9829051040000003</v>
      </c>
      <c r="V21" t="s">
        <v>304</v>
      </c>
      <c r="W21">
        <v>4</v>
      </c>
      <c r="X21">
        <v>3</v>
      </c>
      <c r="Y21">
        <v>3</v>
      </c>
      <c r="Z21">
        <v>3</v>
      </c>
      <c r="AA21" t="b">
        <v>0</v>
      </c>
    </row>
    <row r="22" spans="1:27" x14ac:dyDescent="0.35">
      <c r="A22" s="1">
        <v>40</v>
      </c>
      <c r="B22" t="s">
        <v>305</v>
      </c>
      <c r="C22" t="s">
        <v>365</v>
      </c>
      <c r="D22" t="s">
        <v>305</v>
      </c>
      <c r="E22" t="s">
        <v>145</v>
      </c>
      <c r="F22">
        <v>37.799999999999997</v>
      </c>
      <c r="G22">
        <v>30.2</v>
      </c>
      <c r="H22">
        <v>26.62</v>
      </c>
      <c r="I22">
        <v>2</v>
      </c>
      <c r="J22">
        <v>1</v>
      </c>
      <c r="K22">
        <v>5</v>
      </c>
      <c r="L22">
        <v>1</v>
      </c>
      <c r="M22" t="s">
        <v>405</v>
      </c>
      <c r="N22" t="s">
        <v>145</v>
      </c>
      <c r="O22">
        <v>1.1499999999999999</v>
      </c>
      <c r="P22">
        <v>4</v>
      </c>
      <c r="Q22">
        <v>1.4</v>
      </c>
      <c r="R22">
        <v>26.61999973</v>
      </c>
      <c r="S22">
        <v>30.2</v>
      </c>
      <c r="T22">
        <v>1.754501227</v>
      </c>
      <c r="U22">
        <v>4.8327757839999999</v>
      </c>
      <c r="V22" t="s">
        <v>305</v>
      </c>
      <c r="W22">
        <v>4</v>
      </c>
      <c r="X22">
        <v>4</v>
      </c>
      <c r="Y22">
        <v>4</v>
      </c>
      <c r="Z22">
        <v>4</v>
      </c>
      <c r="AA22" t="b">
        <v>1</v>
      </c>
    </row>
    <row r="23" spans="1:27" x14ac:dyDescent="0.35">
      <c r="A23" s="1">
        <v>14</v>
      </c>
      <c r="B23" t="s">
        <v>306</v>
      </c>
      <c r="C23" t="s">
        <v>366</v>
      </c>
      <c r="D23" t="s">
        <v>306</v>
      </c>
      <c r="E23" t="s">
        <v>145</v>
      </c>
      <c r="F23">
        <v>109.01</v>
      </c>
      <c r="G23">
        <v>108.99</v>
      </c>
      <c r="H23">
        <v>26.35</v>
      </c>
      <c r="I23">
        <v>2</v>
      </c>
      <c r="J23">
        <v>1</v>
      </c>
      <c r="K23">
        <v>4</v>
      </c>
      <c r="L23">
        <v>1</v>
      </c>
      <c r="M23" t="s">
        <v>407</v>
      </c>
      <c r="N23" t="s">
        <v>145</v>
      </c>
      <c r="O23">
        <v>1</v>
      </c>
      <c r="P23">
        <v>4</v>
      </c>
      <c r="Q23">
        <v>1.05</v>
      </c>
      <c r="R23">
        <v>26.349999960000002</v>
      </c>
      <c r="S23">
        <v>108.99</v>
      </c>
      <c r="T23">
        <v>2.1314261719999998</v>
      </c>
      <c r="U23">
        <v>6.674403699</v>
      </c>
      <c r="V23" t="s">
        <v>306</v>
      </c>
      <c r="W23">
        <v>4</v>
      </c>
      <c r="X23">
        <v>4</v>
      </c>
      <c r="Y23">
        <v>4</v>
      </c>
      <c r="Z23">
        <v>4</v>
      </c>
      <c r="AA23" t="b">
        <v>1</v>
      </c>
    </row>
    <row r="24" spans="1:27" x14ac:dyDescent="0.35">
      <c r="A24" s="1">
        <v>42</v>
      </c>
      <c r="B24" t="s">
        <v>307</v>
      </c>
      <c r="C24" t="s">
        <v>367</v>
      </c>
      <c r="D24" t="s">
        <v>307</v>
      </c>
      <c r="E24" t="s">
        <v>145</v>
      </c>
      <c r="F24">
        <v>26.93</v>
      </c>
      <c r="G24">
        <v>12.61</v>
      </c>
      <c r="H24">
        <v>38.380000000000003</v>
      </c>
      <c r="I24">
        <v>2</v>
      </c>
      <c r="J24">
        <v>1</v>
      </c>
      <c r="K24">
        <v>6</v>
      </c>
      <c r="L24">
        <v>1</v>
      </c>
      <c r="M24" t="s">
        <v>407</v>
      </c>
      <c r="N24" t="s">
        <v>145</v>
      </c>
      <c r="O24">
        <v>1.1499999999999999</v>
      </c>
      <c r="P24">
        <v>4</v>
      </c>
      <c r="Q24">
        <v>1.35</v>
      </c>
      <c r="R24">
        <v>38.379999840000004</v>
      </c>
      <c r="S24">
        <v>12.61</v>
      </c>
      <c r="T24">
        <v>1.7074850109999999</v>
      </c>
      <c r="U24">
        <v>4.6229900720000003</v>
      </c>
      <c r="V24" t="s">
        <v>307</v>
      </c>
      <c r="W24">
        <v>4</v>
      </c>
      <c r="X24">
        <v>4</v>
      </c>
      <c r="Y24">
        <v>4</v>
      </c>
      <c r="Z24">
        <v>4</v>
      </c>
      <c r="AA24" t="b">
        <v>1</v>
      </c>
    </row>
    <row r="25" spans="1:27" x14ac:dyDescent="0.35">
      <c r="A25" s="1">
        <v>49</v>
      </c>
      <c r="B25" t="s">
        <v>308</v>
      </c>
      <c r="C25" t="s">
        <v>368</v>
      </c>
      <c r="D25" t="s">
        <v>308</v>
      </c>
      <c r="E25" t="s">
        <v>145</v>
      </c>
      <c r="F25">
        <v>17.28</v>
      </c>
      <c r="G25">
        <v>14.25</v>
      </c>
      <c r="H25">
        <v>28.31</v>
      </c>
      <c r="I25">
        <v>7</v>
      </c>
      <c r="J25">
        <v>1</v>
      </c>
      <c r="K25">
        <v>4</v>
      </c>
      <c r="L25">
        <v>1</v>
      </c>
      <c r="M25" t="s">
        <v>407</v>
      </c>
      <c r="N25" t="s">
        <v>145</v>
      </c>
      <c r="O25">
        <v>1.5</v>
      </c>
      <c r="P25">
        <v>3</v>
      </c>
      <c r="Q25">
        <v>1.5</v>
      </c>
      <c r="R25">
        <v>28.310000110000001</v>
      </c>
      <c r="S25">
        <v>14.25</v>
      </c>
      <c r="T25">
        <v>1.6290016199999999</v>
      </c>
      <c r="U25">
        <v>4.2826478999999997</v>
      </c>
      <c r="V25" t="s">
        <v>308</v>
      </c>
      <c r="W25">
        <v>4</v>
      </c>
      <c r="X25">
        <v>4</v>
      </c>
      <c r="Y25">
        <v>3</v>
      </c>
      <c r="Z25">
        <v>4</v>
      </c>
      <c r="AA25" t="b">
        <v>1</v>
      </c>
    </row>
    <row r="26" spans="1:27" x14ac:dyDescent="0.35">
      <c r="A26" s="1">
        <v>101</v>
      </c>
      <c r="B26" t="s">
        <v>309</v>
      </c>
      <c r="C26" t="s">
        <v>369</v>
      </c>
      <c r="D26" t="s">
        <v>309</v>
      </c>
      <c r="E26" t="s">
        <v>145</v>
      </c>
      <c r="F26">
        <v>17.18</v>
      </c>
      <c r="G26">
        <v>3.24</v>
      </c>
      <c r="H26">
        <v>11.08</v>
      </c>
      <c r="I26">
        <v>4</v>
      </c>
      <c r="J26">
        <v>1</v>
      </c>
      <c r="K26">
        <v>6</v>
      </c>
      <c r="L26">
        <v>1</v>
      </c>
      <c r="M26" t="s">
        <v>405</v>
      </c>
      <c r="N26" t="s">
        <v>145</v>
      </c>
      <c r="O26">
        <v>1.25</v>
      </c>
      <c r="P26">
        <v>4</v>
      </c>
      <c r="Q26">
        <v>1.3</v>
      </c>
      <c r="R26">
        <v>11.079999880000001</v>
      </c>
      <c r="S26">
        <v>3.24</v>
      </c>
      <c r="T26">
        <v>1.155943014</v>
      </c>
      <c r="U26">
        <v>2.492147267</v>
      </c>
      <c r="V26" t="s">
        <v>309</v>
      </c>
      <c r="W26">
        <v>4</v>
      </c>
      <c r="X26">
        <v>4</v>
      </c>
      <c r="Y26">
        <v>4</v>
      </c>
      <c r="Z26">
        <v>4</v>
      </c>
      <c r="AA26" t="b">
        <v>1</v>
      </c>
    </row>
    <row r="27" spans="1:27" x14ac:dyDescent="0.35">
      <c r="A27" s="1">
        <v>78</v>
      </c>
      <c r="B27" t="s">
        <v>310</v>
      </c>
      <c r="C27" t="s">
        <v>370</v>
      </c>
      <c r="D27" t="s">
        <v>310</v>
      </c>
      <c r="E27" t="s">
        <v>145</v>
      </c>
      <c r="F27">
        <v>12.76</v>
      </c>
      <c r="G27">
        <v>8.2100000000000009</v>
      </c>
      <c r="H27">
        <v>15.54</v>
      </c>
      <c r="I27">
        <v>2</v>
      </c>
      <c r="J27">
        <v>1</v>
      </c>
      <c r="K27">
        <v>6</v>
      </c>
      <c r="L27">
        <v>1</v>
      </c>
      <c r="M27" t="s">
        <v>407</v>
      </c>
      <c r="N27" t="s">
        <v>145</v>
      </c>
      <c r="O27">
        <v>1.5</v>
      </c>
      <c r="P27">
        <v>3</v>
      </c>
      <c r="Q27">
        <v>1.65</v>
      </c>
      <c r="R27">
        <v>15.54000018</v>
      </c>
      <c r="S27">
        <v>8.2100000000000009</v>
      </c>
      <c r="T27">
        <v>1.3756636170000001</v>
      </c>
      <c r="U27">
        <v>3.2681140050000002</v>
      </c>
      <c r="V27" t="s">
        <v>310</v>
      </c>
      <c r="W27">
        <v>4</v>
      </c>
      <c r="X27">
        <v>4</v>
      </c>
      <c r="Y27">
        <v>3</v>
      </c>
      <c r="Z27">
        <v>4</v>
      </c>
      <c r="AA27" t="b">
        <v>1</v>
      </c>
    </row>
    <row r="28" spans="1:27" x14ac:dyDescent="0.35">
      <c r="A28" s="1">
        <v>21</v>
      </c>
      <c r="B28" t="s">
        <v>311</v>
      </c>
      <c r="C28" t="s">
        <v>371</v>
      </c>
      <c r="D28" t="s">
        <v>311</v>
      </c>
      <c r="E28" t="s">
        <v>145</v>
      </c>
      <c r="F28">
        <v>153.5</v>
      </c>
      <c r="G28">
        <v>67.53</v>
      </c>
      <c r="H28">
        <v>30.95</v>
      </c>
      <c r="I28">
        <v>2</v>
      </c>
      <c r="J28">
        <v>1</v>
      </c>
      <c r="K28">
        <v>4</v>
      </c>
      <c r="L28">
        <v>1</v>
      </c>
      <c r="M28" t="s">
        <v>407</v>
      </c>
      <c r="N28" t="s">
        <v>145</v>
      </c>
      <c r="O28">
        <v>1.4</v>
      </c>
      <c r="P28">
        <v>4</v>
      </c>
      <c r="Q28">
        <v>1.45</v>
      </c>
      <c r="R28">
        <v>30.949999819999999</v>
      </c>
      <c r="S28">
        <v>67.53</v>
      </c>
      <c r="T28">
        <v>1.993348039</v>
      </c>
      <c r="U28">
        <v>5.966784444</v>
      </c>
      <c r="V28" t="s">
        <v>311</v>
      </c>
      <c r="W28">
        <v>4</v>
      </c>
      <c r="X28">
        <v>4</v>
      </c>
      <c r="Y28">
        <v>4</v>
      </c>
      <c r="Z28">
        <v>4</v>
      </c>
      <c r="AA28" t="b">
        <v>1</v>
      </c>
    </row>
    <row r="29" spans="1:27" x14ac:dyDescent="0.35">
      <c r="A29" s="1">
        <v>54</v>
      </c>
      <c r="B29" t="s">
        <v>312</v>
      </c>
      <c r="C29" t="s">
        <v>372</v>
      </c>
      <c r="D29" t="s">
        <v>312</v>
      </c>
      <c r="E29" t="s">
        <v>145</v>
      </c>
      <c r="F29">
        <v>30.04</v>
      </c>
      <c r="G29">
        <v>24.61</v>
      </c>
      <c r="H29">
        <v>15.54</v>
      </c>
      <c r="I29">
        <v>4</v>
      </c>
      <c r="J29">
        <v>1</v>
      </c>
      <c r="K29">
        <v>5</v>
      </c>
      <c r="L29">
        <v>1</v>
      </c>
      <c r="M29" t="s">
        <v>407</v>
      </c>
      <c r="N29" t="s">
        <v>145</v>
      </c>
      <c r="O29">
        <v>1.45</v>
      </c>
      <c r="P29">
        <v>3</v>
      </c>
      <c r="Q29">
        <v>1.45</v>
      </c>
      <c r="R29">
        <v>15.54000018</v>
      </c>
      <c r="S29">
        <v>24.61</v>
      </c>
      <c r="T29">
        <v>1.603685552</v>
      </c>
      <c r="U29">
        <v>4.1754929000000001</v>
      </c>
      <c r="V29" t="s">
        <v>312</v>
      </c>
      <c r="W29">
        <v>4</v>
      </c>
      <c r="X29">
        <v>4</v>
      </c>
      <c r="Y29">
        <v>3</v>
      </c>
      <c r="Z29">
        <v>4</v>
      </c>
      <c r="AA29" t="b">
        <v>1</v>
      </c>
    </row>
    <row r="30" spans="1:27" x14ac:dyDescent="0.35">
      <c r="A30" s="1">
        <v>69</v>
      </c>
      <c r="B30" t="s">
        <v>313</v>
      </c>
      <c r="C30" t="s">
        <v>373</v>
      </c>
      <c r="D30" t="s">
        <v>313</v>
      </c>
      <c r="E30" t="s">
        <v>145</v>
      </c>
      <c r="F30">
        <v>15.14</v>
      </c>
      <c r="G30">
        <v>14.34</v>
      </c>
      <c r="H30">
        <v>13.18</v>
      </c>
      <c r="I30">
        <v>2</v>
      </c>
      <c r="J30">
        <v>1</v>
      </c>
      <c r="K30">
        <v>5</v>
      </c>
      <c r="L30">
        <v>1</v>
      </c>
      <c r="M30" t="s">
        <v>407</v>
      </c>
      <c r="N30" t="s">
        <v>145</v>
      </c>
      <c r="O30">
        <v>1.65</v>
      </c>
      <c r="P30">
        <v>4</v>
      </c>
      <c r="Q30">
        <v>1.65</v>
      </c>
      <c r="R30">
        <v>13.179999970000001</v>
      </c>
      <c r="S30">
        <v>14.34</v>
      </c>
      <c r="T30">
        <v>1.439648429</v>
      </c>
      <c r="U30">
        <v>3.5122360279999998</v>
      </c>
      <c r="V30" t="s">
        <v>313</v>
      </c>
      <c r="W30">
        <v>4</v>
      </c>
      <c r="X30">
        <v>4</v>
      </c>
      <c r="Y30">
        <v>4</v>
      </c>
      <c r="Z30">
        <v>4</v>
      </c>
      <c r="AA30" t="b">
        <v>1</v>
      </c>
    </row>
    <row r="31" spans="1:27" x14ac:dyDescent="0.35">
      <c r="A31" s="1">
        <v>93</v>
      </c>
      <c r="B31" t="s">
        <v>314</v>
      </c>
      <c r="C31" t="s">
        <v>374</v>
      </c>
      <c r="D31" t="s">
        <v>314</v>
      </c>
      <c r="E31" t="s">
        <v>145</v>
      </c>
      <c r="F31">
        <v>10.119999999999999</v>
      </c>
      <c r="G31">
        <v>9.9499999999999993</v>
      </c>
      <c r="H31">
        <v>6.76</v>
      </c>
      <c r="I31">
        <v>2</v>
      </c>
      <c r="J31">
        <v>1</v>
      </c>
      <c r="K31">
        <v>6</v>
      </c>
      <c r="L31">
        <v>1</v>
      </c>
      <c r="M31" t="s">
        <v>405</v>
      </c>
      <c r="N31" t="s">
        <v>145</v>
      </c>
      <c r="O31">
        <v>1.5</v>
      </c>
      <c r="P31">
        <v>4</v>
      </c>
      <c r="Q31">
        <v>1.6</v>
      </c>
      <c r="R31">
        <v>6.7599999799999999</v>
      </c>
      <c r="S31">
        <v>9.9499999999999993</v>
      </c>
      <c r="T31">
        <v>1.2229764489999999</v>
      </c>
      <c r="U31">
        <v>2.718647845</v>
      </c>
      <c r="V31" t="s">
        <v>314</v>
      </c>
      <c r="W31">
        <v>4</v>
      </c>
      <c r="X31">
        <v>4</v>
      </c>
      <c r="Y31">
        <v>4</v>
      </c>
      <c r="Z31">
        <v>4</v>
      </c>
      <c r="AA31" t="b">
        <v>1</v>
      </c>
    </row>
    <row r="32" spans="1:27" x14ac:dyDescent="0.35">
      <c r="A32" s="1">
        <v>51</v>
      </c>
      <c r="B32" t="s">
        <v>315</v>
      </c>
      <c r="C32" t="s">
        <v>375</v>
      </c>
      <c r="D32" t="s">
        <v>315</v>
      </c>
      <c r="E32" t="s">
        <v>145</v>
      </c>
      <c r="F32">
        <v>33.61</v>
      </c>
      <c r="G32">
        <v>20.36</v>
      </c>
      <c r="H32">
        <v>21.49</v>
      </c>
      <c r="I32">
        <v>2</v>
      </c>
      <c r="J32">
        <v>1</v>
      </c>
      <c r="K32">
        <v>6</v>
      </c>
      <c r="L32">
        <v>1</v>
      </c>
      <c r="M32" t="s">
        <v>405</v>
      </c>
      <c r="N32" t="s">
        <v>145</v>
      </c>
      <c r="O32">
        <v>1.55</v>
      </c>
      <c r="P32">
        <v>4</v>
      </c>
      <c r="Q32">
        <v>1.6</v>
      </c>
      <c r="R32">
        <v>21.490000240000001</v>
      </c>
      <c r="S32">
        <v>20.36</v>
      </c>
      <c r="T32">
        <v>1.6216954649999999</v>
      </c>
      <c r="U32">
        <v>4.2515916450000004</v>
      </c>
      <c r="V32" t="s">
        <v>315</v>
      </c>
      <c r="W32">
        <v>4</v>
      </c>
      <c r="X32">
        <v>4</v>
      </c>
      <c r="Y32">
        <v>4</v>
      </c>
      <c r="Z32">
        <v>4</v>
      </c>
      <c r="AA32" t="b">
        <v>1</v>
      </c>
    </row>
    <row r="33" spans="1:30" x14ac:dyDescent="0.35">
      <c r="A33" s="1">
        <v>94</v>
      </c>
      <c r="B33" t="s">
        <v>316</v>
      </c>
      <c r="C33" t="s">
        <v>376</v>
      </c>
      <c r="D33" t="s">
        <v>316</v>
      </c>
      <c r="E33" t="s">
        <v>145</v>
      </c>
      <c r="F33">
        <v>7.58</v>
      </c>
      <c r="G33">
        <v>5.67</v>
      </c>
      <c r="H33">
        <v>10.81</v>
      </c>
      <c r="I33">
        <v>2</v>
      </c>
      <c r="J33">
        <v>1</v>
      </c>
      <c r="K33">
        <v>5</v>
      </c>
      <c r="L33">
        <v>1</v>
      </c>
      <c r="M33" t="s">
        <v>406</v>
      </c>
      <c r="N33" t="s">
        <v>145</v>
      </c>
      <c r="O33">
        <v>1.05</v>
      </c>
      <c r="P33">
        <v>4</v>
      </c>
      <c r="Q33">
        <v>1.05</v>
      </c>
      <c r="R33">
        <v>10.81000006</v>
      </c>
      <c r="S33">
        <v>5.67</v>
      </c>
      <c r="T33">
        <v>1.216957209</v>
      </c>
      <c r="U33">
        <v>2.6979420570000001</v>
      </c>
      <c r="V33" t="s">
        <v>316</v>
      </c>
      <c r="W33">
        <v>4</v>
      </c>
      <c r="X33">
        <v>4</v>
      </c>
      <c r="Y33">
        <v>4</v>
      </c>
      <c r="Z33">
        <v>4</v>
      </c>
      <c r="AA33" t="b">
        <v>1</v>
      </c>
    </row>
    <row r="34" spans="1:30" x14ac:dyDescent="0.35">
      <c r="A34" s="1">
        <v>57</v>
      </c>
      <c r="B34" t="s">
        <v>317</v>
      </c>
      <c r="C34" t="s">
        <v>377</v>
      </c>
      <c r="D34" t="s">
        <v>317</v>
      </c>
      <c r="E34" t="s">
        <v>145</v>
      </c>
      <c r="F34">
        <v>10.61</v>
      </c>
      <c r="G34">
        <v>9.19</v>
      </c>
      <c r="H34">
        <v>29.59</v>
      </c>
      <c r="I34">
        <v>2</v>
      </c>
      <c r="J34">
        <v>1</v>
      </c>
      <c r="K34">
        <v>5</v>
      </c>
      <c r="L34">
        <v>1</v>
      </c>
      <c r="M34" t="s">
        <v>408</v>
      </c>
      <c r="N34" t="s">
        <v>145</v>
      </c>
      <c r="O34">
        <v>1.45</v>
      </c>
      <c r="P34">
        <v>3</v>
      </c>
      <c r="Q34">
        <v>1.6</v>
      </c>
      <c r="R34">
        <v>29.590000209999999</v>
      </c>
      <c r="S34">
        <v>9.19</v>
      </c>
      <c r="T34">
        <v>1.588607807</v>
      </c>
      <c r="U34">
        <v>4.1122825719999998</v>
      </c>
      <c r="V34" t="s">
        <v>317</v>
      </c>
      <c r="W34">
        <v>4</v>
      </c>
      <c r="X34">
        <v>3</v>
      </c>
      <c r="Y34">
        <v>3</v>
      </c>
      <c r="Z34">
        <v>3</v>
      </c>
      <c r="AA34" t="b">
        <v>0</v>
      </c>
    </row>
    <row r="35" spans="1:30" x14ac:dyDescent="0.35">
      <c r="A35" s="1">
        <v>66</v>
      </c>
      <c r="B35" t="s">
        <v>318</v>
      </c>
      <c r="C35" t="s">
        <v>378</v>
      </c>
      <c r="D35" t="s">
        <v>318</v>
      </c>
      <c r="E35" t="s">
        <v>145</v>
      </c>
      <c r="F35">
        <v>19.66</v>
      </c>
      <c r="G35">
        <v>17.48</v>
      </c>
      <c r="H35">
        <v>11.22</v>
      </c>
      <c r="I35">
        <v>2</v>
      </c>
      <c r="J35">
        <v>1</v>
      </c>
      <c r="K35">
        <v>6</v>
      </c>
      <c r="L35">
        <v>1</v>
      </c>
      <c r="M35" t="s">
        <v>405</v>
      </c>
      <c r="N35" t="s">
        <v>145</v>
      </c>
      <c r="O35">
        <v>1.1000000000000001</v>
      </c>
      <c r="P35">
        <v>4</v>
      </c>
      <c r="Q35">
        <v>1.35</v>
      </c>
      <c r="R35">
        <v>11.22000012</v>
      </c>
      <c r="S35">
        <v>17.48</v>
      </c>
      <c r="T35">
        <v>1.457881899</v>
      </c>
      <c r="U35">
        <v>3.5833015289999999</v>
      </c>
      <c r="V35" t="s">
        <v>318</v>
      </c>
      <c r="W35">
        <v>4</v>
      </c>
      <c r="X35">
        <v>4</v>
      </c>
      <c r="Y35">
        <v>4</v>
      </c>
      <c r="Z35">
        <v>4</v>
      </c>
      <c r="AA35" t="b">
        <v>1</v>
      </c>
    </row>
    <row r="36" spans="1:30" x14ac:dyDescent="0.35">
      <c r="A36" s="1">
        <v>3</v>
      </c>
      <c r="B36" t="s">
        <v>319</v>
      </c>
      <c r="C36" t="s">
        <v>379</v>
      </c>
      <c r="D36" t="s">
        <v>319</v>
      </c>
      <c r="E36" t="s">
        <v>145</v>
      </c>
      <c r="F36">
        <v>142.32</v>
      </c>
      <c r="G36">
        <v>142.22</v>
      </c>
      <c r="H36">
        <v>301.76</v>
      </c>
      <c r="I36">
        <v>2</v>
      </c>
      <c r="J36">
        <v>1</v>
      </c>
      <c r="K36">
        <v>4</v>
      </c>
      <c r="L36">
        <v>1</v>
      </c>
      <c r="M36" t="s">
        <v>406</v>
      </c>
      <c r="N36" t="s">
        <v>145</v>
      </c>
      <c r="O36">
        <v>1.35</v>
      </c>
      <c r="P36">
        <v>4</v>
      </c>
      <c r="Q36">
        <v>1.45</v>
      </c>
      <c r="R36">
        <v>301.76000240000002</v>
      </c>
      <c r="S36">
        <v>142.22</v>
      </c>
      <c r="T36">
        <v>2.647363409</v>
      </c>
      <c r="U36">
        <v>9.6558964300000003</v>
      </c>
      <c r="V36" t="s">
        <v>319</v>
      </c>
      <c r="W36">
        <v>4</v>
      </c>
      <c r="X36">
        <v>4</v>
      </c>
      <c r="Y36">
        <v>4</v>
      </c>
      <c r="Z36">
        <v>4</v>
      </c>
      <c r="AA36" t="b">
        <v>1</v>
      </c>
      <c r="AC36" t="s">
        <v>152</v>
      </c>
      <c r="AD36">
        <v>0.43410164699999998</v>
      </c>
    </row>
    <row r="37" spans="1:30" x14ac:dyDescent="0.35">
      <c r="A37" s="1">
        <v>9</v>
      </c>
      <c r="B37" t="s">
        <v>320</v>
      </c>
      <c r="C37" t="s">
        <v>380</v>
      </c>
      <c r="D37" t="s">
        <v>320</v>
      </c>
      <c r="E37" t="s">
        <v>145</v>
      </c>
      <c r="F37">
        <v>46.91</v>
      </c>
      <c r="G37">
        <v>46.07</v>
      </c>
      <c r="H37">
        <v>136.62</v>
      </c>
      <c r="I37">
        <v>2</v>
      </c>
      <c r="J37">
        <v>1</v>
      </c>
      <c r="K37">
        <v>6</v>
      </c>
      <c r="L37">
        <v>1</v>
      </c>
      <c r="M37" t="s">
        <v>405</v>
      </c>
      <c r="N37" t="s">
        <v>145</v>
      </c>
      <c r="O37">
        <v>1</v>
      </c>
      <c r="P37">
        <v>4</v>
      </c>
      <c r="Q37">
        <v>1.25</v>
      </c>
      <c r="R37">
        <v>136.61999890000001</v>
      </c>
      <c r="S37">
        <v>46.07</v>
      </c>
      <c r="T37">
        <v>2.261714773</v>
      </c>
      <c r="U37">
        <v>7.3770684879999999</v>
      </c>
      <c r="V37" t="s">
        <v>320</v>
      </c>
      <c r="W37">
        <v>4</v>
      </c>
      <c r="X37">
        <v>4</v>
      </c>
      <c r="Y37">
        <v>4</v>
      </c>
      <c r="Z37">
        <v>4</v>
      </c>
      <c r="AA37" t="b">
        <v>1</v>
      </c>
    </row>
    <row r="38" spans="1:30" x14ac:dyDescent="0.35">
      <c r="A38" s="1">
        <v>12</v>
      </c>
      <c r="B38" t="s">
        <v>321</v>
      </c>
      <c r="C38" t="s">
        <v>381</v>
      </c>
      <c r="D38" t="s">
        <v>321</v>
      </c>
      <c r="E38" t="s">
        <v>145</v>
      </c>
      <c r="F38">
        <v>144.96</v>
      </c>
      <c r="G38">
        <v>96.11</v>
      </c>
      <c r="H38">
        <v>60.95</v>
      </c>
      <c r="I38">
        <v>5</v>
      </c>
      <c r="J38">
        <v>1</v>
      </c>
      <c r="K38">
        <v>5</v>
      </c>
      <c r="L38">
        <v>1</v>
      </c>
      <c r="M38" t="s">
        <v>405</v>
      </c>
      <c r="N38" t="s">
        <v>145</v>
      </c>
      <c r="O38">
        <v>1</v>
      </c>
      <c r="P38">
        <v>4</v>
      </c>
      <c r="Q38">
        <v>1</v>
      </c>
      <c r="R38">
        <v>60.949999900000002</v>
      </c>
      <c r="S38">
        <v>96.11</v>
      </c>
      <c r="T38">
        <v>2.1960655930000001</v>
      </c>
      <c r="U38">
        <v>7.0187696810000002</v>
      </c>
      <c r="V38" t="s">
        <v>321</v>
      </c>
      <c r="W38">
        <v>4</v>
      </c>
      <c r="X38">
        <v>4</v>
      </c>
      <c r="Y38">
        <v>4</v>
      </c>
      <c r="Z38">
        <v>4</v>
      </c>
      <c r="AA38" t="b">
        <v>1</v>
      </c>
    </row>
    <row r="39" spans="1:30" x14ac:dyDescent="0.35">
      <c r="A39" s="1">
        <v>45</v>
      </c>
      <c r="B39" t="s">
        <v>322</v>
      </c>
      <c r="C39" t="s">
        <v>382</v>
      </c>
      <c r="D39" t="s">
        <v>322</v>
      </c>
      <c r="E39" t="s">
        <v>145</v>
      </c>
      <c r="F39">
        <v>7.33</v>
      </c>
      <c r="G39">
        <v>6.95</v>
      </c>
      <c r="H39">
        <v>40.74</v>
      </c>
      <c r="I39">
        <v>2</v>
      </c>
      <c r="J39">
        <v>1</v>
      </c>
      <c r="K39">
        <v>6</v>
      </c>
      <c r="L39">
        <v>1</v>
      </c>
      <c r="M39" t="s">
        <v>407</v>
      </c>
      <c r="N39" t="s">
        <v>145</v>
      </c>
      <c r="O39">
        <v>1.55</v>
      </c>
      <c r="P39">
        <v>4</v>
      </c>
      <c r="Q39">
        <v>1.8</v>
      </c>
      <c r="R39">
        <v>40.73999955</v>
      </c>
      <c r="S39">
        <v>6.95</v>
      </c>
      <c r="T39">
        <v>1.678427318</v>
      </c>
      <c r="U39">
        <v>4.495545581</v>
      </c>
      <c r="V39" t="s">
        <v>322</v>
      </c>
      <c r="W39">
        <v>4</v>
      </c>
      <c r="X39">
        <v>4</v>
      </c>
      <c r="Y39">
        <v>4</v>
      </c>
      <c r="Z39">
        <v>4</v>
      </c>
      <c r="AA39" t="b">
        <v>1</v>
      </c>
    </row>
    <row r="40" spans="1:30" x14ac:dyDescent="0.35">
      <c r="A40" s="1">
        <v>32</v>
      </c>
      <c r="B40" t="s">
        <v>323</v>
      </c>
      <c r="C40" t="s">
        <v>383</v>
      </c>
      <c r="D40" t="s">
        <v>323</v>
      </c>
      <c r="E40" t="s">
        <v>145</v>
      </c>
      <c r="F40">
        <v>99.75</v>
      </c>
      <c r="G40">
        <v>25.2</v>
      </c>
      <c r="H40">
        <v>42.97</v>
      </c>
      <c r="I40">
        <v>4</v>
      </c>
      <c r="J40">
        <v>1</v>
      </c>
      <c r="K40">
        <v>5</v>
      </c>
      <c r="L40">
        <v>1</v>
      </c>
      <c r="M40" t="s">
        <v>407</v>
      </c>
      <c r="N40" t="s">
        <v>145</v>
      </c>
      <c r="O40">
        <v>1.1000000000000001</v>
      </c>
      <c r="P40">
        <v>4</v>
      </c>
      <c r="Q40">
        <v>1.25</v>
      </c>
      <c r="R40">
        <v>42.97000044</v>
      </c>
      <c r="S40">
        <v>25.2</v>
      </c>
      <c r="T40">
        <v>1.833593297</v>
      </c>
      <c r="U40">
        <v>5.1956576749999996</v>
      </c>
      <c r="V40" t="s">
        <v>323</v>
      </c>
      <c r="W40">
        <v>4</v>
      </c>
      <c r="X40">
        <v>4</v>
      </c>
      <c r="Y40">
        <v>4</v>
      </c>
      <c r="Z40">
        <v>4</v>
      </c>
      <c r="AA40" t="b">
        <v>1</v>
      </c>
    </row>
    <row r="41" spans="1:30" x14ac:dyDescent="0.35">
      <c r="A41" s="1">
        <v>113</v>
      </c>
      <c r="B41" t="s">
        <v>324</v>
      </c>
      <c r="C41" t="s">
        <v>384</v>
      </c>
      <c r="D41" t="s">
        <v>324</v>
      </c>
      <c r="E41" t="s">
        <v>145</v>
      </c>
      <c r="F41">
        <v>0.96</v>
      </c>
      <c r="G41">
        <v>0.64</v>
      </c>
      <c r="H41">
        <v>10.95</v>
      </c>
      <c r="I41">
        <v>3</v>
      </c>
      <c r="J41">
        <v>1</v>
      </c>
      <c r="K41">
        <v>6</v>
      </c>
      <c r="L41">
        <v>1</v>
      </c>
      <c r="M41" t="s">
        <v>407</v>
      </c>
      <c r="N41" t="s">
        <v>145</v>
      </c>
      <c r="O41">
        <v>1.45</v>
      </c>
      <c r="P41">
        <v>4</v>
      </c>
      <c r="Q41">
        <v>1.45</v>
      </c>
      <c r="R41">
        <v>10.950000129999999</v>
      </c>
      <c r="S41">
        <v>0.64</v>
      </c>
      <c r="T41">
        <v>1.064083441</v>
      </c>
      <c r="U41">
        <v>2.1963570099999998</v>
      </c>
      <c r="V41" t="s">
        <v>324</v>
      </c>
      <c r="W41">
        <v>4</v>
      </c>
      <c r="X41">
        <v>4</v>
      </c>
      <c r="Y41">
        <v>4</v>
      </c>
      <c r="Z41">
        <v>4</v>
      </c>
      <c r="AA41" t="b">
        <v>1</v>
      </c>
    </row>
    <row r="42" spans="1:30" x14ac:dyDescent="0.35">
      <c r="A42" s="1">
        <v>71</v>
      </c>
      <c r="B42" t="s">
        <v>325</v>
      </c>
      <c r="C42" t="s">
        <v>385</v>
      </c>
      <c r="D42" t="s">
        <v>325</v>
      </c>
      <c r="E42" t="s">
        <v>145</v>
      </c>
      <c r="F42">
        <v>12.23</v>
      </c>
      <c r="G42">
        <v>8.9600000000000009</v>
      </c>
      <c r="H42">
        <v>17.84</v>
      </c>
      <c r="I42">
        <v>2</v>
      </c>
      <c r="J42">
        <v>1</v>
      </c>
      <c r="K42">
        <v>6</v>
      </c>
      <c r="L42">
        <v>1</v>
      </c>
      <c r="M42" t="s">
        <v>407</v>
      </c>
      <c r="N42" t="s">
        <v>145</v>
      </c>
      <c r="O42">
        <v>1.4</v>
      </c>
      <c r="P42">
        <v>3</v>
      </c>
      <c r="Q42">
        <v>1.5</v>
      </c>
      <c r="R42">
        <v>17.840000069999999</v>
      </c>
      <c r="S42">
        <v>8.9600000000000009</v>
      </c>
      <c r="T42">
        <v>1.4281347950000001</v>
      </c>
      <c r="U42">
        <v>3.4677037880000001</v>
      </c>
      <c r="V42" t="s">
        <v>325</v>
      </c>
      <c r="W42">
        <v>4</v>
      </c>
      <c r="X42">
        <v>4</v>
      </c>
      <c r="Y42">
        <v>3</v>
      </c>
      <c r="Z42">
        <v>4</v>
      </c>
      <c r="AA42" t="b">
        <v>1</v>
      </c>
    </row>
    <row r="43" spans="1:30" x14ac:dyDescent="0.35">
      <c r="A43" s="1">
        <v>82</v>
      </c>
      <c r="B43" t="s">
        <v>326</v>
      </c>
      <c r="C43" t="s">
        <v>386</v>
      </c>
      <c r="D43" t="s">
        <v>326</v>
      </c>
      <c r="E43" t="s">
        <v>145</v>
      </c>
      <c r="F43">
        <v>14.14</v>
      </c>
      <c r="G43">
        <v>14.05</v>
      </c>
      <c r="H43">
        <v>7.16</v>
      </c>
      <c r="I43">
        <v>4</v>
      </c>
      <c r="J43">
        <v>1</v>
      </c>
      <c r="K43">
        <v>4</v>
      </c>
      <c r="L43">
        <v>1</v>
      </c>
      <c r="M43" t="s">
        <v>405</v>
      </c>
      <c r="N43" t="s">
        <v>145</v>
      </c>
      <c r="O43">
        <v>1.9</v>
      </c>
      <c r="P43">
        <v>4</v>
      </c>
      <c r="Q43">
        <v>1.9</v>
      </c>
      <c r="R43">
        <v>7.16000002</v>
      </c>
      <c r="S43">
        <v>14.05</v>
      </c>
      <c r="T43">
        <v>1.3265406689999999</v>
      </c>
      <c r="U43">
        <v>3.0862508150000001</v>
      </c>
      <c r="V43" t="s">
        <v>326</v>
      </c>
      <c r="W43">
        <v>4</v>
      </c>
      <c r="X43">
        <v>4</v>
      </c>
      <c r="Y43">
        <v>4</v>
      </c>
      <c r="Z43">
        <v>4</v>
      </c>
      <c r="AA43" t="b">
        <v>1</v>
      </c>
    </row>
    <row r="44" spans="1:30" x14ac:dyDescent="0.35">
      <c r="A44" s="1">
        <v>44</v>
      </c>
      <c r="B44" t="s">
        <v>327</v>
      </c>
      <c r="C44" t="s">
        <v>387</v>
      </c>
      <c r="D44" t="s">
        <v>327</v>
      </c>
      <c r="E44" t="s">
        <v>145</v>
      </c>
      <c r="F44">
        <v>32.97</v>
      </c>
      <c r="G44">
        <v>25.28</v>
      </c>
      <c r="H44">
        <v>24.93</v>
      </c>
      <c r="I44">
        <v>2</v>
      </c>
      <c r="J44">
        <v>1</v>
      </c>
      <c r="K44">
        <v>7</v>
      </c>
      <c r="L44">
        <v>1</v>
      </c>
      <c r="M44" t="s">
        <v>406</v>
      </c>
      <c r="N44" t="s">
        <v>145</v>
      </c>
      <c r="O44">
        <v>1.75</v>
      </c>
      <c r="P44">
        <v>4</v>
      </c>
      <c r="Q44">
        <v>1.8</v>
      </c>
      <c r="R44">
        <v>24.930000190000001</v>
      </c>
      <c r="S44">
        <v>25.28</v>
      </c>
      <c r="T44">
        <v>1.700790223</v>
      </c>
      <c r="U44">
        <v>4.5934776060000004</v>
      </c>
      <c r="V44" t="s">
        <v>327</v>
      </c>
      <c r="W44">
        <v>4</v>
      </c>
      <c r="X44">
        <v>4</v>
      </c>
      <c r="Y44">
        <v>4</v>
      </c>
      <c r="Z44">
        <v>4</v>
      </c>
      <c r="AA44" t="b">
        <v>1</v>
      </c>
    </row>
    <row r="45" spans="1:30" x14ac:dyDescent="0.35">
      <c r="A45" s="1">
        <v>63</v>
      </c>
      <c r="B45" t="s">
        <v>328</v>
      </c>
      <c r="C45" t="s">
        <v>388</v>
      </c>
      <c r="D45" t="s">
        <v>328</v>
      </c>
      <c r="E45" t="s">
        <v>145</v>
      </c>
      <c r="F45">
        <v>17.79</v>
      </c>
      <c r="G45">
        <v>17.03</v>
      </c>
      <c r="H45">
        <v>17.16</v>
      </c>
      <c r="I45">
        <v>2</v>
      </c>
      <c r="J45">
        <v>1</v>
      </c>
      <c r="K45">
        <v>5</v>
      </c>
      <c r="L45">
        <v>1</v>
      </c>
      <c r="M45" t="s">
        <v>405</v>
      </c>
      <c r="N45" t="s">
        <v>145</v>
      </c>
      <c r="O45">
        <v>1.65</v>
      </c>
      <c r="P45">
        <v>4</v>
      </c>
      <c r="Q45">
        <v>1.75</v>
      </c>
      <c r="R45">
        <v>17.15999983</v>
      </c>
      <c r="S45">
        <v>17.03</v>
      </c>
      <c r="T45">
        <v>1.5338990990000001</v>
      </c>
      <c r="U45">
        <v>3.886745543</v>
      </c>
      <c r="V45" t="s">
        <v>328</v>
      </c>
      <c r="W45">
        <v>4</v>
      </c>
      <c r="X45">
        <v>4</v>
      </c>
      <c r="Y45">
        <v>4</v>
      </c>
      <c r="Z45">
        <v>4</v>
      </c>
      <c r="AA45" t="b">
        <v>1</v>
      </c>
    </row>
    <row r="46" spans="1:30" x14ac:dyDescent="0.35">
      <c r="A46" s="1">
        <v>53</v>
      </c>
      <c r="B46" t="s">
        <v>329</v>
      </c>
      <c r="C46" t="s">
        <v>389</v>
      </c>
      <c r="D46" t="s">
        <v>329</v>
      </c>
      <c r="E46" t="s">
        <v>145</v>
      </c>
      <c r="F46">
        <v>9.75</v>
      </c>
      <c r="G46">
        <v>9.75</v>
      </c>
      <c r="H46">
        <v>31.42</v>
      </c>
      <c r="I46">
        <v>1</v>
      </c>
      <c r="J46">
        <v>1</v>
      </c>
      <c r="K46">
        <v>4</v>
      </c>
      <c r="L46">
        <v>1</v>
      </c>
      <c r="M46" t="s">
        <v>405</v>
      </c>
      <c r="N46" t="s">
        <v>145</v>
      </c>
      <c r="O46">
        <v>1</v>
      </c>
      <c r="P46">
        <v>4</v>
      </c>
      <c r="Q46">
        <v>1</v>
      </c>
      <c r="R46">
        <v>31.419999959999998</v>
      </c>
      <c r="S46">
        <v>9.75</v>
      </c>
      <c r="T46">
        <v>1.6145808669999999</v>
      </c>
      <c r="U46">
        <v>4.2214522409999997</v>
      </c>
      <c r="V46" t="s">
        <v>329</v>
      </c>
      <c r="W46">
        <v>4</v>
      </c>
      <c r="X46">
        <v>4</v>
      </c>
      <c r="Y46">
        <v>4</v>
      </c>
      <c r="Z46">
        <v>4</v>
      </c>
      <c r="AA46" t="b">
        <v>1</v>
      </c>
    </row>
    <row r="47" spans="1:30" x14ac:dyDescent="0.35">
      <c r="A47" s="1">
        <v>39</v>
      </c>
      <c r="B47" t="s">
        <v>330</v>
      </c>
      <c r="C47" t="s">
        <v>390</v>
      </c>
      <c r="D47" t="s">
        <v>330</v>
      </c>
      <c r="E47" t="s">
        <v>145</v>
      </c>
      <c r="F47">
        <v>29.09</v>
      </c>
      <c r="G47">
        <v>26.02</v>
      </c>
      <c r="H47">
        <v>31.82</v>
      </c>
      <c r="I47">
        <v>2</v>
      </c>
      <c r="J47">
        <v>1</v>
      </c>
      <c r="K47">
        <v>5</v>
      </c>
      <c r="L47">
        <v>1</v>
      </c>
      <c r="M47" t="s">
        <v>406</v>
      </c>
      <c r="N47" t="s">
        <v>145</v>
      </c>
      <c r="O47">
        <v>1.55</v>
      </c>
      <c r="P47">
        <v>4</v>
      </c>
      <c r="Q47">
        <v>1.65</v>
      </c>
      <c r="R47">
        <v>31.82000025</v>
      </c>
      <c r="S47">
        <v>26.02</v>
      </c>
      <c r="T47">
        <v>1.762228286</v>
      </c>
      <c r="U47">
        <v>4.8676768189999997</v>
      </c>
      <c r="V47" t="s">
        <v>330</v>
      </c>
      <c r="W47">
        <v>4</v>
      </c>
      <c r="X47">
        <v>4</v>
      </c>
      <c r="Y47">
        <v>4</v>
      </c>
      <c r="Z47">
        <v>4</v>
      </c>
      <c r="AA47" t="b">
        <v>1</v>
      </c>
    </row>
    <row r="48" spans="1:30" x14ac:dyDescent="0.35">
      <c r="A48" s="1">
        <v>107</v>
      </c>
      <c r="B48" t="s">
        <v>331</v>
      </c>
      <c r="C48" t="s">
        <v>391</v>
      </c>
      <c r="D48" t="s">
        <v>331</v>
      </c>
      <c r="E48" t="s">
        <v>145</v>
      </c>
      <c r="F48">
        <v>6.44</v>
      </c>
      <c r="G48">
        <v>5.78</v>
      </c>
      <c r="H48">
        <v>7.03</v>
      </c>
      <c r="I48">
        <v>2</v>
      </c>
      <c r="J48">
        <v>1</v>
      </c>
      <c r="K48">
        <v>5</v>
      </c>
      <c r="L48">
        <v>1</v>
      </c>
      <c r="M48" t="s">
        <v>407</v>
      </c>
      <c r="N48" t="s">
        <v>145</v>
      </c>
      <c r="O48">
        <v>1.1499999999999999</v>
      </c>
      <c r="P48">
        <v>4</v>
      </c>
      <c r="Q48">
        <v>1.35</v>
      </c>
      <c r="R48">
        <v>7.0300000899999997</v>
      </c>
      <c r="S48">
        <v>5.78</v>
      </c>
      <c r="T48">
        <v>1.107549133</v>
      </c>
      <c r="U48">
        <v>2.3342142140000002</v>
      </c>
      <c r="V48" t="s">
        <v>331</v>
      </c>
      <c r="W48">
        <v>4</v>
      </c>
      <c r="X48">
        <v>4</v>
      </c>
      <c r="Y48">
        <v>4</v>
      </c>
      <c r="Z48">
        <v>4</v>
      </c>
      <c r="AA48" t="b">
        <v>1</v>
      </c>
    </row>
    <row r="49" spans="1:27" x14ac:dyDescent="0.35">
      <c r="A49" s="1">
        <v>91</v>
      </c>
      <c r="B49" t="s">
        <v>332</v>
      </c>
      <c r="C49" t="s">
        <v>392</v>
      </c>
      <c r="D49" t="s">
        <v>332</v>
      </c>
      <c r="E49" t="s">
        <v>145</v>
      </c>
      <c r="F49">
        <v>6.69</v>
      </c>
      <c r="G49">
        <v>6.68</v>
      </c>
      <c r="H49">
        <v>11.15</v>
      </c>
      <c r="I49">
        <v>2</v>
      </c>
      <c r="J49">
        <v>1</v>
      </c>
      <c r="K49">
        <v>5</v>
      </c>
      <c r="L49">
        <v>1</v>
      </c>
      <c r="M49" t="s">
        <v>407</v>
      </c>
      <c r="N49" t="s">
        <v>145</v>
      </c>
      <c r="O49">
        <v>1.25</v>
      </c>
      <c r="P49">
        <v>4</v>
      </c>
      <c r="Q49">
        <v>1.3</v>
      </c>
      <c r="R49">
        <v>11.15000006</v>
      </c>
      <c r="S49">
        <v>6.68</v>
      </c>
      <c r="T49">
        <v>1.251151345</v>
      </c>
      <c r="U49">
        <v>2.8165310319999999</v>
      </c>
      <c r="V49" t="s">
        <v>332</v>
      </c>
      <c r="W49">
        <v>4</v>
      </c>
      <c r="X49">
        <v>4</v>
      </c>
      <c r="Y49">
        <v>4</v>
      </c>
      <c r="Z49">
        <v>4</v>
      </c>
      <c r="AA49" t="b">
        <v>1</v>
      </c>
    </row>
    <row r="50" spans="1:27" x14ac:dyDescent="0.35">
      <c r="A50" s="1">
        <v>50</v>
      </c>
      <c r="B50" t="s">
        <v>333</v>
      </c>
      <c r="C50" t="s">
        <v>393</v>
      </c>
      <c r="D50" t="s">
        <v>333</v>
      </c>
      <c r="E50" t="s">
        <v>145</v>
      </c>
      <c r="F50">
        <v>56.06</v>
      </c>
      <c r="G50">
        <v>26.72</v>
      </c>
      <c r="H50">
        <v>15.2</v>
      </c>
      <c r="I50">
        <v>2</v>
      </c>
      <c r="J50">
        <v>1</v>
      </c>
      <c r="K50">
        <v>6</v>
      </c>
      <c r="L50">
        <v>1</v>
      </c>
      <c r="M50" t="s">
        <v>405</v>
      </c>
      <c r="N50" t="s">
        <v>145</v>
      </c>
      <c r="O50">
        <v>1.65</v>
      </c>
      <c r="P50">
        <v>4</v>
      </c>
      <c r="Q50">
        <v>1.75</v>
      </c>
      <c r="R50">
        <v>15.199999829999999</v>
      </c>
      <c r="S50">
        <v>26.72</v>
      </c>
      <c r="T50">
        <v>1.622421272</v>
      </c>
      <c r="U50">
        <v>4.2546720569999996</v>
      </c>
      <c r="V50" t="s">
        <v>333</v>
      </c>
      <c r="W50">
        <v>4</v>
      </c>
      <c r="X50">
        <v>4</v>
      </c>
      <c r="Y50">
        <v>4</v>
      </c>
      <c r="Z50">
        <v>4</v>
      </c>
      <c r="AA50" t="b">
        <v>1</v>
      </c>
    </row>
    <row r="51" spans="1:27" x14ac:dyDescent="0.35">
      <c r="A51" s="1">
        <v>88</v>
      </c>
      <c r="B51" t="s">
        <v>334</v>
      </c>
      <c r="C51" t="s">
        <v>394</v>
      </c>
      <c r="D51" t="s">
        <v>334</v>
      </c>
      <c r="E51" t="s">
        <v>145</v>
      </c>
      <c r="F51">
        <v>5.37</v>
      </c>
      <c r="G51">
        <v>4.74</v>
      </c>
      <c r="H51">
        <v>13.58</v>
      </c>
      <c r="I51">
        <v>2</v>
      </c>
      <c r="J51">
        <v>1</v>
      </c>
      <c r="K51">
        <v>5</v>
      </c>
      <c r="L51">
        <v>1</v>
      </c>
      <c r="M51" t="s">
        <v>405</v>
      </c>
      <c r="N51" t="s">
        <v>145</v>
      </c>
      <c r="O51">
        <v>1.4</v>
      </c>
      <c r="P51">
        <v>4</v>
      </c>
      <c r="Q51">
        <v>1.6</v>
      </c>
      <c r="R51">
        <v>13.57999987</v>
      </c>
      <c r="S51">
        <v>4.74</v>
      </c>
      <c r="T51">
        <v>1.262925466</v>
      </c>
      <c r="U51">
        <v>2.8579062</v>
      </c>
      <c r="V51" t="s">
        <v>334</v>
      </c>
      <c r="W51">
        <v>4</v>
      </c>
      <c r="X51">
        <v>4</v>
      </c>
      <c r="Y51">
        <v>4</v>
      </c>
      <c r="Z51">
        <v>4</v>
      </c>
      <c r="AA51" t="b">
        <v>1</v>
      </c>
    </row>
    <row r="52" spans="1:27" x14ac:dyDescent="0.35">
      <c r="A52" s="1">
        <v>29</v>
      </c>
      <c r="B52" t="s">
        <v>335</v>
      </c>
      <c r="C52" t="s">
        <v>395</v>
      </c>
      <c r="D52" t="s">
        <v>335</v>
      </c>
      <c r="E52" t="s">
        <v>145</v>
      </c>
      <c r="F52">
        <v>67.510000000000005</v>
      </c>
      <c r="G52">
        <v>61.99</v>
      </c>
      <c r="H52">
        <v>18.579999999999998</v>
      </c>
      <c r="I52">
        <v>2</v>
      </c>
      <c r="J52">
        <v>1</v>
      </c>
      <c r="K52">
        <v>4</v>
      </c>
      <c r="L52">
        <v>1</v>
      </c>
      <c r="M52" t="s">
        <v>407</v>
      </c>
      <c r="N52" t="s">
        <v>145</v>
      </c>
      <c r="O52">
        <v>2</v>
      </c>
      <c r="P52">
        <v>4</v>
      </c>
      <c r="Q52">
        <v>2</v>
      </c>
      <c r="R52">
        <v>18.58000011</v>
      </c>
      <c r="S52">
        <v>61.99</v>
      </c>
      <c r="T52">
        <v>1.906173364</v>
      </c>
      <c r="U52">
        <v>5.5396702590000002</v>
      </c>
      <c r="V52" t="s">
        <v>335</v>
      </c>
      <c r="W52">
        <v>4</v>
      </c>
      <c r="X52">
        <v>4</v>
      </c>
      <c r="Y52">
        <v>4</v>
      </c>
      <c r="Z52">
        <v>4</v>
      </c>
      <c r="AA52" t="b">
        <v>1</v>
      </c>
    </row>
    <row r="53" spans="1:27" x14ac:dyDescent="0.35">
      <c r="A53" s="1">
        <v>109</v>
      </c>
      <c r="B53" t="s">
        <v>336</v>
      </c>
      <c r="C53" t="s">
        <v>396</v>
      </c>
      <c r="D53" t="s">
        <v>336</v>
      </c>
      <c r="E53" t="s">
        <v>145</v>
      </c>
      <c r="F53">
        <v>8.14</v>
      </c>
      <c r="G53">
        <v>4.9000000000000004</v>
      </c>
      <c r="H53">
        <v>7.3</v>
      </c>
      <c r="I53">
        <v>2</v>
      </c>
      <c r="J53">
        <v>1</v>
      </c>
      <c r="K53">
        <v>5</v>
      </c>
      <c r="L53">
        <v>1</v>
      </c>
      <c r="M53" t="s">
        <v>407</v>
      </c>
      <c r="N53" t="s">
        <v>145</v>
      </c>
      <c r="O53">
        <v>1.2</v>
      </c>
      <c r="P53">
        <v>4</v>
      </c>
      <c r="Q53">
        <v>1.3</v>
      </c>
      <c r="R53">
        <v>7.2999999500000001</v>
      </c>
      <c r="S53">
        <v>4.9000000000000004</v>
      </c>
      <c r="T53">
        <v>1.0863598290000001</v>
      </c>
      <c r="U53">
        <v>2.2665375069999998</v>
      </c>
      <c r="V53" t="s">
        <v>336</v>
      </c>
      <c r="W53">
        <v>4</v>
      </c>
      <c r="X53">
        <v>4</v>
      </c>
      <c r="Y53">
        <v>4</v>
      </c>
      <c r="Z53">
        <v>4</v>
      </c>
      <c r="AA53" t="b">
        <v>1</v>
      </c>
    </row>
    <row r="54" spans="1:27" x14ac:dyDescent="0.35">
      <c r="A54" s="1">
        <v>98</v>
      </c>
      <c r="B54" t="s">
        <v>337</v>
      </c>
      <c r="C54" t="s">
        <v>397</v>
      </c>
      <c r="D54" t="s">
        <v>337</v>
      </c>
      <c r="E54" t="s">
        <v>145</v>
      </c>
      <c r="F54">
        <v>7.38</v>
      </c>
      <c r="G54">
        <v>7.38</v>
      </c>
      <c r="H54">
        <v>8.11</v>
      </c>
      <c r="I54">
        <v>1</v>
      </c>
      <c r="J54">
        <v>1</v>
      </c>
      <c r="K54">
        <v>4</v>
      </c>
      <c r="L54">
        <v>1</v>
      </c>
      <c r="M54" t="s">
        <v>407</v>
      </c>
      <c r="N54" t="s">
        <v>145</v>
      </c>
      <c r="O54">
        <v>1.75</v>
      </c>
      <c r="P54">
        <v>4</v>
      </c>
      <c r="Q54">
        <v>1.8</v>
      </c>
      <c r="R54">
        <v>8.1100000600000008</v>
      </c>
      <c r="S54">
        <v>7.38</v>
      </c>
      <c r="T54">
        <v>1.190051419</v>
      </c>
      <c r="U54">
        <v>2.6062737999999999</v>
      </c>
      <c r="V54" t="s">
        <v>337</v>
      </c>
      <c r="W54">
        <v>4</v>
      </c>
      <c r="X54">
        <v>4</v>
      </c>
      <c r="Y54">
        <v>4</v>
      </c>
      <c r="Z54">
        <v>4</v>
      </c>
      <c r="AA54" t="b">
        <v>1</v>
      </c>
    </row>
    <row r="55" spans="1:27" x14ac:dyDescent="0.35">
      <c r="A55" s="1">
        <v>31</v>
      </c>
      <c r="B55" t="s">
        <v>338</v>
      </c>
      <c r="C55" t="s">
        <v>398</v>
      </c>
      <c r="D55" t="s">
        <v>338</v>
      </c>
      <c r="E55" t="s">
        <v>145</v>
      </c>
      <c r="F55">
        <v>32.85</v>
      </c>
      <c r="G55">
        <v>31.02</v>
      </c>
      <c r="H55">
        <v>38.72</v>
      </c>
      <c r="I55">
        <v>5</v>
      </c>
      <c r="J55">
        <v>1</v>
      </c>
      <c r="K55">
        <v>4</v>
      </c>
      <c r="L55">
        <v>1</v>
      </c>
      <c r="M55" t="s">
        <v>405</v>
      </c>
      <c r="N55" t="s">
        <v>145</v>
      </c>
      <c r="O55">
        <v>1</v>
      </c>
      <c r="P55">
        <v>4</v>
      </c>
      <c r="Q55">
        <v>1.05</v>
      </c>
      <c r="R55">
        <v>38.720000020000001</v>
      </c>
      <c r="S55">
        <v>31.02</v>
      </c>
      <c r="T55">
        <v>1.843481943</v>
      </c>
      <c r="U55">
        <v>5.2419076179999999</v>
      </c>
      <c r="V55" t="s">
        <v>338</v>
      </c>
      <c r="W55">
        <v>4</v>
      </c>
      <c r="X55">
        <v>4</v>
      </c>
      <c r="Y55">
        <v>4</v>
      </c>
      <c r="Z55">
        <v>4</v>
      </c>
      <c r="AA55" t="b">
        <v>1</v>
      </c>
    </row>
    <row r="56" spans="1:27" x14ac:dyDescent="0.35">
      <c r="A56" s="1">
        <v>111</v>
      </c>
      <c r="B56" t="s">
        <v>339</v>
      </c>
      <c r="C56" t="s">
        <v>399</v>
      </c>
      <c r="D56" t="s">
        <v>339</v>
      </c>
      <c r="E56" t="s">
        <v>145</v>
      </c>
      <c r="F56">
        <v>0.95</v>
      </c>
      <c r="G56">
        <v>0.95</v>
      </c>
      <c r="H56">
        <v>10.88</v>
      </c>
      <c r="I56">
        <v>2</v>
      </c>
      <c r="J56">
        <v>1</v>
      </c>
      <c r="K56">
        <v>7</v>
      </c>
      <c r="L56">
        <v>1</v>
      </c>
      <c r="M56" t="s">
        <v>407</v>
      </c>
      <c r="N56" t="s">
        <v>145</v>
      </c>
      <c r="O56">
        <v>1.35</v>
      </c>
      <c r="P56">
        <v>4</v>
      </c>
      <c r="Q56">
        <v>1.55</v>
      </c>
      <c r="R56">
        <v>10.879999979999999</v>
      </c>
      <c r="S56">
        <v>0.95</v>
      </c>
      <c r="T56">
        <v>1.072984744</v>
      </c>
      <c r="U56">
        <v>2.2242810049999999</v>
      </c>
      <c r="V56" t="s">
        <v>339</v>
      </c>
      <c r="W56">
        <v>4</v>
      </c>
      <c r="X56">
        <v>4</v>
      </c>
      <c r="Y56">
        <v>4</v>
      </c>
      <c r="Z56">
        <v>4</v>
      </c>
      <c r="AA56" t="b">
        <v>1</v>
      </c>
    </row>
    <row r="57" spans="1:27" x14ac:dyDescent="0.35">
      <c r="A57" s="1">
        <v>118</v>
      </c>
      <c r="B57" t="s">
        <v>340</v>
      </c>
      <c r="C57" t="s">
        <v>400</v>
      </c>
      <c r="D57" t="s">
        <v>340</v>
      </c>
      <c r="E57" t="s">
        <v>145</v>
      </c>
      <c r="F57">
        <v>1.71</v>
      </c>
      <c r="G57">
        <v>1.71</v>
      </c>
      <c r="H57">
        <v>8.7200000000000006</v>
      </c>
      <c r="I57">
        <v>2</v>
      </c>
      <c r="J57">
        <v>1</v>
      </c>
      <c r="K57">
        <v>6</v>
      </c>
      <c r="L57">
        <v>1</v>
      </c>
      <c r="M57" t="s">
        <v>407</v>
      </c>
      <c r="N57" t="s">
        <v>145</v>
      </c>
      <c r="O57">
        <v>1.45</v>
      </c>
      <c r="P57">
        <v>4</v>
      </c>
      <c r="Q57">
        <v>1.65</v>
      </c>
      <c r="R57">
        <v>8.7199998900000004</v>
      </c>
      <c r="S57">
        <v>1.71</v>
      </c>
      <c r="T57">
        <v>1.018284304</v>
      </c>
      <c r="U57">
        <v>2.0551872269999998</v>
      </c>
      <c r="V57" t="s">
        <v>340</v>
      </c>
      <c r="W57">
        <v>4</v>
      </c>
      <c r="X57">
        <v>4</v>
      </c>
      <c r="Y57">
        <v>4</v>
      </c>
      <c r="Z57">
        <v>4</v>
      </c>
      <c r="AA57" t="b">
        <v>1</v>
      </c>
    </row>
    <row r="58" spans="1:27" x14ac:dyDescent="0.35">
      <c r="A58" s="1">
        <v>43</v>
      </c>
      <c r="B58" t="s">
        <v>341</v>
      </c>
      <c r="C58" t="s">
        <v>401</v>
      </c>
      <c r="D58" t="s">
        <v>341</v>
      </c>
      <c r="E58" t="s">
        <v>145</v>
      </c>
      <c r="F58">
        <v>44.5</v>
      </c>
      <c r="G58">
        <v>44.36</v>
      </c>
      <c r="H58">
        <v>6.49</v>
      </c>
      <c r="I58">
        <v>5</v>
      </c>
      <c r="J58">
        <v>1</v>
      </c>
      <c r="K58">
        <v>4</v>
      </c>
      <c r="L58">
        <v>1</v>
      </c>
      <c r="M58" t="s">
        <v>407</v>
      </c>
      <c r="N58" t="s">
        <v>145</v>
      </c>
      <c r="O58">
        <v>1.65</v>
      </c>
      <c r="P58">
        <v>3</v>
      </c>
      <c r="Q58">
        <v>1.7</v>
      </c>
      <c r="R58">
        <v>6.49000004</v>
      </c>
      <c r="S58">
        <v>44.36</v>
      </c>
      <c r="T58">
        <v>1.7062909580000001</v>
      </c>
      <c r="U58">
        <v>4.6177197899999998</v>
      </c>
      <c r="V58" t="s">
        <v>341</v>
      </c>
      <c r="W58">
        <v>4</v>
      </c>
      <c r="X58">
        <v>4</v>
      </c>
      <c r="Y58">
        <v>3</v>
      </c>
      <c r="Z58">
        <v>4</v>
      </c>
      <c r="AA58" t="b">
        <v>1</v>
      </c>
    </row>
    <row r="59" spans="1:27" x14ac:dyDescent="0.35">
      <c r="A59" s="1">
        <v>16</v>
      </c>
      <c r="B59" t="s">
        <v>342</v>
      </c>
      <c r="C59" t="s">
        <v>402</v>
      </c>
      <c r="D59" t="s">
        <v>342</v>
      </c>
      <c r="E59" t="s">
        <v>145</v>
      </c>
      <c r="F59">
        <v>40.159999999999997</v>
      </c>
      <c r="G59">
        <v>36.57</v>
      </c>
      <c r="H59">
        <v>76.28</v>
      </c>
      <c r="I59">
        <v>2</v>
      </c>
      <c r="J59">
        <v>1</v>
      </c>
      <c r="K59">
        <v>6</v>
      </c>
      <c r="L59">
        <v>1</v>
      </c>
      <c r="M59" t="s">
        <v>405</v>
      </c>
      <c r="N59" t="s">
        <v>145</v>
      </c>
      <c r="O59">
        <v>1.85</v>
      </c>
      <c r="P59">
        <v>4</v>
      </c>
      <c r="Q59">
        <v>2.7</v>
      </c>
      <c r="R59">
        <v>76.27999939</v>
      </c>
      <c r="S59">
        <v>36.57</v>
      </c>
      <c r="T59">
        <v>2.0525015610000001</v>
      </c>
      <c r="U59">
        <v>6.2652642189999996</v>
      </c>
      <c r="V59" t="s">
        <v>342</v>
      </c>
      <c r="W59">
        <v>4</v>
      </c>
      <c r="X59">
        <v>4</v>
      </c>
      <c r="Y59">
        <v>4</v>
      </c>
      <c r="Z59">
        <v>4</v>
      </c>
      <c r="AA59" t="b">
        <v>1</v>
      </c>
    </row>
    <row r="60" spans="1:27" x14ac:dyDescent="0.35">
      <c r="A60" s="1">
        <v>34</v>
      </c>
      <c r="B60" t="s">
        <v>343</v>
      </c>
      <c r="C60" t="s">
        <v>403</v>
      </c>
      <c r="D60" t="s">
        <v>343</v>
      </c>
      <c r="E60" t="s">
        <v>145</v>
      </c>
      <c r="F60">
        <v>11.71</v>
      </c>
      <c r="G60">
        <v>10.27</v>
      </c>
      <c r="H60">
        <v>57.3</v>
      </c>
      <c r="I60">
        <v>2</v>
      </c>
      <c r="J60">
        <v>1</v>
      </c>
      <c r="K60">
        <v>5</v>
      </c>
      <c r="L60">
        <v>1</v>
      </c>
      <c r="M60" t="s">
        <v>406</v>
      </c>
      <c r="N60" t="s">
        <v>145</v>
      </c>
      <c r="O60">
        <v>1.75</v>
      </c>
      <c r="P60">
        <v>3</v>
      </c>
      <c r="Q60">
        <v>1.75</v>
      </c>
      <c r="R60">
        <v>57.299999360000001</v>
      </c>
      <c r="S60">
        <v>10.27</v>
      </c>
      <c r="T60">
        <v>1.829753915</v>
      </c>
      <c r="U60">
        <v>5.1777533040000003</v>
      </c>
      <c r="V60" t="s">
        <v>343</v>
      </c>
      <c r="W60">
        <v>4</v>
      </c>
      <c r="X60">
        <v>3</v>
      </c>
      <c r="Y60">
        <v>3</v>
      </c>
      <c r="Z60">
        <v>3</v>
      </c>
      <c r="AA60" t="b">
        <v>0</v>
      </c>
    </row>
    <row r="61" spans="1:27" x14ac:dyDescent="0.35">
      <c r="A61" s="1">
        <v>87</v>
      </c>
      <c r="B61" t="s">
        <v>344</v>
      </c>
      <c r="C61" t="s">
        <v>404</v>
      </c>
      <c r="D61" t="s">
        <v>344</v>
      </c>
      <c r="E61" t="s">
        <v>145</v>
      </c>
      <c r="F61">
        <v>14.08</v>
      </c>
      <c r="G61">
        <v>8.26</v>
      </c>
      <c r="H61">
        <v>10.14</v>
      </c>
      <c r="I61">
        <v>2</v>
      </c>
      <c r="J61">
        <v>1</v>
      </c>
      <c r="K61">
        <v>6</v>
      </c>
      <c r="L61">
        <v>1</v>
      </c>
      <c r="M61" t="s">
        <v>405</v>
      </c>
      <c r="N61" t="s">
        <v>145</v>
      </c>
      <c r="O61">
        <v>1.8</v>
      </c>
      <c r="P61">
        <v>4</v>
      </c>
      <c r="Q61">
        <v>1.8</v>
      </c>
      <c r="R61">
        <v>10.139999980000001</v>
      </c>
      <c r="S61">
        <v>8.26</v>
      </c>
      <c r="T61">
        <v>1.264817823</v>
      </c>
      <c r="U61">
        <v>2.864581947</v>
      </c>
      <c r="V61" t="s">
        <v>344</v>
      </c>
      <c r="W61">
        <v>4</v>
      </c>
      <c r="X61">
        <v>4</v>
      </c>
      <c r="Y61">
        <v>4</v>
      </c>
      <c r="Z61">
        <v>4</v>
      </c>
      <c r="AA6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1"/>
  <sheetViews>
    <sheetView topLeftCell="L1" workbookViewId="0">
      <selection activeCell="AD7" sqref="AD7"/>
    </sheetView>
  </sheetViews>
  <sheetFormatPr defaultRowHeight="14.5" x14ac:dyDescent="0.35"/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</row>
    <row r="2" spans="1:30" x14ac:dyDescent="0.35">
      <c r="A2" s="1">
        <v>16</v>
      </c>
      <c r="B2" t="s">
        <v>409</v>
      </c>
      <c r="C2" t="s">
        <v>469</v>
      </c>
      <c r="D2" t="s">
        <v>409</v>
      </c>
      <c r="E2" t="s">
        <v>145</v>
      </c>
      <c r="F2">
        <v>0.24</v>
      </c>
      <c r="G2">
        <v>0.23</v>
      </c>
      <c r="H2">
        <v>0.95</v>
      </c>
      <c r="I2">
        <v>2</v>
      </c>
      <c r="J2">
        <v>1</v>
      </c>
      <c r="K2">
        <v>7</v>
      </c>
      <c r="L2">
        <v>3</v>
      </c>
      <c r="M2" t="s">
        <v>146</v>
      </c>
      <c r="N2" t="s">
        <v>145</v>
      </c>
      <c r="O2">
        <v>1.9</v>
      </c>
      <c r="P2">
        <v>5</v>
      </c>
      <c r="Q2">
        <v>1.95</v>
      </c>
      <c r="R2">
        <v>0.94999999000000002</v>
      </c>
      <c r="S2">
        <v>0.23</v>
      </c>
      <c r="T2">
        <v>7.1882003999999999E-2</v>
      </c>
      <c r="U2">
        <v>7.7049026000000007E-2</v>
      </c>
      <c r="V2" t="s">
        <v>409</v>
      </c>
      <c r="W2">
        <v>5</v>
      </c>
      <c r="X2">
        <v>5</v>
      </c>
      <c r="Y2">
        <v>5</v>
      </c>
      <c r="Z2">
        <v>5</v>
      </c>
      <c r="AA2" t="b">
        <v>1</v>
      </c>
      <c r="AC2" t="s">
        <v>153</v>
      </c>
      <c r="AD2">
        <f>AVERAGE(T:T)</f>
        <v>0.21334379078333326</v>
      </c>
    </row>
    <row r="3" spans="1:30" x14ac:dyDescent="0.35">
      <c r="A3" s="1">
        <v>26</v>
      </c>
      <c r="B3" t="s">
        <v>410</v>
      </c>
      <c r="C3" t="s">
        <v>410</v>
      </c>
      <c r="D3" t="s">
        <v>410</v>
      </c>
      <c r="E3" t="s">
        <v>145</v>
      </c>
      <c r="F3">
        <v>2.89</v>
      </c>
      <c r="G3">
        <v>1.61</v>
      </c>
      <c r="H3">
        <v>0</v>
      </c>
      <c r="I3">
        <v>2</v>
      </c>
      <c r="J3">
        <v>1</v>
      </c>
      <c r="K3">
        <v>6</v>
      </c>
      <c r="L3">
        <v>3</v>
      </c>
      <c r="M3" t="s">
        <v>147</v>
      </c>
      <c r="N3" t="s">
        <v>145</v>
      </c>
      <c r="O3">
        <v>1.85</v>
      </c>
      <c r="P3">
        <v>6</v>
      </c>
      <c r="Q3">
        <v>1.95</v>
      </c>
      <c r="R3">
        <v>0</v>
      </c>
      <c r="S3">
        <v>1.61</v>
      </c>
      <c r="T3">
        <v>0.20682587599999999</v>
      </c>
      <c r="U3">
        <v>0.249602819</v>
      </c>
      <c r="V3" t="s">
        <v>410</v>
      </c>
      <c r="W3">
        <v>6</v>
      </c>
      <c r="X3">
        <v>6</v>
      </c>
      <c r="Y3">
        <v>6</v>
      </c>
      <c r="Z3">
        <v>6</v>
      </c>
      <c r="AA3" t="b">
        <v>1</v>
      </c>
      <c r="AC3" t="s">
        <v>151</v>
      </c>
      <c r="AD3">
        <f>MEDIAN(T:T)</f>
        <v>0.30853164350000001</v>
      </c>
    </row>
    <row r="4" spans="1:30" x14ac:dyDescent="0.35">
      <c r="A4" s="1">
        <v>2</v>
      </c>
      <c r="B4" t="s">
        <v>411</v>
      </c>
      <c r="C4" t="s">
        <v>470</v>
      </c>
      <c r="D4" t="s">
        <v>411</v>
      </c>
      <c r="E4" t="s">
        <v>145</v>
      </c>
      <c r="F4">
        <v>1.43</v>
      </c>
      <c r="G4">
        <v>0.15</v>
      </c>
      <c r="H4">
        <v>0</v>
      </c>
      <c r="I4">
        <v>2</v>
      </c>
      <c r="J4">
        <v>1</v>
      </c>
      <c r="K4">
        <v>7</v>
      </c>
      <c r="L4">
        <v>3</v>
      </c>
      <c r="M4" t="s">
        <v>147</v>
      </c>
      <c r="N4" t="s">
        <v>145</v>
      </c>
      <c r="O4">
        <v>1.9</v>
      </c>
      <c r="P4">
        <v>6</v>
      </c>
      <c r="Q4">
        <v>1.9</v>
      </c>
      <c r="R4">
        <v>0</v>
      </c>
      <c r="S4">
        <v>0.15</v>
      </c>
      <c r="T4">
        <v>-0.823908741</v>
      </c>
      <c r="U4">
        <v>-0.14508312800000001</v>
      </c>
      <c r="V4" t="s">
        <v>411</v>
      </c>
      <c r="W4">
        <v>6</v>
      </c>
      <c r="X4">
        <v>6</v>
      </c>
      <c r="Y4">
        <v>6</v>
      </c>
      <c r="Z4">
        <v>6</v>
      </c>
      <c r="AA4" t="b">
        <v>1</v>
      </c>
      <c r="AC4" t="s">
        <v>525</v>
      </c>
      <c r="AD4">
        <f>COUNTA(N:N) -1</f>
        <v>60</v>
      </c>
    </row>
    <row r="5" spans="1:30" x14ac:dyDescent="0.35">
      <c r="A5" s="1">
        <v>0</v>
      </c>
      <c r="B5" t="s">
        <v>412</v>
      </c>
      <c r="C5" t="s">
        <v>412</v>
      </c>
      <c r="D5" t="s">
        <v>412</v>
      </c>
      <c r="E5" t="s">
        <v>145</v>
      </c>
      <c r="F5">
        <v>0.02</v>
      </c>
      <c r="G5">
        <v>0.02</v>
      </c>
      <c r="H5">
        <v>0</v>
      </c>
      <c r="I5">
        <v>1</v>
      </c>
      <c r="J5">
        <v>1</v>
      </c>
      <c r="K5">
        <v>6</v>
      </c>
      <c r="L5">
        <v>3</v>
      </c>
      <c r="M5" t="s">
        <v>147</v>
      </c>
      <c r="N5" t="s">
        <v>145</v>
      </c>
      <c r="O5">
        <v>2.0499999999999998</v>
      </c>
      <c r="P5">
        <v>5</v>
      </c>
      <c r="Q5">
        <v>2.5499999999999998</v>
      </c>
      <c r="R5">
        <v>0</v>
      </c>
      <c r="S5">
        <v>0.02</v>
      </c>
      <c r="T5">
        <v>-1.698970004</v>
      </c>
      <c r="U5">
        <v>1.1875290709999999</v>
      </c>
      <c r="V5" t="s">
        <v>412</v>
      </c>
      <c r="W5">
        <v>6</v>
      </c>
      <c r="X5">
        <v>5</v>
      </c>
      <c r="Y5">
        <v>5</v>
      </c>
      <c r="Z5">
        <v>5</v>
      </c>
      <c r="AA5" t="b">
        <v>0</v>
      </c>
      <c r="AC5" t="s">
        <v>152</v>
      </c>
      <c r="AD5">
        <f>_xlfn.STDEV.P(T:T)</f>
        <v>0.35007449258659096</v>
      </c>
    </row>
    <row r="6" spans="1:30" x14ac:dyDescent="0.35">
      <c r="A6" s="1">
        <v>53</v>
      </c>
      <c r="B6" t="s">
        <v>413</v>
      </c>
      <c r="C6" t="s">
        <v>471</v>
      </c>
      <c r="D6" t="s">
        <v>413</v>
      </c>
      <c r="E6" t="s">
        <v>145</v>
      </c>
      <c r="F6">
        <v>1.9</v>
      </c>
      <c r="G6">
        <v>1.72</v>
      </c>
      <c r="H6">
        <v>0.54</v>
      </c>
      <c r="I6">
        <v>2</v>
      </c>
      <c r="J6">
        <v>1</v>
      </c>
      <c r="K6">
        <v>8</v>
      </c>
      <c r="L6">
        <v>3</v>
      </c>
      <c r="M6" t="s">
        <v>147</v>
      </c>
      <c r="N6" t="s">
        <v>145</v>
      </c>
      <c r="O6">
        <v>2.85</v>
      </c>
      <c r="P6">
        <v>6</v>
      </c>
      <c r="Q6">
        <v>2.85</v>
      </c>
      <c r="R6">
        <v>0.54</v>
      </c>
      <c r="S6">
        <v>1.72</v>
      </c>
      <c r="T6">
        <v>0.354108439</v>
      </c>
      <c r="U6">
        <v>0.479501226</v>
      </c>
      <c r="V6" t="s">
        <v>413</v>
      </c>
      <c r="W6">
        <v>6</v>
      </c>
      <c r="X6">
        <v>6</v>
      </c>
      <c r="Y6">
        <v>6</v>
      </c>
      <c r="Z6">
        <v>6</v>
      </c>
      <c r="AA6" t="b">
        <v>1</v>
      </c>
    </row>
    <row r="7" spans="1:30" x14ac:dyDescent="0.35">
      <c r="A7" s="1">
        <v>5</v>
      </c>
      <c r="B7" t="s">
        <v>414</v>
      </c>
      <c r="C7" t="s">
        <v>472</v>
      </c>
      <c r="D7" t="s">
        <v>414</v>
      </c>
      <c r="E7" t="s">
        <v>145</v>
      </c>
      <c r="F7">
        <v>0.32</v>
      </c>
      <c r="G7">
        <v>0.19</v>
      </c>
      <c r="H7">
        <v>0.2</v>
      </c>
      <c r="I7">
        <v>2</v>
      </c>
      <c r="J7">
        <v>1</v>
      </c>
      <c r="K7">
        <v>8</v>
      </c>
      <c r="L7">
        <v>3</v>
      </c>
      <c r="M7" t="s">
        <v>149</v>
      </c>
      <c r="N7" t="s">
        <v>145</v>
      </c>
      <c r="O7">
        <v>1.95</v>
      </c>
      <c r="P7">
        <v>5</v>
      </c>
      <c r="Q7">
        <v>2.85</v>
      </c>
      <c r="R7">
        <v>0.20000001000000001</v>
      </c>
      <c r="S7">
        <v>0.19</v>
      </c>
      <c r="T7">
        <v>-0.40893538200000001</v>
      </c>
      <c r="U7">
        <v>-0.24170723499999999</v>
      </c>
      <c r="V7" t="s">
        <v>414</v>
      </c>
      <c r="W7">
        <v>6</v>
      </c>
      <c r="X7">
        <v>5</v>
      </c>
      <c r="Y7">
        <v>5</v>
      </c>
      <c r="Z7">
        <v>5</v>
      </c>
      <c r="AA7" t="b">
        <v>0</v>
      </c>
    </row>
    <row r="8" spans="1:30" x14ac:dyDescent="0.35">
      <c r="A8" s="1">
        <v>86</v>
      </c>
      <c r="B8" t="s">
        <v>415</v>
      </c>
      <c r="C8" t="s">
        <v>473</v>
      </c>
      <c r="D8" t="s">
        <v>415</v>
      </c>
      <c r="E8" t="s">
        <v>145</v>
      </c>
      <c r="F8">
        <v>3.84</v>
      </c>
      <c r="G8">
        <v>1.86</v>
      </c>
      <c r="H8">
        <v>1.28</v>
      </c>
      <c r="I8">
        <v>2</v>
      </c>
      <c r="J8">
        <v>1</v>
      </c>
      <c r="K8">
        <v>7</v>
      </c>
      <c r="L8">
        <v>3</v>
      </c>
      <c r="M8" t="s">
        <v>147</v>
      </c>
      <c r="N8" t="s">
        <v>145</v>
      </c>
      <c r="O8">
        <v>1.95</v>
      </c>
      <c r="P8">
        <v>6</v>
      </c>
      <c r="Q8">
        <v>2.4500000000000002</v>
      </c>
      <c r="R8">
        <v>1.2800000199999999</v>
      </c>
      <c r="S8">
        <v>1.86</v>
      </c>
      <c r="T8">
        <v>0.49692965099999997</v>
      </c>
      <c r="U8">
        <v>0.74386872900000001</v>
      </c>
      <c r="V8" t="s">
        <v>415</v>
      </c>
      <c r="W8">
        <v>6</v>
      </c>
      <c r="X8">
        <v>6</v>
      </c>
      <c r="Y8">
        <v>6</v>
      </c>
      <c r="Z8">
        <v>6</v>
      </c>
      <c r="AA8" t="b">
        <v>1</v>
      </c>
    </row>
    <row r="9" spans="1:30" x14ac:dyDescent="0.35">
      <c r="A9" s="1">
        <v>13</v>
      </c>
      <c r="B9" t="s">
        <v>416</v>
      </c>
      <c r="C9" t="s">
        <v>474</v>
      </c>
      <c r="D9" t="s">
        <v>416</v>
      </c>
      <c r="E9" t="s">
        <v>145</v>
      </c>
      <c r="F9">
        <v>7.0000000000000007E-2</v>
      </c>
      <c r="G9">
        <v>0.05</v>
      </c>
      <c r="H9">
        <v>0.88</v>
      </c>
      <c r="I9">
        <v>2</v>
      </c>
      <c r="J9">
        <v>1</v>
      </c>
      <c r="K9">
        <v>8</v>
      </c>
      <c r="L9">
        <v>3</v>
      </c>
      <c r="M9" t="s">
        <v>147</v>
      </c>
      <c r="N9" t="s">
        <v>145</v>
      </c>
      <c r="O9">
        <v>2</v>
      </c>
      <c r="P9">
        <v>5</v>
      </c>
      <c r="Q9">
        <v>2</v>
      </c>
      <c r="R9">
        <v>0.88</v>
      </c>
      <c r="S9">
        <v>0.05</v>
      </c>
      <c r="T9">
        <v>-3.1517050999999997E-2</v>
      </c>
      <c r="U9">
        <v>-3.0523727E-2</v>
      </c>
      <c r="V9" t="s">
        <v>416</v>
      </c>
      <c r="W9">
        <v>6</v>
      </c>
      <c r="X9">
        <v>5</v>
      </c>
      <c r="Y9">
        <v>5</v>
      </c>
      <c r="Z9">
        <v>5</v>
      </c>
      <c r="AA9" t="b">
        <v>0</v>
      </c>
    </row>
    <row r="10" spans="1:30" x14ac:dyDescent="0.35">
      <c r="A10" s="1">
        <v>23</v>
      </c>
      <c r="B10" t="s">
        <v>417</v>
      </c>
      <c r="C10" t="s">
        <v>475</v>
      </c>
      <c r="D10" t="s">
        <v>417</v>
      </c>
      <c r="E10" t="s">
        <v>145</v>
      </c>
      <c r="F10">
        <v>0.79</v>
      </c>
      <c r="G10">
        <v>0.79</v>
      </c>
      <c r="H10">
        <v>0.74</v>
      </c>
      <c r="I10">
        <v>1</v>
      </c>
      <c r="J10">
        <v>1</v>
      </c>
      <c r="K10">
        <v>7</v>
      </c>
      <c r="L10">
        <v>3</v>
      </c>
      <c r="M10" t="s">
        <v>147</v>
      </c>
      <c r="N10" t="s">
        <v>145</v>
      </c>
      <c r="O10">
        <v>2.65</v>
      </c>
      <c r="P10">
        <v>4</v>
      </c>
      <c r="Q10">
        <v>2.75</v>
      </c>
      <c r="R10">
        <v>0.74000001000000004</v>
      </c>
      <c r="S10">
        <v>0.79</v>
      </c>
      <c r="T10">
        <v>0.18469143399999999</v>
      </c>
      <c r="U10">
        <v>0.218802359</v>
      </c>
      <c r="V10" t="s">
        <v>417</v>
      </c>
      <c r="W10">
        <v>6</v>
      </c>
      <c r="X10">
        <v>4</v>
      </c>
      <c r="Y10">
        <v>4</v>
      </c>
      <c r="Z10">
        <v>4</v>
      </c>
      <c r="AA10" t="b">
        <v>0</v>
      </c>
    </row>
    <row r="11" spans="1:30" x14ac:dyDescent="0.35">
      <c r="A11" s="1">
        <v>36</v>
      </c>
      <c r="B11" t="s">
        <v>418</v>
      </c>
      <c r="C11" t="s">
        <v>476</v>
      </c>
      <c r="D11" t="s">
        <v>418</v>
      </c>
      <c r="E11" t="s">
        <v>145</v>
      </c>
      <c r="F11">
        <v>0.86</v>
      </c>
      <c r="G11">
        <v>0.59</v>
      </c>
      <c r="H11">
        <v>1.22</v>
      </c>
      <c r="I11">
        <v>2</v>
      </c>
      <c r="J11">
        <v>1</v>
      </c>
      <c r="K11">
        <v>8</v>
      </c>
      <c r="L11">
        <v>3</v>
      </c>
      <c r="M11" t="s">
        <v>147</v>
      </c>
      <c r="N11" t="s">
        <v>145</v>
      </c>
      <c r="O11">
        <v>3</v>
      </c>
      <c r="P11">
        <v>2</v>
      </c>
      <c r="Q11">
        <v>3</v>
      </c>
      <c r="R11">
        <v>1.2199999800000001</v>
      </c>
      <c r="S11">
        <v>0.59</v>
      </c>
      <c r="T11">
        <v>0.25767857</v>
      </c>
      <c r="U11">
        <v>0.32407681599999999</v>
      </c>
      <c r="V11" t="s">
        <v>418</v>
      </c>
      <c r="W11">
        <v>6</v>
      </c>
      <c r="X11">
        <v>4</v>
      </c>
      <c r="Y11">
        <v>2</v>
      </c>
      <c r="Z11">
        <v>4</v>
      </c>
      <c r="AA11" t="b">
        <v>0</v>
      </c>
    </row>
    <row r="12" spans="1:30" x14ac:dyDescent="0.35">
      <c r="A12" s="1">
        <v>8</v>
      </c>
      <c r="B12" t="s">
        <v>419</v>
      </c>
      <c r="C12" t="s">
        <v>477</v>
      </c>
      <c r="D12" t="s">
        <v>419</v>
      </c>
      <c r="E12" t="s">
        <v>145</v>
      </c>
      <c r="F12">
        <v>0.02</v>
      </c>
      <c r="G12">
        <v>0.01</v>
      </c>
      <c r="H12">
        <v>0.61</v>
      </c>
      <c r="I12">
        <v>2</v>
      </c>
      <c r="J12">
        <v>1</v>
      </c>
      <c r="K12">
        <v>7</v>
      </c>
      <c r="L12">
        <v>3</v>
      </c>
      <c r="M12" t="s">
        <v>147</v>
      </c>
      <c r="N12" t="s">
        <v>145</v>
      </c>
      <c r="P12">
        <v>6</v>
      </c>
      <c r="Q12">
        <v>4.0999999999999996</v>
      </c>
      <c r="R12">
        <v>0.61000001000000004</v>
      </c>
      <c r="S12">
        <v>0.01</v>
      </c>
      <c r="T12">
        <v>-0.20760830299999999</v>
      </c>
      <c r="U12">
        <v>-0.16450709599999999</v>
      </c>
      <c r="V12" t="s">
        <v>419</v>
      </c>
      <c r="W12">
        <v>6</v>
      </c>
      <c r="X12">
        <v>6</v>
      </c>
      <c r="Y12">
        <v>6</v>
      </c>
      <c r="Z12">
        <v>6</v>
      </c>
      <c r="AA12" t="b">
        <v>1</v>
      </c>
    </row>
    <row r="13" spans="1:30" x14ac:dyDescent="0.35">
      <c r="A13" s="1">
        <v>51</v>
      </c>
      <c r="B13" t="s">
        <v>420</v>
      </c>
      <c r="C13" t="s">
        <v>478</v>
      </c>
      <c r="D13" t="s">
        <v>420</v>
      </c>
      <c r="E13" t="s">
        <v>145</v>
      </c>
      <c r="F13">
        <v>1.62</v>
      </c>
      <c r="G13">
        <v>1.43</v>
      </c>
      <c r="H13">
        <v>0.81</v>
      </c>
      <c r="I13">
        <v>4</v>
      </c>
      <c r="J13">
        <v>1</v>
      </c>
      <c r="K13">
        <v>6</v>
      </c>
      <c r="L13">
        <v>3</v>
      </c>
      <c r="M13" t="s">
        <v>147</v>
      </c>
      <c r="N13" t="s">
        <v>145</v>
      </c>
      <c r="P13">
        <v>6</v>
      </c>
      <c r="Q13">
        <v>2.8</v>
      </c>
      <c r="R13">
        <v>0.80999997999999995</v>
      </c>
      <c r="S13">
        <v>1.43</v>
      </c>
      <c r="T13">
        <v>0.350248014</v>
      </c>
      <c r="U13">
        <v>0.47292168600000001</v>
      </c>
      <c r="V13" t="s">
        <v>420</v>
      </c>
      <c r="W13">
        <v>6</v>
      </c>
      <c r="X13">
        <v>5</v>
      </c>
      <c r="Y13">
        <v>6</v>
      </c>
      <c r="Z13">
        <v>6</v>
      </c>
      <c r="AA13" t="b">
        <v>1</v>
      </c>
    </row>
    <row r="14" spans="1:30" x14ac:dyDescent="0.35">
      <c r="A14" s="1">
        <v>18</v>
      </c>
      <c r="B14" t="s">
        <v>421</v>
      </c>
      <c r="C14" t="s">
        <v>421</v>
      </c>
      <c r="D14" t="s">
        <v>421</v>
      </c>
      <c r="E14" t="s">
        <v>145</v>
      </c>
      <c r="F14">
        <v>0.15</v>
      </c>
      <c r="G14">
        <v>0.15</v>
      </c>
      <c r="H14">
        <v>1.22</v>
      </c>
      <c r="I14">
        <v>2</v>
      </c>
      <c r="J14">
        <v>1</v>
      </c>
      <c r="K14">
        <v>6</v>
      </c>
      <c r="L14">
        <v>3</v>
      </c>
      <c r="M14" t="s">
        <v>147</v>
      </c>
      <c r="N14" t="s">
        <v>145</v>
      </c>
      <c r="O14">
        <v>2</v>
      </c>
      <c r="P14">
        <v>6</v>
      </c>
      <c r="Q14">
        <v>2.2999999999999998</v>
      </c>
      <c r="R14">
        <v>1.2199999800000001</v>
      </c>
      <c r="S14">
        <v>0.15</v>
      </c>
      <c r="T14">
        <v>0.13672056099999999</v>
      </c>
      <c r="U14">
        <v>0.15541307300000001</v>
      </c>
      <c r="V14" t="s">
        <v>421</v>
      </c>
      <c r="W14">
        <v>6</v>
      </c>
      <c r="X14">
        <v>6</v>
      </c>
      <c r="Y14">
        <v>6</v>
      </c>
      <c r="Z14">
        <v>6</v>
      </c>
      <c r="AA14" t="b">
        <v>1</v>
      </c>
    </row>
    <row r="15" spans="1:30" x14ac:dyDescent="0.35">
      <c r="A15" s="1">
        <v>14</v>
      </c>
      <c r="B15" t="s">
        <v>422</v>
      </c>
      <c r="C15" t="s">
        <v>479</v>
      </c>
      <c r="D15" t="s">
        <v>422</v>
      </c>
      <c r="E15" t="s">
        <v>145</v>
      </c>
      <c r="F15">
        <v>1.18</v>
      </c>
      <c r="G15">
        <v>0.36</v>
      </c>
      <c r="H15">
        <v>0.61</v>
      </c>
      <c r="I15">
        <v>2</v>
      </c>
      <c r="J15">
        <v>1</v>
      </c>
      <c r="K15">
        <v>8</v>
      </c>
      <c r="L15">
        <v>3</v>
      </c>
      <c r="M15" t="s">
        <v>147</v>
      </c>
      <c r="N15" t="s">
        <v>145</v>
      </c>
      <c r="P15">
        <v>6</v>
      </c>
      <c r="Q15">
        <v>4.7</v>
      </c>
      <c r="R15">
        <v>0.61000001000000004</v>
      </c>
      <c r="S15">
        <v>0.36</v>
      </c>
      <c r="T15">
        <v>-1.3228261E-2</v>
      </c>
      <c r="U15">
        <v>-1.3053274E-2</v>
      </c>
      <c r="V15" t="s">
        <v>422</v>
      </c>
      <c r="W15">
        <v>6</v>
      </c>
      <c r="X15">
        <v>4</v>
      </c>
      <c r="Y15">
        <v>6</v>
      </c>
      <c r="Z15">
        <v>6</v>
      </c>
      <c r="AA15" t="b">
        <v>1</v>
      </c>
    </row>
    <row r="16" spans="1:30" x14ac:dyDescent="0.35">
      <c r="A16" s="1">
        <v>57</v>
      </c>
      <c r="B16" t="s">
        <v>423</v>
      </c>
      <c r="C16" t="s">
        <v>480</v>
      </c>
      <c r="D16" t="s">
        <v>423</v>
      </c>
      <c r="E16" t="s">
        <v>145</v>
      </c>
      <c r="F16">
        <v>3.11</v>
      </c>
      <c r="G16">
        <v>1.96</v>
      </c>
      <c r="H16">
        <v>0.34</v>
      </c>
      <c r="I16">
        <v>2</v>
      </c>
      <c r="J16">
        <v>1</v>
      </c>
      <c r="K16">
        <v>7</v>
      </c>
      <c r="L16">
        <v>3</v>
      </c>
      <c r="M16" t="s">
        <v>146</v>
      </c>
      <c r="N16" t="s">
        <v>145</v>
      </c>
      <c r="O16">
        <v>2.2999999999999998</v>
      </c>
      <c r="P16">
        <v>4</v>
      </c>
      <c r="Q16">
        <v>2.4</v>
      </c>
      <c r="R16">
        <v>0.34000001000000002</v>
      </c>
      <c r="S16">
        <v>1.96</v>
      </c>
      <c r="T16">
        <v>0.36172783800000002</v>
      </c>
      <c r="U16">
        <v>0.49257486700000003</v>
      </c>
      <c r="V16" t="s">
        <v>423</v>
      </c>
      <c r="W16">
        <v>5</v>
      </c>
      <c r="X16">
        <v>5</v>
      </c>
      <c r="Y16">
        <v>4</v>
      </c>
      <c r="Z16">
        <v>5</v>
      </c>
      <c r="AA16" t="b">
        <v>1</v>
      </c>
    </row>
    <row r="17" spans="1:27" x14ac:dyDescent="0.35">
      <c r="A17" s="1">
        <v>85</v>
      </c>
      <c r="B17" t="s">
        <v>424</v>
      </c>
      <c r="C17" t="s">
        <v>481</v>
      </c>
      <c r="D17" t="s">
        <v>424</v>
      </c>
      <c r="E17" t="s">
        <v>145</v>
      </c>
      <c r="F17">
        <v>1.5</v>
      </c>
      <c r="G17">
        <v>1.5</v>
      </c>
      <c r="H17">
        <v>1.62</v>
      </c>
      <c r="I17">
        <v>1</v>
      </c>
      <c r="J17">
        <v>1</v>
      </c>
      <c r="K17">
        <v>8</v>
      </c>
      <c r="L17">
        <v>3</v>
      </c>
      <c r="M17" t="s">
        <v>147</v>
      </c>
      <c r="N17" t="s">
        <v>145</v>
      </c>
      <c r="O17">
        <v>1.7</v>
      </c>
      <c r="P17">
        <v>6</v>
      </c>
      <c r="Q17">
        <v>1.95</v>
      </c>
      <c r="R17">
        <v>1.6199999899999999</v>
      </c>
      <c r="S17">
        <v>1.5</v>
      </c>
      <c r="T17">
        <v>0.49415459299999998</v>
      </c>
      <c r="U17">
        <v>0.73834335399999995</v>
      </c>
      <c r="V17" t="s">
        <v>424</v>
      </c>
      <c r="W17">
        <v>6</v>
      </c>
      <c r="X17">
        <v>6</v>
      </c>
      <c r="Y17">
        <v>6</v>
      </c>
      <c r="Z17">
        <v>6</v>
      </c>
      <c r="AA17" t="b">
        <v>1</v>
      </c>
    </row>
    <row r="18" spans="1:27" x14ac:dyDescent="0.35">
      <c r="A18" s="1">
        <v>17</v>
      </c>
      <c r="B18" t="s">
        <v>425</v>
      </c>
      <c r="C18" t="s">
        <v>482</v>
      </c>
      <c r="D18" t="s">
        <v>425</v>
      </c>
      <c r="E18" t="s">
        <v>145</v>
      </c>
      <c r="F18">
        <v>0.62</v>
      </c>
      <c r="G18">
        <v>0.33</v>
      </c>
      <c r="H18">
        <v>0.88</v>
      </c>
      <c r="I18">
        <v>2</v>
      </c>
      <c r="J18">
        <v>1</v>
      </c>
      <c r="K18">
        <v>7</v>
      </c>
      <c r="L18">
        <v>3</v>
      </c>
      <c r="M18" t="s">
        <v>147</v>
      </c>
      <c r="N18" t="s">
        <v>145</v>
      </c>
      <c r="O18">
        <v>1.95</v>
      </c>
      <c r="P18">
        <v>6</v>
      </c>
      <c r="Q18">
        <v>2.25</v>
      </c>
      <c r="R18">
        <v>0.88</v>
      </c>
      <c r="S18">
        <v>0.33</v>
      </c>
      <c r="T18">
        <v>8.2785369999999997E-2</v>
      </c>
      <c r="U18">
        <v>8.9638787999999997E-2</v>
      </c>
      <c r="V18" t="s">
        <v>425</v>
      </c>
      <c r="W18">
        <v>6</v>
      </c>
      <c r="X18">
        <v>6</v>
      </c>
      <c r="Y18">
        <v>6</v>
      </c>
      <c r="Z18">
        <v>6</v>
      </c>
      <c r="AA18" t="b">
        <v>1</v>
      </c>
    </row>
    <row r="19" spans="1:27" x14ac:dyDescent="0.35">
      <c r="A19" s="1">
        <v>66</v>
      </c>
      <c r="B19" t="s">
        <v>426</v>
      </c>
      <c r="C19" t="s">
        <v>483</v>
      </c>
      <c r="D19" t="s">
        <v>426</v>
      </c>
      <c r="E19" t="s">
        <v>145</v>
      </c>
      <c r="F19">
        <v>1.02</v>
      </c>
      <c r="G19">
        <v>1.02</v>
      </c>
      <c r="H19">
        <v>1.55</v>
      </c>
      <c r="I19">
        <v>1</v>
      </c>
      <c r="J19">
        <v>1</v>
      </c>
      <c r="K19">
        <v>8</v>
      </c>
      <c r="L19">
        <v>3</v>
      </c>
      <c r="M19" t="s">
        <v>147</v>
      </c>
      <c r="N19" t="s">
        <v>145</v>
      </c>
      <c r="O19">
        <v>1.9</v>
      </c>
      <c r="P19">
        <v>6</v>
      </c>
      <c r="Q19">
        <v>2.4500000000000002</v>
      </c>
      <c r="R19">
        <v>1.55</v>
      </c>
      <c r="S19">
        <v>1.02</v>
      </c>
      <c r="T19">
        <v>0.40993312300000001</v>
      </c>
      <c r="U19">
        <v>0.57797828900000003</v>
      </c>
      <c r="V19" t="s">
        <v>426</v>
      </c>
      <c r="W19">
        <v>6</v>
      </c>
      <c r="X19">
        <v>6</v>
      </c>
      <c r="Y19">
        <v>6</v>
      </c>
      <c r="Z19">
        <v>6</v>
      </c>
      <c r="AA19" t="b">
        <v>1</v>
      </c>
    </row>
    <row r="20" spans="1:27" x14ac:dyDescent="0.35">
      <c r="A20" s="1">
        <v>88</v>
      </c>
      <c r="B20" t="s">
        <v>427</v>
      </c>
      <c r="C20" t="s">
        <v>484</v>
      </c>
      <c r="D20" t="s">
        <v>427</v>
      </c>
      <c r="E20" t="s">
        <v>145</v>
      </c>
      <c r="F20">
        <v>1.4</v>
      </c>
      <c r="G20">
        <v>1.4</v>
      </c>
      <c r="H20">
        <v>1.76</v>
      </c>
      <c r="I20">
        <v>1</v>
      </c>
      <c r="J20">
        <v>1</v>
      </c>
      <c r="K20">
        <v>6</v>
      </c>
      <c r="L20">
        <v>3</v>
      </c>
      <c r="M20" t="s">
        <v>146</v>
      </c>
      <c r="N20" t="s">
        <v>145</v>
      </c>
      <c r="O20">
        <v>1.85</v>
      </c>
      <c r="P20">
        <v>4</v>
      </c>
      <c r="Q20">
        <v>1.85</v>
      </c>
      <c r="R20">
        <v>1.7599999900000001</v>
      </c>
      <c r="S20">
        <v>1.4</v>
      </c>
      <c r="T20">
        <v>0.49968708099999998</v>
      </c>
      <c r="U20">
        <v>0.74937425999999996</v>
      </c>
      <c r="V20" t="s">
        <v>427</v>
      </c>
      <c r="W20">
        <v>5</v>
      </c>
      <c r="X20">
        <v>4</v>
      </c>
      <c r="Y20">
        <v>4</v>
      </c>
      <c r="Z20">
        <v>4</v>
      </c>
      <c r="AA20" t="b">
        <v>0</v>
      </c>
    </row>
    <row r="21" spans="1:27" x14ac:dyDescent="0.35">
      <c r="A21" s="1">
        <v>62</v>
      </c>
      <c r="B21" t="s">
        <v>428</v>
      </c>
      <c r="C21" t="s">
        <v>485</v>
      </c>
      <c r="D21" t="s">
        <v>428</v>
      </c>
      <c r="E21" t="s">
        <v>145</v>
      </c>
      <c r="F21">
        <v>0.51</v>
      </c>
      <c r="G21">
        <v>0.31</v>
      </c>
      <c r="H21">
        <v>2.16</v>
      </c>
      <c r="I21">
        <v>2</v>
      </c>
      <c r="J21">
        <v>1</v>
      </c>
      <c r="K21">
        <v>8</v>
      </c>
      <c r="L21">
        <v>3</v>
      </c>
      <c r="M21" t="s">
        <v>147</v>
      </c>
      <c r="N21" t="s">
        <v>145</v>
      </c>
      <c r="P21">
        <v>4</v>
      </c>
      <c r="Q21">
        <v>4.25</v>
      </c>
      <c r="R21">
        <v>2.1599999799999998</v>
      </c>
      <c r="S21">
        <v>0.31</v>
      </c>
      <c r="T21">
        <v>0.39269694999999999</v>
      </c>
      <c r="U21">
        <v>0.54690784400000003</v>
      </c>
      <c r="V21" t="s">
        <v>428</v>
      </c>
      <c r="W21">
        <v>6</v>
      </c>
      <c r="X21">
        <v>4</v>
      </c>
      <c r="Y21">
        <v>4</v>
      </c>
      <c r="Z21">
        <v>4</v>
      </c>
      <c r="AA21" t="b">
        <v>0</v>
      </c>
    </row>
    <row r="22" spans="1:27" x14ac:dyDescent="0.35">
      <c r="A22" s="1">
        <v>22</v>
      </c>
      <c r="B22" t="s">
        <v>429</v>
      </c>
      <c r="C22" t="s">
        <v>486</v>
      </c>
      <c r="D22" t="s">
        <v>429</v>
      </c>
      <c r="E22" t="s">
        <v>145</v>
      </c>
      <c r="F22">
        <v>0.41</v>
      </c>
      <c r="G22">
        <v>0.3</v>
      </c>
      <c r="H22">
        <v>1.22</v>
      </c>
      <c r="I22">
        <v>2</v>
      </c>
      <c r="J22">
        <v>1</v>
      </c>
      <c r="K22">
        <v>7</v>
      </c>
      <c r="L22">
        <v>3</v>
      </c>
      <c r="M22" t="s">
        <v>149</v>
      </c>
      <c r="N22" t="s">
        <v>145</v>
      </c>
      <c r="O22">
        <v>2.6</v>
      </c>
      <c r="P22">
        <v>5</v>
      </c>
      <c r="Q22">
        <v>2.85</v>
      </c>
      <c r="R22">
        <v>1.2199999800000001</v>
      </c>
      <c r="S22">
        <v>0.3</v>
      </c>
      <c r="T22">
        <v>0.181843582</v>
      </c>
      <c r="U22">
        <v>0.214910671</v>
      </c>
      <c r="V22" t="s">
        <v>429</v>
      </c>
      <c r="W22">
        <v>6</v>
      </c>
      <c r="X22">
        <v>5</v>
      </c>
      <c r="Y22">
        <v>5</v>
      </c>
      <c r="Z22">
        <v>5</v>
      </c>
      <c r="AA22" t="b">
        <v>0</v>
      </c>
    </row>
    <row r="23" spans="1:27" x14ac:dyDescent="0.35">
      <c r="A23" s="1">
        <v>32</v>
      </c>
      <c r="B23" t="s">
        <v>430</v>
      </c>
      <c r="C23" t="s">
        <v>487</v>
      </c>
      <c r="D23" t="s">
        <v>430</v>
      </c>
      <c r="E23" t="s">
        <v>145</v>
      </c>
      <c r="F23">
        <v>0.83</v>
      </c>
      <c r="G23">
        <v>0.38</v>
      </c>
      <c r="H23">
        <v>1.28</v>
      </c>
      <c r="I23">
        <v>2</v>
      </c>
      <c r="J23">
        <v>1</v>
      </c>
      <c r="K23">
        <v>8</v>
      </c>
      <c r="L23">
        <v>3</v>
      </c>
      <c r="M23" t="s">
        <v>147</v>
      </c>
      <c r="N23" t="s">
        <v>145</v>
      </c>
      <c r="O23">
        <v>1.6</v>
      </c>
      <c r="P23">
        <v>6</v>
      </c>
      <c r="Q23">
        <v>1.95</v>
      </c>
      <c r="R23">
        <v>1.2800000199999999</v>
      </c>
      <c r="S23">
        <v>0.38</v>
      </c>
      <c r="T23">
        <v>0.220108093</v>
      </c>
      <c r="U23">
        <v>0.26855566600000003</v>
      </c>
      <c r="V23" t="s">
        <v>430</v>
      </c>
      <c r="W23">
        <v>6</v>
      </c>
      <c r="X23">
        <v>6</v>
      </c>
      <c r="Y23">
        <v>6</v>
      </c>
      <c r="Z23">
        <v>6</v>
      </c>
      <c r="AA23" t="b">
        <v>1</v>
      </c>
    </row>
    <row r="24" spans="1:27" x14ac:dyDescent="0.35">
      <c r="A24" s="1">
        <v>54</v>
      </c>
      <c r="B24" t="s">
        <v>431</v>
      </c>
      <c r="C24" t="s">
        <v>488</v>
      </c>
      <c r="D24" t="s">
        <v>431</v>
      </c>
      <c r="E24" t="s">
        <v>145</v>
      </c>
      <c r="F24">
        <v>0.5</v>
      </c>
      <c r="G24">
        <v>0.44</v>
      </c>
      <c r="H24">
        <v>1.82</v>
      </c>
      <c r="I24">
        <v>3</v>
      </c>
      <c r="J24">
        <v>1</v>
      </c>
      <c r="K24">
        <v>8</v>
      </c>
      <c r="L24">
        <v>3</v>
      </c>
      <c r="M24" t="s">
        <v>147</v>
      </c>
      <c r="N24" t="s">
        <v>145</v>
      </c>
      <c r="O24">
        <v>1.85</v>
      </c>
      <c r="P24">
        <v>6</v>
      </c>
      <c r="Q24">
        <v>2.4</v>
      </c>
      <c r="R24">
        <v>1.82000001</v>
      </c>
      <c r="S24">
        <v>0.44</v>
      </c>
      <c r="T24">
        <v>0.354108441</v>
      </c>
      <c r="U24">
        <v>0.47950122899999997</v>
      </c>
      <c r="V24" t="s">
        <v>431</v>
      </c>
      <c r="W24">
        <v>6</v>
      </c>
      <c r="X24">
        <v>6</v>
      </c>
      <c r="Y24">
        <v>6</v>
      </c>
      <c r="Z24">
        <v>6</v>
      </c>
      <c r="AA24" t="b">
        <v>1</v>
      </c>
    </row>
    <row r="25" spans="1:27" x14ac:dyDescent="0.35">
      <c r="A25" s="1">
        <v>20</v>
      </c>
      <c r="B25" t="s">
        <v>432</v>
      </c>
      <c r="C25" t="s">
        <v>489</v>
      </c>
      <c r="D25" t="s">
        <v>432</v>
      </c>
      <c r="E25" t="s">
        <v>145</v>
      </c>
      <c r="F25">
        <v>0.56000000000000005</v>
      </c>
      <c r="G25">
        <v>0.42</v>
      </c>
      <c r="H25">
        <v>1.01</v>
      </c>
      <c r="I25">
        <v>2</v>
      </c>
      <c r="J25">
        <v>1</v>
      </c>
      <c r="K25">
        <v>9</v>
      </c>
      <c r="L25">
        <v>3</v>
      </c>
      <c r="M25" t="s">
        <v>149</v>
      </c>
      <c r="N25" t="s">
        <v>145</v>
      </c>
      <c r="O25">
        <v>1.8</v>
      </c>
      <c r="P25">
        <v>6</v>
      </c>
      <c r="Q25">
        <v>3.1</v>
      </c>
      <c r="R25">
        <v>1.0100000099999999</v>
      </c>
      <c r="S25">
        <v>0.42</v>
      </c>
      <c r="T25">
        <v>0.15533604100000001</v>
      </c>
      <c r="U25">
        <v>0.17946532600000001</v>
      </c>
      <c r="V25" t="s">
        <v>432</v>
      </c>
      <c r="W25">
        <v>6</v>
      </c>
      <c r="X25">
        <v>6</v>
      </c>
      <c r="Y25">
        <v>6</v>
      </c>
      <c r="Z25">
        <v>6</v>
      </c>
      <c r="AA25" t="b">
        <v>1</v>
      </c>
    </row>
    <row r="26" spans="1:27" x14ac:dyDescent="0.35">
      <c r="A26" s="1">
        <v>12</v>
      </c>
      <c r="B26" t="s">
        <v>433</v>
      </c>
      <c r="C26" t="s">
        <v>490</v>
      </c>
      <c r="D26" t="s">
        <v>433</v>
      </c>
      <c r="E26" t="s">
        <v>145</v>
      </c>
      <c r="F26">
        <v>0</v>
      </c>
      <c r="G26">
        <v>0</v>
      </c>
      <c r="H26">
        <v>0.88</v>
      </c>
      <c r="I26">
        <v>4</v>
      </c>
      <c r="J26">
        <v>1</v>
      </c>
      <c r="K26">
        <v>6</v>
      </c>
      <c r="L26">
        <v>3</v>
      </c>
      <c r="M26" t="s">
        <v>146</v>
      </c>
      <c r="N26" t="s">
        <v>145</v>
      </c>
      <c r="O26">
        <v>1.25</v>
      </c>
      <c r="P26">
        <v>5</v>
      </c>
      <c r="Q26">
        <v>1.65</v>
      </c>
      <c r="R26">
        <v>0.88</v>
      </c>
      <c r="S26">
        <v>0</v>
      </c>
      <c r="T26">
        <v>-5.5517327999999998E-2</v>
      </c>
      <c r="U26">
        <v>-5.2435153999999998E-2</v>
      </c>
      <c r="V26" t="s">
        <v>433</v>
      </c>
      <c r="W26">
        <v>5</v>
      </c>
      <c r="X26">
        <v>5</v>
      </c>
      <c r="Y26">
        <v>5</v>
      </c>
      <c r="Z26">
        <v>5</v>
      </c>
      <c r="AA26" t="b">
        <v>1</v>
      </c>
    </row>
    <row r="27" spans="1:27" x14ac:dyDescent="0.35">
      <c r="A27" s="1">
        <v>34</v>
      </c>
      <c r="B27" t="s">
        <v>434</v>
      </c>
      <c r="C27" t="s">
        <v>491</v>
      </c>
      <c r="D27" t="s">
        <v>434</v>
      </c>
      <c r="E27" t="s">
        <v>145</v>
      </c>
      <c r="F27">
        <v>0.25</v>
      </c>
      <c r="G27">
        <v>0.25</v>
      </c>
      <c r="H27">
        <v>1.49</v>
      </c>
      <c r="I27">
        <v>2</v>
      </c>
      <c r="J27">
        <v>1</v>
      </c>
      <c r="K27">
        <v>8</v>
      </c>
      <c r="L27">
        <v>3</v>
      </c>
      <c r="M27" t="s">
        <v>147</v>
      </c>
      <c r="N27" t="s">
        <v>145</v>
      </c>
      <c r="O27">
        <v>1.95</v>
      </c>
      <c r="P27">
        <v>6</v>
      </c>
      <c r="Q27">
        <v>2.15</v>
      </c>
      <c r="R27">
        <v>1.4900000200000001</v>
      </c>
      <c r="S27">
        <v>0.25</v>
      </c>
      <c r="T27">
        <v>0.24054925299999999</v>
      </c>
      <c r="U27">
        <v>0.29841319700000002</v>
      </c>
      <c r="V27" t="s">
        <v>434</v>
      </c>
      <c r="W27">
        <v>6</v>
      </c>
      <c r="X27">
        <v>6</v>
      </c>
      <c r="Y27">
        <v>6</v>
      </c>
      <c r="Z27">
        <v>6</v>
      </c>
      <c r="AA27" t="b">
        <v>1</v>
      </c>
    </row>
    <row r="28" spans="1:27" x14ac:dyDescent="0.35">
      <c r="A28" s="1">
        <v>69</v>
      </c>
      <c r="B28" t="s">
        <v>435</v>
      </c>
      <c r="C28" t="s">
        <v>492</v>
      </c>
      <c r="D28" t="s">
        <v>435</v>
      </c>
      <c r="E28" t="s">
        <v>145</v>
      </c>
      <c r="F28">
        <v>1.21</v>
      </c>
      <c r="G28">
        <v>1.1399999999999999</v>
      </c>
      <c r="H28">
        <v>1.49</v>
      </c>
      <c r="I28">
        <v>2</v>
      </c>
      <c r="J28">
        <v>1</v>
      </c>
      <c r="K28">
        <v>9</v>
      </c>
      <c r="L28">
        <v>3</v>
      </c>
      <c r="M28" t="s">
        <v>147</v>
      </c>
      <c r="N28" t="s">
        <v>145</v>
      </c>
      <c r="P28">
        <v>5</v>
      </c>
      <c r="Q28">
        <v>2.6</v>
      </c>
      <c r="R28">
        <v>1.4900000200000001</v>
      </c>
      <c r="S28">
        <v>1.1399999999999999</v>
      </c>
      <c r="T28">
        <v>0.41995575200000002</v>
      </c>
      <c r="U28">
        <v>0.59631858500000001</v>
      </c>
      <c r="V28" t="s">
        <v>435</v>
      </c>
      <c r="W28">
        <v>6</v>
      </c>
      <c r="X28">
        <v>4</v>
      </c>
      <c r="Y28">
        <v>5</v>
      </c>
      <c r="Z28">
        <v>5</v>
      </c>
      <c r="AA28" t="b">
        <v>0</v>
      </c>
    </row>
    <row r="29" spans="1:27" x14ac:dyDescent="0.35">
      <c r="A29" s="1">
        <v>30</v>
      </c>
      <c r="B29" t="s">
        <v>436</v>
      </c>
      <c r="C29" t="s">
        <v>493</v>
      </c>
      <c r="D29" t="s">
        <v>436</v>
      </c>
      <c r="E29" t="s">
        <v>145</v>
      </c>
      <c r="F29">
        <v>1.05</v>
      </c>
      <c r="G29">
        <v>1.03</v>
      </c>
      <c r="H29">
        <v>0.61</v>
      </c>
      <c r="I29">
        <v>2</v>
      </c>
      <c r="J29">
        <v>1</v>
      </c>
      <c r="K29">
        <v>7</v>
      </c>
      <c r="L29">
        <v>3</v>
      </c>
      <c r="M29" t="s">
        <v>146</v>
      </c>
      <c r="N29" t="s">
        <v>145</v>
      </c>
      <c r="O29">
        <v>1.85</v>
      </c>
      <c r="P29">
        <v>3</v>
      </c>
      <c r="Q29">
        <v>1.85</v>
      </c>
      <c r="R29">
        <v>0.61000001000000004</v>
      </c>
      <c r="S29">
        <v>1.03</v>
      </c>
      <c r="T29">
        <v>0.214843851</v>
      </c>
      <c r="U29">
        <v>0.26100173100000001</v>
      </c>
      <c r="V29" t="s">
        <v>436</v>
      </c>
      <c r="W29">
        <v>5</v>
      </c>
      <c r="X29">
        <v>4</v>
      </c>
      <c r="Y29">
        <v>3</v>
      </c>
      <c r="Z29">
        <v>4</v>
      </c>
      <c r="AA29" t="b">
        <v>0</v>
      </c>
    </row>
    <row r="30" spans="1:27" x14ac:dyDescent="0.35">
      <c r="A30" s="1">
        <v>50</v>
      </c>
      <c r="B30" t="s">
        <v>437</v>
      </c>
      <c r="C30" t="s">
        <v>494</v>
      </c>
      <c r="D30" t="s">
        <v>437</v>
      </c>
      <c r="E30" t="s">
        <v>145</v>
      </c>
      <c r="F30">
        <v>2.67</v>
      </c>
      <c r="G30">
        <v>1.27</v>
      </c>
      <c r="H30">
        <v>0.95</v>
      </c>
      <c r="I30">
        <v>2</v>
      </c>
      <c r="J30">
        <v>1</v>
      </c>
      <c r="K30">
        <v>8</v>
      </c>
      <c r="L30">
        <v>3</v>
      </c>
      <c r="M30" t="s">
        <v>147</v>
      </c>
      <c r="N30" t="s">
        <v>145</v>
      </c>
      <c r="O30">
        <v>2</v>
      </c>
      <c r="P30">
        <v>4</v>
      </c>
      <c r="Q30">
        <v>2.2000000000000002</v>
      </c>
      <c r="R30">
        <v>0.94999999000000002</v>
      </c>
      <c r="S30">
        <v>1.27</v>
      </c>
      <c r="T30">
        <v>0.34635297199999998</v>
      </c>
      <c r="U30">
        <v>0.46631335400000001</v>
      </c>
      <c r="V30" t="s">
        <v>437</v>
      </c>
      <c r="W30">
        <v>6</v>
      </c>
      <c r="X30">
        <v>6</v>
      </c>
      <c r="Y30">
        <v>4</v>
      </c>
      <c r="Z30">
        <v>6</v>
      </c>
      <c r="AA30" t="b">
        <v>1</v>
      </c>
    </row>
    <row r="31" spans="1:27" x14ac:dyDescent="0.35">
      <c r="A31" s="1">
        <v>11</v>
      </c>
      <c r="B31" t="s">
        <v>438</v>
      </c>
      <c r="C31" t="s">
        <v>495</v>
      </c>
      <c r="D31" t="s">
        <v>438</v>
      </c>
      <c r="E31" t="s">
        <v>145</v>
      </c>
      <c r="F31">
        <v>0.79</v>
      </c>
      <c r="G31">
        <v>0.42</v>
      </c>
      <c r="H31">
        <v>0.41</v>
      </c>
      <c r="I31">
        <v>2</v>
      </c>
      <c r="J31">
        <v>1</v>
      </c>
      <c r="K31">
        <v>7</v>
      </c>
      <c r="L31">
        <v>3</v>
      </c>
      <c r="M31" t="s">
        <v>146</v>
      </c>
      <c r="N31" t="s">
        <v>145</v>
      </c>
      <c r="P31">
        <v>4</v>
      </c>
      <c r="Q31">
        <v>3.9</v>
      </c>
      <c r="R31">
        <v>0.40999998999999998</v>
      </c>
      <c r="S31">
        <v>0.42</v>
      </c>
      <c r="T31">
        <v>-8.0921912999999998E-2</v>
      </c>
      <c r="U31">
        <v>-7.4373557000000007E-2</v>
      </c>
      <c r="V31" t="s">
        <v>438</v>
      </c>
      <c r="W31">
        <v>5</v>
      </c>
      <c r="X31">
        <v>4</v>
      </c>
      <c r="Y31">
        <v>4</v>
      </c>
      <c r="Z31">
        <v>4</v>
      </c>
      <c r="AA31" t="b">
        <v>0</v>
      </c>
    </row>
    <row r="32" spans="1:27" x14ac:dyDescent="0.35">
      <c r="A32" s="1">
        <v>21</v>
      </c>
      <c r="B32" t="s">
        <v>439</v>
      </c>
      <c r="C32" t="s">
        <v>496</v>
      </c>
      <c r="D32" t="s">
        <v>439</v>
      </c>
      <c r="E32" t="s">
        <v>145</v>
      </c>
      <c r="F32">
        <v>0.96</v>
      </c>
      <c r="G32">
        <v>0.96</v>
      </c>
      <c r="H32">
        <v>0.54</v>
      </c>
      <c r="I32">
        <v>1</v>
      </c>
      <c r="J32">
        <v>1</v>
      </c>
      <c r="K32">
        <v>6</v>
      </c>
      <c r="L32">
        <v>3</v>
      </c>
      <c r="M32" t="s">
        <v>147</v>
      </c>
      <c r="N32" t="s">
        <v>145</v>
      </c>
      <c r="O32">
        <v>2.8</v>
      </c>
      <c r="P32">
        <v>6</v>
      </c>
      <c r="Q32">
        <v>2.95</v>
      </c>
      <c r="R32">
        <v>0.54</v>
      </c>
      <c r="S32">
        <v>0.96</v>
      </c>
      <c r="T32">
        <v>0.176091259</v>
      </c>
      <c r="U32">
        <v>0.20709939099999999</v>
      </c>
      <c r="V32" t="s">
        <v>439</v>
      </c>
      <c r="W32">
        <v>6</v>
      </c>
      <c r="X32">
        <v>6</v>
      </c>
      <c r="Y32">
        <v>6</v>
      </c>
      <c r="Z32">
        <v>6</v>
      </c>
      <c r="AA32" t="b">
        <v>1</v>
      </c>
    </row>
    <row r="33" spans="1:27" x14ac:dyDescent="0.35">
      <c r="A33" s="1">
        <v>43</v>
      </c>
      <c r="B33" t="s">
        <v>440</v>
      </c>
      <c r="C33" t="s">
        <v>497</v>
      </c>
      <c r="D33" t="s">
        <v>440</v>
      </c>
      <c r="E33" t="s">
        <v>145</v>
      </c>
      <c r="F33">
        <v>0.88</v>
      </c>
      <c r="G33">
        <v>0.32</v>
      </c>
      <c r="H33">
        <v>1.69</v>
      </c>
      <c r="I33">
        <v>2</v>
      </c>
      <c r="J33">
        <v>1</v>
      </c>
      <c r="K33">
        <v>7</v>
      </c>
      <c r="L33">
        <v>3</v>
      </c>
      <c r="M33" t="s">
        <v>147</v>
      </c>
      <c r="N33" t="s">
        <v>145</v>
      </c>
      <c r="O33">
        <v>1.75</v>
      </c>
      <c r="P33">
        <v>6</v>
      </c>
      <c r="Q33">
        <v>2.25</v>
      </c>
      <c r="R33">
        <v>1.69</v>
      </c>
      <c r="S33">
        <v>0.32</v>
      </c>
      <c r="T33">
        <v>0.30319605700000002</v>
      </c>
      <c r="U33">
        <v>0.395123907</v>
      </c>
      <c r="V33" t="s">
        <v>440</v>
      </c>
      <c r="W33">
        <v>6</v>
      </c>
      <c r="X33">
        <v>6</v>
      </c>
      <c r="Y33">
        <v>6</v>
      </c>
      <c r="Z33">
        <v>6</v>
      </c>
      <c r="AA33" t="b">
        <v>1</v>
      </c>
    </row>
    <row r="34" spans="1:27" x14ac:dyDescent="0.35">
      <c r="A34" s="1">
        <v>64</v>
      </c>
      <c r="B34" t="s">
        <v>441</v>
      </c>
      <c r="C34" t="s">
        <v>498</v>
      </c>
      <c r="D34" t="s">
        <v>441</v>
      </c>
      <c r="E34" t="s">
        <v>145</v>
      </c>
      <c r="F34">
        <v>0.37</v>
      </c>
      <c r="G34">
        <v>0.32</v>
      </c>
      <c r="H34">
        <v>2.23</v>
      </c>
      <c r="I34">
        <v>2</v>
      </c>
      <c r="J34">
        <v>1</v>
      </c>
      <c r="K34">
        <v>7</v>
      </c>
      <c r="L34">
        <v>3</v>
      </c>
      <c r="M34" t="s">
        <v>146</v>
      </c>
      <c r="N34" t="s">
        <v>145</v>
      </c>
      <c r="O34">
        <v>2</v>
      </c>
      <c r="P34">
        <v>5</v>
      </c>
      <c r="Q34">
        <v>2.9</v>
      </c>
      <c r="R34">
        <v>2.2299999800000001</v>
      </c>
      <c r="S34">
        <v>0.32</v>
      </c>
      <c r="T34">
        <v>0.406540177</v>
      </c>
      <c r="U34">
        <v>0.571815093</v>
      </c>
      <c r="V34" t="s">
        <v>441</v>
      </c>
      <c r="W34">
        <v>5</v>
      </c>
      <c r="X34">
        <v>4</v>
      </c>
      <c r="Y34">
        <v>5</v>
      </c>
      <c r="Z34">
        <v>5</v>
      </c>
      <c r="AA34" t="b">
        <v>1</v>
      </c>
    </row>
    <row r="35" spans="1:27" x14ac:dyDescent="0.35">
      <c r="A35" s="1">
        <v>28</v>
      </c>
      <c r="B35" t="s">
        <v>442</v>
      </c>
      <c r="C35" t="s">
        <v>499</v>
      </c>
      <c r="D35" t="s">
        <v>442</v>
      </c>
      <c r="E35" t="s">
        <v>145</v>
      </c>
      <c r="F35">
        <v>0.69</v>
      </c>
      <c r="G35">
        <v>0.48</v>
      </c>
      <c r="H35">
        <v>1.1499999999999999</v>
      </c>
      <c r="I35">
        <v>2</v>
      </c>
      <c r="J35">
        <v>1</v>
      </c>
      <c r="K35">
        <v>7</v>
      </c>
      <c r="L35">
        <v>3</v>
      </c>
      <c r="M35" t="s">
        <v>147</v>
      </c>
      <c r="N35" t="s">
        <v>145</v>
      </c>
      <c r="P35">
        <v>6</v>
      </c>
      <c r="Q35">
        <v>3.6</v>
      </c>
      <c r="R35">
        <v>1.1499999999999999</v>
      </c>
      <c r="S35">
        <v>0.48</v>
      </c>
      <c r="T35">
        <v>0.212187604</v>
      </c>
      <c r="U35">
        <v>0.25721118399999998</v>
      </c>
      <c r="V35" t="s">
        <v>442</v>
      </c>
      <c r="W35">
        <v>6</v>
      </c>
      <c r="X35">
        <v>6</v>
      </c>
      <c r="Y35">
        <v>6</v>
      </c>
      <c r="Z35">
        <v>6</v>
      </c>
      <c r="AA35" t="b">
        <v>1</v>
      </c>
    </row>
    <row r="36" spans="1:27" x14ac:dyDescent="0.35">
      <c r="A36" s="1">
        <v>24</v>
      </c>
      <c r="B36" t="s">
        <v>443</v>
      </c>
      <c r="C36" t="s">
        <v>500</v>
      </c>
      <c r="D36" t="s">
        <v>443</v>
      </c>
      <c r="E36" t="s">
        <v>145</v>
      </c>
      <c r="F36">
        <v>1.08</v>
      </c>
      <c r="G36">
        <v>0.04</v>
      </c>
      <c r="H36">
        <v>1.49</v>
      </c>
      <c r="I36">
        <v>2</v>
      </c>
      <c r="J36">
        <v>1</v>
      </c>
      <c r="K36">
        <v>8</v>
      </c>
      <c r="L36">
        <v>3</v>
      </c>
      <c r="M36" t="s">
        <v>147</v>
      </c>
      <c r="N36" t="s">
        <v>145</v>
      </c>
      <c r="O36">
        <v>2.25</v>
      </c>
      <c r="P36">
        <v>4</v>
      </c>
      <c r="Q36">
        <v>3.5</v>
      </c>
      <c r="R36">
        <v>1.4900000200000001</v>
      </c>
      <c r="S36">
        <v>0.04</v>
      </c>
      <c r="T36">
        <v>0.18469143599999999</v>
      </c>
      <c r="U36">
        <v>0.218802363</v>
      </c>
      <c r="V36" t="s">
        <v>443</v>
      </c>
      <c r="W36">
        <v>6</v>
      </c>
      <c r="X36">
        <v>5</v>
      </c>
      <c r="Y36">
        <v>4</v>
      </c>
      <c r="Z36">
        <v>5</v>
      </c>
      <c r="AA36" t="b">
        <v>0</v>
      </c>
    </row>
    <row r="37" spans="1:27" x14ac:dyDescent="0.35">
      <c r="A37" s="1">
        <v>40</v>
      </c>
      <c r="B37" t="s">
        <v>444</v>
      </c>
      <c r="C37" t="s">
        <v>501</v>
      </c>
      <c r="D37" t="s">
        <v>444</v>
      </c>
      <c r="E37" t="s">
        <v>145</v>
      </c>
      <c r="F37">
        <v>0.3</v>
      </c>
      <c r="G37">
        <v>0.27</v>
      </c>
      <c r="H37">
        <v>1.69</v>
      </c>
      <c r="I37">
        <v>2</v>
      </c>
      <c r="J37">
        <v>1</v>
      </c>
      <c r="K37">
        <v>9</v>
      </c>
      <c r="L37">
        <v>3</v>
      </c>
      <c r="M37" t="s">
        <v>147</v>
      </c>
      <c r="N37" t="s">
        <v>145</v>
      </c>
      <c r="P37">
        <v>6</v>
      </c>
      <c r="Q37">
        <v>3.05</v>
      </c>
      <c r="R37">
        <v>1.69</v>
      </c>
      <c r="S37">
        <v>0.27</v>
      </c>
      <c r="T37">
        <v>0.29225607100000001</v>
      </c>
      <c r="U37">
        <v>0.37766968299999998</v>
      </c>
      <c r="V37" t="s">
        <v>444</v>
      </c>
      <c r="W37">
        <v>6</v>
      </c>
      <c r="X37">
        <v>6</v>
      </c>
      <c r="Y37">
        <v>6</v>
      </c>
      <c r="Z37">
        <v>6</v>
      </c>
      <c r="AA37" t="b">
        <v>1</v>
      </c>
    </row>
    <row r="38" spans="1:27" x14ac:dyDescent="0.35">
      <c r="A38" s="1">
        <v>71</v>
      </c>
      <c r="B38" t="s">
        <v>445</v>
      </c>
      <c r="C38" t="s">
        <v>502</v>
      </c>
      <c r="D38" t="s">
        <v>445</v>
      </c>
      <c r="E38" t="s">
        <v>145</v>
      </c>
      <c r="F38">
        <v>2.0099999999999998</v>
      </c>
      <c r="G38">
        <v>1.92</v>
      </c>
      <c r="H38">
        <v>0.74</v>
      </c>
      <c r="I38">
        <v>3</v>
      </c>
      <c r="J38">
        <v>1</v>
      </c>
      <c r="K38">
        <v>5</v>
      </c>
      <c r="L38">
        <v>3</v>
      </c>
      <c r="M38" t="s">
        <v>524</v>
      </c>
      <c r="N38" t="s">
        <v>145</v>
      </c>
      <c r="O38">
        <v>1.85</v>
      </c>
      <c r="P38">
        <v>2</v>
      </c>
      <c r="Q38">
        <v>1.85</v>
      </c>
      <c r="R38">
        <v>0.74000001000000004</v>
      </c>
      <c r="S38">
        <v>1.92</v>
      </c>
      <c r="T38">
        <v>0.42488163800000001</v>
      </c>
      <c r="U38">
        <v>0.60540604499999995</v>
      </c>
      <c r="V38" t="s">
        <v>445</v>
      </c>
      <c r="W38">
        <v>5</v>
      </c>
      <c r="X38">
        <v>5</v>
      </c>
      <c r="Y38">
        <v>2</v>
      </c>
      <c r="Z38">
        <v>5</v>
      </c>
      <c r="AA38" t="b">
        <v>1</v>
      </c>
    </row>
    <row r="39" spans="1:27" x14ac:dyDescent="0.35">
      <c r="A39" s="1">
        <v>49</v>
      </c>
      <c r="B39" t="s">
        <v>446</v>
      </c>
      <c r="C39" t="s">
        <v>503</v>
      </c>
      <c r="D39" t="s">
        <v>446</v>
      </c>
      <c r="E39" t="s">
        <v>145</v>
      </c>
      <c r="F39">
        <v>0.52</v>
      </c>
      <c r="G39">
        <v>0.52</v>
      </c>
      <c r="H39">
        <v>1.62</v>
      </c>
      <c r="I39">
        <v>1</v>
      </c>
      <c r="J39">
        <v>1</v>
      </c>
      <c r="K39">
        <v>9</v>
      </c>
      <c r="L39">
        <v>3</v>
      </c>
      <c r="M39" t="s">
        <v>147</v>
      </c>
      <c r="N39" t="s">
        <v>145</v>
      </c>
      <c r="O39">
        <v>2</v>
      </c>
      <c r="P39">
        <v>4</v>
      </c>
      <c r="Q39">
        <v>2.6</v>
      </c>
      <c r="R39">
        <v>1.6199999899999999</v>
      </c>
      <c r="S39">
        <v>0.52</v>
      </c>
      <c r="T39">
        <v>0.33041377100000002</v>
      </c>
      <c r="U39">
        <v>0.43958703199999999</v>
      </c>
      <c r="V39" t="s">
        <v>446</v>
      </c>
      <c r="W39">
        <v>6</v>
      </c>
      <c r="X39">
        <v>4</v>
      </c>
      <c r="Y39">
        <v>4</v>
      </c>
      <c r="Z39">
        <v>4</v>
      </c>
      <c r="AA39" t="b">
        <v>0</v>
      </c>
    </row>
    <row r="40" spans="1:27" x14ac:dyDescent="0.35">
      <c r="A40" s="1">
        <v>46</v>
      </c>
      <c r="B40" t="s">
        <v>447</v>
      </c>
      <c r="C40" t="s">
        <v>504</v>
      </c>
      <c r="D40" t="s">
        <v>447</v>
      </c>
      <c r="E40" t="s">
        <v>145</v>
      </c>
      <c r="F40">
        <v>3.55</v>
      </c>
      <c r="G40">
        <v>0.64</v>
      </c>
      <c r="H40">
        <v>1.42</v>
      </c>
      <c r="I40">
        <v>2</v>
      </c>
      <c r="J40">
        <v>1</v>
      </c>
      <c r="K40">
        <v>6</v>
      </c>
      <c r="L40">
        <v>3</v>
      </c>
      <c r="M40" t="s">
        <v>524</v>
      </c>
      <c r="N40" t="s">
        <v>145</v>
      </c>
      <c r="O40">
        <v>1.9</v>
      </c>
      <c r="P40">
        <v>5</v>
      </c>
      <c r="Q40">
        <v>1.9</v>
      </c>
      <c r="R40">
        <v>1.42000002</v>
      </c>
      <c r="S40">
        <v>0.64</v>
      </c>
      <c r="T40">
        <v>0.31386722500000003</v>
      </c>
      <c r="U40">
        <v>0.41237985900000002</v>
      </c>
      <c r="V40" t="s">
        <v>447</v>
      </c>
      <c r="W40">
        <v>5</v>
      </c>
      <c r="X40">
        <v>5</v>
      </c>
      <c r="Y40">
        <v>5</v>
      </c>
      <c r="Z40">
        <v>5</v>
      </c>
      <c r="AA40" t="b">
        <v>1</v>
      </c>
    </row>
    <row r="41" spans="1:27" x14ac:dyDescent="0.35">
      <c r="A41" s="1">
        <v>44</v>
      </c>
      <c r="B41" t="s">
        <v>448</v>
      </c>
      <c r="C41" t="s">
        <v>505</v>
      </c>
      <c r="D41" t="s">
        <v>448</v>
      </c>
      <c r="E41" t="s">
        <v>145</v>
      </c>
      <c r="F41">
        <v>0.59</v>
      </c>
      <c r="G41">
        <v>0.59</v>
      </c>
      <c r="H41">
        <v>1.42</v>
      </c>
      <c r="I41">
        <v>4</v>
      </c>
      <c r="J41">
        <v>1</v>
      </c>
      <c r="K41">
        <v>8</v>
      </c>
      <c r="L41">
        <v>3</v>
      </c>
      <c r="M41" t="s">
        <v>147</v>
      </c>
      <c r="N41" t="s">
        <v>145</v>
      </c>
      <c r="O41">
        <v>1.85</v>
      </c>
      <c r="P41">
        <v>6</v>
      </c>
      <c r="Q41">
        <v>1.95</v>
      </c>
      <c r="R41">
        <v>1.42000002</v>
      </c>
      <c r="S41">
        <v>0.59</v>
      </c>
      <c r="T41">
        <v>0.30319606199999999</v>
      </c>
      <c r="U41">
        <v>0.39512391400000002</v>
      </c>
      <c r="V41" t="s">
        <v>448</v>
      </c>
      <c r="W41">
        <v>6</v>
      </c>
      <c r="X41">
        <v>5</v>
      </c>
      <c r="Y41">
        <v>6</v>
      </c>
      <c r="Z41">
        <v>6</v>
      </c>
      <c r="AA41" t="b">
        <v>1</v>
      </c>
    </row>
    <row r="42" spans="1:27" x14ac:dyDescent="0.35">
      <c r="A42" s="1">
        <v>84</v>
      </c>
      <c r="B42" t="s">
        <v>449</v>
      </c>
      <c r="C42" t="s">
        <v>506</v>
      </c>
      <c r="D42" t="s">
        <v>449</v>
      </c>
      <c r="E42" t="s">
        <v>145</v>
      </c>
      <c r="F42">
        <v>1.2</v>
      </c>
      <c r="G42">
        <v>0.96</v>
      </c>
      <c r="H42">
        <v>2.16</v>
      </c>
      <c r="I42">
        <v>2</v>
      </c>
      <c r="J42">
        <v>1</v>
      </c>
      <c r="K42">
        <v>7</v>
      </c>
      <c r="L42">
        <v>3</v>
      </c>
      <c r="M42" t="s">
        <v>147</v>
      </c>
      <c r="N42" t="s">
        <v>145</v>
      </c>
      <c r="O42">
        <v>2.2000000000000002</v>
      </c>
      <c r="P42">
        <v>5</v>
      </c>
      <c r="Q42">
        <v>2.25</v>
      </c>
      <c r="R42">
        <v>2.1599999799999998</v>
      </c>
      <c r="S42">
        <v>0.96</v>
      </c>
      <c r="T42">
        <v>0.49415459099999998</v>
      </c>
      <c r="U42">
        <v>0.73834335100000004</v>
      </c>
      <c r="V42" t="s">
        <v>449</v>
      </c>
      <c r="W42">
        <v>6</v>
      </c>
      <c r="X42">
        <v>5</v>
      </c>
      <c r="Y42">
        <v>5</v>
      </c>
      <c r="Z42">
        <v>5</v>
      </c>
      <c r="AA42" t="b">
        <v>0</v>
      </c>
    </row>
    <row r="43" spans="1:27" x14ac:dyDescent="0.35">
      <c r="A43" s="1">
        <v>75</v>
      </c>
      <c r="B43" t="s">
        <v>450</v>
      </c>
      <c r="C43" t="s">
        <v>507</v>
      </c>
      <c r="D43" t="s">
        <v>450</v>
      </c>
      <c r="E43" t="s">
        <v>145</v>
      </c>
      <c r="F43">
        <v>1.89</v>
      </c>
      <c r="G43">
        <v>1.26</v>
      </c>
      <c r="H43">
        <v>1.49</v>
      </c>
      <c r="I43">
        <v>2</v>
      </c>
      <c r="J43">
        <v>1</v>
      </c>
      <c r="K43">
        <v>6</v>
      </c>
      <c r="L43">
        <v>3</v>
      </c>
      <c r="M43" t="s">
        <v>147</v>
      </c>
      <c r="N43" t="s">
        <v>145</v>
      </c>
      <c r="O43">
        <v>1.9</v>
      </c>
      <c r="P43">
        <v>6</v>
      </c>
      <c r="Q43">
        <v>1.9</v>
      </c>
      <c r="R43">
        <v>1.4900000200000001</v>
      </c>
      <c r="S43">
        <v>1.26</v>
      </c>
      <c r="T43">
        <v>0.43933269699999999</v>
      </c>
      <c r="U43">
        <v>0.63234591600000001</v>
      </c>
      <c r="V43" t="s">
        <v>450</v>
      </c>
      <c r="W43">
        <v>6</v>
      </c>
      <c r="X43">
        <v>6</v>
      </c>
      <c r="Y43">
        <v>6</v>
      </c>
      <c r="Z43">
        <v>6</v>
      </c>
      <c r="AA43" t="b">
        <v>1</v>
      </c>
    </row>
    <row r="44" spans="1:27" x14ac:dyDescent="0.35">
      <c r="A44" s="1">
        <v>72</v>
      </c>
      <c r="B44" t="s">
        <v>451</v>
      </c>
      <c r="C44" t="s">
        <v>508</v>
      </c>
      <c r="D44" t="s">
        <v>451</v>
      </c>
      <c r="E44" t="s">
        <v>145</v>
      </c>
      <c r="F44">
        <v>1.23</v>
      </c>
      <c r="G44">
        <v>1.01</v>
      </c>
      <c r="H44">
        <v>1.69</v>
      </c>
      <c r="I44">
        <v>2</v>
      </c>
      <c r="J44">
        <v>1</v>
      </c>
      <c r="K44">
        <v>6</v>
      </c>
      <c r="L44">
        <v>3</v>
      </c>
      <c r="M44" t="s">
        <v>147</v>
      </c>
      <c r="N44" t="s">
        <v>145</v>
      </c>
      <c r="O44">
        <v>2.2000000000000002</v>
      </c>
      <c r="P44">
        <v>6</v>
      </c>
      <c r="Q44">
        <v>2.5499999999999998</v>
      </c>
      <c r="R44">
        <v>1.69</v>
      </c>
      <c r="S44">
        <v>1.01</v>
      </c>
      <c r="T44">
        <v>0.43136376399999998</v>
      </c>
      <c r="U44">
        <v>0.61743846099999999</v>
      </c>
      <c r="V44" t="s">
        <v>451</v>
      </c>
      <c r="W44">
        <v>6</v>
      </c>
      <c r="X44">
        <v>6</v>
      </c>
      <c r="Y44">
        <v>6</v>
      </c>
      <c r="Z44">
        <v>6</v>
      </c>
      <c r="AA44" t="b">
        <v>1</v>
      </c>
    </row>
    <row r="45" spans="1:27" x14ac:dyDescent="0.35">
      <c r="A45" s="1">
        <v>61</v>
      </c>
      <c r="B45" t="s">
        <v>452</v>
      </c>
      <c r="C45" t="s">
        <v>509</v>
      </c>
      <c r="D45" t="s">
        <v>452</v>
      </c>
      <c r="E45" t="s">
        <v>145</v>
      </c>
      <c r="F45">
        <v>1.77</v>
      </c>
      <c r="G45">
        <v>1.58</v>
      </c>
      <c r="H45">
        <v>0.88</v>
      </c>
      <c r="I45">
        <v>2</v>
      </c>
      <c r="J45">
        <v>1</v>
      </c>
      <c r="K45">
        <v>6</v>
      </c>
      <c r="L45">
        <v>3</v>
      </c>
      <c r="M45" t="s">
        <v>147</v>
      </c>
      <c r="N45" t="s">
        <v>145</v>
      </c>
      <c r="O45">
        <v>2</v>
      </c>
      <c r="P45">
        <v>6</v>
      </c>
      <c r="Q45">
        <v>2.15</v>
      </c>
      <c r="R45">
        <v>0.88</v>
      </c>
      <c r="S45">
        <v>1.58</v>
      </c>
      <c r="T45">
        <v>0.390935107</v>
      </c>
      <c r="U45">
        <v>0.54376536499999995</v>
      </c>
      <c r="V45" t="s">
        <v>452</v>
      </c>
      <c r="W45">
        <v>6</v>
      </c>
      <c r="X45">
        <v>6</v>
      </c>
      <c r="Y45">
        <v>6</v>
      </c>
      <c r="Z45">
        <v>6</v>
      </c>
      <c r="AA45" t="b">
        <v>1</v>
      </c>
    </row>
    <row r="46" spans="1:27" x14ac:dyDescent="0.35">
      <c r="A46" s="1">
        <v>87</v>
      </c>
      <c r="B46" t="s">
        <v>453</v>
      </c>
      <c r="C46" t="s">
        <v>510</v>
      </c>
      <c r="D46" t="s">
        <v>453</v>
      </c>
      <c r="E46" t="s">
        <v>145</v>
      </c>
      <c r="F46">
        <v>2.42</v>
      </c>
      <c r="G46">
        <v>2.27</v>
      </c>
      <c r="H46">
        <v>0.88</v>
      </c>
      <c r="I46">
        <v>2</v>
      </c>
      <c r="J46">
        <v>1</v>
      </c>
      <c r="K46">
        <v>7</v>
      </c>
      <c r="L46">
        <v>3</v>
      </c>
      <c r="M46" t="s">
        <v>147</v>
      </c>
      <c r="N46" t="s">
        <v>145</v>
      </c>
      <c r="P46">
        <v>6</v>
      </c>
      <c r="Q46">
        <v>2.85</v>
      </c>
      <c r="R46">
        <v>0.88</v>
      </c>
      <c r="S46">
        <v>2.27</v>
      </c>
      <c r="T46">
        <v>0.49831055400000002</v>
      </c>
      <c r="U46">
        <v>0.74662396200000003</v>
      </c>
      <c r="V46" t="s">
        <v>453</v>
      </c>
      <c r="W46">
        <v>6</v>
      </c>
      <c r="X46">
        <v>5</v>
      </c>
      <c r="Y46">
        <v>6</v>
      </c>
      <c r="Z46">
        <v>6</v>
      </c>
      <c r="AA46" t="b">
        <v>1</v>
      </c>
    </row>
    <row r="47" spans="1:27" x14ac:dyDescent="0.35">
      <c r="A47" s="1">
        <v>65</v>
      </c>
      <c r="B47" t="s">
        <v>454</v>
      </c>
      <c r="C47" t="s">
        <v>511</v>
      </c>
      <c r="D47" t="s">
        <v>454</v>
      </c>
      <c r="E47" t="s">
        <v>145</v>
      </c>
      <c r="F47">
        <v>1.85</v>
      </c>
      <c r="G47">
        <v>1.42</v>
      </c>
      <c r="H47">
        <v>1.1499999999999999</v>
      </c>
      <c r="I47">
        <v>2</v>
      </c>
      <c r="J47">
        <v>1</v>
      </c>
      <c r="K47">
        <v>9</v>
      </c>
      <c r="L47">
        <v>3</v>
      </c>
      <c r="M47" t="s">
        <v>147</v>
      </c>
      <c r="N47" t="s">
        <v>145</v>
      </c>
      <c r="O47">
        <v>2.85</v>
      </c>
      <c r="P47">
        <v>4</v>
      </c>
      <c r="Q47">
        <v>2.85</v>
      </c>
      <c r="R47">
        <v>1.1499999999999999</v>
      </c>
      <c r="S47">
        <v>1.42</v>
      </c>
      <c r="T47">
        <v>0.40993312300000001</v>
      </c>
      <c r="U47">
        <v>0.57797828900000003</v>
      </c>
      <c r="V47" t="s">
        <v>454</v>
      </c>
      <c r="W47">
        <v>6</v>
      </c>
      <c r="X47">
        <v>4</v>
      </c>
      <c r="Y47">
        <v>4</v>
      </c>
      <c r="Z47">
        <v>4</v>
      </c>
      <c r="AA47" t="b">
        <v>0</v>
      </c>
    </row>
    <row r="48" spans="1:27" x14ac:dyDescent="0.35">
      <c r="A48" s="1">
        <v>58</v>
      </c>
      <c r="B48" t="s">
        <v>455</v>
      </c>
      <c r="C48" t="s">
        <v>455</v>
      </c>
      <c r="D48" t="s">
        <v>455</v>
      </c>
      <c r="E48" t="s">
        <v>145</v>
      </c>
      <c r="F48">
        <v>2.06</v>
      </c>
      <c r="G48">
        <v>2.04</v>
      </c>
      <c r="H48">
        <v>0.34</v>
      </c>
      <c r="I48">
        <v>2</v>
      </c>
      <c r="J48">
        <v>1</v>
      </c>
      <c r="K48">
        <v>6</v>
      </c>
      <c r="L48">
        <v>3</v>
      </c>
      <c r="M48" t="s">
        <v>147</v>
      </c>
      <c r="N48" t="s">
        <v>145</v>
      </c>
      <c r="O48">
        <v>1.9</v>
      </c>
      <c r="P48">
        <v>6</v>
      </c>
      <c r="Q48">
        <v>1.9</v>
      </c>
      <c r="R48">
        <v>0.34000001000000002</v>
      </c>
      <c r="S48">
        <v>2.04</v>
      </c>
      <c r="T48">
        <v>0.37657695899999999</v>
      </c>
      <c r="U48">
        <v>0.51838716500000004</v>
      </c>
      <c r="V48" t="s">
        <v>455</v>
      </c>
      <c r="W48">
        <v>6</v>
      </c>
      <c r="X48">
        <v>6</v>
      </c>
      <c r="Y48">
        <v>6</v>
      </c>
      <c r="Z48">
        <v>6</v>
      </c>
      <c r="AA48" t="b">
        <v>1</v>
      </c>
    </row>
    <row r="49" spans="1:27" x14ac:dyDescent="0.35">
      <c r="A49" s="1">
        <v>48</v>
      </c>
      <c r="B49" t="s">
        <v>456</v>
      </c>
      <c r="C49" t="s">
        <v>512</v>
      </c>
      <c r="D49" t="s">
        <v>456</v>
      </c>
      <c r="E49" t="s">
        <v>145</v>
      </c>
      <c r="F49">
        <v>2.68</v>
      </c>
      <c r="G49">
        <v>1.1499999999999999</v>
      </c>
      <c r="H49">
        <v>0.95</v>
      </c>
      <c r="I49">
        <v>6</v>
      </c>
      <c r="J49">
        <v>1</v>
      </c>
      <c r="K49">
        <v>9</v>
      </c>
      <c r="L49">
        <v>3</v>
      </c>
      <c r="M49" t="s">
        <v>147</v>
      </c>
      <c r="N49" t="s">
        <v>145</v>
      </c>
      <c r="O49">
        <v>1.55</v>
      </c>
      <c r="P49">
        <v>6</v>
      </c>
      <c r="Q49">
        <v>2</v>
      </c>
      <c r="R49">
        <v>0.94999999000000002</v>
      </c>
      <c r="S49">
        <v>1.1499999999999999</v>
      </c>
      <c r="T49">
        <v>0.32221929300000002</v>
      </c>
      <c r="U49">
        <v>0.42604456499999999</v>
      </c>
      <c r="V49" t="s">
        <v>456</v>
      </c>
      <c r="W49">
        <v>6</v>
      </c>
      <c r="X49">
        <v>6</v>
      </c>
      <c r="Y49">
        <v>6</v>
      </c>
      <c r="Z49">
        <v>6</v>
      </c>
      <c r="AA49" t="b">
        <v>1</v>
      </c>
    </row>
    <row r="50" spans="1:27" x14ac:dyDescent="0.35">
      <c r="A50" s="1">
        <v>4</v>
      </c>
      <c r="B50" t="s">
        <v>457</v>
      </c>
      <c r="C50" t="s">
        <v>513</v>
      </c>
      <c r="D50" t="s">
        <v>457</v>
      </c>
      <c r="E50" t="s">
        <v>145</v>
      </c>
      <c r="F50">
        <v>0.13</v>
      </c>
      <c r="G50">
        <v>0.09</v>
      </c>
      <c r="H50">
        <v>0.27</v>
      </c>
      <c r="I50">
        <v>2</v>
      </c>
      <c r="J50">
        <v>1</v>
      </c>
      <c r="K50">
        <v>6</v>
      </c>
      <c r="L50">
        <v>3</v>
      </c>
      <c r="M50" t="s">
        <v>150</v>
      </c>
      <c r="N50" t="s">
        <v>145</v>
      </c>
      <c r="O50">
        <v>1.9</v>
      </c>
      <c r="P50">
        <v>3</v>
      </c>
      <c r="Q50">
        <v>1.9</v>
      </c>
      <c r="R50">
        <v>0.27</v>
      </c>
      <c r="S50">
        <v>0.09</v>
      </c>
      <c r="T50">
        <v>-0.443697499</v>
      </c>
      <c r="U50">
        <v>-0.24683002800000001</v>
      </c>
      <c r="V50" t="s">
        <v>457</v>
      </c>
      <c r="W50">
        <v>5</v>
      </c>
      <c r="X50">
        <v>3</v>
      </c>
      <c r="Y50">
        <v>3</v>
      </c>
      <c r="Z50">
        <v>3</v>
      </c>
      <c r="AA50" t="b">
        <v>0</v>
      </c>
    </row>
    <row r="51" spans="1:27" x14ac:dyDescent="0.35">
      <c r="A51" s="1">
        <v>83</v>
      </c>
      <c r="B51" t="s">
        <v>458</v>
      </c>
      <c r="C51" t="s">
        <v>514</v>
      </c>
      <c r="D51" t="s">
        <v>458</v>
      </c>
      <c r="E51" t="s">
        <v>145</v>
      </c>
      <c r="F51">
        <v>2.35</v>
      </c>
      <c r="G51">
        <v>1.96</v>
      </c>
      <c r="H51">
        <v>1.1499999999999999</v>
      </c>
      <c r="I51">
        <v>2</v>
      </c>
      <c r="J51">
        <v>1</v>
      </c>
      <c r="K51">
        <v>9</v>
      </c>
      <c r="L51">
        <v>3</v>
      </c>
      <c r="M51" t="s">
        <v>147</v>
      </c>
      <c r="N51" t="s">
        <v>145</v>
      </c>
      <c r="O51">
        <v>2.9</v>
      </c>
      <c r="P51">
        <v>1</v>
      </c>
      <c r="Q51">
        <v>2.9</v>
      </c>
      <c r="R51">
        <v>1.1499999999999999</v>
      </c>
      <c r="S51">
        <v>1.96</v>
      </c>
      <c r="T51">
        <v>0.49276038900000002</v>
      </c>
      <c r="U51">
        <v>0.73557318999999999</v>
      </c>
      <c r="V51" t="s">
        <v>458</v>
      </c>
      <c r="W51">
        <v>6</v>
      </c>
      <c r="X51">
        <v>3</v>
      </c>
      <c r="Y51">
        <v>1</v>
      </c>
      <c r="Z51">
        <v>3</v>
      </c>
      <c r="AA51" t="b">
        <v>0</v>
      </c>
    </row>
    <row r="52" spans="1:27" x14ac:dyDescent="0.35">
      <c r="A52" s="1">
        <v>59</v>
      </c>
      <c r="B52" t="s">
        <v>459</v>
      </c>
      <c r="C52" t="s">
        <v>515</v>
      </c>
      <c r="D52" t="s">
        <v>459</v>
      </c>
      <c r="E52" t="s">
        <v>145</v>
      </c>
      <c r="F52">
        <v>0.91</v>
      </c>
      <c r="G52">
        <v>0.91</v>
      </c>
      <c r="H52">
        <v>1.49</v>
      </c>
      <c r="I52">
        <v>1</v>
      </c>
      <c r="J52">
        <v>1</v>
      </c>
      <c r="K52">
        <v>7</v>
      </c>
      <c r="L52">
        <v>3</v>
      </c>
      <c r="M52" t="s">
        <v>146</v>
      </c>
      <c r="N52" t="s">
        <v>145</v>
      </c>
      <c r="O52">
        <v>1.25</v>
      </c>
      <c r="P52">
        <v>5</v>
      </c>
      <c r="Q52">
        <v>1.6</v>
      </c>
      <c r="R52">
        <v>1.4900000200000001</v>
      </c>
      <c r="S52">
        <v>0.91</v>
      </c>
      <c r="T52">
        <v>0.38021124499999998</v>
      </c>
      <c r="U52">
        <v>0.52477183599999999</v>
      </c>
      <c r="V52" t="s">
        <v>459</v>
      </c>
      <c r="W52">
        <v>5</v>
      </c>
      <c r="X52">
        <v>5</v>
      </c>
      <c r="Y52">
        <v>5</v>
      </c>
      <c r="Z52">
        <v>5</v>
      </c>
      <c r="AA52" t="b">
        <v>1</v>
      </c>
    </row>
    <row r="53" spans="1:27" x14ac:dyDescent="0.35">
      <c r="A53" s="1">
        <v>27</v>
      </c>
      <c r="B53" t="s">
        <v>460</v>
      </c>
      <c r="C53" t="s">
        <v>516</v>
      </c>
      <c r="D53" t="s">
        <v>460</v>
      </c>
      <c r="E53" t="s">
        <v>145</v>
      </c>
      <c r="F53">
        <v>1.75</v>
      </c>
      <c r="G53">
        <v>1.48</v>
      </c>
      <c r="H53">
        <v>0.14000000000000001</v>
      </c>
      <c r="I53">
        <v>2</v>
      </c>
      <c r="J53">
        <v>1</v>
      </c>
      <c r="K53">
        <v>8</v>
      </c>
      <c r="L53">
        <v>3</v>
      </c>
      <c r="M53" t="s">
        <v>147</v>
      </c>
      <c r="N53" t="s">
        <v>145</v>
      </c>
      <c r="P53">
        <v>5</v>
      </c>
      <c r="Q53">
        <v>2.6</v>
      </c>
      <c r="R53">
        <v>0.14000000000000001</v>
      </c>
      <c r="S53">
        <v>1.48</v>
      </c>
      <c r="T53">
        <v>0.209515015</v>
      </c>
      <c r="U53">
        <v>0.25341155599999998</v>
      </c>
      <c r="V53" t="s">
        <v>460</v>
      </c>
      <c r="W53">
        <v>6</v>
      </c>
      <c r="X53">
        <v>5</v>
      </c>
      <c r="Y53">
        <v>5</v>
      </c>
      <c r="Z53">
        <v>5</v>
      </c>
      <c r="AA53" t="b">
        <v>0</v>
      </c>
    </row>
    <row r="54" spans="1:27" x14ac:dyDescent="0.35">
      <c r="A54" s="1">
        <v>70</v>
      </c>
      <c r="B54" t="s">
        <v>461</v>
      </c>
      <c r="C54" t="s">
        <v>517</v>
      </c>
      <c r="D54" t="s">
        <v>461</v>
      </c>
      <c r="E54" t="s">
        <v>145</v>
      </c>
      <c r="F54">
        <v>2.72</v>
      </c>
      <c r="G54">
        <v>0.89</v>
      </c>
      <c r="H54">
        <v>1.76</v>
      </c>
      <c r="I54">
        <v>2</v>
      </c>
      <c r="J54">
        <v>1</v>
      </c>
      <c r="K54">
        <v>6</v>
      </c>
      <c r="L54">
        <v>3</v>
      </c>
      <c r="M54" t="s">
        <v>147</v>
      </c>
      <c r="N54" t="s">
        <v>145</v>
      </c>
      <c r="O54">
        <v>1.75</v>
      </c>
      <c r="P54">
        <v>6</v>
      </c>
      <c r="Q54">
        <v>2.15</v>
      </c>
      <c r="R54">
        <v>1.7599999900000001</v>
      </c>
      <c r="S54">
        <v>0.89</v>
      </c>
      <c r="T54">
        <v>0.42324587200000002</v>
      </c>
      <c r="U54">
        <v>0.60238294100000001</v>
      </c>
      <c r="V54" t="s">
        <v>461</v>
      </c>
      <c r="W54">
        <v>6</v>
      </c>
      <c r="X54">
        <v>6</v>
      </c>
      <c r="Y54">
        <v>6</v>
      </c>
      <c r="Z54">
        <v>6</v>
      </c>
      <c r="AA54" t="b">
        <v>1</v>
      </c>
    </row>
    <row r="55" spans="1:27" x14ac:dyDescent="0.35">
      <c r="A55" s="1">
        <v>78</v>
      </c>
      <c r="B55" t="s">
        <v>462</v>
      </c>
      <c r="C55" t="s">
        <v>518</v>
      </c>
      <c r="D55" t="s">
        <v>462</v>
      </c>
      <c r="E55" t="s">
        <v>145</v>
      </c>
      <c r="F55">
        <v>4.67</v>
      </c>
      <c r="G55">
        <v>1.1100000000000001</v>
      </c>
      <c r="H55">
        <v>1.76</v>
      </c>
      <c r="I55">
        <v>2</v>
      </c>
      <c r="J55">
        <v>1</v>
      </c>
      <c r="K55">
        <v>7</v>
      </c>
      <c r="L55">
        <v>3</v>
      </c>
      <c r="M55" t="s">
        <v>146</v>
      </c>
      <c r="N55" t="s">
        <v>145</v>
      </c>
      <c r="O55">
        <v>1.4</v>
      </c>
      <c r="P55">
        <v>5</v>
      </c>
      <c r="Q55">
        <v>1.8</v>
      </c>
      <c r="R55">
        <v>1.7599999900000001</v>
      </c>
      <c r="S55">
        <v>1.1100000000000001</v>
      </c>
      <c r="T55">
        <v>0.45788189499999998</v>
      </c>
      <c r="U55">
        <v>0.66753772499999997</v>
      </c>
      <c r="V55" t="s">
        <v>462</v>
      </c>
      <c r="W55">
        <v>5</v>
      </c>
      <c r="X55">
        <v>5</v>
      </c>
      <c r="Y55">
        <v>5</v>
      </c>
      <c r="Z55">
        <v>5</v>
      </c>
      <c r="AA55" t="b">
        <v>1</v>
      </c>
    </row>
    <row r="56" spans="1:27" x14ac:dyDescent="0.35">
      <c r="A56" s="1">
        <v>15</v>
      </c>
      <c r="B56" t="s">
        <v>463</v>
      </c>
      <c r="C56" t="s">
        <v>463</v>
      </c>
      <c r="D56" t="s">
        <v>463</v>
      </c>
      <c r="E56" t="s">
        <v>145</v>
      </c>
      <c r="F56">
        <v>0.28000000000000003</v>
      </c>
      <c r="G56">
        <v>0.28000000000000003</v>
      </c>
      <c r="H56">
        <v>0.88</v>
      </c>
      <c r="I56">
        <v>1</v>
      </c>
      <c r="J56">
        <v>1</v>
      </c>
      <c r="K56">
        <v>6</v>
      </c>
      <c r="L56">
        <v>3</v>
      </c>
      <c r="M56" t="s">
        <v>147</v>
      </c>
      <c r="N56" t="s">
        <v>145</v>
      </c>
      <c r="O56">
        <v>2.35</v>
      </c>
      <c r="P56">
        <v>5</v>
      </c>
      <c r="Q56">
        <v>2.4500000000000002</v>
      </c>
      <c r="R56">
        <v>0.88</v>
      </c>
      <c r="S56">
        <v>0.28000000000000003</v>
      </c>
      <c r="T56">
        <v>6.4457988999999993E-2</v>
      </c>
      <c r="U56">
        <v>6.8612822000000004E-2</v>
      </c>
      <c r="V56" t="s">
        <v>463</v>
      </c>
      <c r="W56">
        <v>6</v>
      </c>
      <c r="X56">
        <v>5</v>
      </c>
      <c r="Y56">
        <v>5</v>
      </c>
      <c r="Z56">
        <v>5</v>
      </c>
      <c r="AA56" t="b">
        <v>0</v>
      </c>
    </row>
    <row r="57" spans="1:27" x14ac:dyDescent="0.35">
      <c r="A57" s="1">
        <v>67</v>
      </c>
      <c r="B57" t="s">
        <v>464</v>
      </c>
      <c r="C57" t="s">
        <v>519</v>
      </c>
      <c r="D57" t="s">
        <v>464</v>
      </c>
      <c r="E57" t="s">
        <v>145</v>
      </c>
      <c r="F57">
        <v>8.85</v>
      </c>
      <c r="G57">
        <v>1.4</v>
      </c>
      <c r="H57">
        <v>1.22</v>
      </c>
      <c r="I57">
        <v>2</v>
      </c>
      <c r="J57">
        <v>1</v>
      </c>
      <c r="K57">
        <v>7</v>
      </c>
      <c r="L57">
        <v>3</v>
      </c>
      <c r="M57" t="s">
        <v>146</v>
      </c>
      <c r="N57" t="s">
        <v>145</v>
      </c>
      <c r="O57">
        <v>1.8</v>
      </c>
      <c r="P57">
        <v>4</v>
      </c>
      <c r="Q57">
        <v>1.85</v>
      </c>
      <c r="R57">
        <v>1.2199999800000001</v>
      </c>
      <c r="S57">
        <v>1.4</v>
      </c>
      <c r="T57">
        <v>0.41830128799999999</v>
      </c>
      <c r="U57">
        <v>0.59327725600000003</v>
      </c>
      <c r="V57" t="s">
        <v>464</v>
      </c>
      <c r="W57">
        <v>5</v>
      </c>
      <c r="X57">
        <v>4</v>
      </c>
      <c r="Y57">
        <v>4</v>
      </c>
      <c r="Z57">
        <v>4</v>
      </c>
      <c r="AA57" t="b">
        <v>0</v>
      </c>
    </row>
    <row r="58" spans="1:27" x14ac:dyDescent="0.35">
      <c r="A58" s="1">
        <v>41</v>
      </c>
      <c r="B58" t="s">
        <v>465</v>
      </c>
      <c r="C58" t="s">
        <v>520</v>
      </c>
      <c r="D58" t="s">
        <v>465</v>
      </c>
      <c r="E58" t="s">
        <v>145</v>
      </c>
      <c r="F58">
        <v>1.32</v>
      </c>
      <c r="G58">
        <v>0.68</v>
      </c>
      <c r="H58">
        <v>1.28</v>
      </c>
      <c r="I58">
        <v>2</v>
      </c>
      <c r="J58">
        <v>1</v>
      </c>
      <c r="K58">
        <v>9</v>
      </c>
      <c r="L58">
        <v>3</v>
      </c>
      <c r="M58" t="s">
        <v>147</v>
      </c>
      <c r="N58" t="s">
        <v>145</v>
      </c>
      <c r="O58">
        <v>2.9</v>
      </c>
      <c r="P58">
        <v>5</v>
      </c>
      <c r="Q58">
        <v>3</v>
      </c>
      <c r="R58">
        <v>1.2800000199999999</v>
      </c>
      <c r="S58">
        <v>0.68</v>
      </c>
      <c r="T58">
        <v>0.29225607599999998</v>
      </c>
      <c r="U58">
        <v>0.37766969</v>
      </c>
      <c r="V58" t="s">
        <v>465</v>
      </c>
      <c r="W58">
        <v>6</v>
      </c>
      <c r="X58">
        <v>4</v>
      </c>
      <c r="Y58">
        <v>5</v>
      </c>
      <c r="Z58">
        <v>5</v>
      </c>
      <c r="AA58" t="b">
        <v>0</v>
      </c>
    </row>
    <row r="59" spans="1:27" x14ac:dyDescent="0.35">
      <c r="A59" s="1">
        <v>68</v>
      </c>
      <c r="B59" t="s">
        <v>466</v>
      </c>
      <c r="C59" t="s">
        <v>521</v>
      </c>
      <c r="D59" t="s">
        <v>466</v>
      </c>
      <c r="E59" t="s">
        <v>145</v>
      </c>
      <c r="F59">
        <v>0.33</v>
      </c>
      <c r="G59">
        <v>0.33</v>
      </c>
      <c r="H59">
        <v>2.2999999999999998</v>
      </c>
      <c r="I59">
        <v>1</v>
      </c>
      <c r="J59">
        <v>1</v>
      </c>
      <c r="K59">
        <v>7</v>
      </c>
      <c r="L59">
        <v>3</v>
      </c>
      <c r="M59" t="s">
        <v>147</v>
      </c>
      <c r="N59" t="s">
        <v>145</v>
      </c>
      <c r="O59">
        <v>1.75</v>
      </c>
      <c r="P59">
        <v>6</v>
      </c>
      <c r="Q59">
        <v>1.9</v>
      </c>
      <c r="R59">
        <v>2.2999999999999998</v>
      </c>
      <c r="S59">
        <v>0.33</v>
      </c>
      <c r="T59">
        <v>0.41995574800000002</v>
      </c>
      <c r="U59">
        <v>0.59631857899999996</v>
      </c>
      <c r="V59" t="s">
        <v>466</v>
      </c>
      <c r="W59">
        <v>6</v>
      </c>
      <c r="X59">
        <v>6</v>
      </c>
      <c r="Y59">
        <v>6</v>
      </c>
      <c r="Z59">
        <v>6</v>
      </c>
      <c r="AA59" t="b">
        <v>1</v>
      </c>
    </row>
    <row r="60" spans="1:27" x14ac:dyDescent="0.35">
      <c r="A60" s="1">
        <v>42</v>
      </c>
      <c r="B60" t="s">
        <v>467</v>
      </c>
      <c r="C60" t="s">
        <v>522</v>
      </c>
      <c r="D60" t="s">
        <v>467</v>
      </c>
      <c r="E60" t="s">
        <v>145</v>
      </c>
      <c r="F60">
        <v>0.39</v>
      </c>
      <c r="G60">
        <v>0.39</v>
      </c>
      <c r="H60">
        <v>1.62</v>
      </c>
      <c r="I60">
        <v>3</v>
      </c>
      <c r="J60">
        <v>1</v>
      </c>
      <c r="K60">
        <v>7</v>
      </c>
      <c r="L60">
        <v>3</v>
      </c>
      <c r="M60" t="s">
        <v>147</v>
      </c>
      <c r="N60" t="s">
        <v>145</v>
      </c>
      <c r="O60">
        <v>1.7</v>
      </c>
      <c r="P60">
        <v>6</v>
      </c>
      <c r="Q60">
        <v>1.8</v>
      </c>
      <c r="R60">
        <v>1.6199999899999999</v>
      </c>
      <c r="S60">
        <v>0.39</v>
      </c>
      <c r="T60">
        <v>0.30319605500000002</v>
      </c>
      <c r="U60">
        <v>0.395123903</v>
      </c>
      <c r="V60" t="s">
        <v>467</v>
      </c>
      <c r="W60">
        <v>6</v>
      </c>
      <c r="X60">
        <v>6</v>
      </c>
      <c r="Y60">
        <v>6</v>
      </c>
      <c r="Z60">
        <v>6</v>
      </c>
      <c r="AA60" t="b">
        <v>1</v>
      </c>
    </row>
    <row r="61" spans="1:27" x14ac:dyDescent="0.35">
      <c r="A61" s="1">
        <v>56</v>
      </c>
      <c r="B61" t="s">
        <v>468</v>
      </c>
      <c r="C61" t="s">
        <v>523</v>
      </c>
      <c r="D61" t="s">
        <v>468</v>
      </c>
      <c r="E61" t="s">
        <v>145</v>
      </c>
      <c r="F61">
        <v>1.17</v>
      </c>
      <c r="G61">
        <v>0.94</v>
      </c>
      <c r="H61">
        <v>1.35</v>
      </c>
      <c r="I61">
        <v>2</v>
      </c>
      <c r="J61">
        <v>1</v>
      </c>
      <c r="K61">
        <v>6</v>
      </c>
      <c r="L61">
        <v>3</v>
      </c>
      <c r="M61" t="s">
        <v>147</v>
      </c>
      <c r="N61" t="s">
        <v>145</v>
      </c>
      <c r="O61">
        <v>2.35</v>
      </c>
      <c r="P61">
        <v>4</v>
      </c>
      <c r="Q61">
        <v>2.6</v>
      </c>
      <c r="R61">
        <v>1.3499999899999999</v>
      </c>
      <c r="S61">
        <v>0.94</v>
      </c>
      <c r="T61">
        <v>0.35983547999999999</v>
      </c>
      <c r="U61">
        <v>0.489317053</v>
      </c>
      <c r="V61" t="s">
        <v>468</v>
      </c>
      <c r="W61">
        <v>6</v>
      </c>
      <c r="X61">
        <v>5</v>
      </c>
      <c r="Y61">
        <v>4</v>
      </c>
      <c r="Z61">
        <v>5</v>
      </c>
      <c r="AA6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1"/>
  <sheetViews>
    <sheetView topLeftCell="L1" workbookViewId="0">
      <selection activeCell="AD2" sqref="AD2"/>
    </sheetView>
  </sheetViews>
  <sheetFormatPr defaultRowHeight="14.5" x14ac:dyDescent="0.35"/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</row>
    <row r="2" spans="1:30" x14ac:dyDescent="0.35">
      <c r="A2" s="1">
        <v>188</v>
      </c>
      <c r="B2" t="s">
        <v>526</v>
      </c>
      <c r="C2" t="s">
        <v>586</v>
      </c>
      <c r="D2" t="s">
        <v>526</v>
      </c>
      <c r="E2" t="s">
        <v>145</v>
      </c>
      <c r="F2">
        <v>0.2</v>
      </c>
      <c r="G2">
        <v>0.19</v>
      </c>
      <c r="H2">
        <v>2.0299999999999998</v>
      </c>
      <c r="I2">
        <v>2</v>
      </c>
      <c r="J2">
        <v>1</v>
      </c>
      <c r="K2">
        <v>7</v>
      </c>
      <c r="L2">
        <v>2</v>
      </c>
      <c r="M2" t="s">
        <v>278</v>
      </c>
      <c r="N2" t="s">
        <v>145</v>
      </c>
      <c r="O2">
        <v>1.8</v>
      </c>
      <c r="P2">
        <v>3</v>
      </c>
      <c r="Q2">
        <v>1.9</v>
      </c>
      <c r="R2">
        <v>2.0300000100000002</v>
      </c>
      <c r="S2">
        <v>0.19</v>
      </c>
      <c r="T2">
        <v>0.34635297599999998</v>
      </c>
      <c r="U2">
        <v>0.46631336099999998</v>
      </c>
      <c r="V2" t="s">
        <v>526</v>
      </c>
      <c r="W2">
        <v>4</v>
      </c>
      <c r="X2">
        <v>3</v>
      </c>
      <c r="Y2">
        <v>3</v>
      </c>
      <c r="Z2">
        <v>3</v>
      </c>
      <c r="AA2" t="b">
        <v>0</v>
      </c>
      <c r="AC2" t="s">
        <v>153</v>
      </c>
      <c r="AD2">
        <f>AVERAGE(T:T)</f>
        <v>0.1516613597</v>
      </c>
    </row>
    <row r="3" spans="1:30" x14ac:dyDescent="0.35">
      <c r="A3" s="1">
        <v>99</v>
      </c>
      <c r="B3" t="s">
        <v>527</v>
      </c>
      <c r="C3" t="s">
        <v>587</v>
      </c>
      <c r="D3" t="s">
        <v>527</v>
      </c>
      <c r="E3" t="s">
        <v>145</v>
      </c>
      <c r="F3">
        <v>0.59</v>
      </c>
      <c r="G3">
        <v>0.56999999999999995</v>
      </c>
      <c r="H3">
        <v>1.01</v>
      </c>
      <c r="I3">
        <v>3</v>
      </c>
      <c r="J3">
        <v>1</v>
      </c>
      <c r="K3">
        <v>7</v>
      </c>
      <c r="L3">
        <v>2</v>
      </c>
      <c r="M3" t="s">
        <v>281</v>
      </c>
      <c r="N3" t="s">
        <v>145</v>
      </c>
      <c r="O3">
        <v>1.5</v>
      </c>
      <c r="P3">
        <v>5</v>
      </c>
      <c r="Q3">
        <v>2.35</v>
      </c>
      <c r="R3">
        <v>1.0100000099999999</v>
      </c>
      <c r="S3">
        <v>0.56999999999999995</v>
      </c>
      <c r="T3">
        <v>0.19865709000000001</v>
      </c>
      <c r="U3">
        <v>0.238121729</v>
      </c>
      <c r="V3" t="s">
        <v>527</v>
      </c>
      <c r="W3">
        <v>5</v>
      </c>
      <c r="X3">
        <v>5</v>
      </c>
      <c r="Y3">
        <v>5</v>
      </c>
      <c r="Z3">
        <v>5</v>
      </c>
      <c r="AA3" t="b">
        <v>1</v>
      </c>
      <c r="AC3" t="s">
        <v>151</v>
      </c>
      <c r="AD3">
        <f>MEDIAN(T:T)</f>
        <v>0.24919663149999999</v>
      </c>
    </row>
    <row r="4" spans="1:30" x14ac:dyDescent="0.35">
      <c r="A4" s="1">
        <v>240</v>
      </c>
      <c r="B4" t="s">
        <v>528</v>
      </c>
      <c r="C4" t="s">
        <v>588</v>
      </c>
      <c r="D4" t="s">
        <v>528</v>
      </c>
      <c r="E4" t="s">
        <v>145</v>
      </c>
      <c r="F4">
        <v>2.13</v>
      </c>
      <c r="G4">
        <v>1.94</v>
      </c>
      <c r="H4">
        <v>0.74</v>
      </c>
      <c r="I4">
        <v>2</v>
      </c>
      <c r="J4">
        <v>1</v>
      </c>
      <c r="K4">
        <v>7</v>
      </c>
      <c r="L4">
        <v>2</v>
      </c>
      <c r="M4" t="s">
        <v>279</v>
      </c>
      <c r="N4" t="s">
        <v>145</v>
      </c>
      <c r="O4">
        <v>1.85</v>
      </c>
      <c r="P4">
        <v>4</v>
      </c>
      <c r="Q4">
        <v>2.75</v>
      </c>
      <c r="R4">
        <v>0.74000001000000004</v>
      </c>
      <c r="S4">
        <v>1.94</v>
      </c>
      <c r="T4">
        <v>0.42813479599999998</v>
      </c>
      <c r="U4">
        <v>0.61143419899999996</v>
      </c>
      <c r="V4" t="s">
        <v>528</v>
      </c>
      <c r="W4">
        <v>5</v>
      </c>
      <c r="X4">
        <v>4</v>
      </c>
      <c r="Y4">
        <v>4</v>
      </c>
      <c r="Z4">
        <v>4</v>
      </c>
      <c r="AA4" t="b">
        <v>0</v>
      </c>
      <c r="AC4" t="s">
        <v>525</v>
      </c>
      <c r="AD4">
        <f>COUNTA(N:N) -1</f>
        <v>60</v>
      </c>
    </row>
    <row r="5" spans="1:30" x14ac:dyDescent="0.35">
      <c r="A5" s="1">
        <v>23</v>
      </c>
      <c r="B5" t="s">
        <v>529</v>
      </c>
      <c r="C5" t="s">
        <v>589</v>
      </c>
      <c r="D5" t="s">
        <v>529</v>
      </c>
      <c r="E5" t="s">
        <v>145</v>
      </c>
      <c r="F5">
        <v>0.34</v>
      </c>
      <c r="G5">
        <v>0.34</v>
      </c>
      <c r="H5">
        <v>0.14000000000000001</v>
      </c>
      <c r="I5">
        <v>2</v>
      </c>
      <c r="J5">
        <v>1</v>
      </c>
      <c r="K5">
        <v>5</v>
      </c>
      <c r="L5">
        <v>2</v>
      </c>
      <c r="M5" t="s">
        <v>283</v>
      </c>
      <c r="N5" t="s">
        <v>145</v>
      </c>
      <c r="O5">
        <v>1.7</v>
      </c>
      <c r="P5">
        <v>5</v>
      </c>
      <c r="Q5">
        <v>1.75</v>
      </c>
      <c r="R5">
        <v>0.14000000000000001</v>
      </c>
      <c r="S5">
        <v>0.34</v>
      </c>
      <c r="T5">
        <v>-0.318758763</v>
      </c>
      <c r="U5">
        <v>-0.21715161399999999</v>
      </c>
      <c r="V5" t="s">
        <v>529</v>
      </c>
      <c r="W5">
        <v>5</v>
      </c>
      <c r="X5">
        <v>5</v>
      </c>
      <c r="Y5">
        <v>5</v>
      </c>
      <c r="Z5">
        <v>5</v>
      </c>
      <c r="AA5" t="b">
        <v>1</v>
      </c>
      <c r="AC5" t="s">
        <v>152</v>
      </c>
      <c r="AD5">
        <f>_xlfn.STDEV.P(T:T)</f>
        <v>0.33830808189723949</v>
      </c>
    </row>
    <row r="6" spans="1:30" x14ac:dyDescent="0.35">
      <c r="A6" s="1">
        <v>19</v>
      </c>
      <c r="B6" t="s">
        <v>530</v>
      </c>
      <c r="C6" t="s">
        <v>590</v>
      </c>
      <c r="D6" t="s">
        <v>530</v>
      </c>
      <c r="E6" t="s">
        <v>145</v>
      </c>
      <c r="F6">
        <v>0.43</v>
      </c>
      <c r="G6">
        <v>0.32</v>
      </c>
      <c r="H6">
        <v>0.14000000000000001</v>
      </c>
      <c r="I6">
        <v>2</v>
      </c>
      <c r="J6">
        <v>1</v>
      </c>
      <c r="K6">
        <v>6</v>
      </c>
      <c r="L6">
        <v>2</v>
      </c>
      <c r="M6" t="s">
        <v>278</v>
      </c>
      <c r="N6" t="s">
        <v>145</v>
      </c>
      <c r="O6">
        <v>1.6</v>
      </c>
      <c r="P6">
        <v>4</v>
      </c>
      <c r="Q6">
        <v>1.7</v>
      </c>
      <c r="R6">
        <v>0.14000000000000001</v>
      </c>
      <c r="S6">
        <v>0.32</v>
      </c>
      <c r="T6">
        <v>-0.33724216800000001</v>
      </c>
      <c r="U6">
        <v>-0.22350988799999999</v>
      </c>
      <c r="V6" t="s">
        <v>530</v>
      </c>
      <c r="W6">
        <v>4</v>
      </c>
      <c r="X6">
        <v>4</v>
      </c>
      <c r="Y6">
        <v>4</v>
      </c>
      <c r="Z6">
        <v>4</v>
      </c>
      <c r="AA6" t="b">
        <v>1</v>
      </c>
    </row>
    <row r="7" spans="1:30" x14ac:dyDescent="0.35">
      <c r="A7" s="1">
        <v>214</v>
      </c>
      <c r="B7" t="s">
        <v>531</v>
      </c>
      <c r="C7" t="s">
        <v>591</v>
      </c>
      <c r="D7" t="s">
        <v>531</v>
      </c>
      <c r="E7" t="s">
        <v>145</v>
      </c>
      <c r="F7">
        <v>0.6</v>
      </c>
      <c r="G7">
        <v>0.6</v>
      </c>
      <c r="H7">
        <v>1.82</v>
      </c>
      <c r="I7">
        <v>2</v>
      </c>
      <c r="J7">
        <v>1</v>
      </c>
      <c r="K7">
        <v>6</v>
      </c>
      <c r="L7">
        <v>2</v>
      </c>
      <c r="M7" t="s">
        <v>279</v>
      </c>
      <c r="N7" t="s">
        <v>145</v>
      </c>
      <c r="O7">
        <v>1.9</v>
      </c>
      <c r="P7">
        <v>5</v>
      </c>
      <c r="Q7">
        <v>2.15</v>
      </c>
      <c r="R7">
        <v>1.82000001</v>
      </c>
      <c r="S7">
        <v>0.6</v>
      </c>
      <c r="T7">
        <v>0.38381536799999999</v>
      </c>
      <c r="U7">
        <v>0.53112960399999998</v>
      </c>
      <c r="V7" t="s">
        <v>531</v>
      </c>
      <c r="W7">
        <v>5</v>
      </c>
      <c r="X7">
        <v>4</v>
      </c>
      <c r="Y7">
        <v>5</v>
      </c>
      <c r="Z7">
        <v>5</v>
      </c>
      <c r="AA7" t="b">
        <v>1</v>
      </c>
    </row>
    <row r="8" spans="1:30" x14ac:dyDescent="0.35">
      <c r="A8" s="1">
        <v>253</v>
      </c>
      <c r="B8" t="s">
        <v>532</v>
      </c>
      <c r="C8" t="s">
        <v>592</v>
      </c>
      <c r="D8" t="s">
        <v>532</v>
      </c>
      <c r="E8" t="s">
        <v>145</v>
      </c>
      <c r="F8">
        <v>4.01</v>
      </c>
      <c r="G8">
        <v>2.5</v>
      </c>
      <c r="H8">
        <v>0.34</v>
      </c>
      <c r="I8">
        <v>2</v>
      </c>
      <c r="J8">
        <v>1</v>
      </c>
      <c r="K8">
        <v>6</v>
      </c>
      <c r="L8">
        <v>2</v>
      </c>
      <c r="M8" t="s">
        <v>283</v>
      </c>
      <c r="N8" t="s">
        <v>145</v>
      </c>
      <c r="O8">
        <v>1.95</v>
      </c>
      <c r="P8">
        <v>2</v>
      </c>
      <c r="Q8">
        <v>1.95</v>
      </c>
      <c r="R8">
        <v>0.34000001000000002</v>
      </c>
      <c r="S8">
        <v>2.5</v>
      </c>
      <c r="T8">
        <v>0.45331834199999999</v>
      </c>
      <c r="U8">
        <v>0.65881586000000003</v>
      </c>
      <c r="V8" t="s">
        <v>532</v>
      </c>
      <c r="W8">
        <v>5</v>
      </c>
      <c r="X8">
        <v>3</v>
      </c>
      <c r="Y8">
        <v>2</v>
      </c>
      <c r="Z8">
        <v>3</v>
      </c>
      <c r="AA8" t="b">
        <v>0</v>
      </c>
    </row>
    <row r="9" spans="1:30" x14ac:dyDescent="0.35">
      <c r="A9" s="1">
        <v>33</v>
      </c>
      <c r="B9" t="s">
        <v>533</v>
      </c>
      <c r="C9" t="s">
        <v>593</v>
      </c>
      <c r="D9" t="s">
        <v>533</v>
      </c>
      <c r="E9" t="s">
        <v>145</v>
      </c>
      <c r="F9">
        <v>1.2</v>
      </c>
      <c r="G9">
        <v>0.49</v>
      </c>
      <c r="H9">
        <v>0.14000000000000001</v>
      </c>
      <c r="I9">
        <v>2</v>
      </c>
      <c r="J9">
        <v>1</v>
      </c>
      <c r="K9">
        <v>6</v>
      </c>
      <c r="L9">
        <v>2</v>
      </c>
      <c r="M9" t="s">
        <v>278</v>
      </c>
      <c r="N9" t="s">
        <v>145</v>
      </c>
      <c r="O9">
        <v>1.2</v>
      </c>
      <c r="P9">
        <v>4</v>
      </c>
      <c r="Q9">
        <v>1.55</v>
      </c>
      <c r="R9">
        <v>0.14000000000000001</v>
      </c>
      <c r="S9">
        <v>0.49</v>
      </c>
      <c r="T9">
        <v>-0.20065945099999999</v>
      </c>
      <c r="U9">
        <v>-0.160395235</v>
      </c>
      <c r="V9" t="s">
        <v>533</v>
      </c>
      <c r="W9">
        <v>4</v>
      </c>
      <c r="X9">
        <v>4</v>
      </c>
      <c r="Y9">
        <v>4</v>
      </c>
      <c r="Z9">
        <v>4</v>
      </c>
      <c r="AA9" t="b">
        <v>1</v>
      </c>
    </row>
    <row r="10" spans="1:30" x14ac:dyDescent="0.35">
      <c r="A10" s="1">
        <v>205</v>
      </c>
      <c r="B10" t="s">
        <v>534</v>
      </c>
      <c r="C10" t="s">
        <v>594</v>
      </c>
      <c r="D10" t="s">
        <v>534</v>
      </c>
      <c r="E10" t="s">
        <v>145</v>
      </c>
      <c r="F10">
        <v>2.29</v>
      </c>
      <c r="G10">
        <v>2.29</v>
      </c>
      <c r="H10">
        <v>7.0000000000000007E-2</v>
      </c>
      <c r="I10">
        <v>1</v>
      </c>
      <c r="J10">
        <v>1</v>
      </c>
      <c r="K10">
        <v>9</v>
      </c>
      <c r="L10">
        <v>2</v>
      </c>
      <c r="M10" t="s">
        <v>283</v>
      </c>
      <c r="N10" t="s">
        <v>145</v>
      </c>
      <c r="O10">
        <v>1.9</v>
      </c>
      <c r="P10">
        <v>4</v>
      </c>
      <c r="Q10">
        <v>2.1</v>
      </c>
      <c r="R10">
        <v>7.0000010000000001E-2</v>
      </c>
      <c r="S10">
        <v>2.29</v>
      </c>
      <c r="T10">
        <v>0.37291200499999999</v>
      </c>
      <c r="U10">
        <v>0.51197536799999999</v>
      </c>
      <c r="V10" t="s">
        <v>534</v>
      </c>
      <c r="W10">
        <v>5</v>
      </c>
      <c r="X10">
        <v>4</v>
      </c>
      <c r="Y10">
        <v>4</v>
      </c>
      <c r="Z10">
        <v>4</v>
      </c>
      <c r="AA10" t="b">
        <v>0</v>
      </c>
    </row>
    <row r="11" spans="1:30" x14ac:dyDescent="0.35">
      <c r="A11" s="1">
        <v>258</v>
      </c>
      <c r="B11" t="s">
        <v>535</v>
      </c>
      <c r="C11" t="s">
        <v>595</v>
      </c>
      <c r="D11" t="s">
        <v>535</v>
      </c>
      <c r="E11" t="s">
        <v>145</v>
      </c>
      <c r="F11">
        <v>1.1000000000000001</v>
      </c>
      <c r="G11">
        <v>1</v>
      </c>
      <c r="H11">
        <v>1.89</v>
      </c>
      <c r="I11">
        <v>2</v>
      </c>
      <c r="J11">
        <v>1</v>
      </c>
      <c r="K11">
        <v>8</v>
      </c>
      <c r="L11">
        <v>2</v>
      </c>
      <c r="M11" t="s">
        <v>279</v>
      </c>
      <c r="N11" t="s">
        <v>145</v>
      </c>
      <c r="O11">
        <v>1.95</v>
      </c>
      <c r="P11">
        <v>5</v>
      </c>
      <c r="Q11">
        <v>2.2999999999999998</v>
      </c>
      <c r="R11">
        <v>1.88999998</v>
      </c>
      <c r="S11">
        <v>1</v>
      </c>
      <c r="T11">
        <v>0.46089784</v>
      </c>
      <c r="U11">
        <v>0.67332465799999996</v>
      </c>
      <c r="V11" t="s">
        <v>535</v>
      </c>
      <c r="W11">
        <v>5</v>
      </c>
      <c r="X11">
        <v>4</v>
      </c>
      <c r="Y11">
        <v>5</v>
      </c>
      <c r="Z11">
        <v>5</v>
      </c>
      <c r="AA11" t="b">
        <v>1</v>
      </c>
    </row>
    <row r="12" spans="1:30" x14ac:dyDescent="0.35">
      <c r="A12" s="1">
        <v>263</v>
      </c>
      <c r="B12" t="s">
        <v>536</v>
      </c>
      <c r="C12" t="s">
        <v>596</v>
      </c>
      <c r="D12" t="s">
        <v>536</v>
      </c>
      <c r="E12" t="s">
        <v>145</v>
      </c>
      <c r="F12">
        <v>0.51</v>
      </c>
      <c r="G12">
        <v>0.44</v>
      </c>
      <c r="H12">
        <v>2.5</v>
      </c>
      <c r="I12">
        <v>2</v>
      </c>
      <c r="J12">
        <v>1</v>
      </c>
      <c r="K12">
        <v>7</v>
      </c>
      <c r="L12">
        <v>2</v>
      </c>
      <c r="M12" t="s">
        <v>279</v>
      </c>
      <c r="N12" t="s">
        <v>145</v>
      </c>
      <c r="O12">
        <v>1.65</v>
      </c>
      <c r="P12">
        <v>4</v>
      </c>
      <c r="Q12">
        <v>1.85</v>
      </c>
      <c r="R12">
        <v>2.4999999599999998</v>
      </c>
      <c r="S12">
        <v>0.44</v>
      </c>
      <c r="T12">
        <v>0.46834732499999998</v>
      </c>
      <c r="U12">
        <v>0.68769654099999999</v>
      </c>
      <c r="V12" t="s">
        <v>536</v>
      </c>
      <c r="W12">
        <v>5</v>
      </c>
      <c r="X12">
        <v>4</v>
      </c>
      <c r="Y12">
        <v>4</v>
      </c>
      <c r="Z12">
        <v>4</v>
      </c>
      <c r="AA12" t="b">
        <v>0</v>
      </c>
    </row>
    <row r="13" spans="1:30" x14ac:dyDescent="0.35">
      <c r="A13" s="1">
        <v>189</v>
      </c>
      <c r="B13" t="s">
        <v>537</v>
      </c>
      <c r="C13" t="s">
        <v>597</v>
      </c>
      <c r="D13" t="s">
        <v>537</v>
      </c>
      <c r="E13" t="s">
        <v>145</v>
      </c>
      <c r="F13">
        <v>1.37</v>
      </c>
      <c r="G13">
        <v>0.94</v>
      </c>
      <c r="H13">
        <v>1.28</v>
      </c>
      <c r="I13">
        <v>2</v>
      </c>
      <c r="J13">
        <v>1</v>
      </c>
      <c r="K13">
        <v>6</v>
      </c>
      <c r="L13">
        <v>2</v>
      </c>
      <c r="M13" t="s">
        <v>279</v>
      </c>
      <c r="N13" t="s">
        <v>145</v>
      </c>
      <c r="O13">
        <v>1.5</v>
      </c>
      <c r="P13">
        <v>2</v>
      </c>
      <c r="Q13">
        <v>1.55</v>
      </c>
      <c r="R13">
        <v>1.2800000199999999</v>
      </c>
      <c r="S13">
        <v>0.94</v>
      </c>
      <c r="T13">
        <v>0.34635297799999998</v>
      </c>
      <c r="U13">
        <v>0.46631336400000001</v>
      </c>
      <c r="V13" t="s">
        <v>537</v>
      </c>
      <c r="W13">
        <v>5</v>
      </c>
      <c r="X13">
        <v>4</v>
      </c>
      <c r="Y13">
        <v>2</v>
      </c>
      <c r="Z13">
        <v>4</v>
      </c>
      <c r="AA13" t="b">
        <v>0</v>
      </c>
    </row>
    <row r="14" spans="1:30" x14ac:dyDescent="0.35">
      <c r="A14" s="1">
        <v>153</v>
      </c>
      <c r="B14" t="s">
        <v>538</v>
      </c>
      <c r="C14" t="s">
        <v>598</v>
      </c>
      <c r="D14" t="s">
        <v>538</v>
      </c>
      <c r="E14" t="s">
        <v>145</v>
      </c>
      <c r="F14">
        <v>2.5099999999999998</v>
      </c>
      <c r="G14">
        <v>0.98</v>
      </c>
      <c r="H14">
        <v>1.01</v>
      </c>
      <c r="I14">
        <v>2</v>
      </c>
      <c r="J14">
        <v>1</v>
      </c>
      <c r="K14">
        <v>8</v>
      </c>
      <c r="L14">
        <v>2</v>
      </c>
      <c r="M14" t="s">
        <v>277</v>
      </c>
      <c r="N14" t="s">
        <v>145</v>
      </c>
      <c r="O14">
        <v>2.35</v>
      </c>
      <c r="P14">
        <v>5</v>
      </c>
      <c r="Q14">
        <v>2.6</v>
      </c>
      <c r="R14">
        <v>1.0100000099999999</v>
      </c>
      <c r="S14">
        <v>0.98</v>
      </c>
      <c r="T14">
        <v>0.29885307900000002</v>
      </c>
      <c r="U14">
        <v>0.38816624100000002</v>
      </c>
      <c r="V14" t="s">
        <v>538</v>
      </c>
      <c r="W14">
        <v>5</v>
      </c>
      <c r="X14">
        <v>5</v>
      </c>
      <c r="Y14">
        <v>5</v>
      </c>
      <c r="Z14">
        <v>5</v>
      </c>
      <c r="AA14" t="b">
        <v>1</v>
      </c>
    </row>
    <row r="15" spans="1:30" x14ac:dyDescent="0.35">
      <c r="A15" s="1">
        <v>215</v>
      </c>
      <c r="B15" t="s">
        <v>539</v>
      </c>
      <c r="C15" t="s">
        <v>599</v>
      </c>
      <c r="D15" t="s">
        <v>539</v>
      </c>
      <c r="E15" t="s">
        <v>145</v>
      </c>
      <c r="F15">
        <v>0.62</v>
      </c>
      <c r="G15">
        <v>0.61</v>
      </c>
      <c r="H15">
        <v>1.82</v>
      </c>
      <c r="I15">
        <v>3</v>
      </c>
      <c r="J15">
        <v>1</v>
      </c>
      <c r="K15">
        <v>5</v>
      </c>
      <c r="L15">
        <v>2</v>
      </c>
      <c r="M15" t="s">
        <v>275</v>
      </c>
      <c r="N15" t="s">
        <v>145</v>
      </c>
      <c r="O15">
        <v>1.4</v>
      </c>
      <c r="P15">
        <v>5</v>
      </c>
      <c r="Q15">
        <v>1.6</v>
      </c>
      <c r="R15">
        <v>1.82000001</v>
      </c>
      <c r="S15">
        <v>0.61</v>
      </c>
      <c r="T15">
        <v>0.385606275</v>
      </c>
      <c r="U15">
        <v>0.53429847500000005</v>
      </c>
      <c r="V15" t="s">
        <v>539</v>
      </c>
      <c r="W15">
        <v>5</v>
      </c>
      <c r="X15">
        <v>5</v>
      </c>
      <c r="Y15">
        <v>5</v>
      </c>
      <c r="Z15">
        <v>5</v>
      </c>
      <c r="AA15" t="b">
        <v>1</v>
      </c>
    </row>
    <row r="16" spans="1:30" x14ac:dyDescent="0.35">
      <c r="A16" s="1">
        <v>157</v>
      </c>
      <c r="B16" t="s">
        <v>540</v>
      </c>
      <c r="C16" t="s">
        <v>600</v>
      </c>
      <c r="D16" t="s">
        <v>540</v>
      </c>
      <c r="E16" t="s">
        <v>145</v>
      </c>
      <c r="F16">
        <v>2.99</v>
      </c>
      <c r="G16">
        <v>0.46</v>
      </c>
      <c r="H16">
        <v>1.55</v>
      </c>
      <c r="I16">
        <v>3</v>
      </c>
      <c r="J16">
        <v>1</v>
      </c>
      <c r="K16">
        <v>7</v>
      </c>
      <c r="L16">
        <v>2</v>
      </c>
      <c r="M16" t="s">
        <v>279</v>
      </c>
      <c r="N16" t="s">
        <v>145</v>
      </c>
      <c r="O16">
        <v>1.85</v>
      </c>
      <c r="P16">
        <v>4</v>
      </c>
      <c r="Q16">
        <v>1.95</v>
      </c>
      <c r="R16">
        <v>1.55</v>
      </c>
      <c r="S16">
        <v>0.46</v>
      </c>
      <c r="T16">
        <v>0.30319605700000002</v>
      </c>
      <c r="U16">
        <v>0.395123907</v>
      </c>
      <c r="V16" t="s">
        <v>540</v>
      </c>
      <c r="W16">
        <v>5</v>
      </c>
      <c r="X16">
        <v>4</v>
      </c>
      <c r="Y16">
        <v>4</v>
      </c>
      <c r="Z16">
        <v>4</v>
      </c>
      <c r="AA16" t="b">
        <v>0</v>
      </c>
    </row>
    <row r="17" spans="1:27" x14ac:dyDescent="0.35">
      <c r="A17" s="1">
        <v>143</v>
      </c>
      <c r="B17" t="s">
        <v>541</v>
      </c>
      <c r="C17" t="s">
        <v>601</v>
      </c>
      <c r="D17" t="s">
        <v>541</v>
      </c>
      <c r="E17" t="s">
        <v>145</v>
      </c>
      <c r="F17">
        <v>0.03</v>
      </c>
      <c r="G17">
        <v>0.03</v>
      </c>
      <c r="H17">
        <v>1.89</v>
      </c>
      <c r="I17">
        <v>2</v>
      </c>
      <c r="J17">
        <v>1</v>
      </c>
      <c r="K17">
        <v>7</v>
      </c>
      <c r="L17">
        <v>2</v>
      </c>
      <c r="M17" t="s">
        <v>281</v>
      </c>
      <c r="N17" t="s">
        <v>145</v>
      </c>
      <c r="O17">
        <v>1.7</v>
      </c>
      <c r="P17">
        <v>5</v>
      </c>
      <c r="Q17">
        <v>1.85</v>
      </c>
      <c r="R17">
        <v>1.88999998</v>
      </c>
      <c r="S17">
        <v>0.03</v>
      </c>
      <c r="T17">
        <v>0.28330122400000002</v>
      </c>
      <c r="U17">
        <v>0.36356080800000001</v>
      </c>
      <c r="V17" t="s">
        <v>541</v>
      </c>
      <c r="W17">
        <v>5</v>
      </c>
      <c r="X17">
        <v>5</v>
      </c>
      <c r="Y17">
        <v>5</v>
      </c>
      <c r="Z17">
        <v>5</v>
      </c>
      <c r="AA17" t="b">
        <v>1</v>
      </c>
    </row>
    <row r="18" spans="1:27" x14ac:dyDescent="0.35">
      <c r="A18" s="1">
        <v>30</v>
      </c>
      <c r="B18" t="s">
        <v>542</v>
      </c>
      <c r="C18" t="s">
        <v>602</v>
      </c>
      <c r="D18" t="s">
        <v>542</v>
      </c>
      <c r="E18" t="s">
        <v>145</v>
      </c>
      <c r="F18">
        <v>0.26</v>
      </c>
      <c r="G18">
        <v>0.19</v>
      </c>
      <c r="H18">
        <v>0.41</v>
      </c>
      <c r="I18">
        <v>2</v>
      </c>
      <c r="J18">
        <v>1</v>
      </c>
      <c r="K18">
        <v>8</v>
      </c>
      <c r="L18">
        <v>2</v>
      </c>
      <c r="M18" t="s">
        <v>279</v>
      </c>
      <c r="N18" t="s">
        <v>145</v>
      </c>
      <c r="O18">
        <v>1.95</v>
      </c>
      <c r="P18">
        <v>3</v>
      </c>
      <c r="Q18">
        <v>1.95</v>
      </c>
      <c r="R18">
        <v>0.40999998999999998</v>
      </c>
      <c r="S18">
        <v>0.19</v>
      </c>
      <c r="T18">
        <v>-0.22184875700000001</v>
      </c>
      <c r="U18">
        <v>-0.17263188600000001</v>
      </c>
      <c r="V18" t="s">
        <v>542</v>
      </c>
      <c r="W18">
        <v>5</v>
      </c>
      <c r="X18">
        <v>4</v>
      </c>
      <c r="Y18">
        <v>3</v>
      </c>
      <c r="Z18">
        <v>4</v>
      </c>
      <c r="AA18" t="b">
        <v>0</v>
      </c>
    </row>
    <row r="19" spans="1:27" x14ac:dyDescent="0.35">
      <c r="A19" s="1">
        <v>186</v>
      </c>
      <c r="B19" t="s">
        <v>543</v>
      </c>
      <c r="C19" t="s">
        <v>603</v>
      </c>
      <c r="D19" t="s">
        <v>543</v>
      </c>
      <c r="E19" t="s">
        <v>145</v>
      </c>
      <c r="F19">
        <v>0.31</v>
      </c>
      <c r="G19">
        <v>0.17</v>
      </c>
      <c r="H19">
        <v>2.0299999999999998</v>
      </c>
      <c r="I19">
        <v>2</v>
      </c>
      <c r="J19">
        <v>1</v>
      </c>
      <c r="K19">
        <v>7</v>
      </c>
      <c r="L19">
        <v>2</v>
      </c>
      <c r="M19" t="s">
        <v>281</v>
      </c>
      <c r="N19" t="s">
        <v>145</v>
      </c>
      <c r="O19">
        <v>1.85</v>
      </c>
      <c r="P19">
        <v>5</v>
      </c>
      <c r="Q19">
        <v>3.8</v>
      </c>
      <c r="R19">
        <v>2.0300000100000002</v>
      </c>
      <c r="S19">
        <v>0.17</v>
      </c>
      <c r="T19">
        <v>0.34242268300000001</v>
      </c>
      <c r="U19">
        <v>0.45967597599999999</v>
      </c>
      <c r="V19" t="s">
        <v>543</v>
      </c>
      <c r="W19">
        <v>5</v>
      </c>
      <c r="X19">
        <v>5</v>
      </c>
      <c r="Y19">
        <v>5</v>
      </c>
      <c r="Z19">
        <v>5</v>
      </c>
      <c r="AA19" t="b">
        <v>1</v>
      </c>
    </row>
    <row r="20" spans="1:27" x14ac:dyDescent="0.35">
      <c r="A20" s="1">
        <v>274</v>
      </c>
      <c r="B20" t="s">
        <v>544</v>
      </c>
      <c r="C20" t="s">
        <v>604</v>
      </c>
      <c r="D20" t="s">
        <v>544</v>
      </c>
      <c r="E20" t="s">
        <v>145</v>
      </c>
      <c r="F20">
        <v>0.84</v>
      </c>
      <c r="G20">
        <v>0.75</v>
      </c>
      <c r="H20">
        <v>2.2999999999999998</v>
      </c>
      <c r="I20">
        <v>2</v>
      </c>
      <c r="J20">
        <v>1</v>
      </c>
      <c r="K20">
        <v>7</v>
      </c>
      <c r="L20">
        <v>2</v>
      </c>
      <c r="M20" t="s">
        <v>281</v>
      </c>
      <c r="N20" t="s">
        <v>145</v>
      </c>
      <c r="O20">
        <v>1.85</v>
      </c>
      <c r="P20">
        <v>4</v>
      </c>
      <c r="Q20">
        <v>2.8</v>
      </c>
      <c r="R20">
        <v>2.2999999999999998</v>
      </c>
      <c r="S20">
        <v>0.75</v>
      </c>
      <c r="T20">
        <v>0.48429983900000001</v>
      </c>
      <c r="U20">
        <v>0.71884617399999995</v>
      </c>
      <c r="V20" t="s">
        <v>544</v>
      </c>
      <c r="W20">
        <v>5</v>
      </c>
      <c r="X20">
        <v>4</v>
      </c>
      <c r="Y20">
        <v>4</v>
      </c>
      <c r="Z20">
        <v>4</v>
      </c>
      <c r="AA20" t="b">
        <v>0</v>
      </c>
    </row>
    <row r="21" spans="1:27" x14ac:dyDescent="0.35">
      <c r="A21" s="1">
        <v>95</v>
      </c>
      <c r="B21" t="s">
        <v>545</v>
      </c>
      <c r="C21" t="s">
        <v>605</v>
      </c>
      <c r="D21" t="s">
        <v>545</v>
      </c>
      <c r="E21" t="s">
        <v>145</v>
      </c>
      <c r="F21">
        <v>0.47</v>
      </c>
      <c r="G21">
        <v>0.47</v>
      </c>
      <c r="H21">
        <v>1.08</v>
      </c>
      <c r="I21">
        <v>1</v>
      </c>
      <c r="J21">
        <v>1</v>
      </c>
      <c r="K21">
        <v>6</v>
      </c>
      <c r="L21">
        <v>2</v>
      </c>
      <c r="M21" t="s">
        <v>279</v>
      </c>
      <c r="N21" t="s">
        <v>145</v>
      </c>
      <c r="O21">
        <v>1.2</v>
      </c>
      <c r="P21">
        <v>5</v>
      </c>
      <c r="Q21">
        <v>1.55</v>
      </c>
      <c r="R21">
        <v>1.07999998</v>
      </c>
      <c r="S21">
        <v>0.47</v>
      </c>
      <c r="T21">
        <v>0.190331693</v>
      </c>
      <c r="U21">
        <v>0.22655784600000001</v>
      </c>
      <c r="V21" t="s">
        <v>545</v>
      </c>
      <c r="W21">
        <v>5</v>
      </c>
      <c r="X21">
        <v>5</v>
      </c>
      <c r="Y21">
        <v>5</v>
      </c>
      <c r="Z21">
        <v>5</v>
      </c>
      <c r="AA21" t="b">
        <v>1</v>
      </c>
    </row>
    <row r="22" spans="1:27" x14ac:dyDescent="0.35">
      <c r="A22" s="1">
        <v>130</v>
      </c>
      <c r="B22" t="s">
        <v>546</v>
      </c>
      <c r="C22" t="s">
        <v>606</v>
      </c>
      <c r="D22" t="s">
        <v>546</v>
      </c>
      <c r="E22" t="s">
        <v>145</v>
      </c>
      <c r="F22">
        <v>0.1</v>
      </c>
      <c r="G22">
        <v>7.0000000000000007E-2</v>
      </c>
      <c r="H22">
        <v>1.76</v>
      </c>
      <c r="I22">
        <v>2</v>
      </c>
      <c r="J22">
        <v>1</v>
      </c>
      <c r="K22">
        <v>7</v>
      </c>
      <c r="L22">
        <v>2</v>
      </c>
      <c r="M22" t="s">
        <v>279</v>
      </c>
      <c r="N22" t="s">
        <v>145</v>
      </c>
      <c r="O22">
        <v>1.8</v>
      </c>
      <c r="P22">
        <v>4</v>
      </c>
      <c r="Q22">
        <v>1.75</v>
      </c>
      <c r="R22">
        <v>1.7599999900000001</v>
      </c>
      <c r="S22">
        <v>7.0000000000000007E-2</v>
      </c>
      <c r="T22">
        <v>0.26245108700000003</v>
      </c>
      <c r="U22">
        <v>0.331331661</v>
      </c>
      <c r="V22" t="s">
        <v>546</v>
      </c>
      <c r="W22">
        <v>5</v>
      </c>
      <c r="X22">
        <v>5</v>
      </c>
      <c r="Y22">
        <v>4</v>
      </c>
      <c r="Z22">
        <v>5</v>
      </c>
      <c r="AA22" t="b">
        <v>1</v>
      </c>
    </row>
    <row r="23" spans="1:27" x14ac:dyDescent="0.35">
      <c r="A23" s="1">
        <v>93</v>
      </c>
      <c r="B23" t="s">
        <v>547</v>
      </c>
      <c r="C23" t="s">
        <v>607</v>
      </c>
      <c r="D23" t="s">
        <v>547</v>
      </c>
      <c r="E23" t="s">
        <v>145</v>
      </c>
      <c r="F23">
        <v>0.25</v>
      </c>
      <c r="G23">
        <v>0.19</v>
      </c>
      <c r="H23">
        <v>1.35</v>
      </c>
      <c r="I23">
        <v>2</v>
      </c>
      <c r="J23">
        <v>1</v>
      </c>
      <c r="K23">
        <v>7</v>
      </c>
      <c r="L23">
        <v>2</v>
      </c>
      <c r="M23" t="s">
        <v>279</v>
      </c>
      <c r="N23" t="s">
        <v>145</v>
      </c>
      <c r="O23">
        <v>1.85</v>
      </c>
      <c r="P23">
        <v>5</v>
      </c>
      <c r="Q23">
        <v>1.95</v>
      </c>
      <c r="R23">
        <v>1.3499999899999999</v>
      </c>
      <c r="S23">
        <v>0.19</v>
      </c>
      <c r="T23">
        <v>0.187520718</v>
      </c>
      <c r="U23">
        <v>0.22268473799999999</v>
      </c>
      <c r="V23" t="s">
        <v>547</v>
      </c>
      <c r="W23">
        <v>5</v>
      </c>
      <c r="X23">
        <v>5</v>
      </c>
      <c r="Y23">
        <v>5</v>
      </c>
      <c r="Z23">
        <v>5</v>
      </c>
      <c r="AA23" t="b">
        <v>1</v>
      </c>
    </row>
    <row r="24" spans="1:27" x14ac:dyDescent="0.35">
      <c r="A24" s="1">
        <v>77</v>
      </c>
      <c r="B24" t="s">
        <v>548</v>
      </c>
      <c r="C24" t="s">
        <v>608</v>
      </c>
      <c r="D24" t="s">
        <v>548</v>
      </c>
      <c r="E24" t="s">
        <v>145</v>
      </c>
      <c r="F24">
        <v>2.96</v>
      </c>
      <c r="G24">
        <v>1.3</v>
      </c>
      <c r="H24">
        <v>0</v>
      </c>
      <c r="I24">
        <v>1</v>
      </c>
      <c r="J24">
        <v>1</v>
      </c>
      <c r="K24">
        <v>6</v>
      </c>
      <c r="L24">
        <v>2</v>
      </c>
      <c r="M24" t="s">
        <v>279</v>
      </c>
      <c r="N24" t="s">
        <v>145</v>
      </c>
      <c r="P24">
        <v>5</v>
      </c>
      <c r="Q24">
        <v>2.6</v>
      </c>
      <c r="R24">
        <v>0</v>
      </c>
      <c r="S24">
        <v>1.3</v>
      </c>
      <c r="T24">
        <v>0.113943352</v>
      </c>
      <c r="U24">
        <v>0.12692644</v>
      </c>
      <c r="V24" t="s">
        <v>548</v>
      </c>
      <c r="W24">
        <v>5</v>
      </c>
      <c r="X24">
        <v>4</v>
      </c>
      <c r="Y24">
        <v>5</v>
      </c>
      <c r="Z24">
        <v>5</v>
      </c>
      <c r="AA24" t="b">
        <v>1</v>
      </c>
    </row>
    <row r="25" spans="1:27" x14ac:dyDescent="0.35">
      <c r="A25" s="1">
        <v>84</v>
      </c>
      <c r="B25" t="s">
        <v>549</v>
      </c>
      <c r="C25" t="s">
        <v>609</v>
      </c>
      <c r="D25" t="s">
        <v>549</v>
      </c>
      <c r="E25" t="s">
        <v>145</v>
      </c>
      <c r="F25">
        <v>1.78</v>
      </c>
      <c r="G25">
        <v>0.82</v>
      </c>
      <c r="H25">
        <v>0.61</v>
      </c>
      <c r="I25">
        <v>3</v>
      </c>
      <c r="J25">
        <v>1</v>
      </c>
      <c r="K25">
        <v>7</v>
      </c>
      <c r="L25">
        <v>2</v>
      </c>
      <c r="M25" t="s">
        <v>279</v>
      </c>
      <c r="N25" t="s">
        <v>145</v>
      </c>
      <c r="O25">
        <v>1.7</v>
      </c>
      <c r="P25">
        <v>5</v>
      </c>
      <c r="Q25">
        <v>1.8</v>
      </c>
      <c r="R25">
        <v>0.61000001000000004</v>
      </c>
      <c r="S25">
        <v>0.82</v>
      </c>
      <c r="T25">
        <v>0.15533604100000001</v>
      </c>
      <c r="U25">
        <v>0.17946532600000001</v>
      </c>
      <c r="V25" t="s">
        <v>549</v>
      </c>
      <c r="W25">
        <v>5</v>
      </c>
      <c r="X25">
        <v>4</v>
      </c>
      <c r="Y25">
        <v>5</v>
      </c>
      <c r="Z25">
        <v>5</v>
      </c>
      <c r="AA25" t="b">
        <v>1</v>
      </c>
    </row>
    <row r="26" spans="1:27" x14ac:dyDescent="0.35">
      <c r="A26" s="1">
        <v>116</v>
      </c>
      <c r="B26" t="s">
        <v>550</v>
      </c>
      <c r="C26" t="s">
        <v>610</v>
      </c>
      <c r="D26" t="s">
        <v>550</v>
      </c>
      <c r="E26" t="s">
        <v>145</v>
      </c>
      <c r="F26">
        <v>2.73</v>
      </c>
      <c r="G26">
        <v>1.03</v>
      </c>
      <c r="H26">
        <v>0.68</v>
      </c>
      <c r="I26">
        <v>2</v>
      </c>
      <c r="J26">
        <v>1</v>
      </c>
      <c r="K26">
        <v>9</v>
      </c>
      <c r="L26">
        <v>2</v>
      </c>
      <c r="M26" t="s">
        <v>284</v>
      </c>
      <c r="N26" t="s">
        <v>145</v>
      </c>
      <c r="O26">
        <v>1.8</v>
      </c>
      <c r="P26">
        <v>5</v>
      </c>
      <c r="Q26">
        <v>1.95</v>
      </c>
      <c r="R26">
        <v>0.67999999</v>
      </c>
      <c r="S26">
        <v>1.03</v>
      </c>
      <c r="T26">
        <v>0.23299610800000001</v>
      </c>
      <c r="U26">
        <v>0.28728329400000002</v>
      </c>
      <c r="V26" t="s">
        <v>550</v>
      </c>
      <c r="W26">
        <v>5</v>
      </c>
      <c r="X26">
        <v>5</v>
      </c>
      <c r="Y26">
        <v>5</v>
      </c>
      <c r="Z26">
        <v>5</v>
      </c>
      <c r="AA26" t="b">
        <v>1</v>
      </c>
    </row>
    <row r="27" spans="1:27" x14ac:dyDescent="0.35">
      <c r="A27" s="1">
        <v>169</v>
      </c>
      <c r="B27" t="s">
        <v>551</v>
      </c>
      <c r="C27" t="s">
        <v>611</v>
      </c>
      <c r="D27" t="s">
        <v>551</v>
      </c>
      <c r="E27" t="s">
        <v>145</v>
      </c>
      <c r="F27">
        <v>1.4</v>
      </c>
      <c r="G27">
        <v>1.1399999999999999</v>
      </c>
      <c r="H27">
        <v>0.95</v>
      </c>
      <c r="I27">
        <v>2</v>
      </c>
      <c r="J27">
        <v>1</v>
      </c>
      <c r="K27">
        <v>5</v>
      </c>
      <c r="L27">
        <v>2</v>
      </c>
      <c r="M27" t="s">
        <v>279</v>
      </c>
      <c r="N27" t="s">
        <v>145</v>
      </c>
      <c r="O27">
        <v>1.95</v>
      </c>
      <c r="P27">
        <v>2</v>
      </c>
      <c r="Q27">
        <v>1.95</v>
      </c>
      <c r="R27">
        <v>0.94999999000000002</v>
      </c>
      <c r="S27">
        <v>1.1399999999999999</v>
      </c>
      <c r="T27">
        <v>0.320146284</v>
      </c>
      <c r="U27">
        <v>0.42263992700000003</v>
      </c>
      <c r="V27" t="s">
        <v>551</v>
      </c>
      <c r="W27">
        <v>5</v>
      </c>
      <c r="X27">
        <v>4</v>
      </c>
      <c r="Y27">
        <v>2</v>
      </c>
      <c r="Z27">
        <v>4</v>
      </c>
      <c r="AA27" t="b">
        <v>0</v>
      </c>
    </row>
    <row r="28" spans="1:27" x14ac:dyDescent="0.35">
      <c r="A28" s="1">
        <v>262</v>
      </c>
      <c r="B28" t="s">
        <v>552</v>
      </c>
      <c r="C28" t="s">
        <v>612</v>
      </c>
      <c r="D28" t="s">
        <v>552</v>
      </c>
      <c r="E28" t="s">
        <v>145</v>
      </c>
      <c r="F28">
        <v>0.35</v>
      </c>
      <c r="G28">
        <v>0.35</v>
      </c>
      <c r="H28">
        <v>2.57</v>
      </c>
      <c r="I28">
        <v>2</v>
      </c>
      <c r="J28">
        <v>1</v>
      </c>
      <c r="K28">
        <v>7</v>
      </c>
      <c r="L28">
        <v>2</v>
      </c>
      <c r="M28" t="s">
        <v>279</v>
      </c>
      <c r="N28" t="s">
        <v>145</v>
      </c>
      <c r="O28">
        <v>1.9</v>
      </c>
      <c r="P28">
        <v>5</v>
      </c>
      <c r="Q28">
        <v>1.9</v>
      </c>
      <c r="R28">
        <v>2.5700000300000001</v>
      </c>
      <c r="S28">
        <v>0.35</v>
      </c>
      <c r="T28">
        <v>0.46538285600000001</v>
      </c>
      <c r="U28">
        <v>0.68196405800000004</v>
      </c>
      <c r="V28" t="s">
        <v>552</v>
      </c>
      <c r="W28">
        <v>5</v>
      </c>
      <c r="X28">
        <v>5</v>
      </c>
      <c r="Y28">
        <v>5</v>
      </c>
      <c r="Z28">
        <v>5</v>
      </c>
      <c r="AA28" t="b">
        <v>1</v>
      </c>
    </row>
    <row r="29" spans="1:27" x14ac:dyDescent="0.35">
      <c r="A29" s="1">
        <v>97</v>
      </c>
      <c r="B29" t="s">
        <v>553</v>
      </c>
      <c r="C29" t="s">
        <v>613</v>
      </c>
      <c r="D29" t="s">
        <v>553</v>
      </c>
      <c r="E29" t="s">
        <v>145</v>
      </c>
      <c r="F29">
        <v>1.19</v>
      </c>
      <c r="G29">
        <v>1.03</v>
      </c>
      <c r="H29">
        <v>0.54</v>
      </c>
      <c r="I29">
        <v>3</v>
      </c>
      <c r="J29">
        <v>1</v>
      </c>
      <c r="K29">
        <v>5</v>
      </c>
      <c r="L29">
        <v>2</v>
      </c>
      <c r="M29" t="s">
        <v>275</v>
      </c>
      <c r="N29" t="s">
        <v>145</v>
      </c>
      <c r="O29">
        <v>1.8</v>
      </c>
      <c r="P29">
        <v>5</v>
      </c>
      <c r="Q29">
        <v>1.8</v>
      </c>
      <c r="R29">
        <v>0.54</v>
      </c>
      <c r="S29">
        <v>1.03</v>
      </c>
      <c r="T29">
        <v>0.19589965200000001</v>
      </c>
      <c r="U29">
        <v>0.23427632600000001</v>
      </c>
      <c r="V29" t="s">
        <v>553</v>
      </c>
      <c r="W29">
        <v>5</v>
      </c>
      <c r="X29">
        <v>5</v>
      </c>
      <c r="Y29">
        <v>5</v>
      </c>
      <c r="Z29">
        <v>5</v>
      </c>
      <c r="AA29" t="b">
        <v>1</v>
      </c>
    </row>
    <row r="30" spans="1:27" x14ac:dyDescent="0.35">
      <c r="A30" s="1">
        <v>231</v>
      </c>
      <c r="B30" t="s">
        <v>554</v>
      </c>
      <c r="C30" t="s">
        <v>614</v>
      </c>
      <c r="D30" t="s">
        <v>554</v>
      </c>
      <c r="E30" t="s">
        <v>145</v>
      </c>
      <c r="F30">
        <v>3</v>
      </c>
      <c r="G30">
        <v>1.43</v>
      </c>
      <c r="H30">
        <v>1.1499999999999999</v>
      </c>
      <c r="I30">
        <v>2</v>
      </c>
      <c r="J30">
        <v>1</v>
      </c>
      <c r="K30">
        <v>6</v>
      </c>
      <c r="L30">
        <v>2</v>
      </c>
      <c r="M30" t="s">
        <v>279</v>
      </c>
      <c r="N30" t="s">
        <v>145</v>
      </c>
      <c r="O30">
        <v>1.6</v>
      </c>
      <c r="P30">
        <v>5</v>
      </c>
      <c r="Q30">
        <v>1.6</v>
      </c>
      <c r="R30">
        <v>1.1499999999999999</v>
      </c>
      <c r="S30">
        <v>1.43</v>
      </c>
      <c r="T30">
        <v>0.41161970599999997</v>
      </c>
      <c r="U30">
        <v>0.58105048800000003</v>
      </c>
      <c r="V30" t="s">
        <v>554</v>
      </c>
      <c r="W30">
        <v>5</v>
      </c>
      <c r="X30">
        <v>5</v>
      </c>
      <c r="Y30">
        <v>5</v>
      </c>
      <c r="Z30">
        <v>5</v>
      </c>
      <c r="AA30" t="b">
        <v>1</v>
      </c>
    </row>
    <row r="31" spans="1:27" x14ac:dyDescent="0.35">
      <c r="A31" s="1">
        <v>122</v>
      </c>
      <c r="B31" t="s">
        <v>555</v>
      </c>
      <c r="C31" t="s">
        <v>615</v>
      </c>
      <c r="D31" t="s">
        <v>555</v>
      </c>
      <c r="E31" t="s">
        <v>145</v>
      </c>
      <c r="F31">
        <v>1.33</v>
      </c>
      <c r="G31">
        <v>1.3</v>
      </c>
      <c r="H31">
        <v>0.47</v>
      </c>
      <c r="I31">
        <v>2</v>
      </c>
      <c r="J31">
        <v>1</v>
      </c>
      <c r="K31">
        <v>6</v>
      </c>
      <c r="L31">
        <v>2</v>
      </c>
      <c r="M31" t="s">
        <v>279</v>
      </c>
      <c r="N31" t="s">
        <v>145</v>
      </c>
      <c r="O31">
        <v>1.8</v>
      </c>
      <c r="P31">
        <v>4</v>
      </c>
      <c r="Q31">
        <v>2.7</v>
      </c>
      <c r="R31">
        <v>0.46999997999999998</v>
      </c>
      <c r="S31">
        <v>1.3</v>
      </c>
      <c r="T31">
        <v>0.247973261</v>
      </c>
      <c r="U31">
        <v>0.30946400000000002</v>
      </c>
      <c r="V31" t="s">
        <v>555</v>
      </c>
      <c r="W31">
        <v>5</v>
      </c>
      <c r="X31">
        <v>5</v>
      </c>
      <c r="Y31">
        <v>4</v>
      </c>
      <c r="Z31">
        <v>5</v>
      </c>
      <c r="AA31" t="b">
        <v>1</v>
      </c>
    </row>
    <row r="32" spans="1:27" x14ac:dyDescent="0.35">
      <c r="A32" s="1">
        <v>178</v>
      </c>
      <c r="B32" t="s">
        <v>556</v>
      </c>
      <c r="C32" t="s">
        <v>616</v>
      </c>
      <c r="D32" t="s">
        <v>556</v>
      </c>
      <c r="E32" t="s">
        <v>145</v>
      </c>
      <c r="F32">
        <v>0.42</v>
      </c>
      <c r="G32">
        <v>0.42</v>
      </c>
      <c r="H32">
        <v>1.76</v>
      </c>
      <c r="I32">
        <v>1</v>
      </c>
      <c r="J32">
        <v>1</v>
      </c>
      <c r="K32">
        <v>7</v>
      </c>
      <c r="L32">
        <v>2</v>
      </c>
      <c r="M32" t="s">
        <v>279</v>
      </c>
      <c r="N32" t="s">
        <v>145</v>
      </c>
      <c r="O32">
        <v>1.9</v>
      </c>
      <c r="P32">
        <v>5</v>
      </c>
      <c r="Q32">
        <v>1.9</v>
      </c>
      <c r="R32">
        <v>1.7599999900000001</v>
      </c>
      <c r="S32">
        <v>0.42</v>
      </c>
      <c r="T32">
        <v>0.338456492</v>
      </c>
      <c r="U32">
        <v>0.45300928800000001</v>
      </c>
      <c r="V32" t="s">
        <v>556</v>
      </c>
      <c r="W32">
        <v>5</v>
      </c>
      <c r="X32">
        <v>5</v>
      </c>
      <c r="Y32">
        <v>5</v>
      </c>
      <c r="Z32">
        <v>5</v>
      </c>
      <c r="AA32" t="b">
        <v>1</v>
      </c>
    </row>
    <row r="33" spans="1:27" x14ac:dyDescent="0.35">
      <c r="A33" s="1">
        <v>140</v>
      </c>
      <c r="B33" t="s">
        <v>557</v>
      </c>
      <c r="C33" t="s">
        <v>617</v>
      </c>
      <c r="D33" t="s">
        <v>557</v>
      </c>
      <c r="E33" t="s">
        <v>145</v>
      </c>
      <c r="F33">
        <v>1.69</v>
      </c>
      <c r="G33">
        <v>1.69</v>
      </c>
      <c r="H33">
        <v>0.2</v>
      </c>
      <c r="I33">
        <v>1</v>
      </c>
      <c r="J33">
        <v>1</v>
      </c>
      <c r="K33">
        <v>6</v>
      </c>
      <c r="L33">
        <v>2</v>
      </c>
      <c r="M33" t="s">
        <v>279</v>
      </c>
      <c r="N33" t="s">
        <v>145</v>
      </c>
      <c r="O33">
        <v>1.85</v>
      </c>
      <c r="P33">
        <v>5</v>
      </c>
      <c r="Q33">
        <v>1.9</v>
      </c>
      <c r="R33">
        <v>0.20000001000000001</v>
      </c>
      <c r="S33">
        <v>1.69</v>
      </c>
      <c r="T33">
        <v>0.27646180599999998</v>
      </c>
      <c r="U33">
        <v>0.35289293700000002</v>
      </c>
      <c r="V33" t="s">
        <v>557</v>
      </c>
      <c r="W33">
        <v>5</v>
      </c>
      <c r="X33">
        <v>5</v>
      </c>
      <c r="Y33">
        <v>5</v>
      </c>
      <c r="Z33">
        <v>5</v>
      </c>
      <c r="AA33" t="b">
        <v>1</v>
      </c>
    </row>
    <row r="34" spans="1:27" x14ac:dyDescent="0.35">
      <c r="A34" s="1">
        <v>149</v>
      </c>
      <c r="B34" t="s">
        <v>558</v>
      </c>
      <c r="C34" t="s">
        <v>618</v>
      </c>
      <c r="D34" t="s">
        <v>558</v>
      </c>
      <c r="E34" t="s">
        <v>145</v>
      </c>
      <c r="F34">
        <v>4.66</v>
      </c>
      <c r="G34">
        <v>1.22</v>
      </c>
      <c r="H34">
        <v>0.74</v>
      </c>
      <c r="I34">
        <v>2</v>
      </c>
      <c r="J34">
        <v>1</v>
      </c>
      <c r="K34">
        <v>8</v>
      </c>
      <c r="L34">
        <v>2</v>
      </c>
      <c r="M34" t="s">
        <v>284</v>
      </c>
      <c r="N34" t="s">
        <v>145</v>
      </c>
      <c r="O34">
        <v>1.9</v>
      </c>
      <c r="P34">
        <v>5</v>
      </c>
      <c r="Q34">
        <v>1.95</v>
      </c>
      <c r="R34">
        <v>0.74000001000000004</v>
      </c>
      <c r="S34">
        <v>1.22</v>
      </c>
      <c r="T34">
        <v>0.29225607399999998</v>
      </c>
      <c r="U34">
        <v>0.377669686</v>
      </c>
      <c r="V34" t="s">
        <v>558</v>
      </c>
      <c r="W34">
        <v>5</v>
      </c>
      <c r="X34">
        <v>5</v>
      </c>
      <c r="Y34">
        <v>5</v>
      </c>
      <c r="Z34">
        <v>5</v>
      </c>
      <c r="AA34" t="b">
        <v>1</v>
      </c>
    </row>
    <row r="35" spans="1:27" x14ac:dyDescent="0.35">
      <c r="A35" s="1">
        <v>170</v>
      </c>
      <c r="B35" t="s">
        <v>559</v>
      </c>
      <c r="C35" t="s">
        <v>619</v>
      </c>
      <c r="D35" t="s">
        <v>559</v>
      </c>
      <c r="E35" t="s">
        <v>145</v>
      </c>
      <c r="F35">
        <v>0.34</v>
      </c>
      <c r="G35">
        <v>0.34</v>
      </c>
      <c r="H35">
        <v>1.76</v>
      </c>
      <c r="I35">
        <v>2</v>
      </c>
      <c r="J35">
        <v>1</v>
      </c>
      <c r="K35">
        <v>6</v>
      </c>
      <c r="L35">
        <v>2</v>
      </c>
      <c r="M35" t="s">
        <v>279</v>
      </c>
      <c r="N35" t="s">
        <v>145</v>
      </c>
      <c r="O35">
        <v>1.8</v>
      </c>
      <c r="P35">
        <v>5</v>
      </c>
      <c r="Q35">
        <v>1.85</v>
      </c>
      <c r="R35">
        <v>1.7599999900000001</v>
      </c>
      <c r="S35">
        <v>0.34</v>
      </c>
      <c r="T35">
        <v>0.32221929300000002</v>
      </c>
      <c r="U35">
        <v>0.42604456499999999</v>
      </c>
      <c r="V35" t="s">
        <v>559</v>
      </c>
      <c r="W35">
        <v>5</v>
      </c>
      <c r="X35">
        <v>5</v>
      </c>
      <c r="Y35">
        <v>5</v>
      </c>
      <c r="Z35">
        <v>5</v>
      </c>
      <c r="AA35" t="b">
        <v>1</v>
      </c>
    </row>
    <row r="36" spans="1:27" x14ac:dyDescent="0.35">
      <c r="A36" s="1">
        <v>125</v>
      </c>
      <c r="B36" t="s">
        <v>560</v>
      </c>
      <c r="C36" t="s">
        <v>620</v>
      </c>
      <c r="D36" t="s">
        <v>560</v>
      </c>
      <c r="E36" t="s">
        <v>145</v>
      </c>
      <c r="F36">
        <v>1.08</v>
      </c>
      <c r="G36">
        <v>0.9</v>
      </c>
      <c r="H36">
        <v>0.88</v>
      </c>
      <c r="I36">
        <v>2</v>
      </c>
      <c r="J36">
        <v>1</v>
      </c>
      <c r="K36">
        <v>5</v>
      </c>
      <c r="L36">
        <v>2</v>
      </c>
      <c r="M36" t="s">
        <v>282</v>
      </c>
      <c r="N36" t="s">
        <v>145</v>
      </c>
      <c r="O36">
        <v>1.85</v>
      </c>
      <c r="P36">
        <v>4</v>
      </c>
      <c r="Q36">
        <v>1.85</v>
      </c>
      <c r="R36">
        <v>0.88</v>
      </c>
      <c r="S36">
        <v>0.9</v>
      </c>
      <c r="T36">
        <v>0.25042000199999997</v>
      </c>
      <c r="U36">
        <v>0.31313017999999998</v>
      </c>
      <c r="V36" t="s">
        <v>560</v>
      </c>
      <c r="W36">
        <v>4</v>
      </c>
      <c r="X36">
        <v>4</v>
      </c>
      <c r="Y36">
        <v>4</v>
      </c>
      <c r="Z36">
        <v>4</v>
      </c>
      <c r="AA36" t="b">
        <v>1</v>
      </c>
    </row>
    <row r="37" spans="1:27" x14ac:dyDescent="0.35">
      <c r="A37" s="1">
        <v>72</v>
      </c>
      <c r="B37" t="s">
        <v>561</v>
      </c>
      <c r="C37" t="s">
        <v>621</v>
      </c>
      <c r="D37" t="s">
        <v>561</v>
      </c>
      <c r="E37" t="s">
        <v>145</v>
      </c>
      <c r="F37">
        <v>0.51</v>
      </c>
      <c r="G37">
        <v>0.47</v>
      </c>
      <c r="H37">
        <v>0.81</v>
      </c>
      <c r="I37">
        <v>2</v>
      </c>
      <c r="J37">
        <v>1</v>
      </c>
      <c r="K37">
        <v>8</v>
      </c>
      <c r="L37">
        <v>2</v>
      </c>
      <c r="M37" t="s">
        <v>279</v>
      </c>
      <c r="N37" t="s">
        <v>145</v>
      </c>
      <c r="O37">
        <v>2.15</v>
      </c>
      <c r="P37">
        <v>5</v>
      </c>
      <c r="Q37">
        <v>2.85</v>
      </c>
      <c r="R37">
        <v>0.80999997999999995</v>
      </c>
      <c r="S37">
        <v>0.47</v>
      </c>
      <c r="T37">
        <v>0.10720996300000001</v>
      </c>
      <c r="U37">
        <v>0.11870393899999999</v>
      </c>
      <c r="V37" t="s">
        <v>561</v>
      </c>
      <c r="W37">
        <v>5</v>
      </c>
      <c r="X37">
        <v>4</v>
      </c>
      <c r="Y37">
        <v>5</v>
      </c>
      <c r="Z37">
        <v>5</v>
      </c>
      <c r="AA37" t="b">
        <v>1</v>
      </c>
    </row>
    <row r="38" spans="1:27" x14ac:dyDescent="0.35">
      <c r="A38" s="1">
        <v>68</v>
      </c>
      <c r="B38" t="s">
        <v>562</v>
      </c>
      <c r="C38" t="s">
        <v>622</v>
      </c>
      <c r="D38" t="s">
        <v>562</v>
      </c>
      <c r="E38" t="s">
        <v>145</v>
      </c>
      <c r="F38">
        <v>0.28000000000000003</v>
      </c>
      <c r="G38">
        <v>0.28000000000000003</v>
      </c>
      <c r="H38">
        <v>0.95</v>
      </c>
      <c r="I38">
        <v>2</v>
      </c>
      <c r="J38">
        <v>1</v>
      </c>
      <c r="K38">
        <v>5</v>
      </c>
      <c r="L38">
        <v>2</v>
      </c>
      <c r="M38" t="s">
        <v>282</v>
      </c>
      <c r="N38" t="s">
        <v>145</v>
      </c>
      <c r="O38">
        <v>1.85</v>
      </c>
      <c r="P38">
        <v>3</v>
      </c>
      <c r="Q38">
        <v>1.85</v>
      </c>
      <c r="R38">
        <v>0.94999999000000002</v>
      </c>
      <c r="S38">
        <v>0.28000000000000003</v>
      </c>
      <c r="T38">
        <v>8.9905107999999997E-2</v>
      </c>
      <c r="U38">
        <v>9.7988036000000001E-2</v>
      </c>
      <c r="V38" t="s">
        <v>562</v>
      </c>
      <c r="W38">
        <v>4</v>
      </c>
      <c r="X38">
        <v>3</v>
      </c>
      <c r="Y38">
        <v>3</v>
      </c>
      <c r="Z38">
        <v>3</v>
      </c>
      <c r="AA38" t="b">
        <v>0</v>
      </c>
    </row>
    <row r="39" spans="1:27" x14ac:dyDescent="0.35">
      <c r="A39" s="1">
        <v>132</v>
      </c>
      <c r="B39" t="s">
        <v>563</v>
      </c>
      <c r="C39" t="s">
        <v>623</v>
      </c>
      <c r="D39" t="s">
        <v>563</v>
      </c>
      <c r="E39" t="s">
        <v>145</v>
      </c>
      <c r="F39">
        <v>0.18</v>
      </c>
      <c r="G39">
        <v>0.08</v>
      </c>
      <c r="H39">
        <v>1.76</v>
      </c>
      <c r="I39">
        <v>2</v>
      </c>
      <c r="J39">
        <v>1</v>
      </c>
      <c r="K39">
        <v>6</v>
      </c>
      <c r="L39">
        <v>2</v>
      </c>
      <c r="M39" t="s">
        <v>279</v>
      </c>
      <c r="N39" t="s">
        <v>145</v>
      </c>
      <c r="O39">
        <v>1.65</v>
      </c>
      <c r="P39">
        <v>5</v>
      </c>
      <c r="Q39">
        <v>1.7</v>
      </c>
      <c r="R39">
        <v>1.7599999900000001</v>
      </c>
      <c r="S39">
        <v>0.08</v>
      </c>
      <c r="T39">
        <v>0.26481782100000001</v>
      </c>
      <c r="U39">
        <v>0.334946299</v>
      </c>
      <c r="V39" t="s">
        <v>563</v>
      </c>
      <c r="W39">
        <v>5</v>
      </c>
      <c r="X39">
        <v>5</v>
      </c>
      <c r="Y39">
        <v>5</v>
      </c>
      <c r="Z39">
        <v>5</v>
      </c>
      <c r="AA39" t="b">
        <v>1</v>
      </c>
    </row>
    <row r="40" spans="1:27" x14ac:dyDescent="0.35">
      <c r="A40" s="1">
        <v>96</v>
      </c>
      <c r="B40" t="s">
        <v>564</v>
      </c>
      <c r="C40" t="s">
        <v>564</v>
      </c>
      <c r="D40" t="s">
        <v>564</v>
      </c>
      <c r="E40" t="s">
        <v>145</v>
      </c>
      <c r="F40">
        <v>1.43</v>
      </c>
      <c r="G40">
        <v>1.43</v>
      </c>
      <c r="H40">
        <v>0.14000000000000001</v>
      </c>
      <c r="I40">
        <v>1</v>
      </c>
      <c r="J40">
        <v>1</v>
      </c>
      <c r="K40">
        <v>5</v>
      </c>
      <c r="L40">
        <v>2</v>
      </c>
      <c r="M40" t="s">
        <v>275</v>
      </c>
      <c r="N40" t="s">
        <v>145</v>
      </c>
      <c r="O40">
        <v>1.8</v>
      </c>
      <c r="P40">
        <v>5</v>
      </c>
      <c r="Q40">
        <v>1.95</v>
      </c>
      <c r="R40">
        <v>0.14000000000000001</v>
      </c>
      <c r="S40">
        <v>1.43</v>
      </c>
      <c r="T40">
        <v>0.19589965200000001</v>
      </c>
      <c r="U40">
        <v>0.23427632600000001</v>
      </c>
      <c r="V40" t="s">
        <v>564</v>
      </c>
      <c r="W40">
        <v>5</v>
      </c>
      <c r="X40">
        <v>5</v>
      </c>
      <c r="Y40">
        <v>5</v>
      </c>
      <c r="Z40">
        <v>5</v>
      </c>
      <c r="AA40" t="b">
        <v>1</v>
      </c>
    </row>
    <row r="41" spans="1:27" x14ac:dyDescent="0.35">
      <c r="A41" s="1">
        <v>70</v>
      </c>
      <c r="B41" t="s">
        <v>565</v>
      </c>
      <c r="C41" t="s">
        <v>624</v>
      </c>
      <c r="D41" t="s">
        <v>565</v>
      </c>
      <c r="E41" t="s">
        <v>145</v>
      </c>
      <c r="F41">
        <v>0.2</v>
      </c>
      <c r="G41">
        <v>0.18</v>
      </c>
      <c r="H41">
        <v>1.08</v>
      </c>
      <c r="I41">
        <v>2</v>
      </c>
      <c r="J41">
        <v>1</v>
      </c>
      <c r="K41">
        <v>5</v>
      </c>
      <c r="L41">
        <v>2</v>
      </c>
      <c r="M41" t="s">
        <v>644</v>
      </c>
      <c r="N41" t="s">
        <v>145</v>
      </c>
      <c r="O41">
        <v>1.95</v>
      </c>
      <c r="P41">
        <v>4</v>
      </c>
      <c r="Q41">
        <v>1.95</v>
      </c>
      <c r="R41">
        <v>1.07999998</v>
      </c>
      <c r="S41">
        <v>0.18</v>
      </c>
      <c r="T41">
        <v>0.100370538</v>
      </c>
      <c r="U41">
        <v>0.110444783</v>
      </c>
      <c r="V41" t="s">
        <v>565</v>
      </c>
      <c r="W41">
        <v>4</v>
      </c>
      <c r="X41">
        <v>4</v>
      </c>
      <c r="Y41">
        <v>4</v>
      </c>
      <c r="Z41">
        <v>4</v>
      </c>
      <c r="AA41" t="b">
        <v>1</v>
      </c>
    </row>
    <row r="42" spans="1:27" x14ac:dyDescent="0.35">
      <c r="A42" s="1">
        <v>272</v>
      </c>
      <c r="B42" t="s">
        <v>566</v>
      </c>
      <c r="C42" t="s">
        <v>625</v>
      </c>
      <c r="D42" t="s">
        <v>566</v>
      </c>
      <c r="E42" t="s">
        <v>145</v>
      </c>
      <c r="F42">
        <v>1.38</v>
      </c>
      <c r="G42">
        <v>1.01</v>
      </c>
      <c r="H42">
        <v>2.0299999999999998</v>
      </c>
      <c r="I42">
        <v>2</v>
      </c>
      <c r="J42">
        <v>1</v>
      </c>
      <c r="K42">
        <v>5</v>
      </c>
      <c r="L42">
        <v>2</v>
      </c>
      <c r="M42" t="s">
        <v>279</v>
      </c>
      <c r="N42" t="s">
        <v>145</v>
      </c>
      <c r="O42">
        <v>2</v>
      </c>
      <c r="P42">
        <v>4</v>
      </c>
      <c r="Q42">
        <v>2</v>
      </c>
      <c r="R42">
        <v>2.0300000100000002</v>
      </c>
      <c r="S42">
        <v>1.01</v>
      </c>
      <c r="T42">
        <v>0.48287358499999999</v>
      </c>
      <c r="U42">
        <v>0.71604048399999998</v>
      </c>
      <c r="V42" t="s">
        <v>566</v>
      </c>
      <c r="W42">
        <v>5</v>
      </c>
      <c r="X42">
        <v>4</v>
      </c>
      <c r="Y42">
        <v>4</v>
      </c>
      <c r="Z42">
        <v>4</v>
      </c>
      <c r="AA42" t="b">
        <v>0</v>
      </c>
    </row>
    <row r="43" spans="1:27" x14ac:dyDescent="0.35">
      <c r="A43" s="1">
        <v>251</v>
      </c>
      <c r="B43" t="s">
        <v>567</v>
      </c>
      <c r="C43" t="s">
        <v>626</v>
      </c>
      <c r="D43" t="s">
        <v>567</v>
      </c>
      <c r="E43" t="s">
        <v>145</v>
      </c>
      <c r="F43">
        <v>0.84</v>
      </c>
      <c r="G43">
        <v>0.44</v>
      </c>
      <c r="H43">
        <v>2.36</v>
      </c>
      <c r="I43">
        <v>2</v>
      </c>
      <c r="J43">
        <v>1</v>
      </c>
      <c r="K43">
        <v>8</v>
      </c>
      <c r="L43">
        <v>2</v>
      </c>
      <c r="M43" t="s">
        <v>276</v>
      </c>
      <c r="N43" t="s">
        <v>145</v>
      </c>
      <c r="O43">
        <v>1.85</v>
      </c>
      <c r="P43">
        <v>5</v>
      </c>
      <c r="Q43">
        <v>2.8</v>
      </c>
      <c r="R43">
        <v>2.3600000200000002</v>
      </c>
      <c r="S43">
        <v>0.44</v>
      </c>
      <c r="T43">
        <v>0.44715803399999998</v>
      </c>
      <c r="U43">
        <v>0.647108342</v>
      </c>
      <c r="V43" t="s">
        <v>567</v>
      </c>
      <c r="W43">
        <v>5</v>
      </c>
      <c r="X43">
        <v>5</v>
      </c>
      <c r="Y43">
        <v>5</v>
      </c>
      <c r="Z43">
        <v>5</v>
      </c>
      <c r="AA43" t="b">
        <v>1</v>
      </c>
    </row>
    <row r="44" spans="1:27" x14ac:dyDescent="0.35">
      <c r="A44" s="1">
        <v>41</v>
      </c>
      <c r="B44" t="s">
        <v>568</v>
      </c>
      <c r="C44" t="s">
        <v>627</v>
      </c>
      <c r="D44" t="s">
        <v>568</v>
      </c>
      <c r="E44" t="s">
        <v>145</v>
      </c>
      <c r="F44">
        <v>0.11</v>
      </c>
      <c r="G44">
        <v>0.1</v>
      </c>
      <c r="H44">
        <v>0.81</v>
      </c>
      <c r="I44">
        <v>3</v>
      </c>
      <c r="J44">
        <v>1</v>
      </c>
      <c r="K44">
        <v>7</v>
      </c>
      <c r="L44">
        <v>2</v>
      </c>
      <c r="M44" t="s">
        <v>277</v>
      </c>
      <c r="N44" t="s">
        <v>145</v>
      </c>
      <c r="O44">
        <v>1.8</v>
      </c>
      <c r="P44">
        <v>5</v>
      </c>
      <c r="Q44">
        <v>1.8</v>
      </c>
      <c r="R44">
        <v>0.80999997999999995</v>
      </c>
      <c r="S44">
        <v>0.1</v>
      </c>
      <c r="T44">
        <v>-4.0958617000000003E-2</v>
      </c>
      <c r="U44">
        <v>-3.9281008999999999E-2</v>
      </c>
      <c r="V44" t="s">
        <v>568</v>
      </c>
      <c r="W44">
        <v>5</v>
      </c>
      <c r="X44">
        <v>5</v>
      </c>
      <c r="Y44">
        <v>5</v>
      </c>
      <c r="Z44">
        <v>5</v>
      </c>
      <c r="AA44" t="b">
        <v>1</v>
      </c>
    </row>
    <row r="45" spans="1:27" x14ac:dyDescent="0.35">
      <c r="A45" s="1">
        <v>88</v>
      </c>
      <c r="B45" t="s">
        <v>569</v>
      </c>
      <c r="C45" t="s">
        <v>628</v>
      </c>
      <c r="D45" t="s">
        <v>569</v>
      </c>
      <c r="E45" t="s">
        <v>145</v>
      </c>
      <c r="F45">
        <v>0.99</v>
      </c>
      <c r="G45">
        <v>0.81</v>
      </c>
      <c r="H45">
        <v>0.68</v>
      </c>
      <c r="I45">
        <v>2</v>
      </c>
      <c r="J45">
        <v>1</v>
      </c>
      <c r="K45">
        <v>8</v>
      </c>
      <c r="L45">
        <v>2</v>
      </c>
      <c r="M45" t="s">
        <v>279</v>
      </c>
      <c r="N45" t="s">
        <v>145</v>
      </c>
      <c r="O45">
        <v>1.9</v>
      </c>
      <c r="P45">
        <v>4</v>
      </c>
      <c r="Q45">
        <v>1.9</v>
      </c>
      <c r="R45">
        <v>0.67999999</v>
      </c>
      <c r="S45">
        <v>0.81</v>
      </c>
      <c r="T45">
        <v>0.17318626500000001</v>
      </c>
      <c r="U45">
        <v>0.20317974799999999</v>
      </c>
      <c r="V45" t="s">
        <v>569</v>
      </c>
      <c r="W45">
        <v>5</v>
      </c>
      <c r="X45">
        <v>4</v>
      </c>
      <c r="Y45">
        <v>4</v>
      </c>
      <c r="Z45">
        <v>4</v>
      </c>
      <c r="AA45" t="b">
        <v>0</v>
      </c>
    </row>
    <row r="46" spans="1:27" x14ac:dyDescent="0.35">
      <c r="A46" s="1">
        <v>257</v>
      </c>
      <c r="B46" t="s">
        <v>570</v>
      </c>
      <c r="C46" t="s">
        <v>629</v>
      </c>
      <c r="D46" t="s">
        <v>570</v>
      </c>
      <c r="E46" t="s">
        <v>145</v>
      </c>
      <c r="F46">
        <v>1.23</v>
      </c>
      <c r="G46">
        <v>0.92</v>
      </c>
      <c r="H46">
        <v>1.96</v>
      </c>
      <c r="I46">
        <v>2</v>
      </c>
      <c r="J46">
        <v>1</v>
      </c>
      <c r="K46">
        <v>6</v>
      </c>
      <c r="L46">
        <v>2</v>
      </c>
      <c r="M46" t="s">
        <v>279</v>
      </c>
      <c r="N46" t="s">
        <v>145</v>
      </c>
      <c r="O46">
        <v>1.8</v>
      </c>
      <c r="P46">
        <v>5</v>
      </c>
      <c r="Q46">
        <v>1.85</v>
      </c>
      <c r="R46">
        <v>1.95999999</v>
      </c>
      <c r="S46">
        <v>0.92</v>
      </c>
      <c r="T46">
        <v>0.45939248599999999</v>
      </c>
      <c r="U46">
        <v>0.67043394300000003</v>
      </c>
      <c r="V46" t="s">
        <v>570</v>
      </c>
      <c r="W46">
        <v>5</v>
      </c>
      <c r="X46">
        <v>5</v>
      </c>
      <c r="Y46">
        <v>5</v>
      </c>
      <c r="Z46">
        <v>5</v>
      </c>
      <c r="AA46" t="b">
        <v>1</v>
      </c>
    </row>
    <row r="47" spans="1:27" x14ac:dyDescent="0.35">
      <c r="A47" s="1">
        <v>21</v>
      </c>
      <c r="B47" t="s">
        <v>571</v>
      </c>
      <c r="C47" t="s">
        <v>630</v>
      </c>
      <c r="D47" t="s">
        <v>571</v>
      </c>
      <c r="E47" t="s">
        <v>145</v>
      </c>
      <c r="F47">
        <v>0.08</v>
      </c>
      <c r="G47">
        <v>7.0000000000000007E-2</v>
      </c>
      <c r="H47">
        <v>0.41</v>
      </c>
      <c r="I47">
        <v>2</v>
      </c>
      <c r="J47">
        <v>1</v>
      </c>
      <c r="K47">
        <v>5</v>
      </c>
      <c r="L47">
        <v>2</v>
      </c>
      <c r="M47" t="s">
        <v>276</v>
      </c>
      <c r="N47" t="s">
        <v>145</v>
      </c>
      <c r="O47">
        <v>1.5</v>
      </c>
      <c r="P47">
        <v>5</v>
      </c>
      <c r="Q47">
        <v>1.7</v>
      </c>
      <c r="R47">
        <v>0.40999998999999998</v>
      </c>
      <c r="S47">
        <v>7.0000000000000007E-2</v>
      </c>
      <c r="T47">
        <v>-0.31875877200000002</v>
      </c>
      <c r="U47">
        <v>-0.21715161699999999</v>
      </c>
      <c r="V47" t="s">
        <v>571</v>
      </c>
      <c r="W47">
        <v>5</v>
      </c>
      <c r="X47">
        <v>5</v>
      </c>
      <c r="Y47">
        <v>5</v>
      </c>
      <c r="Z47">
        <v>5</v>
      </c>
      <c r="AA47" t="b">
        <v>1</v>
      </c>
    </row>
    <row r="48" spans="1:27" x14ac:dyDescent="0.35">
      <c r="A48" s="1">
        <v>9</v>
      </c>
      <c r="B48" t="s">
        <v>572</v>
      </c>
      <c r="C48" t="s">
        <v>631</v>
      </c>
      <c r="D48" t="s">
        <v>572</v>
      </c>
      <c r="E48" t="s">
        <v>145</v>
      </c>
      <c r="F48">
        <v>0.46</v>
      </c>
      <c r="G48">
        <v>0.18</v>
      </c>
      <c r="H48">
        <v>0</v>
      </c>
      <c r="I48">
        <v>2</v>
      </c>
      <c r="J48">
        <v>1</v>
      </c>
      <c r="K48">
        <v>7</v>
      </c>
      <c r="L48">
        <v>2</v>
      </c>
      <c r="M48" t="s">
        <v>275</v>
      </c>
      <c r="N48" t="s">
        <v>145</v>
      </c>
      <c r="O48">
        <v>1.95</v>
      </c>
      <c r="P48">
        <v>5</v>
      </c>
      <c r="Q48">
        <v>1.95</v>
      </c>
      <c r="R48">
        <v>0</v>
      </c>
      <c r="S48">
        <v>0.18</v>
      </c>
      <c r="T48">
        <v>-0.74472749500000002</v>
      </c>
      <c r="U48">
        <v>-0.19010845300000001</v>
      </c>
      <c r="V48" t="s">
        <v>572</v>
      </c>
      <c r="W48">
        <v>5</v>
      </c>
      <c r="X48">
        <v>5</v>
      </c>
      <c r="Y48">
        <v>5</v>
      </c>
      <c r="Z48">
        <v>5</v>
      </c>
      <c r="AA48" t="b">
        <v>1</v>
      </c>
    </row>
    <row r="49" spans="1:27" x14ac:dyDescent="0.35">
      <c r="A49" s="1">
        <v>85</v>
      </c>
      <c r="B49" t="s">
        <v>573</v>
      </c>
      <c r="C49" t="s">
        <v>632</v>
      </c>
      <c r="D49" t="s">
        <v>573</v>
      </c>
      <c r="E49" t="s">
        <v>145</v>
      </c>
      <c r="F49">
        <v>0.28999999999999998</v>
      </c>
      <c r="G49">
        <v>0.28999999999999998</v>
      </c>
      <c r="H49">
        <v>1.1499999999999999</v>
      </c>
      <c r="I49">
        <v>1</v>
      </c>
      <c r="J49">
        <v>1</v>
      </c>
      <c r="K49">
        <v>7</v>
      </c>
      <c r="L49">
        <v>2</v>
      </c>
      <c r="M49" t="s">
        <v>279</v>
      </c>
      <c r="N49" t="s">
        <v>145</v>
      </c>
      <c r="O49">
        <v>1.85</v>
      </c>
      <c r="P49">
        <v>5</v>
      </c>
      <c r="Q49">
        <v>1.9</v>
      </c>
      <c r="R49">
        <v>1.1499999999999999</v>
      </c>
      <c r="S49">
        <v>0.28999999999999998</v>
      </c>
      <c r="T49">
        <v>0.15836249199999999</v>
      </c>
      <c r="U49">
        <v>0.18344117099999999</v>
      </c>
      <c r="V49" t="s">
        <v>573</v>
      </c>
      <c r="W49">
        <v>5</v>
      </c>
      <c r="X49">
        <v>5</v>
      </c>
      <c r="Y49">
        <v>5</v>
      </c>
      <c r="Z49">
        <v>5</v>
      </c>
      <c r="AA49" t="b">
        <v>1</v>
      </c>
    </row>
    <row r="50" spans="1:27" x14ac:dyDescent="0.35">
      <c r="A50" s="1">
        <v>42</v>
      </c>
      <c r="B50" t="s">
        <v>574</v>
      </c>
      <c r="C50" t="s">
        <v>633</v>
      </c>
      <c r="D50" t="s">
        <v>574</v>
      </c>
      <c r="E50" t="s">
        <v>145</v>
      </c>
      <c r="F50">
        <v>0.34</v>
      </c>
      <c r="G50">
        <v>0.34</v>
      </c>
      <c r="H50">
        <v>0.61</v>
      </c>
      <c r="I50">
        <v>1</v>
      </c>
      <c r="J50">
        <v>1</v>
      </c>
      <c r="K50">
        <v>5</v>
      </c>
      <c r="L50">
        <v>2</v>
      </c>
      <c r="M50" t="s">
        <v>279</v>
      </c>
      <c r="N50" t="s">
        <v>145</v>
      </c>
      <c r="O50">
        <v>1.85</v>
      </c>
      <c r="P50">
        <v>4</v>
      </c>
      <c r="Q50">
        <v>1.9</v>
      </c>
      <c r="R50">
        <v>0.61000001000000004</v>
      </c>
      <c r="S50">
        <v>0.34</v>
      </c>
      <c r="T50">
        <v>-2.227639E-2</v>
      </c>
      <c r="U50">
        <v>-2.1780153E-2</v>
      </c>
      <c r="V50" t="s">
        <v>574</v>
      </c>
      <c r="W50">
        <v>5</v>
      </c>
      <c r="X50">
        <v>4</v>
      </c>
      <c r="Y50">
        <v>4</v>
      </c>
      <c r="Z50">
        <v>4</v>
      </c>
      <c r="AA50" t="b">
        <v>0</v>
      </c>
    </row>
    <row r="51" spans="1:27" x14ac:dyDescent="0.35">
      <c r="A51" s="1">
        <v>229</v>
      </c>
      <c r="B51" t="s">
        <v>575</v>
      </c>
      <c r="C51" t="s">
        <v>634</v>
      </c>
      <c r="D51" t="s">
        <v>575</v>
      </c>
      <c r="E51" t="s">
        <v>145</v>
      </c>
      <c r="F51">
        <v>1.93</v>
      </c>
      <c r="G51">
        <v>1.48</v>
      </c>
      <c r="H51">
        <v>1.08</v>
      </c>
      <c r="I51">
        <v>2</v>
      </c>
      <c r="J51">
        <v>1</v>
      </c>
      <c r="K51">
        <v>6</v>
      </c>
      <c r="L51">
        <v>2</v>
      </c>
      <c r="M51" t="s">
        <v>279</v>
      </c>
      <c r="N51" t="s">
        <v>145</v>
      </c>
      <c r="O51">
        <v>1.65</v>
      </c>
      <c r="P51">
        <v>4</v>
      </c>
      <c r="Q51">
        <v>1.65</v>
      </c>
      <c r="R51">
        <v>1.07999998</v>
      </c>
      <c r="S51">
        <v>1.48</v>
      </c>
      <c r="T51">
        <v>0.40823996200000001</v>
      </c>
      <c r="U51">
        <v>0.57489982799999995</v>
      </c>
      <c r="V51" t="s">
        <v>575</v>
      </c>
      <c r="W51">
        <v>5</v>
      </c>
      <c r="X51">
        <v>4</v>
      </c>
      <c r="Y51">
        <v>4</v>
      </c>
      <c r="Z51">
        <v>4</v>
      </c>
      <c r="AA51" t="b">
        <v>0</v>
      </c>
    </row>
    <row r="52" spans="1:27" x14ac:dyDescent="0.35">
      <c r="A52" s="1">
        <v>3</v>
      </c>
      <c r="B52" t="s">
        <v>576</v>
      </c>
      <c r="C52" t="s">
        <v>635</v>
      </c>
      <c r="D52" t="s">
        <v>576</v>
      </c>
      <c r="E52" t="s">
        <v>145</v>
      </c>
      <c r="F52">
        <v>0.24</v>
      </c>
      <c r="G52">
        <v>0.11</v>
      </c>
      <c r="H52">
        <v>0</v>
      </c>
      <c r="I52">
        <v>2</v>
      </c>
      <c r="J52">
        <v>1</v>
      </c>
      <c r="K52">
        <v>9</v>
      </c>
      <c r="L52">
        <v>2</v>
      </c>
      <c r="M52" t="s">
        <v>283</v>
      </c>
      <c r="N52" t="s">
        <v>145</v>
      </c>
      <c r="O52">
        <v>1.95</v>
      </c>
      <c r="P52">
        <v>4</v>
      </c>
      <c r="Q52">
        <v>1.95</v>
      </c>
      <c r="R52">
        <v>0</v>
      </c>
      <c r="S52">
        <v>0.11</v>
      </c>
      <c r="T52">
        <v>-0.95860731499999996</v>
      </c>
      <c r="U52">
        <v>-3.9679330999999998E-2</v>
      </c>
      <c r="V52" t="s">
        <v>576</v>
      </c>
      <c r="W52">
        <v>5</v>
      </c>
      <c r="X52">
        <v>4</v>
      </c>
      <c r="Y52">
        <v>4</v>
      </c>
      <c r="Z52">
        <v>4</v>
      </c>
      <c r="AA52" t="b">
        <v>0</v>
      </c>
    </row>
    <row r="53" spans="1:27" x14ac:dyDescent="0.35">
      <c r="A53" s="1">
        <v>268</v>
      </c>
      <c r="B53" t="s">
        <v>577</v>
      </c>
      <c r="C53" t="s">
        <v>636</v>
      </c>
      <c r="D53" t="s">
        <v>577</v>
      </c>
      <c r="E53" t="s">
        <v>145</v>
      </c>
      <c r="F53">
        <v>1.8</v>
      </c>
      <c r="G53">
        <v>1.63</v>
      </c>
      <c r="H53">
        <v>1.35</v>
      </c>
      <c r="I53">
        <v>2</v>
      </c>
      <c r="J53">
        <v>1</v>
      </c>
      <c r="K53">
        <v>6</v>
      </c>
      <c r="L53">
        <v>2</v>
      </c>
      <c r="M53" t="s">
        <v>278</v>
      </c>
      <c r="N53" t="s">
        <v>145</v>
      </c>
      <c r="O53">
        <v>1.3</v>
      </c>
      <c r="P53">
        <v>4</v>
      </c>
      <c r="Q53">
        <v>1.5</v>
      </c>
      <c r="R53">
        <v>1.3499999899999999</v>
      </c>
      <c r="S53">
        <v>1.63</v>
      </c>
      <c r="T53">
        <v>0.47421626300000003</v>
      </c>
      <c r="U53">
        <v>0.69909732599999996</v>
      </c>
      <c r="V53" t="s">
        <v>577</v>
      </c>
      <c r="W53">
        <v>4</v>
      </c>
      <c r="X53">
        <v>4</v>
      </c>
      <c r="Y53">
        <v>4</v>
      </c>
      <c r="Z53">
        <v>4</v>
      </c>
      <c r="AA53" t="b">
        <v>1</v>
      </c>
    </row>
    <row r="54" spans="1:27" x14ac:dyDescent="0.35">
      <c r="A54" s="1">
        <v>100</v>
      </c>
      <c r="B54" t="s">
        <v>578</v>
      </c>
      <c r="C54" t="s">
        <v>637</v>
      </c>
      <c r="D54" t="s">
        <v>578</v>
      </c>
      <c r="E54" t="s">
        <v>145</v>
      </c>
      <c r="F54">
        <v>0.04</v>
      </c>
      <c r="G54">
        <v>0.04</v>
      </c>
      <c r="H54">
        <v>1.55</v>
      </c>
      <c r="I54">
        <v>1</v>
      </c>
      <c r="J54">
        <v>1</v>
      </c>
      <c r="K54">
        <v>7</v>
      </c>
      <c r="L54">
        <v>2</v>
      </c>
      <c r="M54" t="s">
        <v>276</v>
      </c>
      <c r="N54" t="s">
        <v>145</v>
      </c>
      <c r="O54">
        <v>1.9</v>
      </c>
      <c r="P54">
        <v>5</v>
      </c>
      <c r="Q54">
        <v>1.9</v>
      </c>
      <c r="R54">
        <v>1.55</v>
      </c>
      <c r="S54">
        <v>0.04</v>
      </c>
      <c r="T54">
        <v>0.20139712400000001</v>
      </c>
      <c r="U54">
        <v>0.24195792599999999</v>
      </c>
      <c r="V54" t="s">
        <v>578</v>
      </c>
      <c r="W54">
        <v>5</v>
      </c>
      <c r="X54">
        <v>5</v>
      </c>
      <c r="Y54">
        <v>5</v>
      </c>
      <c r="Z54">
        <v>5</v>
      </c>
      <c r="AA54" t="b">
        <v>1</v>
      </c>
    </row>
    <row r="55" spans="1:27" x14ac:dyDescent="0.35">
      <c r="A55" s="1">
        <v>64</v>
      </c>
      <c r="B55" t="s">
        <v>579</v>
      </c>
      <c r="C55" t="s">
        <v>638</v>
      </c>
      <c r="D55" t="s">
        <v>579</v>
      </c>
      <c r="E55" t="s">
        <v>145</v>
      </c>
      <c r="F55">
        <v>0.14000000000000001</v>
      </c>
      <c r="G55">
        <v>0.14000000000000001</v>
      </c>
      <c r="H55">
        <v>1.08</v>
      </c>
      <c r="I55">
        <v>4</v>
      </c>
      <c r="J55">
        <v>1</v>
      </c>
      <c r="K55">
        <v>6</v>
      </c>
      <c r="L55">
        <v>2</v>
      </c>
      <c r="M55" t="s">
        <v>279</v>
      </c>
      <c r="N55" t="s">
        <v>145</v>
      </c>
      <c r="O55">
        <v>1.35</v>
      </c>
      <c r="P55">
        <v>5</v>
      </c>
      <c r="Q55">
        <v>1.5</v>
      </c>
      <c r="R55">
        <v>1.07999998</v>
      </c>
      <c r="S55">
        <v>0.14000000000000001</v>
      </c>
      <c r="T55">
        <v>8.6359824000000002E-2</v>
      </c>
      <c r="U55">
        <v>9.3817842999999998E-2</v>
      </c>
      <c r="V55" t="s">
        <v>579</v>
      </c>
      <c r="W55">
        <v>5</v>
      </c>
      <c r="X55">
        <v>5</v>
      </c>
      <c r="Y55">
        <v>5</v>
      </c>
      <c r="Z55">
        <v>5</v>
      </c>
      <c r="AA55" t="b">
        <v>1</v>
      </c>
    </row>
    <row r="56" spans="1:27" x14ac:dyDescent="0.35">
      <c r="A56" s="1">
        <v>16</v>
      </c>
      <c r="B56" t="s">
        <v>580</v>
      </c>
      <c r="C56" t="s">
        <v>639</v>
      </c>
      <c r="D56" t="s">
        <v>580</v>
      </c>
      <c r="E56" t="s">
        <v>145</v>
      </c>
      <c r="F56">
        <v>0.38</v>
      </c>
      <c r="G56">
        <v>0.02</v>
      </c>
      <c r="H56">
        <v>0.41</v>
      </c>
      <c r="I56">
        <v>2</v>
      </c>
      <c r="J56">
        <v>1</v>
      </c>
      <c r="K56">
        <v>9</v>
      </c>
      <c r="L56">
        <v>2</v>
      </c>
      <c r="M56" t="s">
        <v>279</v>
      </c>
      <c r="N56" t="s">
        <v>145</v>
      </c>
      <c r="O56">
        <v>1.6</v>
      </c>
      <c r="P56">
        <v>2</v>
      </c>
      <c r="Q56">
        <v>1.75</v>
      </c>
      <c r="R56">
        <v>0.40999998999999998</v>
      </c>
      <c r="S56">
        <v>0.02</v>
      </c>
      <c r="T56">
        <v>-0.36653155500000001</v>
      </c>
      <c r="U56">
        <v>-0.232186174</v>
      </c>
      <c r="V56" t="s">
        <v>580</v>
      </c>
      <c r="W56">
        <v>5</v>
      </c>
      <c r="X56">
        <v>4</v>
      </c>
      <c r="Y56">
        <v>2</v>
      </c>
      <c r="Z56">
        <v>4</v>
      </c>
      <c r="AA56" t="b">
        <v>0</v>
      </c>
    </row>
    <row r="57" spans="1:27" x14ac:dyDescent="0.35">
      <c r="A57" s="1">
        <v>73</v>
      </c>
      <c r="B57" t="s">
        <v>581</v>
      </c>
      <c r="C57" t="s">
        <v>640</v>
      </c>
      <c r="D57" t="s">
        <v>581</v>
      </c>
      <c r="E57" t="s">
        <v>145</v>
      </c>
      <c r="F57">
        <v>0.78</v>
      </c>
      <c r="G57">
        <v>0.47</v>
      </c>
      <c r="H57">
        <v>0.81</v>
      </c>
      <c r="I57">
        <v>2</v>
      </c>
      <c r="J57">
        <v>1</v>
      </c>
      <c r="K57">
        <v>8</v>
      </c>
      <c r="L57">
        <v>2</v>
      </c>
      <c r="M57" t="s">
        <v>279</v>
      </c>
      <c r="N57" t="s">
        <v>145</v>
      </c>
      <c r="O57">
        <v>1.9</v>
      </c>
      <c r="P57">
        <v>5</v>
      </c>
      <c r="Q57">
        <v>1.9</v>
      </c>
      <c r="R57">
        <v>0.80999997999999995</v>
      </c>
      <c r="S57">
        <v>0.47</v>
      </c>
      <c r="T57">
        <v>0.10720996300000001</v>
      </c>
      <c r="U57">
        <v>0.11870393899999999</v>
      </c>
      <c r="V57" t="s">
        <v>581</v>
      </c>
      <c r="W57">
        <v>5</v>
      </c>
      <c r="X57">
        <v>5</v>
      </c>
      <c r="Y57">
        <v>5</v>
      </c>
      <c r="Z57">
        <v>5</v>
      </c>
      <c r="AA57" t="b">
        <v>1</v>
      </c>
    </row>
    <row r="58" spans="1:27" x14ac:dyDescent="0.35">
      <c r="A58" s="1">
        <v>76</v>
      </c>
      <c r="B58" t="s">
        <v>582</v>
      </c>
      <c r="C58" t="s">
        <v>641</v>
      </c>
      <c r="D58" t="s">
        <v>582</v>
      </c>
      <c r="E58" t="s">
        <v>145</v>
      </c>
      <c r="F58">
        <v>1.44</v>
      </c>
      <c r="G58">
        <v>0.75</v>
      </c>
      <c r="H58">
        <v>0.54</v>
      </c>
      <c r="I58">
        <v>2</v>
      </c>
      <c r="J58">
        <v>1</v>
      </c>
      <c r="K58">
        <v>5</v>
      </c>
      <c r="L58">
        <v>2</v>
      </c>
      <c r="M58" t="s">
        <v>279</v>
      </c>
      <c r="N58" t="s">
        <v>145</v>
      </c>
      <c r="O58">
        <v>1.85</v>
      </c>
      <c r="P58">
        <v>5</v>
      </c>
      <c r="Q58">
        <v>1.9</v>
      </c>
      <c r="R58">
        <v>0.54</v>
      </c>
      <c r="S58">
        <v>0.75</v>
      </c>
      <c r="T58">
        <v>0.11058970999999999</v>
      </c>
      <c r="U58">
        <v>0.122819794</v>
      </c>
      <c r="V58" t="s">
        <v>582</v>
      </c>
      <c r="W58">
        <v>5</v>
      </c>
      <c r="X58">
        <v>5</v>
      </c>
      <c r="Y58">
        <v>5</v>
      </c>
      <c r="Z58">
        <v>5</v>
      </c>
      <c r="AA58" t="b">
        <v>1</v>
      </c>
    </row>
    <row r="59" spans="1:27" x14ac:dyDescent="0.35">
      <c r="A59" s="1">
        <v>15</v>
      </c>
      <c r="B59" t="s">
        <v>583</v>
      </c>
      <c r="C59" t="s">
        <v>642</v>
      </c>
      <c r="D59" t="s">
        <v>583</v>
      </c>
      <c r="E59" t="s">
        <v>145</v>
      </c>
      <c r="F59">
        <v>1.06</v>
      </c>
      <c r="G59">
        <v>0.01</v>
      </c>
      <c r="H59">
        <v>0.41</v>
      </c>
      <c r="I59">
        <v>2</v>
      </c>
      <c r="J59">
        <v>1</v>
      </c>
      <c r="K59">
        <v>6</v>
      </c>
      <c r="L59">
        <v>2</v>
      </c>
      <c r="M59" t="s">
        <v>281</v>
      </c>
      <c r="N59" t="s">
        <v>145</v>
      </c>
      <c r="O59">
        <v>1.6</v>
      </c>
      <c r="P59">
        <v>5</v>
      </c>
      <c r="Q59">
        <v>1.6</v>
      </c>
      <c r="R59">
        <v>0.40999998999999998</v>
      </c>
      <c r="S59">
        <v>0.01</v>
      </c>
      <c r="T59">
        <v>-0.37675071999999998</v>
      </c>
      <c r="U59">
        <v>-0.234809615</v>
      </c>
      <c r="V59" t="s">
        <v>583</v>
      </c>
      <c r="W59">
        <v>5</v>
      </c>
      <c r="X59">
        <v>5</v>
      </c>
      <c r="Y59">
        <v>5</v>
      </c>
      <c r="Z59">
        <v>5</v>
      </c>
      <c r="AA59" t="b">
        <v>1</v>
      </c>
    </row>
    <row r="60" spans="1:27" x14ac:dyDescent="0.35">
      <c r="A60" s="1">
        <v>235</v>
      </c>
      <c r="B60" t="s">
        <v>584</v>
      </c>
      <c r="C60" t="s">
        <v>643</v>
      </c>
      <c r="D60" t="s">
        <v>584</v>
      </c>
      <c r="E60" t="s">
        <v>145</v>
      </c>
      <c r="F60">
        <v>1.26</v>
      </c>
      <c r="G60">
        <v>1.26</v>
      </c>
      <c r="H60">
        <v>1.35</v>
      </c>
      <c r="I60">
        <v>1</v>
      </c>
      <c r="J60">
        <v>1</v>
      </c>
      <c r="K60">
        <v>6</v>
      </c>
      <c r="L60">
        <v>2</v>
      </c>
      <c r="M60" t="s">
        <v>279</v>
      </c>
      <c r="N60" t="s">
        <v>145</v>
      </c>
      <c r="O60">
        <v>1.95</v>
      </c>
      <c r="P60">
        <v>5</v>
      </c>
      <c r="Q60">
        <v>1.95</v>
      </c>
      <c r="R60">
        <v>1.3499999899999999</v>
      </c>
      <c r="S60">
        <v>1.26</v>
      </c>
      <c r="T60">
        <v>0.41664050600000002</v>
      </c>
      <c r="U60">
        <v>0.59022981699999999</v>
      </c>
      <c r="V60" t="s">
        <v>584</v>
      </c>
      <c r="W60">
        <v>5</v>
      </c>
      <c r="X60">
        <v>5</v>
      </c>
      <c r="Y60">
        <v>5</v>
      </c>
      <c r="Z60">
        <v>5</v>
      </c>
      <c r="AA60" t="b">
        <v>1</v>
      </c>
    </row>
    <row r="61" spans="1:27" x14ac:dyDescent="0.35">
      <c r="A61" s="1">
        <v>1</v>
      </c>
      <c r="B61" t="s">
        <v>585</v>
      </c>
      <c r="C61" t="s">
        <v>585</v>
      </c>
      <c r="D61" t="s">
        <v>585</v>
      </c>
      <c r="E61" t="s">
        <v>145</v>
      </c>
      <c r="F61">
        <v>0.08</v>
      </c>
      <c r="G61">
        <v>0.08</v>
      </c>
      <c r="H61">
        <v>0</v>
      </c>
      <c r="I61">
        <v>1</v>
      </c>
      <c r="J61">
        <v>1</v>
      </c>
      <c r="K61">
        <v>5</v>
      </c>
      <c r="L61">
        <v>2</v>
      </c>
      <c r="M61" t="s">
        <v>275</v>
      </c>
      <c r="N61" t="s">
        <v>145</v>
      </c>
      <c r="O61">
        <v>1.75</v>
      </c>
      <c r="P61">
        <v>5</v>
      </c>
      <c r="Q61">
        <v>1.85</v>
      </c>
      <c r="R61">
        <v>0</v>
      </c>
      <c r="S61">
        <v>0.08</v>
      </c>
      <c r="T61">
        <v>-1.096910013</v>
      </c>
      <c r="U61">
        <v>0.106301564</v>
      </c>
      <c r="V61" t="s">
        <v>585</v>
      </c>
      <c r="W61">
        <v>5</v>
      </c>
      <c r="X61">
        <v>5</v>
      </c>
      <c r="Y61">
        <v>5</v>
      </c>
      <c r="Z61">
        <v>5</v>
      </c>
      <c r="AA6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5"/>
  <sheetViews>
    <sheetView topLeftCell="O1" workbookViewId="0">
      <selection activeCell="AD3" sqref="AD3"/>
    </sheetView>
  </sheetViews>
  <sheetFormatPr defaultRowHeight="14.5" x14ac:dyDescent="0.35"/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</row>
    <row r="2" spans="1:30" x14ac:dyDescent="0.35">
      <c r="A2" s="1">
        <v>0</v>
      </c>
      <c r="B2" t="s">
        <v>645</v>
      </c>
      <c r="C2" t="s">
        <v>689</v>
      </c>
      <c r="D2" t="s">
        <v>645</v>
      </c>
      <c r="E2" t="s">
        <v>145</v>
      </c>
      <c r="F2">
        <v>0.31</v>
      </c>
      <c r="G2">
        <v>0.11</v>
      </c>
      <c r="H2">
        <v>0</v>
      </c>
      <c r="I2">
        <v>2</v>
      </c>
      <c r="J2">
        <v>1</v>
      </c>
      <c r="K2">
        <v>5</v>
      </c>
      <c r="L2">
        <v>1</v>
      </c>
      <c r="M2" t="s">
        <v>405</v>
      </c>
      <c r="N2" t="s">
        <v>145</v>
      </c>
      <c r="O2">
        <v>1.35</v>
      </c>
      <c r="P2">
        <v>4</v>
      </c>
      <c r="Q2">
        <v>1.45</v>
      </c>
      <c r="R2">
        <v>0</v>
      </c>
      <c r="S2">
        <v>0.11</v>
      </c>
      <c r="T2">
        <v>-0.95860731499999996</v>
      </c>
      <c r="U2">
        <v>-3.9679330999999998E-2</v>
      </c>
      <c r="V2" t="s">
        <v>645</v>
      </c>
      <c r="W2">
        <v>4</v>
      </c>
      <c r="X2">
        <v>4</v>
      </c>
      <c r="Y2">
        <v>4</v>
      </c>
      <c r="Z2">
        <v>4</v>
      </c>
      <c r="AA2" t="b">
        <v>1</v>
      </c>
      <c r="AC2" t="s">
        <v>153</v>
      </c>
      <c r="AD2">
        <f>AVERAGE(T:T)</f>
        <v>0.23494529211363638</v>
      </c>
    </row>
    <row r="3" spans="1:30" x14ac:dyDescent="0.35">
      <c r="A3" s="1">
        <v>1</v>
      </c>
      <c r="B3" t="s">
        <v>646</v>
      </c>
      <c r="C3" t="s">
        <v>690</v>
      </c>
      <c r="D3" t="s">
        <v>646</v>
      </c>
      <c r="E3" t="s">
        <v>145</v>
      </c>
      <c r="F3">
        <v>0.04</v>
      </c>
      <c r="G3">
        <v>0.04</v>
      </c>
      <c r="H3">
        <v>0.34</v>
      </c>
      <c r="I3">
        <v>1</v>
      </c>
      <c r="J3">
        <v>1</v>
      </c>
      <c r="K3">
        <v>5</v>
      </c>
      <c r="L3">
        <v>1</v>
      </c>
      <c r="M3" t="s">
        <v>407</v>
      </c>
      <c r="N3" t="s">
        <v>145</v>
      </c>
      <c r="O3">
        <v>1.2</v>
      </c>
      <c r="P3">
        <v>4</v>
      </c>
      <c r="Q3">
        <v>1.25</v>
      </c>
      <c r="R3">
        <v>0.34000001000000002</v>
      </c>
      <c r="S3">
        <v>0.04</v>
      </c>
      <c r="T3">
        <v>-0.42021639199999999</v>
      </c>
      <c r="U3">
        <v>-0.24363457599999999</v>
      </c>
      <c r="V3" t="s">
        <v>646</v>
      </c>
      <c r="W3">
        <v>4</v>
      </c>
      <c r="X3">
        <v>4</v>
      </c>
      <c r="Y3">
        <v>4</v>
      </c>
      <c r="Z3">
        <v>4</v>
      </c>
      <c r="AA3" t="b">
        <v>1</v>
      </c>
      <c r="AC3" t="s">
        <v>151</v>
      </c>
      <c r="AD3">
        <f>MEDIAN(T:T)</f>
        <v>0.317016837</v>
      </c>
    </row>
    <row r="4" spans="1:30" x14ac:dyDescent="0.35">
      <c r="A4" s="1">
        <v>2</v>
      </c>
      <c r="B4" t="s">
        <v>647</v>
      </c>
      <c r="C4" t="s">
        <v>691</v>
      </c>
      <c r="D4" t="s">
        <v>647</v>
      </c>
      <c r="E4" t="s">
        <v>145</v>
      </c>
      <c r="F4">
        <v>2</v>
      </c>
      <c r="G4">
        <v>0.4</v>
      </c>
      <c r="H4">
        <v>0</v>
      </c>
      <c r="I4">
        <v>4</v>
      </c>
      <c r="J4">
        <v>1</v>
      </c>
      <c r="K4">
        <v>4</v>
      </c>
      <c r="L4">
        <v>1</v>
      </c>
      <c r="M4" t="s">
        <v>405</v>
      </c>
      <c r="N4" t="s">
        <v>145</v>
      </c>
      <c r="O4">
        <v>1.55</v>
      </c>
      <c r="P4">
        <v>4</v>
      </c>
      <c r="Q4">
        <v>1.7</v>
      </c>
      <c r="R4">
        <v>0</v>
      </c>
      <c r="S4">
        <v>0.4</v>
      </c>
      <c r="T4">
        <v>-0.39794000899999998</v>
      </c>
      <c r="U4">
        <v>-0.23958375800000001</v>
      </c>
      <c r="V4" t="s">
        <v>647</v>
      </c>
      <c r="W4">
        <v>4</v>
      </c>
      <c r="X4">
        <v>4</v>
      </c>
      <c r="Y4">
        <v>4</v>
      </c>
      <c r="Z4">
        <v>4</v>
      </c>
      <c r="AA4" t="b">
        <v>1</v>
      </c>
      <c r="AC4" t="s">
        <v>525</v>
      </c>
      <c r="AD4">
        <f>COUNTA(N:N) -1</f>
        <v>44</v>
      </c>
    </row>
    <row r="5" spans="1:30" x14ac:dyDescent="0.35">
      <c r="A5" s="1">
        <v>3</v>
      </c>
      <c r="B5" t="s">
        <v>648</v>
      </c>
      <c r="C5" t="s">
        <v>692</v>
      </c>
      <c r="D5" t="s">
        <v>648</v>
      </c>
      <c r="E5" t="s">
        <v>145</v>
      </c>
      <c r="F5">
        <v>0.56999999999999995</v>
      </c>
      <c r="G5">
        <v>0.51</v>
      </c>
      <c r="H5">
        <v>7.0000000000000007E-2</v>
      </c>
      <c r="I5">
        <v>2</v>
      </c>
      <c r="J5">
        <v>1</v>
      </c>
      <c r="K5">
        <v>5</v>
      </c>
      <c r="L5">
        <v>1</v>
      </c>
      <c r="M5" t="s">
        <v>405</v>
      </c>
      <c r="N5" t="s">
        <v>145</v>
      </c>
      <c r="O5">
        <v>1.5</v>
      </c>
      <c r="P5">
        <v>4</v>
      </c>
      <c r="Q5">
        <v>1.5</v>
      </c>
      <c r="R5">
        <v>7.0000010000000001E-2</v>
      </c>
      <c r="S5">
        <v>0.51</v>
      </c>
      <c r="T5">
        <v>-0.23657199900000001</v>
      </c>
      <c r="U5">
        <v>-0.18060568799999999</v>
      </c>
      <c r="V5" t="s">
        <v>648</v>
      </c>
      <c r="W5">
        <v>4</v>
      </c>
      <c r="X5">
        <v>4</v>
      </c>
      <c r="Y5">
        <v>4</v>
      </c>
      <c r="Z5">
        <v>4</v>
      </c>
      <c r="AA5" t="b">
        <v>1</v>
      </c>
      <c r="AC5" t="s">
        <v>152</v>
      </c>
      <c r="AD5">
        <f>_xlfn.STDEV.P(T:T)</f>
        <v>0.28976674261418073</v>
      </c>
    </row>
    <row r="6" spans="1:30" x14ac:dyDescent="0.35">
      <c r="A6" s="1">
        <v>4</v>
      </c>
      <c r="B6" t="s">
        <v>649</v>
      </c>
      <c r="C6" t="s">
        <v>693</v>
      </c>
      <c r="D6" t="s">
        <v>649</v>
      </c>
      <c r="E6" t="s">
        <v>145</v>
      </c>
      <c r="F6">
        <v>0.73</v>
      </c>
      <c r="G6">
        <v>0.28000000000000003</v>
      </c>
      <c r="H6">
        <v>0.34</v>
      </c>
      <c r="I6">
        <v>2</v>
      </c>
      <c r="J6">
        <v>1</v>
      </c>
      <c r="K6">
        <v>6</v>
      </c>
      <c r="L6">
        <v>1</v>
      </c>
      <c r="M6" t="s">
        <v>405</v>
      </c>
      <c r="N6" t="s">
        <v>145</v>
      </c>
      <c r="O6">
        <v>1.7</v>
      </c>
      <c r="P6">
        <v>4</v>
      </c>
      <c r="Q6">
        <v>1.75</v>
      </c>
      <c r="R6">
        <v>0.34000001000000002</v>
      </c>
      <c r="S6">
        <v>0.28000000000000003</v>
      </c>
      <c r="T6">
        <v>-0.20760830299999999</v>
      </c>
      <c r="U6">
        <v>-0.16450709599999999</v>
      </c>
      <c r="V6" t="s">
        <v>649</v>
      </c>
      <c r="W6">
        <v>4</v>
      </c>
      <c r="X6">
        <v>4</v>
      </c>
      <c r="Y6">
        <v>4</v>
      </c>
      <c r="Z6">
        <v>4</v>
      </c>
      <c r="AA6" t="b">
        <v>1</v>
      </c>
    </row>
    <row r="7" spans="1:30" x14ac:dyDescent="0.35">
      <c r="A7" s="1">
        <v>5</v>
      </c>
      <c r="B7" t="s">
        <v>650</v>
      </c>
      <c r="C7" t="s">
        <v>650</v>
      </c>
      <c r="D7" t="s">
        <v>650</v>
      </c>
      <c r="E7" t="s">
        <v>145</v>
      </c>
      <c r="F7">
        <v>0.68</v>
      </c>
      <c r="G7">
        <v>0.68</v>
      </c>
      <c r="H7">
        <v>0.14000000000000001</v>
      </c>
      <c r="I7">
        <v>1</v>
      </c>
      <c r="J7">
        <v>1</v>
      </c>
      <c r="K7">
        <v>4</v>
      </c>
      <c r="L7">
        <v>1</v>
      </c>
      <c r="M7" t="s">
        <v>405</v>
      </c>
      <c r="N7" t="s">
        <v>145</v>
      </c>
      <c r="O7">
        <v>1.3</v>
      </c>
      <c r="P7">
        <v>4</v>
      </c>
      <c r="Q7">
        <v>1.45</v>
      </c>
      <c r="R7">
        <v>0.14000000000000001</v>
      </c>
      <c r="S7">
        <v>0.68</v>
      </c>
      <c r="T7">
        <v>-8.6186148000000004E-2</v>
      </c>
      <c r="U7">
        <v>-7.8758096E-2</v>
      </c>
      <c r="V7" t="s">
        <v>650</v>
      </c>
      <c r="W7">
        <v>4</v>
      </c>
      <c r="X7">
        <v>4</v>
      </c>
      <c r="Y7">
        <v>4</v>
      </c>
      <c r="Z7">
        <v>4</v>
      </c>
      <c r="AA7" t="b">
        <v>1</v>
      </c>
    </row>
    <row r="8" spans="1:30" x14ac:dyDescent="0.35">
      <c r="A8" s="1">
        <v>6</v>
      </c>
      <c r="B8" t="s">
        <v>651</v>
      </c>
      <c r="C8" t="s">
        <v>694</v>
      </c>
      <c r="D8" t="s">
        <v>651</v>
      </c>
      <c r="E8" t="s">
        <v>145</v>
      </c>
      <c r="F8">
        <v>0.04</v>
      </c>
      <c r="G8">
        <v>0.04</v>
      </c>
      <c r="H8">
        <v>1.22</v>
      </c>
      <c r="I8">
        <v>2</v>
      </c>
      <c r="J8">
        <v>1</v>
      </c>
      <c r="K8">
        <v>7</v>
      </c>
      <c r="L8">
        <v>1</v>
      </c>
      <c r="M8" t="s">
        <v>406</v>
      </c>
      <c r="N8" t="s">
        <v>145</v>
      </c>
      <c r="O8">
        <v>1.8</v>
      </c>
      <c r="P8">
        <v>4</v>
      </c>
      <c r="Q8">
        <v>1.85</v>
      </c>
      <c r="R8">
        <v>1.2199999800000001</v>
      </c>
      <c r="S8">
        <v>0.04</v>
      </c>
      <c r="T8">
        <v>0.100370538</v>
      </c>
      <c r="U8">
        <v>0.110444783</v>
      </c>
      <c r="V8" t="s">
        <v>651</v>
      </c>
      <c r="W8">
        <v>4</v>
      </c>
      <c r="X8">
        <v>4</v>
      </c>
      <c r="Y8">
        <v>4</v>
      </c>
      <c r="Z8">
        <v>4</v>
      </c>
      <c r="AA8" t="b">
        <v>1</v>
      </c>
    </row>
    <row r="9" spans="1:30" x14ac:dyDescent="0.35">
      <c r="A9" s="1">
        <v>7</v>
      </c>
      <c r="B9" t="s">
        <v>652</v>
      </c>
      <c r="C9" t="s">
        <v>695</v>
      </c>
      <c r="D9" t="s">
        <v>652</v>
      </c>
      <c r="E9" t="s">
        <v>145</v>
      </c>
      <c r="F9">
        <v>1.03</v>
      </c>
      <c r="G9">
        <v>1.03</v>
      </c>
      <c r="H9">
        <v>0.27</v>
      </c>
      <c r="I9">
        <v>2</v>
      </c>
      <c r="J9">
        <v>1</v>
      </c>
      <c r="K9">
        <v>4</v>
      </c>
      <c r="L9">
        <v>1</v>
      </c>
      <c r="M9" t="s">
        <v>406</v>
      </c>
      <c r="N9" t="s">
        <v>145</v>
      </c>
      <c r="O9">
        <v>1.85</v>
      </c>
      <c r="P9">
        <v>4</v>
      </c>
      <c r="Q9">
        <v>1.85</v>
      </c>
      <c r="R9">
        <v>0.27</v>
      </c>
      <c r="S9">
        <v>1.03</v>
      </c>
      <c r="T9">
        <v>0.113943352</v>
      </c>
      <c r="U9">
        <v>0.12692644</v>
      </c>
      <c r="V9" t="s">
        <v>652</v>
      </c>
      <c r="W9">
        <v>4</v>
      </c>
      <c r="X9">
        <v>4</v>
      </c>
      <c r="Y9">
        <v>4</v>
      </c>
      <c r="Z9">
        <v>4</v>
      </c>
      <c r="AA9" t="b">
        <v>1</v>
      </c>
    </row>
    <row r="10" spans="1:30" x14ac:dyDescent="0.35">
      <c r="A10" s="1">
        <v>8</v>
      </c>
      <c r="B10" t="s">
        <v>653</v>
      </c>
      <c r="C10" t="s">
        <v>696</v>
      </c>
      <c r="D10" t="s">
        <v>653</v>
      </c>
      <c r="E10" t="s">
        <v>145</v>
      </c>
      <c r="F10">
        <v>0.47</v>
      </c>
      <c r="G10">
        <v>0.31</v>
      </c>
      <c r="H10">
        <v>1.01</v>
      </c>
      <c r="I10">
        <v>2</v>
      </c>
      <c r="J10">
        <v>1</v>
      </c>
      <c r="K10">
        <v>5</v>
      </c>
      <c r="L10">
        <v>1</v>
      </c>
      <c r="M10" t="s">
        <v>405</v>
      </c>
      <c r="N10" t="s">
        <v>145</v>
      </c>
      <c r="O10">
        <v>1.7</v>
      </c>
      <c r="P10">
        <v>4</v>
      </c>
      <c r="Q10">
        <v>1.8</v>
      </c>
      <c r="R10">
        <v>1.0100000099999999</v>
      </c>
      <c r="S10">
        <v>0.31</v>
      </c>
      <c r="T10">
        <v>0.12057393399999999</v>
      </c>
      <c r="U10">
        <v>0.13511200800000001</v>
      </c>
      <c r="V10" t="s">
        <v>653</v>
      </c>
      <c r="W10">
        <v>4</v>
      </c>
      <c r="X10">
        <v>4</v>
      </c>
      <c r="Y10">
        <v>4</v>
      </c>
      <c r="Z10">
        <v>4</v>
      </c>
      <c r="AA10" t="b">
        <v>1</v>
      </c>
    </row>
    <row r="11" spans="1:30" x14ac:dyDescent="0.35">
      <c r="A11" s="1">
        <v>9</v>
      </c>
      <c r="B11" t="s">
        <v>654</v>
      </c>
      <c r="C11" t="s">
        <v>697</v>
      </c>
      <c r="D11" t="s">
        <v>654</v>
      </c>
      <c r="E11" t="s">
        <v>145</v>
      </c>
      <c r="F11">
        <v>0.77</v>
      </c>
      <c r="G11">
        <v>0.34</v>
      </c>
      <c r="H11">
        <v>1.08</v>
      </c>
      <c r="I11">
        <v>2</v>
      </c>
      <c r="J11">
        <v>1</v>
      </c>
      <c r="K11">
        <v>5</v>
      </c>
      <c r="L11">
        <v>1</v>
      </c>
      <c r="M11" t="s">
        <v>406</v>
      </c>
      <c r="N11" t="s">
        <v>145</v>
      </c>
      <c r="O11">
        <v>1.65</v>
      </c>
      <c r="P11">
        <v>4</v>
      </c>
      <c r="Q11">
        <v>1.8</v>
      </c>
      <c r="R11">
        <v>1.07999998</v>
      </c>
      <c r="S11">
        <v>0.34</v>
      </c>
      <c r="T11">
        <v>0.152288338</v>
      </c>
      <c r="U11">
        <v>0.17548007600000001</v>
      </c>
      <c r="V11" t="s">
        <v>654</v>
      </c>
      <c r="W11">
        <v>4</v>
      </c>
      <c r="X11">
        <v>4</v>
      </c>
      <c r="Y11">
        <v>4</v>
      </c>
      <c r="Z11">
        <v>4</v>
      </c>
      <c r="AA11" t="b">
        <v>1</v>
      </c>
    </row>
    <row r="12" spans="1:30" x14ac:dyDescent="0.35">
      <c r="A12" s="1">
        <v>10</v>
      </c>
      <c r="B12" t="s">
        <v>655</v>
      </c>
      <c r="C12" t="s">
        <v>698</v>
      </c>
      <c r="D12" t="s">
        <v>655</v>
      </c>
      <c r="E12" t="s">
        <v>145</v>
      </c>
      <c r="F12">
        <v>0.7</v>
      </c>
      <c r="G12">
        <v>0.69</v>
      </c>
      <c r="H12">
        <v>0.74</v>
      </c>
      <c r="I12">
        <v>3</v>
      </c>
      <c r="J12">
        <v>1</v>
      </c>
      <c r="K12">
        <v>5</v>
      </c>
      <c r="L12">
        <v>1</v>
      </c>
      <c r="M12" t="s">
        <v>405</v>
      </c>
      <c r="N12" t="s">
        <v>145</v>
      </c>
      <c r="O12">
        <v>1.45</v>
      </c>
      <c r="P12">
        <v>1</v>
      </c>
      <c r="Q12">
        <v>1.45</v>
      </c>
      <c r="R12">
        <v>0.74000001000000004</v>
      </c>
      <c r="S12">
        <v>0.69</v>
      </c>
      <c r="T12">
        <v>0.15533604100000001</v>
      </c>
      <c r="U12">
        <v>0.17946532600000001</v>
      </c>
      <c r="V12" t="s">
        <v>655</v>
      </c>
      <c r="W12">
        <v>4</v>
      </c>
      <c r="X12">
        <v>4</v>
      </c>
      <c r="Y12">
        <v>1</v>
      </c>
      <c r="Z12">
        <v>4</v>
      </c>
      <c r="AA12" t="b">
        <v>1</v>
      </c>
    </row>
    <row r="13" spans="1:30" x14ac:dyDescent="0.35">
      <c r="A13" s="1">
        <v>11</v>
      </c>
      <c r="B13" t="s">
        <v>656</v>
      </c>
      <c r="C13" t="s">
        <v>699</v>
      </c>
      <c r="D13" t="s">
        <v>656</v>
      </c>
      <c r="E13" t="s">
        <v>145</v>
      </c>
      <c r="F13">
        <v>1.1499999999999999</v>
      </c>
      <c r="G13">
        <v>1.03</v>
      </c>
      <c r="H13">
        <v>0.54</v>
      </c>
      <c r="I13">
        <v>2</v>
      </c>
      <c r="J13">
        <v>1</v>
      </c>
      <c r="K13">
        <v>6</v>
      </c>
      <c r="L13">
        <v>1</v>
      </c>
      <c r="M13" t="s">
        <v>405</v>
      </c>
      <c r="N13" t="s">
        <v>145</v>
      </c>
      <c r="O13">
        <v>1.5</v>
      </c>
      <c r="P13">
        <v>4</v>
      </c>
      <c r="Q13">
        <v>1.6</v>
      </c>
      <c r="R13">
        <v>0.54</v>
      </c>
      <c r="S13">
        <v>1.03</v>
      </c>
      <c r="T13">
        <v>0.19589965200000001</v>
      </c>
      <c r="U13">
        <v>0.23427632600000001</v>
      </c>
      <c r="V13" t="s">
        <v>656</v>
      </c>
      <c r="W13">
        <v>4</v>
      </c>
      <c r="X13">
        <v>4</v>
      </c>
      <c r="Y13">
        <v>4</v>
      </c>
      <c r="Z13">
        <v>4</v>
      </c>
      <c r="AA13" t="b">
        <v>1</v>
      </c>
    </row>
    <row r="14" spans="1:30" x14ac:dyDescent="0.35">
      <c r="A14" s="1">
        <v>12</v>
      </c>
      <c r="B14" t="s">
        <v>657</v>
      </c>
      <c r="C14" t="s">
        <v>700</v>
      </c>
      <c r="D14" t="s">
        <v>657</v>
      </c>
      <c r="E14" t="s">
        <v>145</v>
      </c>
      <c r="F14">
        <v>0.7</v>
      </c>
      <c r="G14">
        <v>0.56000000000000005</v>
      </c>
      <c r="H14">
        <v>1.01</v>
      </c>
      <c r="I14">
        <v>4</v>
      </c>
      <c r="J14">
        <v>1</v>
      </c>
      <c r="K14">
        <v>5</v>
      </c>
      <c r="L14">
        <v>1</v>
      </c>
      <c r="M14" t="s">
        <v>405</v>
      </c>
      <c r="N14" t="s">
        <v>145</v>
      </c>
      <c r="O14">
        <v>1.45</v>
      </c>
      <c r="P14">
        <v>4</v>
      </c>
      <c r="Q14">
        <v>1.55</v>
      </c>
      <c r="R14">
        <v>1.0100000099999999</v>
      </c>
      <c r="S14">
        <v>0.56000000000000005</v>
      </c>
      <c r="T14">
        <v>0.19589965500000001</v>
      </c>
      <c r="U14">
        <v>0.23427633</v>
      </c>
      <c r="V14" t="s">
        <v>657</v>
      </c>
      <c r="W14">
        <v>4</v>
      </c>
      <c r="X14">
        <v>4</v>
      </c>
      <c r="Y14">
        <v>4</v>
      </c>
      <c r="Z14">
        <v>4</v>
      </c>
      <c r="AA14" t="b">
        <v>1</v>
      </c>
    </row>
    <row r="15" spans="1:30" x14ac:dyDescent="0.35">
      <c r="A15" s="1">
        <v>13</v>
      </c>
      <c r="B15" t="s">
        <v>658</v>
      </c>
      <c r="C15" t="s">
        <v>701</v>
      </c>
      <c r="D15" t="s">
        <v>658</v>
      </c>
      <c r="E15" t="s">
        <v>145</v>
      </c>
      <c r="F15">
        <v>0.79</v>
      </c>
      <c r="G15">
        <v>0.79</v>
      </c>
      <c r="H15">
        <v>0.81</v>
      </c>
      <c r="I15">
        <v>2</v>
      </c>
      <c r="J15">
        <v>1</v>
      </c>
      <c r="K15">
        <v>6</v>
      </c>
      <c r="L15">
        <v>1</v>
      </c>
      <c r="M15" t="s">
        <v>407</v>
      </c>
      <c r="N15" t="s">
        <v>145</v>
      </c>
      <c r="O15">
        <v>1.3</v>
      </c>
      <c r="P15">
        <v>4</v>
      </c>
      <c r="Q15">
        <v>1.35</v>
      </c>
      <c r="R15">
        <v>0.80999997999999995</v>
      </c>
      <c r="S15">
        <v>0.79</v>
      </c>
      <c r="T15">
        <v>0.20411997700000001</v>
      </c>
      <c r="U15">
        <v>0.24578494200000001</v>
      </c>
      <c r="V15" t="s">
        <v>658</v>
      </c>
      <c r="W15">
        <v>4</v>
      </c>
      <c r="X15">
        <v>4</v>
      </c>
      <c r="Y15">
        <v>4</v>
      </c>
      <c r="Z15">
        <v>4</v>
      </c>
      <c r="AA15" t="b">
        <v>1</v>
      </c>
    </row>
    <row r="16" spans="1:30" x14ac:dyDescent="0.35">
      <c r="A16" s="1">
        <v>14</v>
      </c>
      <c r="B16" t="s">
        <v>659</v>
      </c>
      <c r="C16" t="s">
        <v>702</v>
      </c>
      <c r="D16" t="s">
        <v>659</v>
      </c>
      <c r="E16" t="s">
        <v>145</v>
      </c>
      <c r="F16">
        <v>1.54</v>
      </c>
      <c r="G16">
        <v>1.1000000000000001</v>
      </c>
      <c r="H16">
        <v>0.54</v>
      </c>
      <c r="I16">
        <v>2</v>
      </c>
      <c r="J16">
        <v>1</v>
      </c>
      <c r="K16">
        <v>6</v>
      </c>
      <c r="L16">
        <v>1</v>
      </c>
      <c r="M16" t="s">
        <v>405</v>
      </c>
      <c r="N16" t="s">
        <v>145</v>
      </c>
      <c r="O16">
        <v>1</v>
      </c>
      <c r="P16">
        <v>4</v>
      </c>
      <c r="Q16">
        <v>1.4</v>
      </c>
      <c r="R16">
        <v>0.54</v>
      </c>
      <c r="S16">
        <v>1.1000000000000001</v>
      </c>
      <c r="T16">
        <v>0.214843848</v>
      </c>
      <c r="U16">
        <v>0.26100172700000002</v>
      </c>
      <c r="V16" t="s">
        <v>659</v>
      </c>
      <c r="W16">
        <v>4</v>
      </c>
      <c r="X16">
        <v>4</v>
      </c>
      <c r="Y16">
        <v>4</v>
      </c>
      <c r="Z16">
        <v>4</v>
      </c>
      <c r="AA16" t="b">
        <v>1</v>
      </c>
    </row>
    <row r="17" spans="1:27" x14ac:dyDescent="0.35">
      <c r="A17" s="1">
        <v>15</v>
      </c>
      <c r="B17" t="s">
        <v>660</v>
      </c>
      <c r="C17" t="s">
        <v>703</v>
      </c>
      <c r="D17" t="s">
        <v>660</v>
      </c>
      <c r="E17" t="s">
        <v>145</v>
      </c>
      <c r="F17">
        <v>0.97</v>
      </c>
      <c r="G17">
        <v>0.97</v>
      </c>
      <c r="H17">
        <v>0.68</v>
      </c>
      <c r="I17">
        <v>5</v>
      </c>
      <c r="J17">
        <v>1</v>
      </c>
      <c r="K17">
        <v>4</v>
      </c>
      <c r="L17">
        <v>1</v>
      </c>
      <c r="M17" t="s">
        <v>405</v>
      </c>
      <c r="N17" t="s">
        <v>145</v>
      </c>
      <c r="O17">
        <v>1.05</v>
      </c>
      <c r="P17">
        <v>4</v>
      </c>
      <c r="Q17">
        <v>1.3</v>
      </c>
      <c r="R17">
        <v>0.67999999</v>
      </c>
      <c r="S17">
        <v>0.97</v>
      </c>
      <c r="T17">
        <v>0.21748394200000001</v>
      </c>
      <c r="U17">
        <v>0.26478320599999999</v>
      </c>
      <c r="V17" t="s">
        <v>660</v>
      </c>
      <c r="W17">
        <v>4</v>
      </c>
      <c r="X17">
        <v>4</v>
      </c>
      <c r="Y17">
        <v>4</v>
      </c>
      <c r="Z17">
        <v>4</v>
      </c>
      <c r="AA17" t="b">
        <v>1</v>
      </c>
    </row>
    <row r="18" spans="1:27" x14ac:dyDescent="0.35">
      <c r="A18" s="1">
        <v>16</v>
      </c>
      <c r="B18" t="s">
        <v>661</v>
      </c>
      <c r="C18" t="s">
        <v>704</v>
      </c>
      <c r="D18" t="s">
        <v>661</v>
      </c>
      <c r="E18" t="s">
        <v>145</v>
      </c>
      <c r="F18">
        <v>1.21</v>
      </c>
      <c r="G18">
        <v>1.06</v>
      </c>
      <c r="H18">
        <v>0.74</v>
      </c>
      <c r="I18">
        <v>2</v>
      </c>
      <c r="J18">
        <v>1</v>
      </c>
      <c r="K18">
        <v>5</v>
      </c>
      <c r="L18">
        <v>1</v>
      </c>
      <c r="M18" t="s">
        <v>407</v>
      </c>
      <c r="N18" t="s">
        <v>145</v>
      </c>
      <c r="O18">
        <v>1.9</v>
      </c>
      <c r="P18">
        <v>4</v>
      </c>
      <c r="Q18">
        <v>1.9</v>
      </c>
      <c r="R18">
        <v>0.74000001000000004</v>
      </c>
      <c r="S18">
        <v>1.06</v>
      </c>
      <c r="T18">
        <v>0.25527250800000001</v>
      </c>
      <c r="U18">
        <v>0.32043656100000001</v>
      </c>
      <c r="V18" t="s">
        <v>661</v>
      </c>
      <c r="W18">
        <v>4</v>
      </c>
      <c r="X18">
        <v>4</v>
      </c>
      <c r="Y18">
        <v>4</v>
      </c>
      <c r="Z18">
        <v>4</v>
      </c>
      <c r="AA18" t="b">
        <v>1</v>
      </c>
    </row>
    <row r="19" spans="1:27" x14ac:dyDescent="0.35">
      <c r="A19" s="1">
        <v>17</v>
      </c>
      <c r="B19" t="s">
        <v>662</v>
      </c>
      <c r="C19" t="s">
        <v>705</v>
      </c>
      <c r="D19" t="s">
        <v>662</v>
      </c>
      <c r="E19" t="s">
        <v>145</v>
      </c>
      <c r="F19">
        <v>0.35</v>
      </c>
      <c r="G19">
        <v>0.31</v>
      </c>
      <c r="H19">
        <v>1.49</v>
      </c>
      <c r="I19">
        <v>2</v>
      </c>
      <c r="J19">
        <v>1</v>
      </c>
      <c r="K19">
        <v>5</v>
      </c>
      <c r="L19">
        <v>1</v>
      </c>
      <c r="M19" t="s">
        <v>407</v>
      </c>
      <c r="N19" t="s">
        <v>145</v>
      </c>
      <c r="O19">
        <v>1.3</v>
      </c>
      <c r="P19">
        <v>4</v>
      </c>
      <c r="Q19">
        <v>1.3</v>
      </c>
      <c r="R19">
        <v>1.4900000200000001</v>
      </c>
      <c r="S19">
        <v>0.31</v>
      </c>
      <c r="T19">
        <v>0.25527251000000001</v>
      </c>
      <c r="U19">
        <v>0.32043656399999998</v>
      </c>
      <c r="V19" t="s">
        <v>662</v>
      </c>
      <c r="W19">
        <v>4</v>
      </c>
      <c r="X19">
        <v>4</v>
      </c>
      <c r="Y19">
        <v>4</v>
      </c>
      <c r="Z19">
        <v>4</v>
      </c>
      <c r="AA19" t="b">
        <v>1</v>
      </c>
    </row>
    <row r="20" spans="1:27" x14ac:dyDescent="0.35">
      <c r="A20" s="1">
        <v>18</v>
      </c>
      <c r="B20" t="s">
        <v>663</v>
      </c>
      <c r="C20" t="s">
        <v>706</v>
      </c>
      <c r="D20" t="s">
        <v>663</v>
      </c>
      <c r="E20" t="s">
        <v>145</v>
      </c>
      <c r="F20">
        <v>0.81</v>
      </c>
      <c r="G20">
        <v>0.81</v>
      </c>
      <c r="H20">
        <v>1.01</v>
      </c>
      <c r="I20">
        <v>1</v>
      </c>
      <c r="J20">
        <v>1</v>
      </c>
      <c r="K20">
        <v>6</v>
      </c>
      <c r="L20">
        <v>1</v>
      </c>
      <c r="M20" t="s">
        <v>406</v>
      </c>
      <c r="N20" t="s">
        <v>145</v>
      </c>
      <c r="O20">
        <v>1.85</v>
      </c>
      <c r="P20">
        <v>3</v>
      </c>
      <c r="Q20">
        <v>1.85</v>
      </c>
      <c r="R20">
        <v>1.0100000099999999</v>
      </c>
      <c r="S20">
        <v>0.81</v>
      </c>
      <c r="T20">
        <v>0.26007139000000001</v>
      </c>
      <c r="U20">
        <v>0.327708518</v>
      </c>
      <c r="V20" t="s">
        <v>663</v>
      </c>
      <c r="W20">
        <v>4</v>
      </c>
      <c r="X20">
        <v>3</v>
      </c>
      <c r="Y20">
        <v>3</v>
      </c>
      <c r="Z20">
        <v>3</v>
      </c>
      <c r="AA20" t="b">
        <v>0</v>
      </c>
    </row>
    <row r="21" spans="1:27" x14ac:dyDescent="0.35">
      <c r="A21" s="1">
        <v>19</v>
      </c>
      <c r="B21" t="s">
        <v>664</v>
      </c>
      <c r="C21" t="s">
        <v>707</v>
      </c>
      <c r="D21" t="s">
        <v>664</v>
      </c>
      <c r="E21" t="s">
        <v>145</v>
      </c>
      <c r="F21">
        <v>0.65</v>
      </c>
      <c r="G21">
        <v>0.41</v>
      </c>
      <c r="H21">
        <v>1.49</v>
      </c>
      <c r="I21">
        <v>2</v>
      </c>
      <c r="J21">
        <v>1</v>
      </c>
      <c r="K21">
        <v>6</v>
      </c>
      <c r="L21">
        <v>1</v>
      </c>
      <c r="M21" t="s">
        <v>406</v>
      </c>
      <c r="N21" t="s">
        <v>145</v>
      </c>
      <c r="O21">
        <v>1.65</v>
      </c>
      <c r="P21">
        <v>3</v>
      </c>
      <c r="Q21">
        <v>1.7</v>
      </c>
      <c r="R21">
        <v>1.4900000200000001</v>
      </c>
      <c r="S21">
        <v>0.41</v>
      </c>
      <c r="T21">
        <v>0.27875360599999999</v>
      </c>
      <c r="U21">
        <v>0.35645717799999999</v>
      </c>
      <c r="V21" t="s">
        <v>664</v>
      </c>
      <c r="W21">
        <v>4</v>
      </c>
      <c r="X21">
        <v>3</v>
      </c>
      <c r="Y21">
        <v>3</v>
      </c>
      <c r="Z21">
        <v>3</v>
      </c>
      <c r="AA21" t="b">
        <v>0</v>
      </c>
    </row>
    <row r="22" spans="1:27" x14ac:dyDescent="0.35">
      <c r="A22" s="1">
        <v>20</v>
      </c>
      <c r="B22" t="s">
        <v>665</v>
      </c>
      <c r="C22" t="s">
        <v>708</v>
      </c>
      <c r="D22" t="s">
        <v>665</v>
      </c>
      <c r="E22" t="s">
        <v>145</v>
      </c>
      <c r="F22">
        <v>0.72</v>
      </c>
      <c r="G22">
        <v>0.7</v>
      </c>
      <c r="H22">
        <v>1.35</v>
      </c>
      <c r="I22">
        <v>2</v>
      </c>
      <c r="J22">
        <v>1</v>
      </c>
      <c r="K22">
        <v>5</v>
      </c>
      <c r="L22">
        <v>1</v>
      </c>
      <c r="M22" t="s">
        <v>407</v>
      </c>
      <c r="N22" t="s">
        <v>145</v>
      </c>
      <c r="O22">
        <v>1.45</v>
      </c>
      <c r="P22">
        <v>3</v>
      </c>
      <c r="Q22">
        <v>1.45</v>
      </c>
      <c r="R22">
        <v>1.3499999899999999</v>
      </c>
      <c r="S22">
        <v>0.7</v>
      </c>
      <c r="T22">
        <v>0.31175385900000002</v>
      </c>
      <c r="U22">
        <v>0.408944327</v>
      </c>
      <c r="V22" t="s">
        <v>665</v>
      </c>
      <c r="W22">
        <v>4</v>
      </c>
      <c r="X22">
        <v>4</v>
      </c>
      <c r="Y22">
        <v>3</v>
      </c>
      <c r="Z22">
        <v>4</v>
      </c>
      <c r="AA22" t="b">
        <v>1</v>
      </c>
    </row>
    <row r="23" spans="1:27" x14ac:dyDescent="0.35">
      <c r="A23" s="1">
        <v>21</v>
      </c>
      <c r="B23" t="s">
        <v>666</v>
      </c>
      <c r="C23" t="s">
        <v>709</v>
      </c>
      <c r="D23" t="s">
        <v>666</v>
      </c>
      <c r="E23" t="s">
        <v>145</v>
      </c>
      <c r="F23">
        <v>2.63</v>
      </c>
      <c r="G23">
        <v>1.6</v>
      </c>
      <c r="H23">
        <v>0.47</v>
      </c>
      <c r="I23">
        <v>2</v>
      </c>
      <c r="J23">
        <v>1</v>
      </c>
      <c r="K23">
        <v>5</v>
      </c>
      <c r="L23">
        <v>1</v>
      </c>
      <c r="M23" t="s">
        <v>405</v>
      </c>
      <c r="N23" t="s">
        <v>145</v>
      </c>
      <c r="O23">
        <v>1.5</v>
      </c>
      <c r="P23">
        <v>4</v>
      </c>
      <c r="Q23">
        <v>1.6</v>
      </c>
      <c r="R23">
        <v>0.46999997999999998</v>
      </c>
      <c r="S23">
        <v>1.6</v>
      </c>
      <c r="T23">
        <v>0.31597034099999999</v>
      </c>
      <c r="U23">
        <v>0.415807598</v>
      </c>
      <c r="V23" t="s">
        <v>666</v>
      </c>
      <c r="W23">
        <v>4</v>
      </c>
      <c r="X23">
        <v>4</v>
      </c>
      <c r="Y23">
        <v>4</v>
      </c>
      <c r="Z23">
        <v>4</v>
      </c>
      <c r="AA23" t="b">
        <v>1</v>
      </c>
    </row>
    <row r="24" spans="1:27" x14ac:dyDescent="0.35">
      <c r="A24" s="1">
        <v>22</v>
      </c>
      <c r="B24" t="s">
        <v>667</v>
      </c>
      <c r="C24" t="s">
        <v>710</v>
      </c>
      <c r="D24" t="s">
        <v>667</v>
      </c>
      <c r="E24" t="s">
        <v>145</v>
      </c>
      <c r="F24">
        <v>0.43</v>
      </c>
      <c r="G24">
        <v>0.32</v>
      </c>
      <c r="H24">
        <v>1.76</v>
      </c>
      <c r="I24">
        <v>2</v>
      </c>
      <c r="J24">
        <v>1</v>
      </c>
      <c r="K24">
        <v>5</v>
      </c>
      <c r="L24">
        <v>1</v>
      </c>
      <c r="M24" t="s">
        <v>408</v>
      </c>
      <c r="N24" t="s">
        <v>145</v>
      </c>
      <c r="O24">
        <v>1.95</v>
      </c>
      <c r="P24">
        <v>4</v>
      </c>
      <c r="Q24">
        <v>1.95</v>
      </c>
      <c r="R24">
        <v>1.7599999900000001</v>
      </c>
      <c r="S24">
        <v>0.32</v>
      </c>
      <c r="T24">
        <v>0.318063333</v>
      </c>
      <c r="U24">
        <v>0.419227617</v>
      </c>
      <c r="V24" t="s">
        <v>667</v>
      </c>
      <c r="W24">
        <v>4</v>
      </c>
      <c r="X24">
        <v>4</v>
      </c>
      <c r="Y24">
        <v>4</v>
      </c>
      <c r="Z24">
        <v>4</v>
      </c>
      <c r="AA24" t="b">
        <v>1</v>
      </c>
    </row>
    <row r="25" spans="1:27" x14ac:dyDescent="0.35">
      <c r="A25" s="1">
        <v>23</v>
      </c>
      <c r="B25" t="s">
        <v>668</v>
      </c>
      <c r="C25" t="s">
        <v>711</v>
      </c>
      <c r="D25" t="s">
        <v>668</v>
      </c>
      <c r="E25" t="s">
        <v>145</v>
      </c>
      <c r="F25">
        <v>0.49</v>
      </c>
      <c r="G25">
        <v>0.49</v>
      </c>
      <c r="H25">
        <v>1.62</v>
      </c>
      <c r="I25">
        <v>1</v>
      </c>
      <c r="J25">
        <v>1</v>
      </c>
      <c r="K25">
        <v>6</v>
      </c>
      <c r="L25">
        <v>1</v>
      </c>
      <c r="M25" t="s">
        <v>407</v>
      </c>
      <c r="N25" t="s">
        <v>145</v>
      </c>
      <c r="O25">
        <v>1.6</v>
      </c>
      <c r="P25">
        <v>4</v>
      </c>
      <c r="Q25">
        <v>1.6</v>
      </c>
      <c r="R25">
        <v>1.6199999899999999</v>
      </c>
      <c r="S25">
        <v>0.49</v>
      </c>
      <c r="T25">
        <v>0.32428245300000003</v>
      </c>
      <c r="U25">
        <v>0.42944156300000003</v>
      </c>
      <c r="V25" t="s">
        <v>668</v>
      </c>
      <c r="W25">
        <v>4</v>
      </c>
      <c r="X25">
        <v>4</v>
      </c>
      <c r="Y25">
        <v>4</v>
      </c>
      <c r="Z25">
        <v>4</v>
      </c>
      <c r="AA25" t="b">
        <v>1</v>
      </c>
    </row>
    <row r="26" spans="1:27" x14ac:dyDescent="0.35">
      <c r="A26" s="1">
        <v>24</v>
      </c>
      <c r="B26" t="s">
        <v>669</v>
      </c>
      <c r="C26" t="s">
        <v>712</v>
      </c>
      <c r="D26" t="s">
        <v>669</v>
      </c>
      <c r="E26" t="s">
        <v>145</v>
      </c>
      <c r="F26">
        <v>0.68</v>
      </c>
      <c r="G26">
        <v>0.64</v>
      </c>
      <c r="H26">
        <v>1.49</v>
      </c>
      <c r="I26">
        <v>3</v>
      </c>
      <c r="J26">
        <v>1</v>
      </c>
      <c r="K26">
        <v>4</v>
      </c>
      <c r="L26">
        <v>1</v>
      </c>
      <c r="M26" t="s">
        <v>407</v>
      </c>
      <c r="N26" t="s">
        <v>145</v>
      </c>
      <c r="O26">
        <v>1.3</v>
      </c>
      <c r="P26">
        <v>4</v>
      </c>
      <c r="Q26">
        <v>1.4</v>
      </c>
      <c r="R26">
        <v>1.4900000200000001</v>
      </c>
      <c r="S26">
        <v>0.64</v>
      </c>
      <c r="T26">
        <v>0.32837960799999999</v>
      </c>
      <c r="U26">
        <v>0.43621277400000003</v>
      </c>
      <c r="V26" t="s">
        <v>669</v>
      </c>
      <c r="W26">
        <v>4</v>
      </c>
      <c r="X26">
        <v>4</v>
      </c>
      <c r="Y26">
        <v>4</v>
      </c>
      <c r="Z26">
        <v>4</v>
      </c>
      <c r="AA26" t="b">
        <v>1</v>
      </c>
    </row>
    <row r="27" spans="1:27" x14ac:dyDescent="0.35">
      <c r="A27" s="1">
        <v>25</v>
      </c>
      <c r="B27" t="s">
        <v>670</v>
      </c>
      <c r="C27" t="s">
        <v>713</v>
      </c>
      <c r="D27" t="s">
        <v>670</v>
      </c>
      <c r="E27" t="s">
        <v>145</v>
      </c>
      <c r="F27">
        <v>0.12</v>
      </c>
      <c r="G27">
        <v>0.12</v>
      </c>
      <c r="H27">
        <v>2.0299999999999998</v>
      </c>
      <c r="I27">
        <v>1</v>
      </c>
      <c r="J27">
        <v>1</v>
      </c>
      <c r="K27">
        <v>6</v>
      </c>
      <c r="L27">
        <v>1</v>
      </c>
      <c r="M27" t="s">
        <v>407</v>
      </c>
      <c r="N27" t="s">
        <v>145</v>
      </c>
      <c r="O27">
        <v>1.6</v>
      </c>
      <c r="P27">
        <v>3</v>
      </c>
      <c r="Q27">
        <v>1.6</v>
      </c>
      <c r="R27">
        <v>2.0300000100000002</v>
      </c>
      <c r="S27">
        <v>0.12</v>
      </c>
      <c r="T27">
        <v>0.33243846199999999</v>
      </c>
      <c r="U27">
        <v>0.44295379299999998</v>
      </c>
      <c r="V27" t="s">
        <v>670</v>
      </c>
      <c r="W27">
        <v>4</v>
      </c>
      <c r="X27">
        <v>4</v>
      </c>
      <c r="Y27">
        <v>3</v>
      </c>
      <c r="Z27">
        <v>4</v>
      </c>
      <c r="AA27" t="b">
        <v>1</v>
      </c>
    </row>
    <row r="28" spans="1:27" x14ac:dyDescent="0.35">
      <c r="A28" s="1">
        <v>26</v>
      </c>
      <c r="B28" t="s">
        <v>671</v>
      </c>
      <c r="C28" t="s">
        <v>714</v>
      </c>
      <c r="D28" t="s">
        <v>671</v>
      </c>
      <c r="E28" t="s">
        <v>145</v>
      </c>
      <c r="F28">
        <v>0.46</v>
      </c>
      <c r="G28">
        <v>0.46</v>
      </c>
      <c r="H28">
        <v>1.76</v>
      </c>
      <c r="I28">
        <v>2</v>
      </c>
      <c r="J28">
        <v>1</v>
      </c>
      <c r="K28">
        <v>6</v>
      </c>
      <c r="L28">
        <v>1</v>
      </c>
      <c r="M28" t="s">
        <v>406</v>
      </c>
      <c r="N28" t="s">
        <v>145</v>
      </c>
      <c r="O28">
        <v>1.9</v>
      </c>
      <c r="P28">
        <v>1</v>
      </c>
      <c r="Q28">
        <v>2</v>
      </c>
      <c r="R28">
        <v>1.7599999900000001</v>
      </c>
      <c r="S28">
        <v>0.46</v>
      </c>
      <c r="T28">
        <v>0.34635297199999998</v>
      </c>
      <c r="U28">
        <v>0.46631335400000001</v>
      </c>
      <c r="V28" t="s">
        <v>671</v>
      </c>
      <c r="W28">
        <v>4</v>
      </c>
      <c r="X28">
        <v>2</v>
      </c>
      <c r="Y28">
        <v>1</v>
      </c>
      <c r="Z28">
        <v>2</v>
      </c>
      <c r="AA28" t="b">
        <v>0</v>
      </c>
    </row>
    <row r="29" spans="1:27" x14ac:dyDescent="0.35">
      <c r="A29" s="1">
        <v>27</v>
      </c>
      <c r="B29" t="s">
        <v>672</v>
      </c>
      <c r="C29" t="s">
        <v>672</v>
      </c>
      <c r="D29" t="s">
        <v>672</v>
      </c>
      <c r="E29" t="s">
        <v>145</v>
      </c>
      <c r="F29">
        <v>1.1100000000000001</v>
      </c>
      <c r="G29">
        <v>1.1100000000000001</v>
      </c>
      <c r="H29">
        <v>1.49</v>
      </c>
      <c r="I29">
        <v>2</v>
      </c>
      <c r="J29">
        <v>1</v>
      </c>
      <c r="K29">
        <v>4</v>
      </c>
      <c r="L29">
        <v>1</v>
      </c>
      <c r="M29" t="s">
        <v>405</v>
      </c>
      <c r="N29" t="s">
        <v>145</v>
      </c>
      <c r="O29">
        <v>1.9</v>
      </c>
      <c r="P29">
        <v>4</v>
      </c>
      <c r="Q29">
        <v>1.9</v>
      </c>
      <c r="R29">
        <v>1.4900000200000001</v>
      </c>
      <c r="S29">
        <v>1.1100000000000001</v>
      </c>
      <c r="T29">
        <v>0.41497335099999999</v>
      </c>
      <c r="U29">
        <v>0.58717623399999996</v>
      </c>
      <c r="V29" t="s">
        <v>672</v>
      </c>
      <c r="W29">
        <v>4</v>
      </c>
      <c r="X29">
        <v>4</v>
      </c>
      <c r="Y29">
        <v>4</v>
      </c>
      <c r="Z29">
        <v>4</v>
      </c>
      <c r="AA29" t="b">
        <v>1</v>
      </c>
    </row>
    <row r="30" spans="1:27" x14ac:dyDescent="0.35">
      <c r="A30" s="1">
        <v>28</v>
      </c>
      <c r="B30" t="s">
        <v>673</v>
      </c>
      <c r="C30" t="s">
        <v>715</v>
      </c>
      <c r="D30" t="s">
        <v>673</v>
      </c>
      <c r="E30" t="s">
        <v>145</v>
      </c>
      <c r="F30">
        <v>0.7</v>
      </c>
      <c r="G30">
        <v>0.47</v>
      </c>
      <c r="H30">
        <v>2.16</v>
      </c>
      <c r="I30">
        <v>2</v>
      </c>
      <c r="J30">
        <v>1</v>
      </c>
      <c r="K30">
        <v>5</v>
      </c>
      <c r="L30">
        <v>1</v>
      </c>
      <c r="M30" t="s">
        <v>405</v>
      </c>
      <c r="N30" t="s">
        <v>145</v>
      </c>
      <c r="O30">
        <v>1.7</v>
      </c>
      <c r="P30">
        <v>2</v>
      </c>
      <c r="Q30">
        <v>1.75</v>
      </c>
      <c r="R30">
        <v>2.1599999799999998</v>
      </c>
      <c r="S30">
        <v>0.47</v>
      </c>
      <c r="T30">
        <v>0.41995574499999999</v>
      </c>
      <c r="U30">
        <v>0.59631857300000002</v>
      </c>
      <c r="V30" t="s">
        <v>673</v>
      </c>
      <c r="W30">
        <v>4</v>
      </c>
      <c r="X30">
        <v>3</v>
      </c>
      <c r="Y30">
        <v>2</v>
      </c>
      <c r="Z30">
        <v>3</v>
      </c>
      <c r="AA30" t="b">
        <v>0</v>
      </c>
    </row>
    <row r="31" spans="1:27" x14ac:dyDescent="0.35">
      <c r="A31" s="1">
        <v>29</v>
      </c>
      <c r="B31" t="s">
        <v>674</v>
      </c>
      <c r="C31" t="s">
        <v>716</v>
      </c>
      <c r="D31" t="s">
        <v>674</v>
      </c>
      <c r="E31" t="s">
        <v>145</v>
      </c>
      <c r="F31">
        <v>2.52</v>
      </c>
      <c r="G31">
        <v>1.3</v>
      </c>
      <c r="H31">
        <v>1.35</v>
      </c>
      <c r="I31">
        <v>2</v>
      </c>
      <c r="J31">
        <v>1</v>
      </c>
      <c r="K31">
        <v>6</v>
      </c>
      <c r="L31">
        <v>1</v>
      </c>
      <c r="M31" t="s">
        <v>405</v>
      </c>
      <c r="N31" t="s">
        <v>145</v>
      </c>
      <c r="O31">
        <v>1.55</v>
      </c>
      <c r="P31">
        <v>4</v>
      </c>
      <c r="Q31">
        <v>1.55</v>
      </c>
      <c r="R31">
        <v>1.3499999899999999</v>
      </c>
      <c r="S31">
        <v>1.3</v>
      </c>
      <c r="T31">
        <v>0.42324587200000002</v>
      </c>
      <c r="U31">
        <v>0.60238294100000001</v>
      </c>
      <c r="V31" t="s">
        <v>674</v>
      </c>
      <c r="W31">
        <v>4</v>
      </c>
      <c r="X31">
        <v>4</v>
      </c>
      <c r="Y31">
        <v>4</v>
      </c>
      <c r="Z31">
        <v>4</v>
      </c>
      <c r="AA31" t="b">
        <v>1</v>
      </c>
    </row>
    <row r="32" spans="1:27" x14ac:dyDescent="0.35">
      <c r="A32" s="1">
        <v>30</v>
      </c>
      <c r="B32" t="s">
        <v>675</v>
      </c>
      <c r="C32" t="s">
        <v>717</v>
      </c>
      <c r="D32" t="s">
        <v>675</v>
      </c>
      <c r="E32" t="s">
        <v>145</v>
      </c>
      <c r="F32">
        <v>1.27</v>
      </c>
      <c r="G32">
        <v>1.27</v>
      </c>
      <c r="H32">
        <v>1.42</v>
      </c>
      <c r="I32">
        <v>1</v>
      </c>
      <c r="J32">
        <v>1</v>
      </c>
      <c r="K32">
        <v>7</v>
      </c>
      <c r="L32">
        <v>1</v>
      </c>
      <c r="M32" t="s">
        <v>407</v>
      </c>
      <c r="N32" t="s">
        <v>145</v>
      </c>
      <c r="O32">
        <v>1.65</v>
      </c>
      <c r="P32">
        <v>4</v>
      </c>
      <c r="Q32">
        <v>1.85</v>
      </c>
      <c r="R32">
        <v>1.42000002</v>
      </c>
      <c r="S32">
        <v>1.27</v>
      </c>
      <c r="T32">
        <v>0.42975228300000001</v>
      </c>
      <c r="U32">
        <v>0.61443930800000002</v>
      </c>
      <c r="V32" t="s">
        <v>675</v>
      </c>
      <c r="W32">
        <v>4</v>
      </c>
      <c r="X32">
        <v>4</v>
      </c>
      <c r="Y32">
        <v>4</v>
      </c>
      <c r="Z32">
        <v>4</v>
      </c>
      <c r="AA32" t="b">
        <v>1</v>
      </c>
    </row>
    <row r="33" spans="1:27" x14ac:dyDescent="0.35">
      <c r="A33" s="1">
        <v>31</v>
      </c>
      <c r="B33" t="s">
        <v>676</v>
      </c>
      <c r="C33" t="s">
        <v>718</v>
      </c>
      <c r="D33" t="s">
        <v>676</v>
      </c>
      <c r="E33" t="s">
        <v>145</v>
      </c>
      <c r="F33">
        <v>1.77</v>
      </c>
      <c r="G33">
        <v>1.48</v>
      </c>
      <c r="H33">
        <v>1.22</v>
      </c>
      <c r="I33">
        <v>2</v>
      </c>
      <c r="J33">
        <v>1</v>
      </c>
      <c r="K33">
        <v>6</v>
      </c>
      <c r="L33">
        <v>1</v>
      </c>
      <c r="M33" t="s">
        <v>405</v>
      </c>
      <c r="N33" t="s">
        <v>145</v>
      </c>
      <c r="O33">
        <v>1.55</v>
      </c>
      <c r="P33">
        <v>4</v>
      </c>
      <c r="Q33">
        <v>1.55</v>
      </c>
      <c r="R33">
        <v>1.2199999800000001</v>
      </c>
      <c r="S33">
        <v>1.48</v>
      </c>
      <c r="T33">
        <v>0.43136376100000001</v>
      </c>
      <c r="U33">
        <v>0.61743845500000005</v>
      </c>
      <c r="V33" t="s">
        <v>676</v>
      </c>
      <c r="W33">
        <v>4</v>
      </c>
      <c r="X33">
        <v>4</v>
      </c>
      <c r="Y33">
        <v>4</v>
      </c>
      <c r="Z33">
        <v>4</v>
      </c>
      <c r="AA33" t="b">
        <v>1</v>
      </c>
    </row>
    <row r="34" spans="1:27" x14ac:dyDescent="0.35">
      <c r="A34" s="1">
        <v>32</v>
      </c>
      <c r="B34" t="s">
        <v>677</v>
      </c>
      <c r="C34" t="s">
        <v>719</v>
      </c>
      <c r="D34" t="s">
        <v>677</v>
      </c>
      <c r="E34" t="s">
        <v>145</v>
      </c>
      <c r="F34">
        <v>5</v>
      </c>
      <c r="G34">
        <v>1.58</v>
      </c>
      <c r="H34">
        <v>1.1499999999999999</v>
      </c>
      <c r="I34">
        <v>2</v>
      </c>
      <c r="J34">
        <v>1</v>
      </c>
      <c r="K34">
        <v>5</v>
      </c>
      <c r="L34">
        <v>1</v>
      </c>
      <c r="M34" t="s">
        <v>405</v>
      </c>
      <c r="N34" t="s">
        <v>145</v>
      </c>
      <c r="O34">
        <v>1.6</v>
      </c>
      <c r="P34">
        <v>4</v>
      </c>
      <c r="Q34">
        <v>1.7</v>
      </c>
      <c r="R34">
        <v>1.1499999999999999</v>
      </c>
      <c r="S34">
        <v>1.58</v>
      </c>
      <c r="T34">
        <v>0.43616264700000001</v>
      </c>
      <c r="U34">
        <v>0.62640050199999997</v>
      </c>
      <c r="V34" t="s">
        <v>677</v>
      </c>
      <c r="W34">
        <v>4</v>
      </c>
      <c r="X34">
        <v>4</v>
      </c>
      <c r="Y34">
        <v>4</v>
      </c>
      <c r="Z34">
        <v>4</v>
      </c>
      <c r="AA34" t="b">
        <v>1</v>
      </c>
    </row>
    <row r="35" spans="1:27" x14ac:dyDescent="0.35">
      <c r="A35" s="1">
        <v>33</v>
      </c>
      <c r="B35" t="s">
        <v>678</v>
      </c>
      <c r="C35" t="s">
        <v>720</v>
      </c>
      <c r="D35" t="s">
        <v>678</v>
      </c>
      <c r="E35" t="s">
        <v>145</v>
      </c>
      <c r="F35">
        <v>2.98</v>
      </c>
      <c r="G35">
        <v>2.12</v>
      </c>
      <c r="H35">
        <v>0.61</v>
      </c>
      <c r="I35">
        <v>2</v>
      </c>
      <c r="J35">
        <v>1</v>
      </c>
      <c r="K35">
        <v>4</v>
      </c>
      <c r="L35">
        <v>1</v>
      </c>
      <c r="M35" t="s">
        <v>407</v>
      </c>
      <c r="N35" t="s">
        <v>145</v>
      </c>
      <c r="O35">
        <v>1.45</v>
      </c>
      <c r="P35">
        <v>4</v>
      </c>
      <c r="Q35">
        <v>1.55</v>
      </c>
      <c r="R35">
        <v>0.61000001000000004</v>
      </c>
      <c r="S35">
        <v>2.12</v>
      </c>
      <c r="T35">
        <v>0.43616264900000001</v>
      </c>
      <c r="U35">
        <v>0.626400505</v>
      </c>
      <c r="V35" t="s">
        <v>678</v>
      </c>
      <c r="W35">
        <v>4</v>
      </c>
      <c r="X35">
        <v>4</v>
      </c>
      <c r="Y35">
        <v>4</v>
      </c>
      <c r="Z35">
        <v>4</v>
      </c>
      <c r="AA35" t="b">
        <v>1</v>
      </c>
    </row>
    <row r="36" spans="1:27" x14ac:dyDescent="0.35">
      <c r="A36" s="1">
        <v>34</v>
      </c>
      <c r="B36" t="s">
        <v>679</v>
      </c>
      <c r="C36" t="s">
        <v>721</v>
      </c>
      <c r="D36" t="s">
        <v>679</v>
      </c>
      <c r="E36" t="s">
        <v>145</v>
      </c>
      <c r="F36">
        <v>1.73</v>
      </c>
      <c r="G36">
        <v>0.83</v>
      </c>
      <c r="H36">
        <v>1.96</v>
      </c>
      <c r="I36">
        <v>2</v>
      </c>
      <c r="J36">
        <v>1</v>
      </c>
      <c r="K36">
        <v>6</v>
      </c>
      <c r="L36">
        <v>1</v>
      </c>
      <c r="M36" t="s">
        <v>407</v>
      </c>
      <c r="N36" t="s">
        <v>145</v>
      </c>
      <c r="O36">
        <v>1.95</v>
      </c>
      <c r="P36">
        <v>4</v>
      </c>
      <c r="Q36">
        <v>1.95</v>
      </c>
      <c r="R36">
        <v>1.95999999</v>
      </c>
      <c r="S36">
        <v>0.83</v>
      </c>
      <c r="T36">
        <v>0.445604202</v>
      </c>
      <c r="U36">
        <v>0.64416730600000005</v>
      </c>
      <c r="V36" t="s">
        <v>679</v>
      </c>
      <c r="W36">
        <v>4</v>
      </c>
      <c r="X36">
        <v>4</v>
      </c>
      <c r="Y36">
        <v>4</v>
      </c>
      <c r="Z36">
        <v>4</v>
      </c>
      <c r="AA36" t="b">
        <v>1</v>
      </c>
    </row>
    <row r="37" spans="1:27" x14ac:dyDescent="0.35">
      <c r="A37" s="1">
        <v>35</v>
      </c>
      <c r="B37" t="s">
        <v>680</v>
      </c>
      <c r="C37" t="s">
        <v>680</v>
      </c>
      <c r="D37" t="s">
        <v>680</v>
      </c>
      <c r="E37" t="s">
        <v>145</v>
      </c>
      <c r="F37">
        <v>0.56999999999999995</v>
      </c>
      <c r="G37">
        <v>0.56999999999999995</v>
      </c>
      <c r="H37">
        <v>2.23</v>
      </c>
      <c r="I37">
        <v>1</v>
      </c>
      <c r="J37">
        <v>1</v>
      </c>
      <c r="K37">
        <v>4</v>
      </c>
      <c r="L37">
        <v>1</v>
      </c>
      <c r="M37" t="s">
        <v>405</v>
      </c>
      <c r="N37" t="s">
        <v>145</v>
      </c>
      <c r="O37">
        <v>1.5</v>
      </c>
      <c r="P37">
        <v>4</v>
      </c>
      <c r="Q37">
        <v>1.7</v>
      </c>
      <c r="R37">
        <v>2.2299999800000001</v>
      </c>
      <c r="S37">
        <v>0.56999999999999995</v>
      </c>
      <c r="T37">
        <v>0.44715802799999999</v>
      </c>
      <c r="U37">
        <v>0.64710833000000001</v>
      </c>
      <c r="V37" t="s">
        <v>680</v>
      </c>
      <c r="W37">
        <v>4</v>
      </c>
      <c r="X37">
        <v>4</v>
      </c>
      <c r="Y37">
        <v>4</v>
      </c>
      <c r="Z37">
        <v>4</v>
      </c>
      <c r="AA37" t="b">
        <v>1</v>
      </c>
    </row>
    <row r="38" spans="1:27" x14ac:dyDescent="0.35">
      <c r="A38" s="1">
        <v>36</v>
      </c>
      <c r="B38" t="s">
        <v>681</v>
      </c>
      <c r="C38" t="s">
        <v>722</v>
      </c>
      <c r="D38" t="s">
        <v>681</v>
      </c>
      <c r="E38" t="s">
        <v>145</v>
      </c>
      <c r="F38">
        <v>1.08</v>
      </c>
      <c r="G38">
        <v>1.08</v>
      </c>
      <c r="H38">
        <v>1.76</v>
      </c>
      <c r="I38">
        <v>3</v>
      </c>
      <c r="J38">
        <v>1</v>
      </c>
      <c r="K38">
        <v>4</v>
      </c>
      <c r="L38">
        <v>1</v>
      </c>
      <c r="M38" t="s">
        <v>407</v>
      </c>
      <c r="N38" t="s">
        <v>145</v>
      </c>
      <c r="O38">
        <v>1.1499999999999999</v>
      </c>
      <c r="P38">
        <v>3</v>
      </c>
      <c r="Q38">
        <v>1.25</v>
      </c>
      <c r="R38">
        <v>1.7599999900000001</v>
      </c>
      <c r="S38">
        <v>1.08</v>
      </c>
      <c r="T38">
        <v>0.45331833900000001</v>
      </c>
      <c r="U38">
        <v>0.65881585499999995</v>
      </c>
      <c r="V38" t="s">
        <v>681</v>
      </c>
      <c r="W38">
        <v>4</v>
      </c>
      <c r="X38">
        <v>4</v>
      </c>
      <c r="Y38">
        <v>3</v>
      </c>
      <c r="Z38">
        <v>4</v>
      </c>
      <c r="AA38" t="b">
        <v>1</v>
      </c>
    </row>
    <row r="39" spans="1:27" x14ac:dyDescent="0.35">
      <c r="A39" s="1">
        <v>37</v>
      </c>
      <c r="B39" t="s">
        <v>682</v>
      </c>
      <c r="C39" t="s">
        <v>723</v>
      </c>
      <c r="D39" t="s">
        <v>682</v>
      </c>
      <c r="E39" t="s">
        <v>145</v>
      </c>
      <c r="F39">
        <v>1.07</v>
      </c>
      <c r="G39">
        <v>1.04</v>
      </c>
      <c r="H39">
        <v>1.82</v>
      </c>
      <c r="I39">
        <v>2</v>
      </c>
      <c r="J39">
        <v>1</v>
      </c>
      <c r="K39">
        <v>6</v>
      </c>
      <c r="L39">
        <v>1</v>
      </c>
      <c r="M39" t="s">
        <v>405</v>
      </c>
      <c r="N39" t="s">
        <v>145</v>
      </c>
      <c r="O39">
        <v>1.1499999999999999</v>
      </c>
      <c r="P39">
        <v>4</v>
      </c>
      <c r="Q39">
        <v>1.4</v>
      </c>
      <c r="R39">
        <v>1.82000001</v>
      </c>
      <c r="S39">
        <v>1.04</v>
      </c>
      <c r="T39">
        <v>0.456366035</v>
      </c>
      <c r="U39">
        <v>0.66463599200000001</v>
      </c>
      <c r="V39" t="s">
        <v>682</v>
      </c>
      <c r="W39">
        <v>4</v>
      </c>
      <c r="X39">
        <v>4</v>
      </c>
      <c r="Y39">
        <v>4</v>
      </c>
      <c r="Z39">
        <v>4</v>
      </c>
      <c r="AA39" t="b">
        <v>1</v>
      </c>
    </row>
    <row r="40" spans="1:27" x14ac:dyDescent="0.35">
      <c r="A40" s="1">
        <v>38</v>
      </c>
      <c r="B40" t="s">
        <v>683</v>
      </c>
      <c r="C40" t="s">
        <v>724</v>
      </c>
      <c r="D40" t="s">
        <v>683</v>
      </c>
      <c r="E40" t="s">
        <v>145</v>
      </c>
      <c r="F40">
        <v>1.4</v>
      </c>
      <c r="G40">
        <v>1.4</v>
      </c>
      <c r="H40">
        <v>1.49</v>
      </c>
      <c r="I40">
        <v>1</v>
      </c>
      <c r="J40">
        <v>1</v>
      </c>
      <c r="K40">
        <v>4</v>
      </c>
      <c r="L40">
        <v>1</v>
      </c>
      <c r="M40" t="s">
        <v>405</v>
      </c>
      <c r="N40" t="s">
        <v>145</v>
      </c>
      <c r="O40">
        <v>1.45</v>
      </c>
      <c r="P40">
        <v>4</v>
      </c>
      <c r="Q40">
        <v>1.55</v>
      </c>
      <c r="R40">
        <v>1.4900000200000001</v>
      </c>
      <c r="S40">
        <v>1.4</v>
      </c>
      <c r="T40">
        <v>0.460897846</v>
      </c>
      <c r="U40">
        <v>0.67332466999999996</v>
      </c>
      <c r="V40" t="s">
        <v>683</v>
      </c>
      <c r="W40">
        <v>4</v>
      </c>
      <c r="X40">
        <v>4</v>
      </c>
      <c r="Y40">
        <v>4</v>
      </c>
      <c r="Z40">
        <v>4</v>
      </c>
      <c r="AA40" t="b">
        <v>1</v>
      </c>
    </row>
    <row r="41" spans="1:27" x14ac:dyDescent="0.35">
      <c r="A41" s="1">
        <v>39</v>
      </c>
      <c r="B41" t="s">
        <v>684</v>
      </c>
      <c r="C41" t="s">
        <v>725</v>
      </c>
      <c r="D41" t="s">
        <v>684</v>
      </c>
      <c r="E41" t="s">
        <v>145</v>
      </c>
      <c r="F41">
        <v>1.73</v>
      </c>
      <c r="G41">
        <v>1.73</v>
      </c>
      <c r="H41">
        <v>1.22</v>
      </c>
      <c r="I41">
        <v>1</v>
      </c>
      <c r="J41">
        <v>1</v>
      </c>
      <c r="K41">
        <v>4</v>
      </c>
      <c r="L41">
        <v>1</v>
      </c>
      <c r="M41" t="s">
        <v>405</v>
      </c>
      <c r="N41" t="s">
        <v>145</v>
      </c>
      <c r="O41">
        <v>1.9</v>
      </c>
      <c r="P41">
        <v>3</v>
      </c>
      <c r="Q41">
        <v>1.95</v>
      </c>
      <c r="R41">
        <v>1.2199999800000001</v>
      </c>
      <c r="S41">
        <v>1.73</v>
      </c>
      <c r="T41">
        <v>0.46982201299999998</v>
      </c>
      <c r="U41">
        <v>0.69055473700000003</v>
      </c>
      <c r="V41" t="s">
        <v>684</v>
      </c>
      <c r="W41">
        <v>4</v>
      </c>
      <c r="X41">
        <v>3</v>
      </c>
      <c r="Y41">
        <v>3</v>
      </c>
      <c r="Z41">
        <v>3</v>
      </c>
      <c r="AA41" t="b">
        <v>0</v>
      </c>
    </row>
    <row r="42" spans="1:27" x14ac:dyDescent="0.35">
      <c r="A42" s="1">
        <v>40</v>
      </c>
      <c r="B42" t="s">
        <v>685</v>
      </c>
      <c r="C42" t="s">
        <v>726</v>
      </c>
      <c r="D42" t="s">
        <v>685</v>
      </c>
      <c r="E42" t="s">
        <v>145</v>
      </c>
      <c r="F42">
        <v>3.5</v>
      </c>
      <c r="G42">
        <v>2.5</v>
      </c>
      <c r="H42">
        <v>0.47</v>
      </c>
      <c r="I42">
        <v>2</v>
      </c>
      <c r="J42">
        <v>1</v>
      </c>
      <c r="K42">
        <v>4</v>
      </c>
      <c r="L42">
        <v>1</v>
      </c>
      <c r="M42" t="s">
        <v>407</v>
      </c>
      <c r="N42" t="s">
        <v>145</v>
      </c>
      <c r="O42">
        <v>1.8</v>
      </c>
      <c r="P42">
        <v>3</v>
      </c>
      <c r="Q42">
        <v>1.85</v>
      </c>
      <c r="R42">
        <v>0.46999997999999998</v>
      </c>
      <c r="S42">
        <v>2.5</v>
      </c>
      <c r="T42">
        <v>0.472756446</v>
      </c>
      <c r="U42">
        <v>0.69625510400000001</v>
      </c>
      <c r="V42" t="s">
        <v>685</v>
      </c>
      <c r="W42">
        <v>4</v>
      </c>
      <c r="X42">
        <v>4</v>
      </c>
      <c r="Y42">
        <v>3</v>
      </c>
      <c r="Z42">
        <v>4</v>
      </c>
      <c r="AA42" t="b">
        <v>1</v>
      </c>
    </row>
    <row r="43" spans="1:27" x14ac:dyDescent="0.35">
      <c r="A43" s="1">
        <v>41</v>
      </c>
      <c r="B43" t="s">
        <v>686</v>
      </c>
      <c r="C43" t="s">
        <v>727</v>
      </c>
      <c r="D43" t="s">
        <v>686</v>
      </c>
      <c r="E43" t="s">
        <v>145</v>
      </c>
      <c r="F43">
        <v>5.81</v>
      </c>
      <c r="G43">
        <v>1.76</v>
      </c>
      <c r="H43">
        <v>1.22</v>
      </c>
      <c r="I43">
        <v>3</v>
      </c>
      <c r="J43">
        <v>1</v>
      </c>
      <c r="K43">
        <v>6</v>
      </c>
      <c r="L43">
        <v>1</v>
      </c>
      <c r="M43" t="s">
        <v>407</v>
      </c>
      <c r="N43" t="s">
        <v>145</v>
      </c>
      <c r="O43">
        <v>1</v>
      </c>
      <c r="P43">
        <v>4</v>
      </c>
      <c r="Q43">
        <v>1.2</v>
      </c>
      <c r="R43">
        <v>1.2199999800000001</v>
      </c>
      <c r="S43">
        <v>1.76</v>
      </c>
      <c r="T43">
        <v>0.47421626099999997</v>
      </c>
      <c r="U43">
        <v>0.69909732400000002</v>
      </c>
      <c r="V43" t="s">
        <v>686</v>
      </c>
      <c r="W43">
        <v>4</v>
      </c>
      <c r="X43">
        <v>4</v>
      </c>
      <c r="Y43">
        <v>4</v>
      </c>
      <c r="Z43">
        <v>4</v>
      </c>
      <c r="AA43" t="b">
        <v>1</v>
      </c>
    </row>
    <row r="44" spans="1:27" x14ac:dyDescent="0.35">
      <c r="A44" s="1">
        <v>42</v>
      </c>
      <c r="B44" t="s">
        <v>687</v>
      </c>
      <c r="C44" t="s">
        <v>728</v>
      </c>
      <c r="D44" t="s">
        <v>687</v>
      </c>
      <c r="E44" t="s">
        <v>145</v>
      </c>
      <c r="F44">
        <v>1.48</v>
      </c>
      <c r="G44">
        <v>1.34</v>
      </c>
      <c r="H44">
        <v>1.69</v>
      </c>
      <c r="I44">
        <v>2</v>
      </c>
      <c r="J44">
        <v>1</v>
      </c>
      <c r="K44">
        <v>6</v>
      </c>
      <c r="L44">
        <v>1</v>
      </c>
      <c r="M44" t="s">
        <v>730</v>
      </c>
      <c r="N44" t="s">
        <v>145</v>
      </c>
      <c r="O44">
        <v>1.75</v>
      </c>
      <c r="P44">
        <v>4</v>
      </c>
      <c r="Q44">
        <v>1.75</v>
      </c>
      <c r="R44">
        <v>1.69</v>
      </c>
      <c r="S44">
        <v>1.34</v>
      </c>
      <c r="T44">
        <v>0.48144262900000001</v>
      </c>
      <c r="U44">
        <v>0.71322963299999997</v>
      </c>
      <c r="V44" t="s">
        <v>687</v>
      </c>
      <c r="W44">
        <v>4</v>
      </c>
      <c r="X44">
        <v>4</v>
      </c>
      <c r="Y44">
        <v>4</v>
      </c>
      <c r="Z44">
        <v>4</v>
      </c>
      <c r="AA44" t="b">
        <v>1</v>
      </c>
    </row>
    <row r="45" spans="1:27" x14ac:dyDescent="0.35">
      <c r="A45" s="1">
        <v>43</v>
      </c>
      <c r="B45" t="s">
        <v>688</v>
      </c>
      <c r="C45" t="s">
        <v>729</v>
      </c>
      <c r="D45" t="s">
        <v>688</v>
      </c>
      <c r="E45" t="s">
        <v>145</v>
      </c>
      <c r="F45">
        <v>1.79</v>
      </c>
      <c r="G45">
        <v>1.1599999999999999</v>
      </c>
      <c r="H45">
        <v>1.96</v>
      </c>
      <c r="I45">
        <v>2</v>
      </c>
      <c r="J45">
        <v>1</v>
      </c>
      <c r="K45">
        <v>6</v>
      </c>
      <c r="L45">
        <v>1</v>
      </c>
      <c r="M45" t="s">
        <v>405</v>
      </c>
      <c r="N45" t="s">
        <v>145</v>
      </c>
      <c r="O45">
        <v>1.75</v>
      </c>
      <c r="P45">
        <v>4</v>
      </c>
      <c r="Q45">
        <v>1.75</v>
      </c>
      <c r="R45">
        <v>1.95999999</v>
      </c>
      <c r="S45">
        <v>1.1599999999999999</v>
      </c>
      <c r="T45">
        <v>0.49415459299999998</v>
      </c>
      <c r="U45">
        <v>0.73834335399999995</v>
      </c>
      <c r="V45" t="s">
        <v>688</v>
      </c>
      <c r="W45">
        <v>4</v>
      </c>
      <c r="X45">
        <v>4</v>
      </c>
      <c r="Y45">
        <v>4</v>
      </c>
      <c r="Z45">
        <v>4</v>
      </c>
      <c r="AA4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h_0</vt:lpstr>
      <vt:lpstr>h_1</vt:lpstr>
      <vt:lpstr>h_2</vt:lpstr>
      <vt:lpstr>l_0</vt:lpstr>
      <vt:lpstr>l_1</vt:lpstr>
      <vt:lpstr>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Hagar Salpeter</cp:lastModifiedBy>
  <dcterms:created xsi:type="dcterms:W3CDTF">2022-04-07T21:11:27Z</dcterms:created>
  <dcterms:modified xsi:type="dcterms:W3CDTF">2022-04-08T13:16:07Z</dcterms:modified>
</cp:coreProperties>
</file>