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PETAL)\PETAL\Schoenberg_op19\_Dynamics_data\"/>
    </mc:Choice>
  </mc:AlternateContent>
  <xr:revisionPtr revIDLastSave="0" documentId="13_ncr:1_{9DB454AB-5568-4CAC-8FBD-D784C321394C}" xr6:coauthVersionLast="45" xr6:coauthVersionMax="45" xr10:uidLastSave="{00000000-0000-0000-0000-000000000000}"/>
  <bookViews>
    <workbookView xWindow="-108" yWindow="-108" windowWidth="23256" windowHeight="12576" tabRatio="816" xr2:uid="{00000000-000D-0000-FFFF-FFFF00000000}"/>
  </bookViews>
  <sheets>
    <sheet name="Nr. 1 Steuermann" sheetId="1" r:id="rId1"/>
    <sheet name="Nr. 1 Gould" sheetId="10" r:id="rId2"/>
    <sheet name="Nr. 1 Lie" sheetId="11" r:id="rId3"/>
    <sheet name="Nr. 1 Tpo" sheetId="4" r:id="rId4"/>
    <sheet name="Nr. 1 Dyn" sheetId="12" r:id="rId5"/>
    <sheet name="Nr. 3 Steuermann" sheetId="2" r:id="rId6"/>
    <sheet name="Nr. 3 Gould" sheetId="8" r:id="rId7"/>
    <sheet name="Nr. 3 Körber" sheetId="3" r:id="rId8"/>
    <sheet name="Nr. 3 Tpo" sheetId="6" r:id="rId9"/>
    <sheet name="Nr. 3 Dyn" sheetId="7" r:id="rId10"/>
  </sheets>
  <definedNames>
    <definedName name="Steuermann1957C_03_Dyn_interp_1" localSheetId="5">'Nr. 3 Steuermann'!$C$1:$C$35</definedName>
    <definedName name="Steuermann1957C_03_Dyn_interp_2" localSheetId="5">'Nr. 3 Steuermann'!$F$1:$F$36</definedName>
  </definedNames>
  <calcPr calcId="181029" concurrentCalc="0"/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2" i="1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2" i="2"/>
  <c r="I2" i="2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2" i="3"/>
  <c r="J2" i="3"/>
  <c r="I3" i="8"/>
  <c r="E3" i="8"/>
  <c r="J3" i="8"/>
  <c r="I4" i="8"/>
  <c r="E4" i="8"/>
  <c r="J4" i="8"/>
  <c r="I5" i="8"/>
  <c r="E5" i="8"/>
  <c r="J5" i="8"/>
  <c r="I6" i="8"/>
  <c r="E6" i="8"/>
  <c r="J6" i="8"/>
  <c r="I7" i="8"/>
  <c r="E7" i="8"/>
  <c r="J7" i="8"/>
  <c r="I8" i="8"/>
  <c r="E8" i="8"/>
  <c r="J8" i="8"/>
  <c r="I9" i="8"/>
  <c r="E9" i="8"/>
  <c r="J9" i="8"/>
  <c r="I10" i="8"/>
  <c r="E10" i="8"/>
  <c r="J10" i="8"/>
  <c r="I11" i="8"/>
  <c r="E11" i="8"/>
  <c r="J11" i="8"/>
  <c r="I12" i="8"/>
  <c r="E12" i="8"/>
  <c r="J12" i="8"/>
  <c r="I13" i="8"/>
  <c r="E13" i="8"/>
  <c r="J13" i="8"/>
  <c r="I14" i="8"/>
  <c r="E14" i="8"/>
  <c r="J14" i="8"/>
  <c r="I15" i="8"/>
  <c r="E15" i="8"/>
  <c r="J15" i="8"/>
  <c r="I16" i="8"/>
  <c r="E16" i="8"/>
  <c r="J16" i="8"/>
  <c r="I17" i="8"/>
  <c r="E17" i="8"/>
  <c r="J17" i="8"/>
  <c r="I18" i="8"/>
  <c r="E18" i="8"/>
  <c r="J18" i="8"/>
  <c r="I19" i="8"/>
  <c r="E19" i="8"/>
  <c r="J19" i="8"/>
  <c r="I20" i="8"/>
  <c r="E20" i="8"/>
  <c r="J20" i="8"/>
  <c r="I21" i="8"/>
  <c r="E21" i="8"/>
  <c r="J21" i="8"/>
  <c r="I22" i="8"/>
  <c r="E22" i="8"/>
  <c r="J22" i="8"/>
  <c r="I23" i="8"/>
  <c r="E23" i="8"/>
  <c r="J23" i="8"/>
  <c r="I24" i="8"/>
  <c r="E24" i="8"/>
  <c r="J24" i="8"/>
  <c r="I25" i="8"/>
  <c r="E25" i="8"/>
  <c r="J25" i="8"/>
  <c r="I26" i="8"/>
  <c r="E26" i="8"/>
  <c r="J26" i="8"/>
  <c r="I27" i="8"/>
  <c r="E27" i="8"/>
  <c r="J27" i="8"/>
  <c r="I28" i="8"/>
  <c r="E28" i="8"/>
  <c r="J28" i="8"/>
  <c r="I29" i="8"/>
  <c r="E29" i="8"/>
  <c r="J29" i="8"/>
  <c r="I30" i="8"/>
  <c r="E30" i="8"/>
  <c r="J30" i="8"/>
  <c r="I31" i="8"/>
  <c r="E31" i="8"/>
  <c r="J31" i="8"/>
  <c r="I32" i="8"/>
  <c r="E32" i="8"/>
  <c r="J32" i="8"/>
  <c r="I33" i="8"/>
  <c r="E33" i="8"/>
  <c r="J33" i="8"/>
  <c r="I34" i="8"/>
  <c r="E34" i="8"/>
  <c r="J34" i="8"/>
  <c r="I2" i="8"/>
  <c r="E2" i="8"/>
  <c r="J2" i="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2" i="3"/>
  <c r="B39" i="2"/>
  <c r="B38" i="2"/>
  <c r="B40" i="2"/>
  <c r="B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euermann1957C_03_Dyn_interp" type="6" refreshedVersion="4" background="1" saveData="1">
    <textPr codePage="850" sourceFile="C:\Dropbox (PETAL)\Team-Ordner „PETAL“\Audio\Schönberg_Sechs kleine Klavierstücke op. 19\_data_dynamics\Steuermann_1957(Columbia)\Steuermann1957C_03_Dyn_interp.txt" decimal="," thousands=".">
      <textFields count="3">
        <textField type="skip"/>
        <textField type="text"/>
        <textField type="skip"/>
      </textFields>
    </textPr>
  </connection>
  <connection id="2" xr16:uid="{00000000-0015-0000-FFFF-FFFF01000000}" name="Steuermann1957C_03_Dyn_interp1" type="6" refreshedVersion="4" background="1" saveData="1">
    <textPr codePage="850" sourceFile="C:\Dropbox (PETAL)\Team-Ordner „PETAL“\Audio\Schönberg_Sechs kleine Klavierstücke op. 19\_data_dynamics\Steuermann_1957(Columbia)\Steuermann1957C_03_Dyn_interp.txt" decimal="," thousands=".">
      <textFields count="3">
        <textField type="skip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<sst xmlns="http://schemas.openxmlformats.org/spreadsheetml/2006/main" count="401" uniqueCount="99">
  <si>
    <t>0.6</t>
  </si>
  <si>
    <t>1.1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</si>
  <si>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</si>
  <si>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</si>
  <si>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</si>
  <si>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</si>
  <si>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</si>
  <si>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</si>
  <si>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</si>
  <si>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</si>
  <si>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</si>
  <si>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</si>
  <si>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</si>
  <si>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</si>
  <si>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</si>
  <si>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</si>
  <si>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</si>
  <si>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</si>
  <si>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</si>
  <si>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</si>
  <si>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</si>
  <si>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</si>
  <si>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</si>
  <si>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</si>
  <si>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</si>
  <si>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</si>
  <si>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</si>
  <si>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</si>
  <si>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</si>
  <si>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</si>
  <si>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6.1</t>
  </si>
  <si>
    <t>6.2</t>
  </si>
  <si>
    <t>6.3</t>
  </si>
  <si>
    <t>7.1</t>
  </si>
  <si>
    <t>7.2</t>
  </si>
  <si>
    <t>7.3</t>
  </si>
  <si>
    <t>7.4</t>
  </si>
  <si>
    <t>8.1</t>
  </si>
  <si>
    <t>8.2</t>
  </si>
  <si>
    <t>8.3</t>
  </si>
  <si>
    <t>8.4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</si>
  <si>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</si>
  <si>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</si>
  <si>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</si>
  <si>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</si>
  <si>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</si>
  <si>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</si>
  <si>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</si>
  <si>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</si>
  <si>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</si>
  <si>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</si>
  <si>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</si>
  <si>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</si>
  <si>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12.1</t>
  </si>
  <si>
    <t>12.2</t>
  </si>
  <si>
    <t>12.3</t>
  </si>
  <si>
    <t>12.4</t>
  </si>
  <si>
    <t>13.1</t>
  </si>
  <si>
    <t>13.2</t>
  </si>
  <si>
    <t>13.3</t>
  </si>
  <si>
    <t>13.4</t>
  </si>
  <si>
    <t>14.1</t>
  </si>
  <si>
    <t>14.2</t>
  </si>
  <si>
    <t>14.3</t>
  </si>
  <si>
    <t>14.4</t>
  </si>
  <si>
    <t>14.5</t>
  </si>
  <si>
    <t>14.6</t>
  </si>
  <si>
    <t>15.1</t>
  </si>
  <si>
    <t>15.2</t>
  </si>
  <si>
    <t>15.3</t>
  </si>
  <si>
    <t>15.4</t>
  </si>
  <si>
    <t>15.5</t>
  </si>
  <si>
    <t>15.6</t>
  </si>
  <si>
    <t>16.1</t>
  </si>
  <si>
    <t>16.2</t>
  </si>
  <si>
    <t>16.3</t>
  </si>
  <si>
    <t>16.4</t>
  </si>
  <si>
    <t>16.5</t>
  </si>
  <si>
    <t>16.6</t>
  </si>
  <si>
    <t>17.1</t>
  </si>
  <si>
    <t>17.2</t>
  </si>
  <si>
    <t>17.3</t>
  </si>
  <si>
    <t>17.4</t>
  </si>
  <si>
    <t>17.5</t>
  </si>
  <si>
    <t>17.6</t>
  </si>
  <si>
    <t>bar.beat</t>
  </si>
  <si>
    <t>1.2</t>
  </si>
  <si>
    <t>ppp</t>
  </si>
  <si>
    <t>p</t>
  </si>
  <si>
    <t>f</t>
  </si>
  <si>
    <t>6.4</t>
  </si>
  <si>
    <t>mean tempo</t>
  </si>
  <si>
    <t>bar,beat</t>
  </si>
  <si>
    <t>Gould1965</t>
  </si>
  <si>
    <t>Steuermann1957a</t>
  </si>
  <si>
    <t>Körber2018a</t>
  </si>
  <si>
    <t>Körber2018a (dynamics)</t>
  </si>
  <si>
    <t>Steuermann1957a dyn</t>
  </si>
  <si>
    <t>Lie2018d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</si>
</sst>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chartsheet" Target="chartsheets/sheet4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Schoenberg op. 19,1: Tempo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354877748881127E-2"/>
          <c:y val="9.3255628222927905E-2"/>
          <c:w val="0.92534386742626651"/>
          <c:h val="0.73142635411022572"/>
        </c:manualLayout>
      </c:layout>
      <c:lineChart>
        <c:grouping val="standard"/>
        <c:varyColors val="0"/>
        <c:ser>
          <c:idx val="1"/>
          <c:order val="0"/>
          <c:tx>
            <c:strRef>
              <c:f>'Nr. 1 Steuermann'!$B$1</c:f>
              <c:strCache>
                <c:ptCount val="1"/>
                <c:pt idx="0">
                  <c:v>Steuermann1957a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Steuermann'!$B$2:$B$87</c:f>
              <c:numCache>
                <c:formatCode>0.00</c:formatCode>
                <c:ptCount val="86"/>
                <c:pt idx="0">
                  <c:v>102.574</c:v>
                </c:pt>
                <c:pt idx="1">
                  <c:v>86.470600000000005</c:v>
                </c:pt>
                <c:pt idx="2">
                  <c:v>86.470600000000005</c:v>
                </c:pt>
                <c:pt idx="3">
                  <c:v>76.236000000000004</c:v>
                </c:pt>
                <c:pt idx="4">
                  <c:v>88.726399999999998</c:v>
                </c:pt>
                <c:pt idx="5">
                  <c:v>82.115300000000005</c:v>
                </c:pt>
                <c:pt idx="6">
                  <c:v>79.1434</c:v>
                </c:pt>
                <c:pt idx="7">
                  <c:v>79.141000000000005</c:v>
                </c:pt>
                <c:pt idx="8">
                  <c:v>112.73</c:v>
                </c:pt>
                <c:pt idx="9">
                  <c:v>80.503799999999998</c:v>
                </c:pt>
                <c:pt idx="10">
                  <c:v>66.929699999999997</c:v>
                </c:pt>
                <c:pt idx="11">
                  <c:v>66.929699999999997</c:v>
                </c:pt>
                <c:pt idx="12">
                  <c:v>62.086399999999998</c:v>
                </c:pt>
                <c:pt idx="13">
                  <c:v>74.300799999999995</c:v>
                </c:pt>
                <c:pt idx="14">
                  <c:v>78.558300000000003</c:v>
                </c:pt>
                <c:pt idx="15">
                  <c:v>79.032300000000006</c:v>
                </c:pt>
                <c:pt idx="16">
                  <c:v>80.084699999999998</c:v>
                </c:pt>
                <c:pt idx="17">
                  <c:v>62.7014</c:v>
                </c:pt>
                <c:pt idx="18">
                  <c:v>73.5</c:v>
                </c:pt>
                <c:pt idx="19">
                  <c:v>67.741900000000001</c:v>
                </c:pt>
                <c:pt idx="20">
                  <c:v>57.571800000000003</c:v>
                </c:pt>
                <c:pt idx="21">
                  <c:v>54.339300000000001</c:v>
                </c:pt>
                <c:pt idx="22">
                  <c:v>54.339300000000001</c:v>
                </c:pt>
                <c:pt idx="23">
                  <c:v>72.0274</c:v>
                </c:pt>
                <c:pt idx="24">
                  <c:v>59.146999999999998</c:v>
                </c:pt>
                <c:pt idx="25">
                  <c:v>85.597800000000007</c:v>
                </c:pt>
                <c:pt idx="26">
                  <c:v>74.898099999999999</c:v>
                </c:pt>
                <c:pt idx="27">
                  <c:v>69.368700000000004</c:v>
                </c:pt>
                <c:pt idx="28">
                  <c:v>73.304500000000004</c:v>
                </c:pt>
                <c:pt idx="29">
                  <c:v>71.513499999999993</c:v>
                </c:pt>
                <c:pt idx="30">
                  <c:v>82.708200000000005</c:v>
                </c:pt>
                <c:pt idx="31">
                  <c:v>96.541200000000003</c:v>
                </c:pt>
                <c:pt idx="32">
                  <c:v>67.362499999999997</c:v>
                </c:pt>
                <c:pt idx="33">
                  <c:v>39.4878</c:v>
                </c:pt>
                <c:pt idx="34">
                  <c:v>115.809</c:v>
                </c:pt>
                <c:pt idx="35">
                  <c:v>122.319</c:v>
                </c:pt>
                <c:pt idx="36">
                  <c:v>124.529</c:v>
                </c:pt>
                <c:pt idx="37">
                  <c:v>95.980900000000005</c:v>
                </c:pt>
                <c:pt idx="38">
                  <c:v>119.318</c:v>
                </c:pt>
                <c:pt idx="39">
                  <c:v>150.70099999999999</c:v>
                </c:pt>
                <c:pt idx="40">
                  <c:v>84.875699999999995</c:v>
                </c:pt>
                <c:pt idx="41">
                  <c:v>89.022000000000006</c:v>
                </c:pt>
                <c:pt idx="42">
                  <c:v>89.019000000000005</c:v>
                </c:pt>
                <c:pt idx="43">
                  <c:v>74.608800000000002</c:v>
                </c:pt>
                <c:pt idx="44">
                  <c:v>74.608800000000002</c:v>
                </c:pt>
                <c:pt idx="45">
                  <c:v>74.606700000000004</c:v>
                </c:pt>
                <c:pt idx="46">
                  <c:v>92.285200000000003</c:v>
                </c:pt>
                <c:pt idx="47">
                  <c:v>148.71899999999999</c:v>
                </c:pt>
                <c:pt idx="48">
                  <c:v>81.450500000000005</c:v>
                </c:pt>
                <c:pt idx="49">
                  <c:v>70.890799999999999</c:v>
                </c:pt>
                <c:pt idx="50">
                  <c:v>70.890799999999999</c:v>
                </c:pt>
                <c:pt idx="51">
                  <c:v>76.871700000000004</c:v>
                </c:pt>
                <c:pt idx="52">
                  <c:v>71.016400000000004</c:v>
                </c:pt>
                <c:pt idx="53">
                  <c:v>59.7453</c:v>
                </c:pt>
                <c:pt idx="54">
                  <c:v>82.915499999999994</c:v>
                </c:pt>
                <c:pt idx="55">
                  <c:v>82.912899999999993</c:v>
                </c:pt>
                <c:pt idx="56">
                  <c:v>82.912899999999993</c:v>
                </c:pt>
                <c:pt idx="57">
                  <c:v>82.912899999999993</c:v>
                </c:pt>
                <c:pt idx="58">
                  <c:v>68.511899999999997</c:v>
                </c:pt>
                <c:pt idx="59">
                  <c:v>90.6661</c:v>
                </c:pt>
                <c:pt idx="60">
                  <c:v>69.837400000000002</c:v>
                </c:pt>
                <c:pt idx="61">
                  <c:v>72.788300000000007</c:v>
                </c:pt>
                <c:pt idx="62">
                  <c:v>77.422799999999995</c:v>
                </c:pt>
                <c:pt idx="63">
                  <c:v>84.728899999999996</c:v>
                </c:pt>
                <c:pt idx="64">
                  <c:v>75.921000000000006</c:v>
                </c:pt>
                <c:pt idx="65">
                  <c:v>72.056899999999999</c:v>
                </c:pt>
                <c:pt idx="66">
                  <c:v>72.054900000000004</c:v>
                </c:pt>
                <c:pt idx="67">
                  <c:v>56.976700000000001</c:v>
                </c:pt>
                <c:pt idx="68">
                  <c:v>91.671300000000002</c:v>
                </c:pt>
                <c:pt idx="69">
                  <c:v>91.668099999999995</c:v>
                </c:pt>
                <c:pt idx="70">
                  <c:v>90.582300000000004</c:v>
                </c:pt>
                <c:pt idx="71">
                  <c:v>135.05500000000001</c:v>
                </c:pt>
                <c:pt idx="72">
                  <c:v>135.05500000000001</c:v>
                </c:pt>
                <c:pt idx="73">
                  <c:v>135.048</c:v>
                </c:pt>
                <c:pt idx="74">
                  <c:v>135.05500000000001</c:v>
                </c:pt>
                <c:pt idx="75">
                  <c:v>135.048</c:v>
                </c:pt>
                <c:pt idx="76">
                  <c:v>89.253200000000007</c:v>
                </c:pt>
                <c:pt idx="77">
                  <c:v>97.383200000000002</c:v>
                </c:pt>
                <c:pt idx="78">
                  <c:v>97.383200000000002</c:v>
                </c:pt>
                <c:pt idx="79">
                  <c:v>83.443700000000007</c:v>
                </c:pt>
                <c:pt idx="80">
                  <c:v>83.050799999999995</c:v>
                </c:pt>
                <c:pt idx="81">
                  <c:v>83.050799999999995</c:v>
                </c:pt>
                <c:pt idx="82">
                  <c:v>83.050799999999995</c:v>
                </c:pt>
                <c:pt idx="83">
                  <c:v>69.668199999999999</c:v>
                </c:pt>
                <c:pt idx="84">
                  <c:v>36.296300000000002</c:v>
                </c:pt>
                <c:pt idx="8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E-4916-8B30-DF5C439A4957}"/>
            </c:ext>
          </c:extLst>
        </c:ser>
        <c:ser>
          <c:idx val="0"/>
          <c:order val="1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7512850182428283E-2"/>
                  <c:y val="-3.6624203311430376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83,0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5BE-4916-8B30-DF5C439A49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Steuermann'!$C$2:$C$87</c:f>
              <c:numCache>
                <c:formatCode>0.0</c:formatCode>
                <c:ptCount val="86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E-4916-8B30-DF5C439A4957}"/>
            </c:ext>
          </c:extLst>
        </c:ser>
        <c:ser>
          <c:idx val="4"/>
          <c:order val="2"/>
          <c:tx>
            <c:strRef>
              <c:f>'Nr. 1 Gould'!$B$1</c:f>
              <c:strCache>
                <c:ptCount val="1"/>
                <c:pt idx="0">
                  <c:v>Gould1965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Gould'!$B$2:$B$87</c:f>
              <c:numCache>
                <c:formatCode>0.00</c:formatCode>
                <c:ptCount val="86"/>
                <c:pt idx="0">
                  <c:v>122.172</c:v>
                </c:pt>
                <c:pt idx="1">
                  <c:v>66.174800000000005</c:v>
                </c:pt>
                <c:pt idx="2">
                  <c:v>66.173199999999994</c:v>
                </c:pt>
                <c:pt idx="3">
                  <c:v>121.857</c:v>
                </c:pt>
                <c:pt idx="4">
                  <c:v>159.523</c:v>
                </c:pt>
                <c:pt idx="5">
                  <c:v>74.771100000000004</c:v>
                </c:pt>
                <c:pt idx="6">
                  <c:v>62.887700000000002</c:v>
                </c:pt>
                <c:pt idx="7">
                  <c:v>62.887700000000002</c:v>
                </c:pt>
                <c:pt idx="8">
                  <c:v>99.7286</c:v>
                </c:pt>
                <c:pt idx="9">
                  <c:v>122.443</c:v>
                </c:pt>
                <c:pt idx="10">
                  <c:v>70.854799999999997</c:v>
                </c:pt>
                <c:pt idx="11">
                  <c:v>70.854799999999997</c:v>
                </c:pt>
                <c:pt idx="12">
                  <c:v>52.010800000000003</c:v>
                </c:pt>
                <c:pt idx="13">
                  <c:v>59.202599999999997</c:v>
                </c:pt>
                <c:pt idx="14">
                  <c:v>105.267</c:v>
                </c:pt>
                <c:pt idx="15">
                  <c:v>97.963700000000003</c:v>
                </c:pt>
                <c:pt idx="16">
                  <c:v>120.514</c:v>
                </c:pt>
                <c:pt idx="17">
                  <c:v>98.327799999999996</c:v>
                </c:pt>
                <c:pt idx="18">
                  <c:v>99.231200000000001</c:v>
                </c:pt>
                <c:pt idx="19">
                  <c:v>75.610799999999998</c:v>
                </c:pt>
                <c:pt idx="20">
                  <c:v>55.569600000000001</c:v>
                </c:pt>
                <c:pt idx="21">
                  <c:v>64.628</c:v>
                </c:pt>
                <c:pt idx="22">
                  <c:v>64.628</c:v>
                </c:pt>
                <c:pt idx="23">
                  <c:v>93.630600000000001</c:v>
                </c:pt>
                <c:pt idx="24">
                  <c:v>90.184100000000001</c:v>
                </c:pt>
                <c:pt idx="25">
                  <c:v>94.533799999999999</c:v>
                </c:pt>
                <c:pt idx="26">
                  <c:v>79.2453</c:v>
                </c:pt>
                <c:pt idx="27">
                  <c:v>63.673099999999998</c:v>
                </c:pt>
                <c:pt idx="28">
                  <c:v>63.875999999999998</c:v>
                </c:pt>
                <c:pt idx="29">
                  <c:v>78.6096</c:v>
                </c:pt>
                <c:pt idx="30">
                  <c:v>70</c:v>
                </c:pt>
                <c:pt idx="31">
                  <c:v>61.25</c:v>
                </c:pt>
                <c:pt idx="32">
                  <c:v>60.7438</c:v>
                </c:pt>
                <c:pt idx="33">
                  <c:v>36.880099999999999</c:v>
                </c:pt>
                <c:pt idx="34">
                  <c:v>63.051000000000002</c:v>
                </c:pt>
                <c:pt idx="35">
                  <c:v>57.886699999999998</c:v>
                </c:pt>
                <c:pt idx="36">
                  <c:v>57.126800000000003</c:v>
                </c:pt>
                <c:pt idx="37">
                  <c:v>39.3048</c:v>
                </c:pt>
                <c:pt idx="38">
                  <c:v>71.707300000000004</c:v>
                </c:pt>
                <c:pt idx="39">
                  <c:v>88.023899999999998</c:v>
                </c:pt>
                <c:pt idx="40">
                  <c:v>73.213200000000001</c:v>
                </c:pt>
                <c:pt idx="41">
                  <c:v>84.4315</c:v>
                </c:pt>
                <c:pt idx="42">
                  <c:v>84.428799999999995</c:v>
                </c:pt>
                <c:pt idx="43">
                  <c:v>95.454499999999996</c:v>
                </c:pt>
                <c:pt idx="44">
                  <c:v>95.454499999999996</c:v>
                </c:pt>
                <c:pt idx="45">
                  <c:v>95.454499999999996</c:v>
                </c:pt>
                <c:pt idx="46">
                  <c:v>82.816900000000004</c:v>
                </c:pt>
                <c:pt idx="47">
                  <c:v>68.531499999999994</c:v>
                </c:pt>
                <c:pt idx="48">
                  <c:v>57.466799999999999</c:v>
                </c:pt>
                <c:pt idx="49">
                  <c:v>66.037700000000001</c:v>
                </c:pt>
                <c:pt idx="50">
                  <c:v>66.037700000000001</c:v>
                </c:pt>
                <c:pt idx="51">
                  <c:v>52.313200000000002</c:v>
                </c:pt>
                <c:pt idx="52">
                  <c:v>40.384599999999999</c:v>
                </c:pt>
                <c:pt idx="53">
                  <c:v>24.900200000000002</c:v>
                </c:pt>
                <c:pt idx="54">
                  <c:v>48.2988</c:v>
                </c:pt>
                <c:pt idx="55">
                  <c:v>48.2988</c:v>
                </c:pt>
                <c:pt idx="56">
                  <c:v>48.2988</c:v>
                </c:pt>
                <c:pt idx="57">
                  <c:v>48.2988</c:v>
                </c:pt>
                <c:pt idx="58">
                  <c:v>61.347999999999999</c:v>
                </c:pt>
                <c:pt idx="59">
                  <c:v>72.269400000000005</c:v>
                </c:pt>
                <c:pt idx="60">
                  <c:v>56.706899999999997</c:v>
                </c:pt>
                <c:pt idx="61">
                  <c:v>54.349400000000003</c:v>
                </c:pt>
                <c:pt idx="62">
                  <c:v>53.262999999999998</c:v>
                </c:pt>
                <c:pt idx="63">
                  <c:v>51.401600000000002</c:v>
                </c:pt>
                <c:pt idx="64">
                  <c:v>42.374600000000001</c:v>
                </c:pt>
                <c:pt idx="65">
                  <c:v>37.807600000000001</c:v>
                </c:pt>
                <c:pt idx="66">
                  <c:v>37.807600000000001</c:v>
                </c:pt>
                <c:pt idx="67">
                  <c:v>38.481699999999996</c:v>
                </c:pt>
                <c:pt idx="68">
                  <c:v>77.777799999999999</c:v>
                </c:pt>
                <c:pt idx="69">
                  <c:v>77.777799999999999</c:v>
                </c:pt>
                <c:pt idx="70">
                  <c:v>125.64100000000001</c:v>
                </c:pt>
                <c:pt idx="71">
                  <c:v>109.58799999999999</c:v>
                </c:pt>
                <c:pt idx="72">
                  <c:v>109.583</c:v>
                </c:pt>
                <c:pt idx="73">
                  <c:v>109.58799999999999</c:v>
                </c:pt>
                <c:pt idx="74">
                  <c:v>109.583</c:v>
                </c:pt>
                <c:pt idx="75">
                  <c:v>109.583</c:v>
                </c:pt>
                <c:pt idx="76">
                  <c:v>89.938800000000001</c:v>
                </c:pt>
                <c:pt idx="77">
                  <c:v>68.556299999999993</c:v>
                </c:pt>
                <c:pt idx="78">
                  <c:v>68.556299999999993</c:v>
                </c:pt>
                <c:pt idx="79">
                  <c:v>75.384600000000006</c:v>
                </c:pt>
                <c:pt idx="80">
                  <c:v>57.1342</c:v>
                </c:pt>
                <c:pt idx="81">
                  <c:v>57.133000000000003</c:v>
                </c:pt>
                <c:pt idx="82">
                  <c:v>57.133000000000003</c:v>
                </c:pt>
                <c:pt idx="83">
                  <c:v>50.064300000000003</c:v>
                </c:pt>
                <c:pt idx="84">
                  <c:v>31.243400000000001</c:v>
                </c:pt>
                <c:pt idx="85">
                  <c:v>12.3521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E-4916-8B30-DF5C439A4957}"/>
            </c:ext>
          </c:extLst>
        </c:ser>
        <c:ser>
          <c:idx val="2"/>
          <c:order val="3"/>
          <c:tx>
            <c:strRef>
              <c:f>'Nr. 1 Lie'!$B$1</c:f>
              <c:strCache>
                <c:ptCount val="1"/>
                <c:pt idx="0">
                  <c:v>Lie2018d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Lie'!$B$2:$B$87</c:f>
              <c:numCache>
                <c:formatCode>0.00</c:formatCode>
                <c:ptCount val="86"/>
                <c:pt idx="0">
                  <c:v>85.066199999999995</c:v>
                </c:pt>
                <c:pt idx="1">
                  <c:v>77.342399999999998</c:v>
                </c:pt>
                <c:pt idx="2">
                  <c:v>77.340400000000002</c:v>
                </c:pt>
                <c:pt idx="3">
                  <c:v>90.014099999999999</c:v>
                </c:pt>
                <c:pt idx="4">
                  <c:v>82.2059</c:v>
                </c:pt>
                <c:pt idx="5">
                  <c:v>63.5593</c:v>
                </c:pt>
                <c:pt idx="6">
                  <c:v>75.757599999999996</c:v>
                </c:pt>
                <c:pt idx="7">
                  <c:v>75.757599999999996</c:v>
                </c:pt>
                <c:pt idx="8">
                  <c:v>114.79600000000001</c:v>
                </c:pt>
                <c:pt idx="9">
                  <c:v>86.788799999999995</c:v>
                </c:pt>
                <c:pt idx="10">
                  <c:v>75.961399999999998</c:v>
                </c:pt>
                <c:pt idx="11">
                  <c:v>131.929</c:v>
                </c:pt>
                <c:pt idx="12">
                  <c:v>46.391800000000003</c:v>
                </c:pt>
                <c:pt idx="13">
                  <c:v>77.419399999999996</c:v>
                </c:pt>
                <c:pt idx="14">
                  <c:v>98.441299999999998</c:v>
                </c:pt>
                <c:pt idx="15">
                  <c:v>72.072100000000006</c:v>
                </c:pt>
                <c:pt idx="16">
                  <c:v>65.843599999999995</c:v>
                </c:pt>
                <c:pt idx="17">
                  <c:v>60.836500000000001</c:v>
                </c:pt>
                <c:pt idx="18">
                  <c:v>78.108000000000004</c:v>
                </c:pt>
                <c:pt idx="19">
                  <c:v>69.875799999999998</c:v>
                </c:pt>
                <c:pt idx="20">
                  <c:v>62.4512</c:v>
                </c:pt>
                <c:pt idx="21">
                  <c:v>67.393600000000006</c:v>
                </c:pt>
                <c:pt idx="22">
                  <c:v>67.393600000000006</c:v>
                </c:pt>
                <c:pt idx="23">
                  <c:v>90</c:v>
                </c:pt>
                <c:pt idx="24">
                  <c:v>76.013499999999993</c:v>
                </c:pt>
                <c:pt idx="25">
                  <c:v>94.179199999999994</c:v>
                </c:pt>
                <c:pt idx="26">
                  <c:v>98.159499999999994</c:v>
                </c:pt>
                <c:pt idx="27">
                  <c:v>89.887600000000006</c:v>
                </c:pt>
                <c:pt idx="28">
                  <c:v>86.021500000000003</c:v>
                </c:pt>
                <c:pt idx="29">
                  <c:v>89.887600000000006</c:v>
                </c:pt>
                <c:pt idx="30">
                  <c:v>88.397800000000004</c:v>
                </c:pt>
                <c:pt idx="31">
                  <c:v>102.56399999999999</c:v>
                </c:pt>
                <c:pt idx="32">
                  <c:v>68.376099999999994</c:v>
                </c:pt>
                <c:pt idx="33">
                  <c:v>45.845300000000002</c:v>
                </c:pt>
                <c:pt idx="34">
                  <c:v>93.567300000000003</c:v>
                </c:pt>
                <c:pt idx="35">
                  <c:v>100</c:v>
                </c:pt>
                <c:pt idx="36">
                  <c:v>100</c:v>
                </c:pt>
                <c:pt idx="37">
                  <c:v>61.625399999999999</c:v>
                </c:pt>
                <c:pt idx="38">
                  <c:v>88.708200000000005</c:v>
                </c:pt>
                <c:pt idx="39">
                  <c:v>99.241900000000001</c:v>
                </c:pt>
                <c:pt idx="40">
                  <c:v>87.283299999999997</c:v>
                </c:pt>
                <c:pt idx="41">
                  <c:v>117.446</c:v>
                </c:pt>
                <c:pt idx="42">
                  <c:v>117.446</c:v>
                </c:pt>
                <c:pt idx="43">
                  <c:v>88.229900000000001</c:v>
                </c:pt>
                <c:pt idx="44">
                  <c:v>88.227199999999996</c:v>
                </c:pt>
                <c:pt idx="45">
                  <c:v>88.227199999999996</c:v>
                </c:pt>
                <c:pt idx="46">
                  <c:v>53.827800000000003</c:v>
                </c:pt>
                <c:pt idx="47">
                  <c:v>111.334</c:v>
                </c:pt>
                <c:pt idx="48">
                  <c:v>56.706299999999999</c:v>
                </c:pt>
                <c:pt idx="49">
                  <c:v>66.159800000000004</c:v>
                </c:pt>
                <c:pt idx="50">
                  <c:v>66.158199999999994</c:v>
                </c:pt>
                <c:pt idx="51">
                  <c:v>66.187100000000001</c:v>
                </c:pt>
                <c:pt idx="52">
                  <c:v>53.827800000000003</c:v>
                </c:pt>
                <c:pt idx="53">
                  <c:v>36.466799999999999</c:v>
                </c:pt>
                <c:pt idx="54">
                  <c:v>53.603299999999997</c:v>
                </c:pt>
                <c:pt idx="55">
                  <c:v>53.603299999999997</c:v>
                </c:pt>
                <c:pt idx="56">
                  <c:v>53.603299999999997</c:v>
                </c:pt>
                <c:pt idx="57">
                  <c:v>53.603299999999997</c:v>
                </c:pt>
                <c:pt idx="58">
                  <c:v>66.371700000000004</c:v>
                </c:pt>
                <c:pt idx="59">
                  <c:v>96.153800000000004</c:v>
                </c:pt>
                <c:pt idx="60">
                  <c:v>70.532899999999998</c:v>
                </c:pt>
                <c:pt idx="61">
                  <c:v>99.557500000000005</c:v>
                </c:pt>
                <c:pt idx="62">
                  <c:v>86.538499999999999</c:v>
                </c:pt>
                <c:pt idx="63">
                  <c:v>83.0929</c:v>
                </c:pt>
                <c:pt idx="64">
                  <c:v>69.114500000000007</c:v>
                </c:pt>
                <c:pt idx="65">
                  <c:v>57.939500000000002</c:v>
                </c:pt>
                <c:pt idx="66">
                  <c:v>57.939500000000002</c:v>
                </c:pt>
                <c:pt idx="67">
                  <c:v>45.090200000000003</c:v>
                </c:pt>
                <c:pt idx="68">
                  <c:v>55.521299999999997</c:v>
                </c:pt>
                <c:pt idx="69">
                  <c:v>55.521299999999997</c:v>
                </c:pt>
                <c:pt idx="70">
                  <c:v>100.629</c:v>
                </c:pt>
                <c:pt idx="71">
                  <c:v>112.738</c:v>
                </c:pt>
                <c:pt idx="72">
                  <c:v>112.738</c:v>
                </c:pt>
                <c:pt idx="73">
                  <c:v>112.733</c:v>
                </c:pt>
                <c:pt idx="74">
                  <c:v>112.738</c:v>
                </c:pt>
                <c:pt idx="75">
                  <c:v>112.733</c:v>
                </c:pt>
                <c:pt idx="76">
                  <c:v>94.537800000000004</c:v>
                </c:pt>
                <c:pt idx="77">
                  <c:v>90.180400000000006</c:v>
                </c:pt>
                <c:pt idx="78">
                  <c:v>90.180400000000006</c:v>
                </c:pt>
                <c:pt idx="79">
                  <c:v>77.854699999999994</c:v>
                </c:pt>
                <c:pt idx="80">
                  <c:v>65.281000000000006</c:v>
                </c:pt>
                <c:pt idx="81">
                  <c:v>65.281000000000006</c:v>
                </c:pt>
                <c:pt idx="82">
                  <c:v>65.279499999999999</c:v>
                </c:pt>
                <c:pt idx="83">
                  <c:v>36.885199999999998</c:v>
                </c:pt>
                <c:pt idx="84">
                  <c:v>40.250399999999999</c:v>
                </c:pt>
                <c:pt idx="8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E-4916-8B30-DF5C439A4957}"/>
            </c:ext>
          </c:extLst>
        </c:ser>
        <c:ser>
          <c:idx val="3"/>
          <c:order val="4"/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Lie'!$C$2:$C$87</c:f>
              <c:numCache>
                <c:formatCode>0.0</c:formatCode>
                <c:ptCount val="86"/>
                <c:pt idx="0">
                  <c:v>80.643610204081625</c:v>
                </c:pt>
                <c:pt idx="1">
                  <c:v>80.643610204081625</c:v>
                </c:pt>
                <c:pt idx="2">
                  <c:v>80.643610204081625</c:v>
                </c:pt>
                <c:pt idx="3">
                  <c:v>80.643610204081625</c:v>
                </c:pt>
                <c:pt idx="4">
                  <c:v>80.643610204081625</c:v>
                </c:pt>
                <c:pt idx="5">
                  <c:v>80.643610204081625</c:v>
                </c:pt>
                <c:pt idx="6">
                  <c:v>80.643610204081625</c:v>
                </c:pt>
                <c:pt idx="7">
                  <c:v>80.643610204081625</c:v>
                </c:pt>
                <c:pt idx="8">
                  <c:v>80.643610204081625</c:v>
                </c:pt>
                <c:pt idx="9">
                  <c:v>80.643610204081625</c:v>
                </c:pt>
                <c:pt idx="10">
                  <c:v>80.643610204081625</c:v>
                </c:pt>
                <c:pt idx="11">
                  <c:v>80.643610204081625</c:v>
                </c:pt>
                <c:pt idx="12">
                  <c:v>80.643610204081625</c:v>
                </c:pt>
                <c:pt idx="13">
                  <c:v>80.643610204081625</c:v>
                </c:pt>
                <c:pt idx="14">
                  <c:v>80.643610204081625</c:v>
                </c:pt>
                <c:pt idx="15">
                  <c:v>80.643610204081625</c:v>
                </c:pt>
                <c:pt idx="16">
                  <c:v>80.643610204081625</c:v>
                </c:pt>
                <c:pt idx="17">
                  <c:v>80.643610204081625</c:v>
                </c:pt>
                <c:pt idx="18">
                  <c:v>80.643610204081625</c:v>
                </c:pt>
                <c:pt idx="19">
                  <c:v>80.643610204081625</c:v>
                </c:pt>
                <c:pt idx="20">
                  <c:v>80.643610204081625</c:v>
                </c:pt>
                <c:pt idx="21">
                  <c:v>80.643610204081625</c:v>
                </c:pt>
                <c:pt idx="22">
                  <c:v>80.643610204081625</c:v>
                </c:pt>
                <c:pt idx="23">
                  <c:v>80.643610204081625</c:v>
                </c:pt>
                <c:pt idx="24">
                  <c:v>80.643610204081625</c:v>
                </c:pt>
                <c:pt idx="25">
                  <c:v>80.643610204081625</c:v>
                </c:pt>
                <c:pt idx="26">
                  <c:v>80.643610204081625</c:v>
                </c:pt>
                <c:pt idx="27">
                  <c:v>80.643610204081625</c:v>
                </c:pt>
                <c:pt idx="28">
                  <c:v>80.643610204081625</c:v>
                </c:pt>
                <c:pt idx="29">
                  <c:v>80.643610204081625</c:v>
                </c:pt>
                <c:pt idx="30">
                  <c:v>80.643610204081625</c:v>
                </c:pt>
                <c:pt idx="31">
                  <c:v>80.643610204081625</c:v>
                </c:pt>
                <c:pt idx="32">
                  <c:v>80.643610204081625</c:v>
                </c:pt>
                <c:pt idx="33">
                  <c:v>80.643610204081625</c:v>
                </c:pt>
                <c:pt idx="34">
                  <c:v>80.643610204081625</c:v>
                </c:pt>
                <c:pt idx="35">
                  <c:v>80.643610204081625</c:v>
                </c:pt>
                <c:pt idx="36">
                  <c:v>80.643610204081625</c:v>
                </c:pt>
                <c:pt idx="37">
                  <c:v>80.643610204081625</c:v>
                </c:pt>
                <c:pt idx="38">
                  <c:v>80.643610204081625</c:v>
                </c:pt>
                <c:pt idx="39">
                  <c:v>80.643610204081625</c:v>
                </c:pt>
                <c:pt idx="40">
                  <c:v>80.643610204081625</c:v>
                </c:pt>
                <c:pt idx="41">
                  <c:v>80.643610204081625</c:v>
                </c:pt>
                <c:pt idx="42">
                  <c:v>80.643610204081625</c:v>
                </c:pt>
                <c:pt idx="43">
                  <c:v>80.643610204081625</c:v>
                </c:pt>
                <c:pt idx="44">
                  <c:v>80.643610204081625</c:v>
                </c:pt>
                <c:pt idx="45">
                  <c:v>80.643610204081625</c:v>
                </c:pt>
                <c:pt idx="46">
                  <c:v>80.643610204081625</c:v>
                </c:pt>
                <c:pt idx="47">
                  <c:v>80.643610204081625</c:v>
                </c:pt>
                <c:pt idx="48">
                  <c:v>80.643610204081625</c:v>
                </c:pt>
                <c:pt idx="49">
                  <c:v>80.643610204081625</c:v>
                </c:pt>
                <c:pt idx="50">
                  <c:v>80.643610204081625</c:v>
                </c:pt>
                <c:pt idx="51">
                  <c:v>80.643610204081625</c:v>
                </c:pt>
                <c:pt idx="52">
                  <c:v>80.643610204081625</c:v>
                </c:pt>
                <c:pt idx="53">
                  <c:v>80.643610204081625</c:v>
                </c:pt>
                <c:pt idx="54">
                  <c:v>80.643610204081625</c:v>
                </c:pt>
                <c:pt idx="55">
                  <c:v>80.643610204081625</c:v>
                </c:pt>
                <c:pt idx="56">
                  <c:v>80.643610204081625</c:v>
                </c:pt>
                <c:pt idx="57">
                  <c:v>80.643610204081625</c:v>
                </c:pt>
                <c:pt idx="58">
                  <c:v>80.643610204081625</c:v>
                </c:pt>
                <c:pt idx="59">
                  <c:v>80.643610204081625</c:v>
                </c:pt>
                <c:pt idx="60">
                  <c:v>80.643610204081625</c:v>
                </c:pt>
                <c:pt idx="61">
                  <c:v>80.643610204081625</c:v>
                </c:pt>
                <c:pt idx="62">
                  <c:v>80.643610204081625</c:v>
                </c:pt>
                <c:pt idx="63">
                  <c:v>80.643610204081625</c:v>
                </c:pt>
                <c:pt idx="64">
                  <c:v>80.643610204081625</c:v>
                </c:pt>
                <c:pt idx="65">
                  <c:v>80.643610204081625</c:v>
                </c:pt>
                <c:pt idx="66">
                  <c:v>80.643610204081625</c:v>
                </c:pt>
                <c:pt idx="67">
                  <c:v>80.643610204081625</c:v>
                </c:pt>
                <c:pt idx="68">
                  <c:v>80.643610204081625</c:v>
                </c:pt>
                <c:pt idx="69">
                  <c:v>80.643610204081625</c:v>
                </c:pt>
                <c:pt idx="70">
                  <c:v>80.643610204081625</c:v>
                </c:pt>
                <c:pt idx="71">
                  <c:v>80.643610204081625</c:v>
                </c:pt>
                <c:pt idx="72">
                  <c:v>80.643610204081625</c:v>
                </c:pt>
                <c:pt idx="73">
                  <c:v>80.643610204081625</c:v>
                </c:pt>
                <c:pt idx="74">
                  <c:v>80.643610204081625</c:v>
                </c:pt>
                <c:pt idx="75">
                  <c:v>80.643610204081625</c:v>
                </c:pt>
                <c:pt idx="76">
                  <c:v>80.643610204081625</c:v>
                </c:pt>
                <c:pt idx="77">
                  <c:v>80.643610204081625</c:v>
                </c:pt>
                <c:pt idx="78">
                  <c:v>80.643610204081625</c:v>
                </c:pt>
                <c:pt idx="79">
                  <c:v>80.643610204081625</c:v>
                </c:pt>
                <c:pt idx="80">
                  <c:v>80.643610204081625</c:v>
                </c:pt>
                <c:pt idx="81">
                  <c:v>80.643610204081625</c:v>
                </c:pt>
                <c:pt idx="82">
                  <c:v>80.643610204081625</c:v>
                </c:pt>
                <c:pt idx="83">
                  <c:v>80.643610204081625</c:v>
                </c:pt>
                <c:pt idx="84">
                  <c:v>80.643610204081625</c:v>
                </c:pt>
                <c:pt idx="85">
                  <c:v>80.643610204081625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E-4916-8B30-DF5C439A4957}"/>
            </c:ext>
          </c:extLst>
        </c:ser>
        <c:ser>
          <c:idx val="5"/>
          <c:order val="5"/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Gould'!$C$2:$C$87</c:f>
              <c:numCache>
                <c:formatCode>0.0</c:formatCode>
                <c:ptCount val="86"/>
                <c:pt idx="0">
                  <c:v>77.105146938775505</c:v>
                </c:pt>
                <c:pt idx="1">
                  <c:v>77.105146938775505</c:v>
                </c:pt>
                <c:pt idx="2">
                  <c:v>77.105146938775505</c:v>
                </c:pt>
                <c:pt idx="3">
                  <c:v>77.105146938775505</c:v>
                </c:pt>
                <c:pt idx="4">
                  <c:v>77.105146938775505</c:v>
                </c:pt>
                <c:pt idx="5">
                  <c:v>77.105146938775505</c:v>
                </c:pt>
                <c:pt idx="6">
                  <c:v>77.105146938775505</c:v>
                </c:pt>
                <c:pt idx="7">
                  <c:v>77.105146938775505</c:v>
                </c:pt>
                <c:pt idx="8">
                  <c:v>77.105146938775505</c:v>
                </c:pt>
                <c:pt idx="9">
                  <c:v>77.105146938775505</c:v>
                </c:pt>
                <c:pt idx="10">
                  <c:v>77.105146938775505</c:v>
                </c:pt>
                <c:pt idx="11">
                  <c:v>77.105146938775505</c:v>
                </c:pt>
                <c:pt idx="12">
                  <c:v>77.105146938775505</c:v>
                </c:pt>
                <c:pt idx="13">
                  <c:v>77.105146938775505</c:v>
                </c:pt>
                <c:pt idx="14">
                  <c:v>77.105146938775505</c:v>
                </c:pt>
                <c:pt idx="15">
                  <c:v>77.105146938775505</c:v>
                </c:pt>
                <c:pt idx="16">
                  <c:v>77.105146938775505</c:v>
                </c:pt>
                <c:pt idx="17">
                  <c:v>77.105146938775505</c:v>
                </c:pt>
                <c:pt idx="18">
                  <c:v>77.105146938775505</c:v>
                </c:pt>
                <c:pt idx="19">
                  <c:v>77.105146938775505</c:v>
                </c:pt>
                <c:pt idx="20">
                  <c:v>77.105146938775505</c:v>
                </c:pt>
                <c:pt idx="21">
                  <c:v>77.105146938775505</c:v>
                </c:pt>
                <c:pt idx="22">
                  <c:v>77.105146938775505</c:v>
                </c:pt>
                <c:pt idx="23">
                  <c:v>77.105146938775505</c:v>
                </c:pt>
                <c:pt idx="24">
                  <c:v>77.105146938775505</c:v>
                </c:pt>
                <c:pt idx="25">
                  <c:v>77.105146938775505</c:v>
                </c:pt>
                <c:pt idx="26">
                  <c:v>77.105146938775505</c:v>
                </c:pt>
                <c:pt idx="27">
                  <c:v>77.105146938775505</c:v>
                </c:pt>
                <c:pt idx="28">
                  <c:v>77.105146938775505</c:v>
                </c:pt>
                <c:pt idx="29">
                  <c:v>77.105146938775505</c:v>
                </c:pt>
                <c:pt idx="30">
                  <c:v>77.105146938775505</c:v>
                </c:pt>
                <c:pt idx="31">
                  <c:v>77.105146938775505</c:v>
                </c:pt>
                <c:pt idx="32">
                  <c:v>77.105146938775505</c:v>
                </c:pt>
                <c:pt idx="33">
                  <c:v>77.105146938775505</c:v>
                </c:pt>
                <c:pt idx="34">
                  <c:v>77.105146938775505</c:v>
                </c:pt>
                <c:pt idx="35">
                  <c:v>77.105146938775505</c:v>
                </c:pt>
                <c:pt idx="36">
                  <c:v>77.105146938775505</c:v>
                </c:pt>
                <c:pt idx="37">
                  <c:v>77.105146938775505</c:v>
                </c:pt>
                <c:pt idx="38">
                  <c:v>77.105146938775505</c:v>
                </c:pt>
                <c:pt idx="39">
                  <c:v>77.105146938775505</c:v>
                </c:pt>
                <c:pt idx="40">
                  <c:v>77.105146938775505</c:v>
                </c:pt>
                <c:pt idx="41">
                  <c:v>77.105146938775505</c:v>
                </c:pt>
                <c:pt idx="42">
                  <c:v>77.105146938775505</c:v>
                </c:pt>
                <c:pt idx="43">
                  <c:v>77.105146938775505</c:v>
                </c:pt>
                <c:pt idx="44">
                  <c:v>77.105146938775505</c:v>
                </c:pt>
                <c:pt idx="45">
                  <c:v>77.105146938775505</c:v>
                </c:pt>
                <c:pt idx="46">
                  <c:v>77.105146938775505</c:v>
                </c:pt>
                <c:pt idx="47">
                  <c:v>77.105146938775505</c:v>
                </c:pt>
                <c:pt idx="48">
                  <c:v>77.105146938775505</c:v>
                </c:pt>
                <c:pt idx="49">
                  <c:v>77.105146938775505</c:v>
                </c:pt>
                <c:pt idx="50">
                  <c:v>77.105146938775505</c:v>
                </c:pt>
                <c:pt idx="51">
                  <c:v>77.105146938775505</c:v>
                </c:pt>
                <c:pt idx="52">
                  <c:v>77.105146938775505</c:v>
                </c:pt>
                <c:pt idx="53">
                  <c:v>77.105146938775505</c:v>
                </c:pt>
                <c:pt idx="54">
                  <c:v>77.105146938775505</c:v>
                </c:pt>
                <c:pt idx="55">
                  <c:v>77.105146938775505</c:v>
                </c:pt>
                <c:pt idx="56">
                  <c:v>77.105146938775505</c:v>
                </c:pt>
                <c:pt idx="57">
                  <c:v>77.105146938775505</c:v>
                </c:pt>
                <c:pt idx="58">
                  <c:v>77.105146938775505</c:v>
                </c:pt>
                <c:pt idx="59">
                  <c:v>77.105146938775505</c:v>
                </c:pt>
                <c:pt idx="60">
                  <c:v>77.105146938775505</c:v>
                </c:pt>
                <c:pt idx="61">
                  <c:v>77.105146938775505</c:v>
                </c:pt>
                <c:pt idx="62">
                  <c:v>77.105146938775505</c:v>
                </c:pt>
                <c:pt idx="63">
                  <c:v>77.105146938775505</c:v>
                </c:pt>
                <c:pt idx="64">
                  <c:v>77.105146938775505</c:v>
                </c:pt>
                <c:pt idx="65">
                  <c:v>77.105146938775505</c:v>
                </c:pt>
                <c:pt idx="66">
                  <c:v>77.105146938775505</c:v>
                </c:pt>
                <c:pt idx="67">
                  <c:v>77.105146938775505</c:v>
                </c:pt>
                <c:pt idx="68">
                  <c:v>77.105146938775505</c:v>
                </c:pt>
                <c:pt idx="69">
                  <c:v>77.105146938775505</c:v>
                </c:pt>
                <c:pt idx="70">
                  <c:v>77.105146938775505</c:v>
                </c:pt>
                <c:pt idx="71">
                  <c:v>77.105146938775505</c:v>
                </c:pt>
                <c:pt idx="72">
                  <c:v>77.105146938775505</c:v>
                </c:pt>
                <c:pt idx="73">
                  <c:v>77.105146938775505</c:v>
                </c:pt>
                <c:pt idx="74">
                  <c:v>77.105146938775505</c:v>
                </c:pt>
                <c:pt idx="75">
                  <c:v>77.105146938775505</c:v>
                </c:pt>
                <c:pt idx="76">
                  <c:v>77.105146938775505</c:v>
                </c:pt>
                <c:pt idx="77">
                  <c:v>77.105146938775505</c:v>
                </c:pt>
                <c:pt idx="78">
                  <c:v>77.105146938775505</c:v>
                </c:pt>
                <c:pt idx="79">
                  <c:v>77.105146938775505</c:v>
                </c:pt>
                <c:pt idx="80">
                  <c:v>77.105146938775505</c:v>
                </c:pt>
                <c:pt idx="81">
                  <c:v>77.105146938775505</c:v>
                </c:pt>
                <c:pt idx="82">
                  <c:v>77.105146938775505</c:v>
                </c:pt>
                <c:pt idx="83">
                  <c:v>77.105146938775505</c:v>
                </c:pt>
                <c:pt idx="84">
                  <c:v>77.105146938775505</c:v>
                </c:pt>
                <c:pt idx="85">
                  <c:v>77.105146938775505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E-4916-8B30-DF5C439A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3200"/>
        <c:axId val="12084736"/>
      </c:lineChart>
      <c:catAx>
        <c:axId val="1208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84736"/>
        <c:crosses val="autoZero"/>
        <c:auto val="1"/>
        <c:lblAlgn val="ctr"/>
        <c:lblOffset val="100"/>
        <c:tickLblSkip val="3"/>
        <c:noMultiLvlLbl val="0"/>
      </c:catAx>
      <c:valAx>
        <c:axId val="12084736"/>
        <c:scaling>
          <c:logBase val="2"/>
          <c:orientation val="minMax"/>
          <c:max val="160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083200"/>
        <c:crosses val="autoZero"/>
        <c:crossBetween val="between"/>
      </c:valAx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de-DE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Schoenberg op. 19,1: Dynamics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125894679518954E-2"/>
          <c:y val="2.3272883808503314E-2"/>
          <c:w val="0.92645356330114881"/>
          <c:h val="0.79129097772315737"/>
        </c:manualLayout>
      </c:layout>
      <c:lineChart>
        <c:grouping val="standard"/>
        <c:varyColors val="0"/>
        <c:ser>
          <c:idx val="0"/>
          <c:order val="0"/>
          <c:tx>
            <c:v>Steuermann1957_C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Steuermann'!$D$2:$D$87</c:f>
              <c:numCache>
                <c:formatCode>0.0</c:formatCode>
                <c:ptCount val="86"/>
                <c:pt idx="0">
                  <c:v>67</c:v>
                </c:pt>
                <c:pt idx="1">
                  <c:v>58.4</c:v>
                </c:pt>
                <c:pt idx="2">
                  <c:v>47.5</c:v>
                </c:pt>
                <c:pt idx="3">
                  <c:v>62.1</c:v>
                </c:pt>
                <c:pt idx="4">
                  <c:v>65.8</c:v>
                </c:pt>
                <c:pt idx="5">
                  <c:v>60.6</c:v>
                </c:pt>
                <c:pt idx="6">
                  <c:v>58.4</c:v>
                </c:pt>
                <c:pt idx="8">
                  <c:v>63.9</c:v>
                </c:pt>
                <c:pt idx="9">
                  <c:v>77.2</c:v>
                </c:pt>
                <c:pt idx="10">
                  <c:v>77.599999999999994</c:v>
                </c:pt>
                <c:pt idx="11">
                  <c:v>62.8</c:v>
                </c:pt>
                <c:pt idx="12">
                  <c:v>66.400000000000006</c:v>
                </c:pt>
                <c:pt idx="13">
                  <c:v>60.4</c:v>
                </c:pt>
                <c:pt idx="14">
                  <c:v>62.8</c:v>
                </c:pt>
                <c:pt idx="15">
                  <c:v>72.900000000000006</c:v>
                </c:pt>
                <c:pt idx="16">
                  <c:v>63.2</c:v>
                </c:pt>
                <c:pt idx="17">
                  <c:v>68.400000000000006</c:v>
                </c:pt>
                <c:pt idx="18">
                  <c:v>70.5</c:v>
                </c:pt>
                <c:pt idx="19">
                  <c:v>76.400000000000006</c:v>
                </c:pt>
                <c:pt idx="20">
                  <c:v>60.5</c:v>
                </c:pt>
                <c:pt idx="21">
                  <c:v>47.2</c:v>
                </c:pt>
                <c:pt idx="23">
                  <c:v>74.8</c:v>
                </c:pt>
                <c:pt idx="24">
                  <c:v>79.2</c:v>
                </c:pt>
                <c:pt idx="25">
                  <c:v>78.5</c:v>
                </c:pt>
                <c:pt idx="26">
                  <c:v>78.3</c:v>
                </c:pt>
                <c:pt idx="27">
                  <c:v>79.2</c:v>
                </c:pt>
                <c:pt idx="28">
                  <c:v>67.8</c:v>
                </c:pt>
                <c:pt idx="29">
                  <c:v>79.7</c:v>
                </c:pt>
                <c:pt idx="30">
                  <c:v>75.900000000000006</c:v>
                </c:pt>
                <c:pt idx="31">
                  <c:v>79.7</c:v>
                </c:pt>
                <c:pt idx="32">
                  <c:v>62.5</c:v>
                </c:pt>
                <c:pt idx="33">
                  <c:v>69.400000000000006</c:v>
                </c:pt>
                <c:pt idx="34">
                  <c:v>62.1</c:v>
                </c:pt>
                <c:pt idx="35">
                  <c:v>72.099999999999994</c:v>
                </c:pt>
                <c:pt idx="36">
                  <c:v>72.2</c:v>
                </c:pt>
                <c:pt idx="37">
                  <c:v>72.2</c:v>
                </c:pt>
                <c:pt idx="38">
                  <c:v>69.900000000000006</c:v>
                </c:pt>
                <c:pt idx="39">
                  <c:v>73.7</c:v>
                </c:pt>
                <c:pt idx="40">
                  <c:v>70.599999999999994</c:v>
                </c:pt>
                <c:pt idx="41">
                  <c:v>67.8</c:v>
                </c:pt>
                <c:pt idx="42">
                  <c:v>70.099999999999994</c:v>
                </c:pt>
                <c:pt idx="43">
                  <c:v>72.5</c:v>
                </c:pt>
                <c:pt idx="44">
                  <c:v>67.5</c:v>
                </c:pt>
                <c:pt idx="45">
                  <c:v>68.599999999999994</c:v>
                </c:pt>
                <c:pt idx="46">
                  <c:v>64.5</c:v>
                </c:pt>
                <c:pt idx="47">
                  <c:v>64.8</c:v>
                </c:pt>
                <c:pt idx="48">
                  <c:v>72.2</c:v>
                </c:pt>
                <c:pt idx="49">
                  <c:v>60.7</c:v>
                </c:pt>
                <c:pt idx="50">
                  <c:v>58.9</c:v>
                </c:pt>
                <c:pt idx="51">
                  <c:v>65.5</c:v>
                </c:pt>
                <c:pt idx="52">
                  <c:v>71.099999999999994</c:v>
                </c:pt>
                <c:pt idx="53">
                  <c:v>66.3</c:v>
                </c:pt>
                <c:pt idx="54">
                  <c:v>64.099999999999994</c:v>
                </c:pt>
                <c:pt idx="58">
                  <c:v>79.7</c:v>
                </c:pt>
                <c:pt idx="59">
                  <c:v>79.2</c:v>
                </c:pt>
                <c:pt idx="60">
                  <c:v>80.2</c:v>
                </c:pt>
                <c:pt idx="61">
                  <c:v>77.099999999999994</c:v>
                </c:pt>
                <c:pt idx="62">
                  <c:v>74.900000000000006</c:v>
                </c:pt>
                <c:pt idx="63">
                  <c:v>71.900000000000006</c:v>
                </c:pt>
                <c:pt idx="64">
                  <c:v>73.2</c:v>
                </c:pt>
                <c:pt idx="65">
                  <c:v>70.599999999999994</c:v>
                </c:pt>
                <c:pt idx="66">
                  <c:v>58.2</c:v>
                </c:pt>
                <c:pt idx="67">
                  <c:v>61.4</c:v>
                </c:pt>
                <c:pt idx="68">
                  <c:v>70.599999999999994</c:v>
                </c:pt>
                <c:pt idx="69">
                  <c:v>52.4</c:v>
                </c:pt>
                <c:pt idx="70">
                  <c:v>57.7</c:v>
                </c:pt>
                <c:pt idx="71">
                  <c:v>59.7</c:v>
                </c:pt>
                <c:pt idx="72">
                  <c:v>50.7</c:v>
                </c:pt>
                <c:pt idx="73">
                  <c:v>45.7</c:v>
                </c:pt>
                <c:pt idx="74">
                  <c:v>40.299999999999997</c:v>
                </c:pt>
                <c:pt idx="75">
                  <c:v>42</c:v>
                </c:pt>
                <c:pt idx="76">
                  <c:v>67.900000000000006</c:v>
                </c:pt>
                <c:pt idx="77">
                  <c:v>48.5</c:v>
                </c:pt>
                <c:pt idx="78">
                  <c:v>45.6</c:v>
                </c:pt>
                <c:pt idx="79">
                  <c:v>60.4</c:v>
                </c:pt>
                <c:pt idx="80">
                  <c:v>57.5</c:v>
                </c:pt>
                <c:pt idx="81">
                  <c:v>50.5</c:v>
                </c:pt>
                <c:pt idx="82">
                  <c:v>43.9</c:v>
                </c:pt>
                <c:pt idx="83">
                  <c:v>56.7</c:v>
                </c:pt>
                <c:pt idx="84">
                  <c:v>63</c:v>
                </c:pt>
                <c:pt idx="85">
                  <c:v>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BB6-B2DB-A2356A65F56A}"/>
            </c:ext>
          </c:extLst>
        </c:ser>
        <c:ser>
          <c:idx val="1"/>
          <c:order val="1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Steuermann'!$E$2:$E$87</c:f>
              <c:numCache>
                <c:formatCode>0.0</c:formatCode>
                <c:ptCount val="86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BB6-B2DB-A2356A65F56A}"/>
            </c:ext>
          </c:extLst>
        </c:ser>
        <c:ser>
          <c:idx val="2"/>
          <c:order val="2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Steuermann'!$F$2:$F$87</c:f>
              <c:numCache>
                <c:formatCode>0.0</c:formatCode>
                <c:ptCount val="86"/>
                <c:pt idx="0">
                  <c:v>67.5</c:v>
                </c:pt>
                <c:pt idx="1">
                  <c:v>67.5</c:v>
                </c:pt>
                <c:pt idx="2">
                  <c:v>67.5</c:v>
                </c:pt>
                <c:pt idx="3">
                  <c:v>67.5</c:v>
                </c:pt>
                <c:pt idx="4">
                  <c:v>67.5</c:v>
                </c:pt>
                <c:pt idx="5">
                  <c:v>67.5</c:v>
                </c:pt>
                <c:pt idx="6">
                  <c:v>67.5</c:v>
                </c:pt>
                <c:pt idx="7">
                  <c:v>67.5</c:v>
                </c:pt>
                <c:pt idx="8">
                  <c:v>67.5</c:v>
                </c:pt>
                <c:pt idx="9">
                  <c:v>67.5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67.5</c:v>
                </c:pt>
                <c:pt idx="14">
                  <c:v>67.5</c:v>
                </c:pt>
                <c:pt idx="15">
                  <c:v>67.5</c:v>
                </c:pt>
                <c:pt idx="16">
                  <c:v>67.5</c:v>
                </c:pt>
                <c:pt idx="17">
                  <c:v>67.5</c:v>
                </c:pt>
                <c:pt idx="18">
                  <c:v>67.5</c:v>
                </c:pt>
                <c:pt idx="19">
                  <c:v>67.5</c:v>
                </c:pt>
                <c:pt idx="20">
                  <c:v>67.5</c:v>
                </c:pt>
                <c:pt idx="21">
                  <c:v>67.5</c:v>
                </c:pt>
                <c:pt idx="22">
                  <c:v>67.5</c:v>
                </c:pt>
                <c:pt idx="23">
                  <c:v>67.5</c:v>
                </c:pt>
                <c:pt idx="24">
                  <c:v>67.5</c:v>
                </c:pt>
                <c:pt idx="25">
                  <c:v>67.5</c:v>
                </c:pt>
                <c:pt idx="26">
                  <c:v>67.5</c:v>
                </c:pt>
                <c:pt idx="27">
                  <c:v>67.5</c:v>
                </c:pt>
                <c:pt idx="28">
                  <c:v>67.5</c:v>
                </c:pt>
                <c:pt idx="29">
                  <c:v>67.5</c:v>
                </c:pt>
                <c:pt idx="30">
                  <c:v>67.5</c:v>
                </c:pt>
                <c:pt idx="31">
                  <c:v>67.5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67.5</c:v>
                </c:pt>
                <c:pt idx="38">
                  <c:v>67.5</c:v>
                </c:pt>
                <c:pt idx="39">
                  <c:v>67.5</c:v>
                </c:pt>
                <c:pt idx="40">
                  <c:v>67.5</c:v>
                </c:pt>
                <c:pt idx="41">
                  <c:v>67.5</c:v>
                </c:pt>
                <c:pt idx="42">
                  <c:v>67.5</c:v>
                </c:pt>
                <c:pt idx="43">
                  <c:v>67.5</c:v>
                </c:pt>
                <c:pt idx="44">
                  <c:v>67.5</c:v>
                </c:pt>
                <c:pt idx="45">
                  <c:v>67.5</c:v>
                </c:pt>
                <c:pt idx="46">
                  <c:v>67.5</c:v>
                </c:pt>
                <c:pt idx="47">
                  <c:v>67.5</c:v>
                </c:pt>
                <c:pt idx="48">
                  <c:v>67.5</c:v>
                </c:pt>
                <c:pt idx="49">
                  <c:v>67.5</c:v>
                </c:pt>
                <c:pt idx="50">
                  <c:v>67.5</c:v>
                </c:pt>
                <c:pt idx="51">
                  <c:v>67.5</c:v>
                </c:pt>
                <c:pt idx="52">
                  <c:v>67.5</c:v>
                </c:pt>
                <c:pt idx="53">
                  <c:v>67.5</c:v>
                </c:pt>
                <c:pt idx="54">
                  <c:v>67.5</c:v>
                </c:pt>
                <c:pt idx="55">
                  <c:v>67.5</c:v>
                </c:pt>
                <c:pt idx="56">
                  <c:v>67.5</c:v>
                </c:pt>
                <c:pt idx="57">
                  <c:v>67.5</c:v>
                </c:pt>
                <c:pt idx="58">
                  <c:v>67.5</c:v>
                </c:pt>
                <c:pt idx="59">
                  <c:v>67.5</c:v>
                </c:pt>
                <c:pt idx="60">
                  <c:v>67.5</c:v>
                </c:pt>
                <c:pt idx="61">
                  <c:v>67.5</c:v>
                </c:pt>
                <c:pt idx="62">
                  <c:v>67.5</c:v>
                </c:pt>
                <c:pt idx="63">
                  <c:v>67.5</c:v>
                </c:pt>
                <c:pt idx="64">
                  <c:v>67.5</c:v>
                </c:pt>
                <c:pt idx="65">
                  <c:v>67.5</c:v>
                </c:pt>
                <c:pt idx="66">
                  <c:v>67.5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67.5</c:v>
                </c:pt>
                <c:pt idx="72">
                  <c:v>67.5</c:v>
                </c:pt>
                <c:pt idx="73">
                  <c:v>67.5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</c:v>
                </c:pt>
                <c:pt idx="80">
                  <c:v>67.5</c:v>
                </c:pt>
                <c:pt idx="81">
                  <c:v>67.5</c:v>
                </c:pt>
                <c:pt idx="82">
                  <c:v>67.5</c:v>
                </c:pt>
                <c:pt idx="83">
                  <c:v>67.5</c:v>
                </c:pt>
                <c:pt idx="84">
                  <c:v>67.5</c:v>
                </c:pt>
                <c:pt idx="85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D-4BB6-B2DB-A2356A65F56A}"/>
            </c:ext>
          </c:extLst>
        </c:ser>
        <c:ser>
          <c:idx val="3"/>
          <c:order val="3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Steuermann'!$G$2:$G$87</c:f>
              <c:numCache>
                <c:formatCode>0.0</c:formatCode>
                <c:ptCount val="8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D-4BB6-B2DB-A2356A65F56A}"/>
            </c:ext>
          </c:extLst>
        </c:ser>
        <c:ser>
          <c:idx val="4"/>
          <c:order val="4"/>
          <c:tx>
            <c:strRef>
              <c:f>'Nr. 1 Gould'!$D$1</c:f>
              <c:strCache>
                <c:ptCount val="1"/>
                <c:pt idx="0">
                  <c:v>Gould1965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Gould'!$D$2:$D$87</c:f>
              <c:numCache>
                <c:formatCode>0.0</c:formatCode>
                <c:ptCount val="86"/>
                <c:pt idx="0">
                  <c:v>68</c:v>
                </c:pt>
                <c:pt idx="1">
                  <c:v>53.8</c:v>
                </c:pt>
                <c:pt idx="2">
                  <c:v>47.3</c:v>
                </c:pt>
                <c:pt idx="3">
                  <c:v>62.7</c:v>
                </c:pt>
                <c:pt idx="4">
                  <c:v>67.8</c:v>
                </c:pt>
                <c:pt idx="5">
                  <c:v>67.599999999999994</c:v>
                </c:pt>
                <c:pt idx="6">
                  <c:v>59.1</c:v>
                </c:pt>
                <c:pt idx="8">
                  <c:v>53.3</c:v>
                </c:pt>
                <c:pt idx="9">
                  <c:v>64.599999999999994</c:v>
                </c:pt>
                <c:pt idx="10">
                  <c:v>67.7</c:v>
                </c:pt>
                <c:pt idx="11">
                  <c:v>59.2</c:v>
                </c:pt>
                <c:pt idx="12">
                  <c:v>63.4</c:v>
                </c:pt>
                <c:pt idx="13">
                  <c:v>53.7</c:v>
                </c:pt>
                <c:pt idx="14">
                  <c:v>66.7</c:v>
                </c:pt>
                <c:pt idx="15">
                  <c:v>73.8</c:v>
                </c:pt>
                <c:pt idx="16">
                  <c:v>62.9</c:v>
                </c:pt>
                <c:pt idx="17">
                  <c:v>70.2</c:v>
                </c:pt>
                <c:pt idx="18">
                  <c:v>70.599999999999994</c:v>
                </c:pt>
                <c:pt idx="19">
                  <c:v>64.7</c:v>
                </c:pt>
                <c:pt idx="20">
                  <c:v>52.1</c:v>
                </c:pt>
                <c:pt idx="21">
                  <c:v>42.1</c:v>
                </c:pt>
                <c:pt idx="23">
                  <c:v>66.2</c:v>
                </c:pt>
                <c:pt idx="24">
                  <c:v>78.599999999999994</c:v>
                </c:pt>
                <c:pt idx="25">
                  <c:v>72.7</c:v>
                </c:pt>
                <c:pt idx="26">
                  <c:v>68.099999999999994</c:v>
                </c:pt>
                <c:pt idx="27">
                  <c:v>63.2</c:v>
                </c:pt>
                <c:pt idx="28">
                  <c:v>62.2</c:v>
                </c:pt>
                <c:pt idx="29">
                  <c:v>68.7</c:v>
                </c:pt>
                <c:pt idx="30">
                  <c:v>70</c:v>
                </c:pt>
                <c:pt idx="31">
                  <c:v>61.1</c:v>
                </c:pt>
                <c:pt idx="32">
                  <c:v>62.2</c:v>
                </c:pt>
                <c:pt idx="33">
                  <c:v>69.7</c:v>
                </c:pt>
                <c:pt idx="34">
                  <c:v>62.8</c:v>
                </c:pt>
                <c:pt idx="35">
                  <c:v>71.599999999999994</c:v>
                </c:pt>
                <c:pt idx="36">
                  <c:v>61.1</c:v>
                </c:pt>
                <c:pt idx="37">
                  <c:v>73.099999999999994</c:v>
                </c:pt>
                <c:pt idx="38">
                  <c:v>66.3</c:v>
                </c:pt>
                <c:pt idx="39">
                  <c:v>69.900000000000006</c:v>
                </c:pt>
                <c:pt idx="40">
                  <c:v>67</c:v>
                </c:pt>
                <c:pt idx="41">
                  <c:v>65.2</c:v>
                </c:pt>
                <c:pt idx="42">
                  <c:v>73.5</c:v>
                </c:pt>
                <c:pt idx="43">
                  <c:v>74.900000000000006</c:v>
                </c:pt>
                <c:pt idx="44">
                  <c:v>71.2</c:v>
                </c:pt>
                <c:pt idx="45">
                  <c:v>70.900000000000006</c:v>
                </c:pt>
                <c:pt idx="46">
                  <c:v>65.8</c:v>
                </c:pt>
                <c:pt idx="47">
                  <c:v>62</c:v>
                </c:pt>
                <c:pt idx="48">
                  <c:v>57.3</c:v>
                </c:pt>
                <c:pt idx="49">
                  <c:v>50.4</c:v>
                </c:pt>
                <c:pt idx="50">
                  <c:v>46.7</c:v>
                </c:pt>
                <c:pt idx="51">
                  <c:v>57.5</c:v>
                </c:pt>
                <c:pt idx="52">
                  <c:v>62.8</c:v>
                </c:pt>
                <c:pt idx="53">
                  <c:v>61.8</c:v>
                </c:pt>
                <c:pt idx="54">
                  <c:v>50.2</c:v>
                </c:pt>
                <c:pt idx="58">
                  <c:v>67</c:v>
                </c:pt>
                <c:pt idx="59">
                  <c:v>71.900000000000006</c:v>
                </c:pt>
                <c:pt idx="60">
                  <c:v>70</c:v>
                </c:pt>
                <c:pt idx="61">
                  <c:v>67.5</c:v>
                </c:pt>
                <c:pt idx="62">
                  <c:v>67.8</c:v>
                </c:pt>
                <c:pt idx="63">
                  <c:v>61.4</c:v>
                </c:pt>
                <c:pt idx="64">
                  <c:v>53.4</c:v>
                </c:pt>
                <c:pt idx="65">
                  <c:v>63.9</c:v>
                </c:pt>
                <c:pt idx="66">
                  <c:v>46.4</c:v>
                </c:pt>
                <c:pt idx="67">
                  <c:v>48.5</c:v>
                </c:pt>
                <c:pt idx="68">
                  <c:v>67.5</c:v>
                </c:pt>
                <c:pt idx="69">
                  <c:v>56.6</c:v>
                </c:pt>
                <c:pt idx="70">
                  <c:v>57.9</c:v>
                </c:pt>
                <c:pt idx="71">
                  <c:v>66.8</c:v>
                </c:pt>
                <c:pt idx="72">
                  <c:v>48</c:v>
                </c:pt>
                <c:pt idx="73">
                  <c:v>42.1</c:v>
                </c:pt>
                <c:pt idx="74">
                  <c:v>42.6</c:v>
                </c:pt>
                <c:pt idx="75">
                  <c:v>37.700000000000003</c:v>
                </c:pt>
                <c:pt idx="76">
                  <c:v>60.3</c:v>
                </c:pt>
                <c:pt idx="77">
                  <c:v>55.6</c:v>
                </c:pt>
                <c:pt idx="78">
                  <c:v>42.2</c:v>
                </c:pt>
                <c:pt idx="79">
                  <c:v>62.3</c:v>
                </c:pt>
                <c:pt idx="80">
                  <c:v>59.1</c:v>
                </c:pt>
                <c:pt idx="81">
                  <c:v>39.5</c:v>
                </c:pt>
                <c:pt idx="82">
                  <c:v>30.4</c:v>
                </c:pt>
                <c:pt idx="83">
                  <c:v>49.1</c:v>
                </c:pt>
                <c:pt idx="84">
                  <c:v>63.3</c:v>
                </c:pt>
                <c:pt idx="85">
                  <c:v>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D-4BB6-B2DB-A2356A65F56A}"/>
            </c:ext>
          </c:extLst>
        </c:ser>
        <c:ser>
          <c:idx val="5"/>
          <c:order val="5"/>
          <c:tx>
            <c:strRef>
              <c:f>'Nr. 1 Lie'!$E$1</c:f>
              <c:strCache>
                <c:ptCount val="1"/>
                <c:pt idx="0">
                  <c:v>Lie2018d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'Nr. 1 Steuermann'!$A$2:$A$87</c:f>
              <c:strCache>
                <c:ptCount val="86"/>
                <c:pt idx="0">
                  <c:v>0.6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2.1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4.1</c:v>
                </c:pt>
                <c:pt idx="20">
                  <c:v>4.2</c:v>
                </c:pt>
                <c:pt idx="21">
                  <c:v>4.3</c:v>
                </c:pt>
                <c:pt idx="22">
                  <c:v>4.4</c:v>
                </c:pt>
                <c:pt idx="23">
                  <c:v>4.5</c:v>
                </c:pt>
                <c:pt idx="24">
                  <c:v>4.6</c:v>
                </c:pt>
                <c:pt idx="25">
                  <c:v>5.1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7.1</c:v>
                </c:pt>
                <c:pt idx="35">
                  <c:v>7.2</c:v>
                </c:pt>
                <c:pt idx="36">
                  <c:v>7.3</c:v>
                </c:pt>
                <c:pt idx="37">
                  <c:v>7.4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9.1</c:v>
                </c:pt>
                <c:pt idx="43">
                  <c:v>9.2</c:v>
                </c:pt>
                <c:pt idx="44">
                  <c:v>9.3</c:v>
                </c:pt>
                <c:pt idx="45">
                  <c:v>9.4</c:v>
                </c:pt>
                <c:pt idx="46">
                  <c:v>10.1</c:v>
                </c:pt>
                <c:pt idx="47">
                  <c:v>10.2</c:v>
                </c:pt>
                <c:pt idx="48">
                  <c:v>10.3</c:v>
                </c:pt>
                <c:pt idx="49">
                  <c:v>10.4</c:v>
                </c:pt>
                <c:pt idx="50">
                  <c:v>11.1</c:v>
                </c:pt>
                <c:pt idx="51">
                  <c:v>11.2</c:v>
                </c:pt>
                <c:pt idx="52">
                  <c:v>11.3</c:v>
                </c:pt>
                <c:pt idx="53">
                  <c:v>11.4</c:v>
                </c:pt>
                <c:pt idx="54">
                  <c:v>12.1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13.1</c:v>
                </c:pt>
                <c:pt idx="59">
                  <c:v>13.2</c:v>
                </c:pt>
                <c:pt idx="60">
                  <c:v>13.3</c:v>
                </c:pt>
                <c:pt idx="61">
                  <c:v>13.4</c:v>
                </c:pt>
                <c:pt idx="62">
                  <c:v>14.1</c:v>
                </c:pt>
                <c:pt idx="63">
                  <c:v>14.2</c:v>
                </c:pt>
                <c:pt idx="64">
                  <c:v>14.3</c:v>
                </c:pt>
                <c:pt idx="65">
                  <c:v>14.4</c:v>
                </c:pt>
                <c:pt idx="66">
                  <c:v>14.5</c:v>
                </c:pt>
                <c:pt idx="67">
                  <c:v>14.6</c:v>
                </c:pt>
                <c:pt idx="68">
                  <c:v>15.1</c:v>
                </c:pt>
                <c:pt idx="69">
                  <c:v>15.2</c:v>
                </c:pt>
                <c:pt idx="70">
                  <c:v>15.3</c:v>
                </c:pt>
                <c:pt idx="71">
                  <c:v>15.4</c:v>
                </c:pt>
                <c:pt idx="72">
                  <c:v>15.5</c:v>
                </c:pt>
                <c:pt idx="73">
                  <c:v>15.6</c:v>
                </c:pt>
                <c:pt idx="74">
                  <c:v>16.1</c:v>
                </c:pt>
                <c:pt idx="75">
                  <c:v>16.2</c:v>
                </c:pt>
                <c:pt idx="76">
                  <c:v>16.3</c:v>
                </c:pt>
                <c:pt idx="77">
                  <c:v>16.4</c:v>
                </c:pt>
                <c:pt idx="78">
                  <c:v>16.5</c:v>
                </c:pt>
                <c:pt idx="79">
                  <c:v>16.6</c:v>
                </c:pt>
                <c:pt idx="80">
                  <c:v>17.1</c:v>
                </c:pt>
                <c:pt idx="81">
                  <c:v>17.2</c:v>
                </c:pt>
                <c:pt idx="82">
                  <c:v>17.3</c:v>
                </c:pt>
                <c:pt idx="83">
                  <c:v>17.4</c:v>
                </c:pt>
                <c:pt idx="84">
                  <c:v>17.5</c:v>
                </c:pt>
                <c:pt idx="85">
                  <c:v>17.6</c:v>
                </c:pt>
              </c:strCache>
            </c:strRef>
          </c:cat>
          <c:val>
            <c:numRef>
              <c:f>'Nr. 1 Lie'!$E$2:$E$87</c:f>
              <c:numCache>
                <c:formatCode>General</c:formatCode>
                <c:ptCount val="86"/>
                <c:pt idx="0">
                  <c:v>71.5</c:v>
                </c:pt>
                <c:pt idx="1">
                  <c:v>67</c:v>
                </c:pt>
                <c:pt idx="2">
                  <c:v>51.9</c:v>
                </c:pt>
                <c:pt idx="3">
                  <c:v>62.4</c:v>
                </c:pt>
                <c:pt idx="4">
                  <c:v>68.2</c:v>
                </c:pt>
                <c:pt idx="5">
                  <c:v>65.599999999999994</c:v>
                </c:pt>
                <c:pt idx="6">
                  <c:v>63.5</c:v>
                </c:pt>
                <c:pt idx="8">
                  <c:v>67</c:v>
                </c:pt>
                <c:pt idx="9">
                  <c:v>74.400000000000006</c:v>
                </c:pt>
                <c:pt idx="10">
                  <c:v>72.8</c:v>
                </c:pt>
                <c:pt idx="11">
                  <c:v>60.5</c:v>
                </c:pt>
                <c:pt idx="12">
                  <c:v>71</c:v>
                </c:pt>
                <c:pt idx="13">
                  <c:v>58.6</c:v>
                </c:pt>
                <c:pt idx="14">
                  <c:v>59.5</c:v>
                </c:pt>
                <c:pt idx="15">
                  <c:v>77.7</c:v>
                </c:pt>
                <c:pt idx="16">
                  <c:v>73.7</c:v>
                </c:pt>
                <c:pt idx="17">
                  <c:v>71.599999999999994</c:v>
                </c:pt>
                <c:pt idx="18">
                  <c:v>74.900000000000006</c:v>
                </c:pt>
                <c:pt idx="19">
                  <c:v>75</c:v>
                </c:pt>
                <c:pt idx="20">
                  <c:v>64.8</c:v>
                </c:pt>
                <c:pt idx="21">
                  <c:v>56.3</c:v>
                </c:pt>
                <c:pt idx="23">
                  <c:v>73.599999999999994</c:v>
                </c:pt>
                <c:pt idx="24">
                  <c:v>78.3</c:v>
                </c:pt>
                <c:pt idx="25">
                  <c:v>77.7</c:v>
                </c:pt>
                <c:pt idx="26">
                  <c:v>72.099999999999994</c:v>
                </c:pt>
                <c:pt idx="27">
                  <c:v>70.8</c:v>
                </c:pt>
                <c:pt idx="28">
                  <c:v>75.7</c:v>
                </c:pt>
                <c:pt idx="29">
                  <c:v>72</c:v>
                </c:pt>
                <c:pt idx="30">
                  <c:v>78.8</c:v>
                </c:pt>
                <c:pt idx="31">
                  <c:v>59.3</c:v>
                </c:pt>
                <c:pt idx="32">
                  <c:v>67.2</c:v>
                </c:pt>
                <c:pt idx="33">
                  <c:v>69.2</c:v>
                </c:pt>
                <c:pt idx="34">
                  <c:v>66.8</c:v>
                </c:pt>
                <c:pt idx="35">
                  <c:v>70.2</c:v>
                </c:pt>
                <c:pt idx="36">
                  <c:v>65.900000000000006</c:v>
                </c:pt>
                <c:pt idx="37">
                  <c:v>76</c:v>
                </c:pt>
                <c:pt idx="38">
                  <c:v>67.5</c:v>
                </c:pt>
                <c:pt idx="39">
                  <c:v>71.900000000000006</c:v>
                </c:pt>
                <c:pt idx="40">
                  <c:v>58.7</c:v>
                </c:pt>
                <c:pt idx="41">
                  <c:v>74.900000000000006</c:v>
                </c:pt>
                <c:pt idx="42">
                  <c:v>73.400000000000006</c:v>
                </c:pt>
                <c:pt idx="43">
                  <c:v>78.900000000000006</c:v>
                </c:pt>
                <c:pt idx="44">
                  <c:v>77.900000000000006</c:v>
                </c:pt>
                <c:pt idx="45">
                  <c:v>76.8</c:v>
                </c:pt>
                <c:pt idx="46">
                  <c:v>75.8</c:v>
                </c:pt>
                <c:pt idx="47">
                  <c:v>71.8</c:v>
                </c:pt>
                <c:pt idx="48">
                  <c:v>71.400000000000006</c:v>
                </c:pt>
                <c:pt idx="49">
                  <c:v>64.5</c:v>
                </c:pt>
                <c:pt idx="50">
                  <c:v>62.9</c:v>
                </c:pt>
                <c:pt idx="51">
                  <c:v>69.5</c:v>
                </c:pt>
                <c:pt idx="52">
                  <c:v>71.900000000000006</c:v>
                </c:pt>
                <c:pt idx="53">
                  <c:v>69.099999999999994</c:v>
                </c:pt>
                <c:pt idx="54">
                  <c:v>62.7</c:v>
                </c:pt>
                <c:pt idx="58">
                  <c:v>71.3</c:v>
                </c:pt>
                <c:pt idx="59">
                  <c:v>78</c:v>
                </c:pt>
                <c:pt idx="60">
                  <c:v>80</c:v>
                </c:pt>
                <c:pt idx="61">
                  <c:v>78</c:v>
                </c:pt>
                <c:pt idx="62">
                  <c:v>79.599999999999994</c:v>
                </c:pt>
                <c:pt idx="63">
                  <c:v>72.7</c:v>
                </c:pt>
                <c:pt idx="64">
                  <c:v>69</c:v>
                </c:pt>
                <c:pt idx="65">
                  <c:v>71.400000000000006</c:v>
                </c:pt>
                <c:pt idx="66">
                  <c:v>55.7</c:v>
                </c:pt>
                <c:pt idx="67">
                  <c:v>62.3</c:v>
                </c:pt>
                <c:pt idx="68">
                  <c:v>67.5</c:v>
                </c:pt>
                <c:pt idx="69">
                  <c:v>48.4</c:v>
                </c:pt>
                <c:pt idx="70">
                  <c:v>68</c:v>
                </c:pt>
                <c:pt idx="71">
                  <c:v>68.599999999999994</c:v>
                </c:pt>
                <c:pt idx="72">
                  <c:v>55.2</c:v>
                </c:pt>
                <c:pt idx="73">
                  <c:v>45.6</c:v>
                </c:pt>
                <c:pt idx="74">
                  <c:v>46.8</c:v>
                </c:pt>
                <c:pt idx="75">
                  <c:v>44</c:v>
                </c:pt>
                <c:pt idx="76">
                  <c:v>65</c:v>
                </c:pt>
                <c:pt idx="77">
                  <c:v>61.2</c:v>
                </c:pt>
                <c:pt idx="78">
                  <c:v>47.3</c:v>
                </c:pt>
                <c:pt idx="79">
                  <c:v>62.3</c:v>
                </c:pt>
                <c:pt idx="80">
                  <c:v>65.7</c:v>
                </c:pt>
                <c:pt idx="81">
                  <c:v>51.5</c:v>
                </c:pt>
                <c:pt idx="82">
                  <c:v>41.1</c:v>
                </c:pt>
                <c:pt idx="83">
                  <c:v>57</c:v>
                </c:pt>
                <c:pt idx="84">
                  <c:v>65.900000000000006</c:v>
                </c:pt>
                <c:pt idx="85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D-4BB6-B2DB-A2356A65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5040"/>
        <c:axId val="12216576"/>
      </c:lineChart>
      <c:catAx>
        <c:axId val="122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2216576"/>
        <c:crosses val="autoZero"/>
        <c:auto val="1"/>
        <c:lblAlgn val="ctr"/>
        <c:lblOffset val="100"/>
        <c:noMultiLvlLbl val="0"/>
      </c:catAx>
      <c:valAx>
        <c:axId val="12216576"/>
        <c:scaling>
          <c:orientation val="minMax"/>
          <c:max val="90"/>
          <c:min val="25"/>
        </c:scaling>
        <c:delete val="1"/>
        <c:axPos val="l"/>
        <c:numFmt formatCode="0.0" sourceLinked="1"/>
        <c:majorTickMark val="out"/>
        <c:minorTickMark val="none"/>
        <c:tickLblPos val="nextTo"/>
        <c:crossAx val="12215040"/>
        <c:crosses val="autoZero"/>
        <c:crossBetween val="between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Schoenberg op. 19,3: Tempo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'Nr. 3 Steuermann'!$B$1</c:f>
              <c:strCache>
                <c:ptCount val="1"/>
                <c:pt idx="0">
                  <c:v>Steuermann1957a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'Nr. 3 Steuermann'!$A$2:$A$34</c:f>
              <c:strCache>
                <c:ptCount val="33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  <c:pt idx="32">
                  <c:v>9.1</c:v>
                </c:pt>
              </c:strCache>
            </c:strRef>
          </c:cat>
          <c:val>
            <c:numRef>
              <c:f>'Nr. 3 Steuermann'!$B$2:$B$34</c:f>
              <c:numCache>
                <c:formatCode>0.00</c:formatCode>
                <c:ptCount val="33"/>
                <c:pt idx="0">
                  <c:v>42.887700000000002</c:v>
                </c:pt>
                <c:pt idx="1">
                  <c:v>53.747700000000002</c:v>
                </c:pt>
                <c:pt idx="2">
                  <c:v>47.5762</c:v>
                </c:pt>
                <c:pt idx="3">
                  <c:v>55.782800000000002</c:v>
                </c:pt>
                <c:pt idx="4">
                  <c:v>53.068600000000004</c:v>
                </c:pt>
                <c:pt idx="5">
                  <c:v>51.069299999999998</c:v>
                </c:pt>
                <c:pt idx="6">
                  <c:v>66.646500000000003</c:v>
                </c:pt>
                <c:pt idx="7">
                  <c:v>47.322699999999998</c:v>
                </c:pt>
                <c:pt idx="8">
                  <c:v>69.434200000000004</c:v>
                </c:pt>
                <c:pt idx="9">
                  <c:v>49.1858</c:v>
                </c:pt>
                <c:pt idx="10">
                  <c:v>52.242899999999999</c:v>
                </c:pt>
                <c:pt idx="11">
                  <c:v>51.768700000000003</c:v>
                </c:pt>
                <c:pt idx="12">
                  <c:v>40.853499999999997</c:v>
                </c:pt>
                <c:pt idx="13">
                  <c:v>46.576300000000003</c:v>
                </c:pt>
                <c:pt idx="14">
                  <c:v>46.576300000000003</c:v>
                </c:pt>
                <c:pt idx="15">
                  <c:v>50.960099999999997</c:v>
                </c:pt>
                <c:pt idx="16">
                  <c:v>50.960099999999997</c:v>
                </c:pt>
                <c:pt idx="17">
                  <c:v>58.605899999999998</c:v>
                </c:pt>
                <c:pt idx="18">
                  <c:v>54.353900000000003</c:v>
                </c:pt>
                <c:pt idx="19">
                  <c:v>56.365000000000002</c:v>
                </c:pt>
                <c:pt idx="20">
                  <c:v>48.8309</c:v>
                </c:pt>
                <c:pt idx="21">
                  <c:v>68.122100000000003</c:v>
                </c:pt>
                <c:pt idx="22">
                  <c:v>68.120400000000004</c:v>
                </c:pt>
                <c:pt idx="23">
                  <c:v>58.755600000000001</c:v>
                </c:pt>
                <c:pt idx="24">
                  <c:v>58.755600000000001</c:v>
                </c:pt>
                <c:pt idx="25">
                  <c:v>57.7087</c:v>
                </c:pt>
                <c:pt idx="26">
                  <c:v>57.7087</c:v>
                </c:pt>
                <c:pt idx="27">
                  <c:v>41.683700000000002</c:v>
                </c:pt>
                <c:pt idx="28">
                  <c:v>49.347299999999997</c:v>
                </c:pt>
                <c:pt idx="29">
                  <c:v>45.723199999999999</c:v>
                </c:pt>
                <c:pt idx="30">
                  <c:v>45.723199999999999</c:v>
                </c:pt>
                <c:pt idx="31">
                  <c:v>35.853700000000003</c:v>
                </c:pt>
                <c:pt idx="32">
                  <c:v>18.618099999999998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9-4F11-BD7A-40267ED66175}"/>
            </c:ext>
          </c:extLst>
        </c:ser>
        <c:ser>
          <c:idx val="1"/>
          <c:order val="1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0161824459747544E-2"/>
                  <c:y val="-3.6666663458734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F9-4F11-BD7A-40267ED661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'Nr. 3 Steuermann'!$A$2:$A$34</c:f>
              <c:strCache>
                <c:ptCount val="33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  <c:pt idx="32">
                  <c:v>9.1</c:v>
                </c:pt>
              </c:strCache>
            </c:strRef>
          </c:cat>
          <c:val>
            <c:numRef>
              <c:f>'Nr. 3 Steuermann'!$D$2:$D$34</c:f>
              <c:numCache>
                <c:formatCode>0.0</c:formatCode>
                <c:ptCount val="3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9-4F11-BD7A-40267ED66175}"/>
            </c:ext>
          </c:extLst>
        </c:ser>
        <c:ser>
          <c:idx val="3"/>
          <c:order val="2"/>
          <c:tx>
            <c:strRef>
              <c:f>'Nr. 3 Körber'!$C$1</c:f>
              <c:strCache>
                <c:ptCount val="1"/>
                <c:pt idx="0">
                  <c:v>mean tempo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35.6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4F9-4F11-BD7A-40267ED661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'Nr. 3 Steuermann'!$A$2:$A$34</c:f>
              <c:strCache>
                <c:ptCount val="33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  <c:pt idx="32">
                  <c:v>9.1</c:v>
                </c:pt>
              </c:strCache>
            </c:strRef>
          </c:cat>
          <c:val>
            <c:numRef>
              <c:f>'Nr. 3 Körber'!$C$2:$C$34</c:f>
              <c:numCache>
                <c:formatCode>0.0</c:formatCode>
                <c:ptCount val="33"/>
                <c:pt idx="0">
                  <c:v>35.606134374999996</c:v>
                </c:pt>
                <c:pt idx="1">
                  <c:v>35.606134374999996</c:v>
                </c:pt>
                <c:pt idx="2">
                  <c:v>35.606134374999996</c:v>
                </c:pt>
                <c:pt idx="3">
                  <c:v>35.606134374999996</c:v>
                </c:pt>
                <c:pt idx="4">
                  <c:v>35.606134374999996</c:v>
                </c:pt>
                <c:pt idx="5">
                  <c:v>35.606134374999996</c:v>
                </c:pt>
                <c:pt idx="6">
                  <c:v>35.606134374999996</c:v>
                </c:pt>
                <c:pt idx="7">
                  <c:v>35.606134374999996</c:v>
                </c:pt>
                <c:pt idx="8">
                  <c:v>35.606134374999996</c:v>
                </c:pt>
                <c:pt idx="9">
                  <c:v>35.606134374999996</c:v>
                </c:pt>
                <c:pt idx="10">
                  <c:v>35.606134374999996</c:v>
                </c:pt>
                <c:pt idx="11">
                  <c:v>35.606134374999996</c:v>
                </c:pt>
                <c:pt idx="12">
                  <c:v>35.606134374999996</c:v>
                </c:pt>
                <c:pt idx="13">
                  <c:v>35.606134374999996</c:v>
                </c:pt>
                <c:pt idx="14">
                  <c:v>35.606134374999996</c:v>
                </c:pt>
                <c:pt idx="15">
                  <c:v>35.606134374999996</c:v>
                </c:pt>
                <c:pt idx="16">
                  <c:v>35.606134374999996</c:v>
                </c:pt>
                <c:pt idx="17">
                  <c:v>35.606134374999996</c:v>
                </c:pt>
                <c:pt idx="18">
                  <c:v>35.606134374999996</c:v>
                </c:pt>
                <c:pt idx="19">
                  <c:v>35.606134374999996</c:v>
                </c:pt>
                <c:pt idx="20">
                  <c:v>35.606134374999996</c:v>
                </c:pt>
                <c:pt idx="21">
                  <c:v>35.606134374999996</c:v>
                </c:pt>
                <c:pt idx="22">
                  <c:v>35.606134374999996</c:v>
                </c:pt>
                <c:pt idx="23">
                  <c:v>35.606134374999996</c:v>
                </c:pt>
                <c:pt idx="24">
                  <c:v>35.606134374999996</c:v>
                </c:pt>
                <c:pt idx="25">
                  <c:v>35.606134374999996</c:v>
                </c:pt>
                <c:pt idx="26">
                  <c:v>35.606134374999996</c:v>
                </c:pt>
                <c:pt idx="27">
                  <c:v>35.606134374999996</c:v>
                </c:pt>
                <c:pt idx="28">
                  <c:v>35.606134374999996</c:v>
                </c:pt>
                <c:pt idx="29">
                  <c:v>35.606134374999996</c:v>
                </c:pt>
                <c:pt idx="30">
                  <c:v>35.606134374999996</c:v>
                </c:pt>
                <c:pt idx="31">
                  <c:v>35.606134374999996</c:v>
                </c:pt>
                <c:pt idx="32">
                  <c:v>35.606134374999996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F9-4F11-BD7A-40267ED66175}"/>
            </c:ext>
          </c:extLst>
        </c:ser>
        <c:ser>
          <c:idx val="4"/>
          <c:order val="3"/>
          <c:tx>
            <c:strRef>
              <c:f>'Nr. 3 Gould'!$B$1</c:f>
              <c:strCache>
                <c:ptCount val="1"/>
                <c:pt idx="0">
                  <c:v>Gould1965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2.7220286211116398E-2"/>
                  <c:y val="-2.4853623949680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F9-4F11-BD7A-40267ED6617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'Nr. 3 Steuermann'!$A$2:$A$34</c:f>
              <c:strCache>
                <c:ptCount val="33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  <c:pt idx="32">
                  <c:v>9.1</c:v>
                </c:pt>
              </c:strCache>
            </c:strRef>
          </c:cat>
          <c:val>
            <c:numRef>
              <c:f>'Nr. 3 Gould'!$B$2:$B$34</c:f>
              <c:numCache>
                <c:formatCode>0.00</c:formatCode>
                <c:ptCount val="33"/>
                <c:pt idx="0">
                  <c:v>63.838999999999999</c:v>
                </c:pt>
                <c:pt idx="1">
                  <c:v>63.605800000000002</c:v>
                </c:pt>
                <c:pt idx="2">
                  <c:v>81.838399999999993</c:v>
                </c:pt>
                <c:pt idx="3">
                  <c:v>88.947199999999995</c:v>
                </c:pt>
                <c:pt idx="4">
                  <c:v>79.799700000000001</c:v>
                </c:pt>
                <c:pt idx="5">
                  <c:v>60.863999999999997</c:v>
                </c:pt>
                <c:pt idx="6">
                  <c:v>60.7438</c:v>
                </c:pt>
                <c:pt idx="7">
                  <c:v>73.134299999999996</c:v>
                </c:pt>
                <c:pt idx="8">
                  <c:v>73.215299999999999</c:v>
                </c:pt>
                <c:pt idx="9">
                  <c:v>61.544899999999998</c:v>
                </c:pt>
                <c:pt idx="10">
                  <c:v>55.814500000000002</c:v>
                </c:pt>
                <c:pt idx="11">
                  <c:v>59.616100000000003</c:v>
                </c:pt>
                <c:pt idx="12">
                  <c:v>45.734200000000001</c:v>
                </c:pt>
                <c:pt idx="13">
                  <c:v>37.013199999999998</c:v>
                </c:pt>
                <c:pt idx="14">
                  <c:v>37.013199999999998</c:v>
                </c:pt>
                <c:pt idx="15">
                  <c:v>34.417299999999997</c:v>
                </c:pt>
                <c:pt idx="16">
                  <c:v>34.3797</c:v>
                </c:pt>
                <c:pt idx="17">
                  <c:v>38.991999999999997</c:v>
                </c:pt>
                <c:pt idx="18">
                  <c:v>47.637900000000002</c:v>
                </c:pt>
                <c:pt idx="19">
                  <c:v>61.142400000000002</c:v>
                </c:pt>
                <c:pt idx="20">
                  <c:v>39.502000000000002</c:v>
                </c:pt>
                <c:pt idx="21">
                  <c:v>33.113100000000003</c:v>
                </c:pt>
                <c:pt idx="22">
                  <c:v>33.113100000000003</c:v>
                </c:pt>
                <c:pt idx="23">
                  <c:v>29.0533</c:v>
                </c:pt>
                <c:pt idx="24">
                  <c:v>29.0533</c:v>
                </c:pt>
                <c:pt idx="25">
                  <c:v>36.394100000000002</c:v>
                </c:pt>
                <c:pt idx="26">
                  <c:v>36.394100000000002</c:v>
                </c:pt>
                <c:pt idx="27">
                  <c:v>50.666400000000003</c:v>
                </c:pt>
                <c:pt idx="28">
                  <c:v>28.232099999999999</c:v>
                </c:pt>
                <c:pt idx="29">
                  <c:v>33.204500000000003</c:v>
                </c:pt>
                <c:pt idx="30">
                  <c:v>33.204099999999997</c:v>
                </c:pt>
                <c:pt idx="31">
                  <c:v>27.9468</c:v>
                </c:pt>
                <c:pt idx="3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F9-4F11-BD7A-40267ED66175}"/>
            </c:ext>
          </c:extLst>
        </c:ser>
        <c:ser>
          <c:idx val="2"/>
          <c:order val="4"/>
          <c:tx>
            <c:strRef>
              <c:f>'Nr. 3 Körber'!$B$1</c:f>
              <c:strCache>
                <c:ptCount val="1"/>
                <c:pt idx="0">
                  <c:v>Körber2018a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'Nr. 3 Steuermann'!$A$2:$A$34</c:f>
              <c:strCache>
                <c:ptCount val="33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  <c:pt idx="32">
                  <c:v>9.1</c:v>
                </c:pt>
              </c:strCache>
            </c:strRef>
          </c:cat>
          <c:val>
            <c:numRef>
              <c:f>'Nr. 3 Körber'!$B$2:$B$34</c:f>
              <c:numCache>
                <c:formatCode>0.00</c:formatCode>
                <c:ptCount val="33"/>
                <c:pt idx="0">
                  <c:v>28.5992</c:v>
                </c:pt>
                <c:pt idx="1">
                  <c:v>27.7883</c:v>
                </c:pt>
                <c:pt idx="2">
                  <c:v>32.742699999999999</c:v>
                </c:pt>
                <c:pt idx="3">
                  <c:v>34.830500000000001</c:v>
                </c:pt>
                <c:pt idx="4">
                  <c:v>33.988399999999999</c:v>
                </c:pt>
                <c:pt idx="5">
                  <c:v>32.284799999999997</c:v>
                </c:pt>
                <c:pt idx="6">
                  <c:v>36.782699999999998</c:v>
                </c:pt>
                <c:pt idx="7">
                  <c:v>32.2699</c:v>
                </c:pt>
                <c:pt idx="8">
                  <c:v>36.029400000000003</c:v>
                </c:pt>
                <c:pt idx="9">
                  <c:v>37.168100000000003</c:v>
                </c:pt>
                <c:pt idx="10">
                  <c:v>38.8889</c:v>
                </c:pt>
                <c:pt idx="11">
                  <c:v>33.485199999999999</c:v>
                </c:pt>
                <c:pt idx="12">
                  <c:v>30.689599999999999</c:v>
                </c:pt>
                <c:pt idx="13">
                  <c:v>35.442599999999999</c:v>
                </c:pt>
                <c:pt idx="14">
                  <c:v>35.442599999999999</c:v>
                </c:pt>
                <c:pt idx="15">
                  <c:v>30.529599999999999</c:v>
                </c:pt>
                <c:pt idx="16">
                  <c:v>30.529599999999999</c:v>
                </c:pt>
                <c:pt idx="17">
                  <c:v>34.667999999999999</c:v>
                </c:pt>
                <c:pt idx="18">
                  <c:v>41.015599999999999</c:v>
                </c:pt>
                <c:pt idx="19">
                  <c:v>35.457799999999999</c:v>
                </c:pt>
                <c:pt idx="20">
                  <c:v>34.626300000000001</c:v>
                </c:pt>
                <c:pt idx="21">
                  <c:v>40.123100000000001</c:v>
                </c:pt>
                <c:pt idx="22">
                  <c:v>40.123100000000001</c:v>
                </c:pt>
                <c:pt idx="23">
                  <c:v>34.7258</c:v>
                </c:pt>
                <c:pt idx="24">
                  <c:v>34.7258</c:v>
                </c:pt>
                <c:pt idx="25">
                  <c:v>40.490900000000003</c:v>
                </c:pt>
                <c:pt idx="26">
                  <c:v>40.490900000000003</c:v>
                </c:pt>
                <c:pt idx="27">
                  <c:v>36.156399999999998</c:v>
                </c:pt>
                <c:pt idx="28">
                  <c:v>37.708399999999997</c:v>
                </c:pt>
                <c:pt idx="29">
                  <c:v>42.534700000000001</c:v>
                </c:pt>
                <c:pt idx="30">
                  <c:v>42.534700000000001</c:v>
                </c:pt>
                <c:pt idx="31">
                  <c:v>36.5227</c:v>
                </c:pt>
                <c:pt idx="3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F9-4F11-BD7A-40267ED66175}"/>
            </c:ext>
          </c:extLst>
        </c:ser>
        <c:ser>
          <c:idx val="5"/>
          <c:order val="5"/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F9-4F11-BD7A-40267ED66175}"/>
                </c:ext>
              </c:extLst>
            </c:dLbl>
            <c:dLbl>
              <c:idx val="16"/>
              <c:layout>
                <c:manualLayout>
                  <c:x val="-4.6132291677331641E-2"/>
                  <c:y val="-1.6290729228197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F9-4F11-BD7A-40267ED6617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'Nr. 3 Steuermann'!$A$2:$A$34</c:f>
              <c:strCache>
                <c:ptCount val="33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  <c:pt idx="32">
                  <c:v>9.1</c:v>
                </c:pt>
              </c:strCache>
            </c:strRef>
          </c:cat>
          <c:val>
            <c:numRef>
              <c:f>'Nr. 3 Gould'!$E$2:$E$34</c:f>
              <c:numCache>
                <c:formatCode>0.0</c:formatCode>
                <c:ptCount val="33"/>
                <c:pt idx="0">
                  <c:v>61.071306249999978</c:v>
                </c:pt>
                <c:pt idx="1">
                  <c:v>61.071306249999978</c:v>
                </c:pt>
                <c:pt idx="2">
                  <c:v>61.071306249999978</c:v>
                </c:pt>
                <c:pt idx="3">
                  <c:v>61.071306249999978</c:v>
                </c:pt>
                <c:pt idx="4">
                  <c:v>61.071306249999978</c:v>
                </c:pt>
                <c:pt idx="5">
                  <c:v>61.071306249999978</c:v>
                </c:pt>
                <c:pt idx="6">
                  <c:v>61.071306249999978</c:v>
                </c:pt>
                <c:pt idx="7">
                  <c:v>61.071306249999978</c:v>
                </c:pt>
                <c:pt idx="8">
                  <c:v>61.071306249999978</c:v>
                </c:pt>
                <c:pt idx="9">
                  <c:v>61.071306249999978</c:v>
                </c:pt>
                <c:pt idx="10">
                  <c:v>61.071306249999978</c:v>
                </c:pt>
                <c:pt idx="11">
                  <c:v>61.071306249999978</c:v>
                </c:pt>
                <c:pt idx="12">
                  <c:v>61.071306249999978</c:v>
                </c:pt>
                <c:pt idx="13">
                  <c:v>61.071306249999978</c:v>
                </c:pt>
                <c:pt idx="14">
                  <c:v>61.071306249999978</c:v>
                </c:pt>
                <c:pt idx="15">
                  <c:v>61.071306249999978</c:v>
                </c:pt>
                <c:pt idx="16" formatCode="0.00">
                  <c:v>37.605473333333336</c:v>
                </c:pt>
                <c:pt idx="17" formatCode="0.00">
                  <c:v>37.605473333333336</c:v>
                </c:pt>
                <c:pt idx="18" formatCode="0.00">
                  <c:v>37.605473333333336</c:v>
                </c:pt>
                <c:pt idx="19" formatCode="0.00">
                  <c:v>37.605473333333336</c:v>
                </c:pt>
                <c:pt idx="20" formatCode="0.00">
                  <c:v>37.605473333333336</c:v>
                </c:pt>
                <c:pt idx="21" formatCode="0.00">
                  <c:v>37.605473333333336</c:v>
                </c:pt>
                <c:pt idx="22" formatCode="0.00">
                  <c:v>37.605473333333336</c:v>
                </c:pt>
                <c:pt idx="23" formatCode="0.00">
                  <c:v>37.605473333333336</c:v>
                </c:pt>
                <c:pt idx="24" formatCode="0.00">
                  <c:v>37.605473333333336</c:v>
                </c:pt>
                <c:pt idx="25" formatCode="0.00">
                  <c:v>37.605473333333336</c:v>
                </c:pt>
                <c:pt idx="26" formatCode="0.00">
                  <c:v>37.605473333333336</c:v>
                </c:pt>
                <c:pt idx="27" formatCode="0.00">
                  <c:v>37.605473333333336</c:v>
                </c:pt>
                <c:pt idx="28" formatCode="0.00">
                  <c:v>37.605473333333336</c:v>
                </c:pt>
                <c:pt idx="29" formatCode="0.00">
                  <c:v>37.605473333333336</c:v>
                </c:pt>
                <c:pt idx="30" formatCode="0.00">
                  <c:v>37.605473333333336</c:v>
                </c:pt>
                <c:pt idx="31" formatCode="0.00">
                  <c:v>37.605473333333336</c:v>
                </c:pt>
                <c:pt idx="32" formatCode="0.00">
                  <c:v>37.605473333333336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F9-4F11-BD7A-40267ED6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0960"/>
        <c:axId val="12282496"/>
      </c:lineChart>
      <c:catAx>
        <c:axId val="122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82496"/>
        <c:crosses val="autoZero"/>
        <c:auto val="1"/>
        <c:lblAlgn val="ctr"/>
        <c:lblOffset val="100"/>
        <c:noMultiLvlLbl val="0"/>
      </c:catAx>
      <c:valAx>
        <c:axId val="12282496"/>
        <c:scaling>
          <c:logBase val="2"/>
          <c:orientation val="minMax"/>
          <c:max val="100"/>
          <c:min val="2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280960"/>
        <c:crosses val="autoZero"/>
        <c:crossBetween val="between"/>
      </c:valAx>
      <c:spPr>
        <a:ln>
          <a:solidFill>
            <a:srgbClr val="00B0F0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043301357987404E-2"/>
          <c:y val="5.703218347860721E-2"/>
          <c:w val="0.93965038198925122"/>
          <c:h val="0.85312290582185135"/>
        </c:manualLayout>
      </c:layout>
      <c:lineChart>
        <c:grouping val="standard"/>
        <c:varyColors val="0"/>
        <c:ser>
          <c:idx val="1"/>
          <c:order val="0"/>
          <c:tx>
            <c:strRef>
              <c:f>'Nr. 3 Steuermann'!$C$1</c:f>
              <c:strCache>
                <c:ptCount val="1"/>
                <c:pt idx="0">
                  <c:v>Steuermann1957a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'Nr. 3 Steuermann'!$A$2:$A$33</c:f>
              <c:strCache>
                <c:ptCount val="3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</c:strCache>
            </c:strRef>
          </c:cat>
          <c:val>
            <c:numRef>
              <c:f>'Nr. 3 Steuermann'!$C$2:$C$33</c:f>
              <c:numCache>
                <c:formatCode>0.0</c:formatCode>
                <c:ptCount val="32"/>
                <c:pt idx="0">
                  <c:v>81.3</c:v>
                </c:pt>
                <c:pt idx="1">
                  <c:v>75.5</c:v>
                </c:pt>
                <c:pt idx="2">
                  <c:v>81.2</c:v>
                </c:pt>
                <c:pt idx="3">
                  <c:v>69.2</c:v>
                </c:pt>
                <c:pt idx="4">
                  <c:v>80.400000000000006</c:v>
                </c:pt>
                <c:pt idx="5">
                  <c:v>81.599999999999994</c:v>
                </c:pt>
                <c:pt idx="6">
                  <c:v>70.2</c:v>
                </c:pt>
                <c:pt idx="7">
                  <c:v>81.900000000000006</c:v>
                </c:pt>
                <c:pt idx="8">
                  <c:v>69</c:v>
                </c:pt>
                <c:pt idx="9">
                  <c:v>81.400000000000006</c:v>
                </c:pt>
                <c:pt idx="10">
                  <c:v>81.099999999999994</c:v>
                </c:pt>
                <c:pt idx="11">
                  <c:v>80.3</c:v>
                </c:pt>
                <c:pt idx="12">
                  <c:v>77.2</c:v>
                </c:pt>
                <c:pt idx="13">
                  <c:v>63.7</c:v>
                </c:pt>
                <c:pt idx="14">
                  <c:v>55.7</c:v>
                </c:pt>
                <c:pt idx="15">
                  <c:v>59.5</c:v>
                </c:pt>
                <c:pt idx="17">
                  <c:v>73.900000000000006</c:v>
                </c:pt>
                <c:pt idx="18">
                  <c:v>74.900000000000006</c:v>
                </c:pt>
                <c:pt idx="19">
                  <c:v>78.5</c:v>
                </c:pt>
                <c:pt idx="20">
                  <c:v>72.3</c:v>
                </c:pt>
                <c:pt idx="21">
                  <c:v>66.3</c:v>
                </c:pt>
                <c:pt idx="22">
                  <c:v>54.7</c:v>
                </c:pt>
                <c:pt idx="23">
                  <c:v>59.1</c:v>
                </c:pt>
                <c:pt idx="25">
                  <c:v>65.3</c:v>
                </c:pt>
                <c:pt idx="26">
                  <c:v>50.6</c:v>
                </c:pt>
                <c:pt idx="27">
                  <c:v>63.4</c:v>
                </c:pt>
                <c:pt idx="28">
                  <c:v>61.3</c:v>
                </c:pt>
                <c:pt idx="29">
                  <c:v>60.8</c:v>
                </c:pt>
                <c:pt idx="30">
                  <c:v>51.9</c:v>
                </c:pt>
                <c:pt idx="31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3-403A-BFCB-0B33FAA784C9}"/>
            </c:ext>
          </c:extLst>
        </c:ser>
        <c:ser>
          <c:idx val="0"/>
          <c:order val="1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'Nr. 3 Steuermann'!$A$2:$A$33</c:f>
              <c:strCache>
                <c:ptCount val="3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</c:strCache>
            </c:strRef>
          </c:cat>
          <c:val>
            <c:numRef>
              <c:f>'Nr. 3 Steuermann'!$E$2:$E$33</c:f>
              <c:numCache>
                <c:formatCode>0.0</c:formatCode>
                <c:ptCount val="3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3-403A-BFCB-0B33FAA784C9}"/>
            </c:ext>
          </c:extLst>
        </c:ser>
        <c:ser>
          <c:idx val="2"/>
          <c:order val="2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'Nr. 3 Steuermann'!$A$2:$A$33</c:f>
              <c:strCache>
                <c:ptCount val="3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</c:strCache>
            </c:strRef>
          </c:cat>
          <c:val>
            <c:numRef>
              <c:f>'Nr. 3 Steuermann'!$F$2:$F$33</c:f>
              <c:numCache>
                <c:formatCode>0.0</c:formatCode>
                <c:ptCount val="32"/>
                <c:pt idx="0">
                  <c:v>67.5</c:v>
                </c:pt>
                <c:pt idx="1">
                  <c:v>67.5</c:v>
                </c:pt>
                <c:pt idx="2">
                  <c:v>67.5</c:v>
                </c:pt>
                <c:pt idx="3">
                  <c:v>67.5</c:v>
                </c:pt>
                <c:pt idx="4">
                  <c:v>67.5</c:v>
                </c:pt>
                <c:pt idx="5">
                  <c:v>67.5</c:v>
                </c:pt>
                <c:pt idx="6">
                  <c:v>67.5</c:v>
                </c:pt>
                <c:pt idx="7">
                  <c:v>67.5</c:v>
                </c:pt>
                <c:pt idx="8">
                  <c:v>67.5</c:v>
                </c:pt>
                <c:pt idx="9">
                  <c:v>67.5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67.5</c:v>
                </c:pt>
                <c:pt idx="14">
                  <c:v>67.5</c:v>
                </c:pt>
                <c:pt idx="15">
                  <c:v>67.5</c:v>
                </c:pt>
                <c:pt idx="16">
                  <c:v>67.5</c:v>
                </c:pt>
                <c:pt idx="17">
                  <c:v>67.5</c:v>
                </c:pt>
                <c:pt idx="18">
                  <c:v>67.5</c:v>
                </c:pt>
                <c:pt idx="19">
                  <c:v>67.5</c:v>
                </c:pt>
                <c:pt idx="20">
                  <c:v>67.5</c:v>
                </c:pt>
                <c:pt idx="21">
                  <c:v>67.5</c:v>
                </c:pt>
                <c:pt idx="22">
                  <c:v>67.5</c:v>
                </c:pt>
                <c:pt idx="23">
                  <c:v>67.5</c:v>
                </c:pt>
                <c:pt idx="24">
                  <c:v>67.5</c:v>
                </c:pt>
                <c:pt idx="25">
                  <c:v>67.5</c:v>
                </c:pt>
                <c:pt idx="26">
                  <c:v>67.5</c:v>
                </c:pt>
                <c:pt idx="27">
                  <c:v>67.5</c:v>
                </c:pt>
                <c:pt idx="28">
                  <c:v>67.5</c:v>
                </c:pt>
                <c:pt idx="29">
                  <c:v>67.5</c:v>
                </c:pt>
                <c:pt idx="30">
                  <c:v>67.5</c:v>
                </c:pt>
                <c:pt idx="31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3-403A-BFCB-0B33FAA784C9}"/>
            </c:ext>
          </c:extLst>
        </c:ser>
        <c:ser>
          <c:idx val="3"/>
          <c:order val="3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'Nr. 3 Steuermann'!$A$2:$A$33</c:f>
              <c:strCache>
                <c:ptCount val="3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</c:strCache>
            </c:strRef>
          </c:cat>
          <c:val>
            <c:numRef>
              <c:f>'Nr. 3 Steuermann'!$G$2:$G$33</c:f>
              <c:numCache>
                <c:formatCode>0.0</c:formatCode>
                <c:ptCount val="3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3-403A-BFCB-0B33FAA784C9}"/>
            </c:ext>
          </c:extLst>
        </c:ser>
        <c:ser>
          <c:idx val="5"/>
          <c:order val="4"/>
          <c:tx>
            <c:strRef>
              <c:f>'Nr. 3 Gould'!$D$1</c:f>
              <c:strCache>
                <c:ptCount val="1"/>
                <c:pt idx="0">
                  <c:v>Gould1965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'Nr. 3 Steuermann'!$A$2:$A$33</c:f>
              <c:strCache>
                <c:ptCount val="3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</c:strCache>
            </c:strRef>
          </c:cat>
          <c:val>
            <c:numRef>
              <c:f>'Nr. 3 Gould'!$D$2:$D$33</c:f>
              <c:numCache>
                <c:formatCode>General</c:formatCode>
                <c:ptCount val="32"/>
                <c:pt idx="0">
                  <c:v>78.3</c:v>
                </c:pt>
                <c:pt idx="1">
                  <c:v>75.7</c:v>
                </c:pt>
                <c:pt idx="2">
                  <c:v>73.7</c:v>
                </c:pt>
                <c:pt idx="3">
                  <c:v>71.400000000000006</c:v>
                </c:pt>
                <c:pt idx="4">
                  <c:v>77.2</c:v>
                </c:pt>
                <c:pt idx="5">
                  <c:v>76.5</c:v>
                </c:pt>
                <c:pt idx="6">
                  <c:v>65.8</c:v>
                </c:pt>
                <c:pt idx="7">
                  <c:v>72.599999999999994</c:v>
                </c:pt>
                <c:pt idx="8">
                  <c:v>75.3</c:v>
                </c:pt>
                <c:pt idx="9">
                  <c:v>74.5</c:v>
                </c:pt>
                <c:pt idx="10">
                  <c:v>74.8</c:v>
                </c:pt>
                <c:pt idx="11">
                  <c:v>70.3</c:v>
                </c:pt>
                <c:pt idx="12">
                  <c:v>70.5</c:v>
                </c:pt>
                <c:pt idx="13">
                  <c:v>64.599999999999994</c:v>
                </c:pt>
                <c:pt idx="14">
                  <c:v>51.6</c:v>
                </c:pt>
                <c:pt idx="15">
                  <c:v>61.8</c:v>
                </c:pt>
                <c:pt idx="17">
                  <c:v>62.1</c:v>
                </c:pt>
                <c:pt idx="18">
                  <c:v>67.900000000000006</c:v>
                </c:pt>
                <c:pt idx="19">
                  <c:v>73.099999999999994</c:v>
                </c:pt>
                <c:pt idx="20">
                  <c:v>67.3</c:v>
                </c:pt>
                <c:pt idx="21">
                  <c:v>58.8</c:v>
                </c:pt>
                <c:pt idx="22">
                  <c:v>44.9</c:v>
                </c:pt>
                <c:pt idx="23">
                  <c:v>60.4</c:v>
                </c:pt>
                <c:pt idx="25">
                  <c:v>60.9</c:v>
                </c:pt>
                <c:pt idx="26">
                  <c:v>46.9</c:v>
                </c:pt>
                <c:pt idx="27">
                  <c:v>61.6</c:v>
                </c:pt>
                <c:pt idx="28">
                  <c:v>69.400000000000006</c:v>
                </c:pt>
                <c:pt idx="29">
                  <c:v>62.9</c:v>
                </c:pt>
                <c:pt idx="30">
                  <c:v>48.1</c:v>
                </c:pt>
                <c:pt idx="31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3-403A-BFCB-0B33FAA784C9}"/>
            </c:ext>
          </c:extLst>
        </c:ser>
        <c:ser>
          <c:idx val="4"/>
          <c:order val="5"/>
          <c:tx>
            <c:strRef>
              <c:f>'Nr. 3 Körber'!$E$1</c:f>
              <c:strCache>
                <c:ptCount val="1"/>
                <c:pt idx="0">
                  <c:v>Körber2018a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'Nr. 3 Steuermann'!$A$2:$A$33</c:f>
              <c:strCache>
                <c:ptCount val="3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4.1</c:v>
                </c:pt>
                <c:pt idx="13">
                  <c:v>4.2</c:v>
                </c:pt>
                <c:pt idx="14">
                  <c:v>4.3</c:v>
                </c:pt>
                <c:pt idx="15">
                  <c:v>4.4</c:v>
                </c:pt>
                <c:pt idx="16">
                  <c:v>5.1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8.2</c:v>
                </c:pt>
                <c:pt idx="30">
                  <c:v>8.3</c:v>
                </c:pt>
                <c:pt idx="31">
                  <c:v>8.4</c:v>
                </c:pt>
              </c:strCache>
            </c:strRef>
          </c:cat>
          <c:val>
            <c:numRef>
              <c:f>'Nr. 3 Körber'!$E$2:$E$33</c:f>
              <c:numCache>
                <c:formatCode>General</c:formatCode>
                <c:ptCount val="32"/>
                <c:pt idx="0">
                  <c:v>79.900000000000006</c:v>
                </c:pt>
                <c:pt idx="1">
                  <c:v>74.5</c:v>
                </c:pt>
                <c:pt idx="2">
                  <c:v>79.8</c:v>
                </c:pt>
                <c:pt idx="3">
                  <c:v>64.099999999999994</c:v>
                </c:pt>
                <c:pt idx="4">
                  <c:v>82.6</c:v>
                </c:pt>
                <c:pt idx="5">
                  <c:v>82.3</c:v>
                </c:pt>
                <c:pt idx="6">
                  <c:v>63.3</c:v>
                </c:pt>
                <c:pt idx="7">
                  <c:v>72.2</c:v>
                </c:pt>
                <c:pt idx="8">
                  <c:v>64.3</c:v>
                </c:pt>
                <c:pt idx="9">
                  <c:v>76.400000000000006</c:v>
                </c:pt>
                <c:pt idx="10">
                  <c:v>80.900000000000006</c:v>
                </c:pt>
                <c:pt idx="11">
                  <c:v>76.099999999999994</c:v>
                </c:pt>
                <c:pt idx="12">
                  <c:v>75.2</c:v>
                </c:pt>
                <c:pt idx="13">
                  <c:v>61.900000000000006</c:v>
                </c:pt>
                <c:pt idx="14">
                  <c:v>51.1</c:v>
                </c:pt>
                <c:pt idx="15">
                  <c:v>54.2</c:v>
                </c:pt>
                <c:pt idx="17">
                  <c:v>68.400000000000006</c:v>
                </c:pt>
                <c:pt idx="18">
                  <c:v>72.2</c:v>
                </c:pt>
                <c:pt idx="19">
                  <c:v>69.599999999999994</c:v>
                </c:pt>
                <c:pt idx="20">
                  <c:v>69.2</c:v>
                </c:pt>
                <c:pt idx="21">
                  <c:v>62.3</c:v>
                </c:pt>
                <c:pt idx="22">
                  <c:v>42</c:v>
                </c:pt>
                <c:pt idx="23">
                  <c:v>49.5</c:v>
                </c:pt>
                <c:pt idx="25">
                  <c:v>66.400000000000006</c:v>
                </c:pt>
                <c:pt idx="26">
                  <c:v>42</c:v>
                </c:pt>
                <c:pt idx="27">
                  <c:v>72.5</c:v>
                </c:pt>
                <c:pt idx="28">
                  <c:v>65.900000000000006</c:v>
                </c:pt>
                <c:pt idx="29">
                  <c:v>61.400000000000006</c:v>
                </c:pt>
                <c:pt idx="30">
                  <c:v>52.7</c:v>
                </c:pt>
                <c:pt idx="31">
                  <c:v>61.099999999999994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3-403A-BFCB-0B33FAA7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1856"/>
        <c:axId val="13967744"/>
      </c:lineChart>
      <c:catAx>
        <c:axId val="1396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67744"/>
        <c:crossesAt val="35"/>
        <c:auto val="1"/>
        <c:lblAlgn val="ctr"/>
        <c:lblOffset val="100"/>
        <c:noMultiLvlLbl val="0"/>
      </c:catAx>
      <c:valAx>
        <c:axId val="13967744"/>
        <c:scaling>
          <c:orientation val="minMax"/>
          <c:max val="90"/>
          <c:min val="30"/>
        </c:scaling>
        <c:delete val="1"/>
        <c:axPos val="l"/>
        <c:numFmt formatCode="0.0" sourceLinked="1"/>
        <c:majorTickMark val="out"/>
        <c:minorTickMark val="none"/>
        <c:tickLblPos val="nextTo"/>
        <c:crossAx val="1396185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986385414706072"/>
          <c:y val="0.91420612152891145"/>
          <c:w val="0.4027228092597635"/>
          <c:h val="7.3585810700611723E-2"/>
        </c:manualLayout>
      </c:layout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5" workbookViewId="0"/>
  </sheetViews>
  <pageMargins left="0.70866141732283472" right="0.70866141732283472" top="0.78740157480314965" bottom="3.9370078740157481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5" workbookViewId="0"/>
  </sheetViews>
  <pageMargins left="0.70866141732283472" right="0.70866141732283472" top="0.78740157480314965" bottom="3.9370078740157481" header="0.31496062992125984" footer="0.31496062992125984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5" workbookViewId="0"/>
  </sheetViews>
  <pageMargins left="0.70866141732283472" right="0.70866141732283472" top="0.78740157480314965" bottom="3.9370078740157481" header="0.31496062992125984" footer="0.31496062992125984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5" workbookViewId="0"/>
  </sheetViews>
  <pageMargins left="0.70866141732283472" right="0.70866141732283472" top="0.78740157480314965" bottom="3.9370078740157481" header="0.31496062992125984" footer="0.31496062992125984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6522" cy="312088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0.0269</cdr:x>
      <cdr:y>0.341</cdr:y>
    </cdr:from>
    <cdr:to>
      <cdr:x>0.0549</cdr:x>
      <cdr:y>0.41184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249583" y="1064210"/>
          <a:ext cx="259724" cy="221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AT" sz="1000" i="1"/>
            <a:t>80,6</a:t>
          </a:r>
        </a:p>
      </cdr:txBody>
    </cdr:sp>
  </cdr:relSizeAnchor>
  <cdr:relSizeAnchor xmlns:cdr="http://schemas.openxmlformats.org/drawingml/2006/chartDrawing">
    <cdr:from>
      <cdr:x>0.01851</cdr:x>
      <cdr:y>0.38673</cdr:y>
    </cdr:from>
    <cdr:to>
      <cdr:x>0.05665</cdr:x>
      <cdr:y>0.45757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71667" y="1206938"/>
          <a:ext cx="353849" cy="221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000" i="1"/>
            <a:t>77,1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0634" cy="312157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0.02092</cdr:x>
      <cdr:y>0.14508</cdr:y>
    </cdr:from>
    <cdr:to>
      <cdr:x>0.11933</cdr:x>
      <cdr:y>0.56425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194388" y="870857"/>
          <a:ext cx="914400" cy="2516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</cdr:x>
      <cdr:y>0.05254</cdr:y>
    </cdr:from>
    <cdr:to>
      <cdr:x>0.04937</cdr:x>
      <cdr:y>0.97368</cdr:y>
    </cdr:to>
    <cdr:sp macro="" textlink="">
      <cdr:nvSpPr>
        <cdr:cNvPr id="4" name="Textfeld 3"/>
        <cdr:cNvSpPr txBox="1"/>
      </cdr:nvSpPr>
      <cdr:spPr>
        <a:xfrm xmlns:a="http://schemas.openxmlformats.org/drawingml/2006/main">
          <a:off x="0" y="163837"/>
          <a:ext cx="458095" cy="28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AT" sz="1100"/>
        </a:p>
        <a:p xmlns:a="http://schemas.openxmlformats.org/drawingml/2006/main">
          <a:r>
            <a:rPr lang="de-AT" sz="1100" b="1"/>
            <a:t>f</a:t>
          </a:r>
        </a:p>
        <a:p xmlns:a="http://schemas.openxmlformats.org/drawingml/2006/main">
          <a:endParaRPr lang="de-AT" sz="11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r>
            <a:rPr lang="de-AT" sz="1100" b="1"/>
            <a:t>p</a:t>
          </a:r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endParaRPr lang="de-AT" sz="200" b="1"/>
        </a:p>
        <a:p xmlns:a="http://schemas.openxmlformats.org/drawingml/2006/main">
          <a:r>
            <a:rPr lang="de-AT" sz="1100" b="1"/>
            <a:t>ppp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815" cy="3118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6522" cy="312088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0.00059</cdr:x>
      <cdr:y>0.15209</cdr:y>
    </cdr:from>
    <cdr:to>
      <cdr:x>0.03949</cdr:x>
      <cdr:y>0.8956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522" y="475317"/>
          <a:ext cx="361276" cy="2323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100" b="1"/>
            <a:t>f</a:t>
          </a:r>
        </a:p>
        <a:p xmlns:a="http://schemas.openxmlformats.org/drawingml/2006/main">
          <a:endParaRPr lang="de-AT" sz="700" b="1"/>
        </a:p>
        <a:p xmlns:a="http://schemas.openxmlformats.org/drawingml/2006/main">
          <a:endParaRPr lang="de-AT" sz="700" b="1"/>
        </a:p>
        <a:p xmlns:a="http://schemas.openxmlformats.org/drawingml/2006/main">
          <a:endParaRPr lang="de-AT" sz="1100" b="1"/>
        </a:p>
        <a:p xmlns:a="http://schemas.openxmlformats.org/drawingml/2006/main">
          <a:r>
            <a:rPr lang="de-AT" sz="1100" b="1"/>
            <a:t>p</a:t>
          </a:r>
        </a:p>
        <a:p xmlns:a="http://schemas.openxmlformats.org/drawingml/2006/main">
          <a:endParaRPr lang="de-AT" sz="2500" b="1"/>
        </a:p>
        <a:p xmlns:a="http://schemas.openxmlformats.org/drawingml/2006/main">
          <a:r>
            <a:rPr lang="de-AT" sz="1100" b="1"/>
            <a:t>ppp</a:t>
          </a:r>
        </a:p>
      </cdr:txBody>
    </cdr:sp>
  </cdr:relSizeAnchor>
  <cdr:relSizeAnchor xmlns:cdr="http://schemas.openxmlformats.org/drawingml/2006/chartDrawing">
    <cdr:from>
      <cdr:x>0.75107</cdr:x>
      <cdr:y>0.38082</cdr:y>
    </cdr:from>
    <cdr:to>
      <cdr:x>0.78095</cdr:x>
      <cdr:y>0.53197</cdr:y>
    </cdr:to>
    <cdr:grpSp>
      <cdr:nvGrpSpPr>
        <cdr:cNvPr id="3" name="Gruppieren 2">
          <a:extLst xmlns:a="http://schemas.openxmlformats.org/drawingml/2006/main">
            <a:ext uri="{FF2B5EF4-FFF2-40B4-BE49-F238E27FC236}">
              <a16:creationId xmlns:a16="http://schemas.microsoft.com/office/drawing/2014/main" id="{A49BA63F-67D7-4F06-8484-23C376E9788B}"/>
            </a:ext>
          </a:extLst>
        </cdr:cNvPr>
        <cdr:cNvGrpSpPr/>
      </cdr:nvGrpSpPr>
      <cdr:grpSpPr>
        <a:xfrm xmlns:a="http://schemas.openxmlformats.org/drawingml/2006/main">
          <a:off x="6967317" y="1188496"/>
          <a:ext cx="277183" cy="471722"/>
          <a:chOff x="6848650" y="1198117"/>
          <a:chExt cx="277513" cy="472389"/>
        </a:xfrm>
      </cdr:grpSpPr>
      <cdr:cxnSp macro="">
        <cdr:nvCxnSpPr>
          <cdr:cNvPr id="4" name="Gerade Verbindung 3">
            <a:extLst xmlns:a="http://schemas.openxmlformats.org/drawingml/2006/main">
              <a:ext uri="{FF2B5EF4-FFF2-40B4-BE49-F238E27FC236}">
                <a16:creationId xmlns:a16="http://schemas.microsoft.com/office/drawing/2014/main" id="{40B7F9CE-EA10-4C0E-80EF-54EBD622540E}"/>
              </a:ext>
            </a:extLst>
          </cdr:cNvPr>
          <cdr:cNvCxnSpPr/>
        </cdr:nvCxnSpPr>
        <cdr:spPr>
          <a:xfrm xmlns:a="http://schemas.openxmlformats.org/drawingml/2006/main">
            <a:off x="6977840" y="1213181"/>
            <a:ext cx="135599" cy="55099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Gerade Verbindung 5">
            <a:extLst xmlns:a="http://schemas.openxmlformats.org/drawingml/2006/main">
              <a:ext uri="{FF2B5EF4-FFF2-40B4-BE49-F238E27FC236}">
                <a16:creationId xmlns:a16="http://schemas.microsoft.com/office/drawing/2014/main" id="{F34E81D6-BE16-48B3-939E-61E6CC45911A}"/>
              </a:ext>
            </a:extLst>
          </cdr:cNvPr>
          <cdr:cNvCxnSpPr/>
        </cdr:nvCxnSpPr>
        <cdr:spPr>
          <a:xfrm xmlns:a="http://schemas.openxmlformats.org/drawingml/2006/main" flipV="1">
            <a:off x="6868804" y="1214462"/>
            <a:ext cx="116095" cy="260588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Gerade Verbindung 4">
            <a:extLst xmlns:a="http://schemas.openxmlformats.org/drawingml/2006/main">
              <a:ext uri="{FF2B5EF4-FFF2-40B4-BE49-F238E27FC236}">
                <a16:creationId xmlns:a16="http://schemas.microsoft.com/office/drawing/2014/main" id="{68A94BD3-7B87-48F7-B138-8892C78D99C8}"/>
              </a:ext>
            </a:extLst>
          </cdr:cNvPr>
          <cdr:cNvCxnSpPr/>
        </cdr:nvCxnSpPr>
        <cdr:spPr>
          <a:xfrm xmlns:a="http://schemas.openxmlformats.org/drawingml/2006/main">
            <a:off x="6973661" y="1408637"/>
            <a:ext cx="152502" cy="49724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0070C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Gerade Verbindung 6">
            <a:extLst xmlns:a="http://schemas.openxmlformats.org/drawingml/2006/main">
              <a:ext uri="{FF2B5EF4-FFF2-40B4-BE49-F238E27FC236}">
                <a16:creationId xmlns:a16="http://schemas.microsoft.com/office/drawing/2014/main" id="{A9192E15-BBD6-4ED2-A24F-D93CA9D75FBD}"/>
              </a:ext>
            </a:extLst>
          </cdr:cNvPr>
          <cdr:cNvCxnSpPr/>
        </cdr:nvCxnSpPr>
        <cdr:spPr>
          <a:xfrm xmlns:a="http://schemas.openxmlformats.org/drawingml/2006/main" flipV="1">
            <a:off x="6864439" y="1409918"/>
            <a:ext cx="116281" cy="260588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0070C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Gerade Verbindung 7">
            <a:extLst xmlns:a="http://schemas.openxmlformats.org/drawingml/2006/main">
              <a:ext uri="{FF2B5EF4-FFF2-40B4-BE49-F238E27FC236}">
                <a16:creationId xmlns:a16="http://schemas.microsoft.com/office/drawing/2014/main" id="{78472149-61B3-4F10-8082-9788FD1B6EBC}"/>
              </a:ext>
            </a:extLst>
          </cdr:cNvPr>
          <cdr:cNvCxnSpPr/>
        </cdr:nvCxnSpPr>
        <cdr:spPr>
          <a:xfrm xmlns:a="http://schemas.openxmlformats.org/drawingml/2006/main" flipV="1">
            <a:off x="6848650" y="1198117"/>
            <a:ext cx="260145" cy="277527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00B05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uermann1957C_03_Dyn_interp_1" connectionId="1" xr16:uid="{00000000-0016-0000-05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uermann1957C_03_Dyn_interp_2" connectionId="2" xr16:uid="{00000000-0016-0000-05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zoomScale="70" zoomScaleNormal="70" workbookViewId="0"/>
  </sheetViews>
  <sheetFormatPr baseColWidth="10" defaultRowHeight="14.4" x14ac:dyDescent="0.3"/>
  <cols>
    <col min="1" max="1" width="8.33203125" style="9" bestFit="1" customWidth="1"/>
    <col min="2" max="2" width="17.21875" style="4" bestFit="1" customWidth="1"/>
    <col min="3" max="3" width="12.33203125" style="15" bestFit="1" customWidth="1"/>
    <col min="4" max="4" width="21.109375" bestFit="1" customWidth="1"/>
    <col min="5" max="5" width="5" style="14" bestFit="1" customWidth="1"/>
    <col min="6" max="7" width="4.88671875" style="14" bestFit="1" customWidth="1"/>
    <col min="8" max="9" width="11.5546875" style="8"/>
    <col min="10" max="10" width="11.5546875" style="9"/>
  </cols>
  <sheetData>
    <row r="1" spans="1:7" x14ac:dyDescent="0.3">
      <c r="A1" s="10" t="s">
        <v>85</v>
      </c>
      <c r="B1" s="3" t="s">
        <v>94</v>
      </c>
      <c r="C1" s="3" t="s">
        <v>91</v>
      </c>
      <c r="D1" s="13" t="s">
        <v>97</v>
      </c>
      <c r="E1" s="16" t="s">
        <v>87</v>
      </c>
      <c r="F1" s="16" t="s">
        <v>88</v>
      </c>
      <c r="G1" s="16" t="s">
        <v>89</v>
      </c>
    </row>
    <row r="2" spans="1:7" x14ac:dyDescent="0.3">
      <c r="A2" s="11" t="s">
        <v>0</v>
      </c>
      <c r="B2" s="4">
        <v>102.574</v>
      </c>
      <c r="C2" s="14">
        <v>83</v>
      </c>
      <c r="D2" s="14">
        <v>67</v>
      </c>
      <c r="E2" s="14">
        <v>55</v>
      </c>
      <c r="F2" s="14">
        <v>67.5</v>
      </c>
      <c r="G2" s="14">
        <v>80</v>
      </c>
    </row>
    <row r="3" spans="1:7" x14ac:dyDescent="0.3">
      <c r="A3" s="11" t="s">
        <v>1</v>
      </c>
      <c r="B3" s="5">
        <v>86.470600000000005</v>
      </c>
      <c r="C3" s="14">
        <v>83</v>
      </c>
      <c r="D3" s="14">
        <v>58.4</v>
      </c>
      <c r="E3" s="14">
        <v>55</v>
      </c>
      <c r="F3" s="14">
        <v>67.5</v>
      </c>
      <c r="G3" s="14">
        <v>80</v>
      </c>
    </row>
    <row r="4" spans="1:7" x14ac:dyDescent="0.3">
      <c r="A4" s="11" t="s">
        <v>86</v>
      </c>
      <c r="B4" s="5">
        <v>86.470600000000005</v>
      </c>
      <c r="C4" s="14">
        <v>83</v>
      </c>
      <c r="D4" s="14">
        <v>47.5</v>
      </c>
      <c r="E4" s="14">
        <v>55</v>
      </c>
      <c r="F4" s="14">
        <v>67.5</v>
      </c>
      <c r="G4" s="14">
        <v>80</v>
      </c>
    </row>
    <row r="5" spans="1:7" x14ac:dyDescent="0.3">
      <c r="A5" s="11" t="s">
        <v>2</v>
      </c>
      <c r="B5" s="4">
        <v>76.236000000000004</v>
      </c>
      <c r="C5" s="14">
        <v>83</v>
      </c>
      <c r="D5" s="14">
        <v>62.1</v>
      </c>
      <c r="E5" s="14">
        <v>55</v>
      </c>
      <c r="F5" s="14">
        <v>67.5</v>
      </c>
      <c r="G5" s="14">
        <v>80</v>
      </c>
    </row>
    <row r="6" spans="1:7" x14ac:dyDescent="0.3">
      <c r="A6" s="11" t="s">
        <v>3</v>
      </c>
      <c r="B6" s="4">
        <v>88.726399999999998</v>
      </c>
      <c r="C6" s="14">
        <v>83</v>
      </c>
      <c r="D6" s="14">
        <v>65.8</v>
      </c>
      <c r="E6" s="14">
        <v>55</v>
      </c>
      <c r="F6" s="14">
        <v>67.5</v>
      </c>
      <c r="G6" s="14">
        <v>80</v>
      </c>
    </row>
    <row r="7" spans="1:7" x14ac:dyDescent="0.3">
      <c r="A7" s="11" t="s">
        <v>4</v>
      </c>
      <c r="B7" s="4">
        <v>82.115300000000005</v>
      </c>
      <c r="C7" s="14">
        <v>83</v>
      </c>
      <c r="D7" s="14">
        <v>60.6</v>
      </c>
      <c r="E7" s="14">
        <v>55</v>
      </c>
      <c r="F7" s="14">
        <v>67.5</v>
      </c>
      <c r="G7" s="14">
        <v>80</v>
      </c>
    </row>
    <row r="8" spans="1:7" x14ac:dyDescent="0.3">
      <c r="A8" s="11" t="s">
        <v>5</v>
      </c>
      <c r="B8" s="4">
        <v>79.1434</v>
      </c>
      <c r="C8" s="14">
        <v>83</v>
      </c>
      <c r="D8" s="14">
        <v>58.4</v>
      </c>
      <c r="E8" s="14">
        <v>55</v>
      </c>
      <c r="F8" s="14">
        <v>67.5</v>
      </c>
      <c r="G8" s="14">
        <v>80</v>
      </c>
    </row>
    <row r="9" spans="1:7" x14ac:dyDescent="0.3">
      <c r="A9" s="11" t="s">
        <v>6</v>
      </c>
      <c r="B9" s="4">
        <v>79.141000000000005</v>
      </c>
      <c r="C9" s="14">
        <v>83</v>
      </c>
      <c r="D9" s="14"/>
      <c r="E9" s="14">
        <v>55</v>
      </c>
      <c r="F9" s="14">
        <v>67.5</v>
      </c>
      <c r="G9" s="14">
        <v>80</v>
      </c>
    </row>
    <row r="10" spans="1:7" x14ac:dyDescent="0.3">
      <c r="A10" s="11" t="s">
        <v>7</v>
      </c>
      <c r="B10" s="4">
        <v>112.73</v>
      </c>
      <c r="C10" s="14">
        <v>83</v>
      </c>
      <c r="D10" s="14">
        <v>63.9</v>
      </c>
      <c r="E10" s="14">
        <v>55</v>
      </c>
      <c r="F10" s="14">
        <v>67.5</v>
      </c>
      <c r="G10" s="14">
        <v>80</v>
      </c>
    </row>
    <row r="11" spans="1:7" x14ac:dyDescent="0.3">
      <c r="A11" s="11" t="s">
        <v>8</v>
      </c>
      <c r="B11" s="4">
        <v>80.503799999999998</v>
      </c>
      <c r="C11" s="14">
        <v>83</v>
      </c>
      <c r="D11" s="14">
        <v>77.2</v>
      </c>
      <c r="E11" s="14">
        <v>55</v>
      </c>
      <c r="F11" s="14">
        <v>67.5</v>
      </c>
      <c r="G11" s="14">
        <v>80</v>
      </c>
    </row>
    <row r="12" spans="1:7" x14ac:dyDescent="0.3">
      <c r="A12" s="11" t="s">
        <v>9</v>
      </c>
      <c r="B12" s="4">
        <v>66.929699999999997</v>
      </c>
      <c r="C12" s="14">
        <v>83</v>
      </c>
      <c r="D12" s="14">
        <v>77.599999999999994</v>
      </c>
      <c r="E12" s="14">
        <v>55</v>
      </c>
      <c r="F12" s="14">
        <v>67.5</v>
      </c>
      <c r="G12" s="14">
        <v>80</v>
      </c>
    </row>
    <row r="13" spans="1:7" x14ac:dyDescent="0.3">
      <c r="A13" s="11" t="s">
        <v>10</v>
      </c>
      <c r="B13" s="4">
        <v>66.929699999999997</v>
      </c>
      <c r="C13" s="14">
        <v>83</v>
      </c>
      <c r="D13" s="14">
        <v>62.8</v>
      </c>
      <c r="E13" s="14">
        <v>55</v>
      </c>
      <c r="F13" s="14">
        <v>67.5</v>
      </c>
      <c r="G13" s="14">
        <v>80</v>
      </c>
    </row>
    <row r="14" spans="1:7" x14ac:dyDescent="0.3">
      <c r="A14" s="11" t="s">
        <v>11</v>
      </c>
      <c r="B14" s="4">
        <v>62.086399999999998</v>
      </c>
      <c r="C14" s="14">
        <v>83</v>
      </c>
      <c r="D14" s="14">
        <v>66.400000000000006</v>
      </c>
      <c r="E14" s="14">
        <v>55</v>
      </c>
      <c r="F14" s="14">
        <v>67.5</v>
      </c>
      <c r="G14" s="14">
        <v>80</v>
      </c>
    </row>
    <row r="15" spans="1:7" x14ac:dyDescent="0.3">
      <c r="A15" s="11" t="s">
        <v>12</v>
      </c>
      <c r="B15" s="4">
        <v>74.300799999999995</v>
      </c>
      <c r="C15" s="14">
        <v>83</v>
      </c>
      <c r="D15" s="14">
        <v>60.4</v>
      </c>
      <c r="E15" s="14">
        <v>55</v>
      </c>
      <c r="F15" s="14">
        <v>67.5</v>
      </c>
      <c r="G15" s="14">
        <v>80</v>
      </c>
    </row>
    <row r="16" spans="1:7" x14ac:dyDescent="0.3">
      <c r="A16" s="11" t="s">
        <v>13</v>
      </c>
      <c r="B16" s="4">
        <v>78.558300000000003</v>
      </c>
      <c r="C16" s="14">
        <v>83</v>
      </c>
      <c r="D16" s="14">
        <v>62.8</v>
      </c>
      <c r="E16" s="14">
        <v>55</v>
      </c>
      <c r="F16" s="14">
        <v>67.5</v>
      </c>
      <c r="G16" s="14">
        <v>80</v>
      </c>
    </row>
    <row r="17" spans="1:7" x14ac:dyDescent="0.3">
      <c r="A17" s="11" t="s">
        <v>14</v>
      </c>
      <c r="B17" s="4">
        <v>79.032300000000006</v>
      </c>
      <c r="C17" s="14">
        <v>83</v>
      </c>
      <c r="D17" s="14">
        <v>72.900000000000006</v>
      </c>
      <c r="E17" s="14">
        <v>55</v>
      </c>
      <c r="F17" s="14">
        <v>67.5</v>
      </c>
      <c r="G17" s="14">
        <v>80</v>
      </c>
    </row>
    <row r="18" spans="1:7" x14ac:dyDescent="0.3">
      <c r="A18" s="11" t="s">
        <v>15</v>
      </c>
      <c r="B18" s="4">
        <v>80.084699999999998</v>
      </c>
      <c r="C18" s="14">
        <v>83</v>
      </c>
      <c r="D18" s="14">
        <v>63.2</v>
      </c>
      <c r="E18" s="14">
        <v>55</v>
      </c>
      <c r="F18" s="14">
        <v>67.5</v>
      </c>
      <c r="G18" s="14">
        <v>80</v>
      </c>
    </row>
    <row r="19" spans="1:7" x14ac:dyDescent="0.3">
      <c r="A19" s="11" t="s">
        <v>16</v>
      </c>
      <c r="B19" s="4">
        <v>62.7014</v>
      </c>
      <c r="C19" s="14">
        <v>83</v>
      </c>
      <c r="D19" s="14">
        <v>68.400000000000006</v>
      </c>
      <c r="E19" s="14">
        <v>55</v>
      </c>
      <c r="F19" s="14">
        <v>67.5</v>
      </c>
      <c r="G19" s="14">
        <v>80</v>
      </c>
    </row>
    <row r="20" spans="1:7" x14ac:dyDescent="0.3">
      <c r="A20" s="11" t="s">
        <v>17</v>
      </c>
      <c r="B20" s="4">
        <v>73.5</v>
      </c>
      <c r="C20" s="14">
        <v>83</v>
      </c>
      <c r="D20" s="14">
        <v>70.5</v>
      </c>
      <c r="E20" s="14">
        <v>55</v>
      </c>
      <c r="F20" s="14">
        <v>67.5</v>
      </c>
      <c r="G20" s="14">
        <v>80</v>
      </c>
    </row>
    <row r="21" spans="1:7" x14ac:dyDescent="0.3">
      <c r="A21" s="11" t="s">
        <v>18</v>
      </c>
      <c r="B21" s="4">
        <v>67.741900000000001</v>
      </c>
      <c r="C21" s="14">
        <v>83</v>
      </c>
      <c r="D21" s="14">
        <v>76.400000000000006</v>
      </c>
      <c r="E21" s="14">
        <v>55</v>
      </c>
      <c r="F21" s="14">
        <v>67.5</v>
      </c>
      <c r="G21" s="14">
        <v>80</v>
      </c>
    </row>
    <row r="22" spans="1:7" x14ac:dyDescent="0.3">
      <c r="A22" s="11" t="s">
        <v>19</v>
      </c>
      <c r="B22" s="4">
        <v>57.571800000000003</v>
      </c>
      <c r="C22" s="14">
        <v>83</v>
      </c>
      <c r="D22" s="14">
        <v>60.5</v>
      </c>
      <c r="E22" s="14">
        <v>55</v>
      </c>
      <c r="F22" s="14">
        <v>67.5</v>
      </c>
      <c r="G22" s="14">
        <v>80</v>
      </c>
    </row>
    <row r="23" spans="1:7" x14ac:dyDescent="0.3">
      <c r="A23" s="11" t="s">
        <v>20</v>
      </c>
      <c r="B23" s="5">
        <v>54.339300000000001</v>
      </c>
      <c r="C23" s="14">
        <v>83</v>
      </c>
      <c r="D23" s="14">
        <v>47.2</v>
      </c>
      <c r="E23" s="14">
        <v>55</v>
      </c>
      <c r="F23" s="14">
        <v>67.5</v>
      </c>
      <c r="G23" s="14">
        <v>80</v>
      </c>
    </row>
    <row r="24" spans="1:7" x14ac:dyDescent="0.3">
      <c r="A24" s="11" t="s">
        <v>21</v>
      </c>
      <c r="B24" s="5">
        <v>54.339300000000001</v>
      </c>
      <c r="C24" s="14">
        <v>83</v>
      </c>
      <c r="D24" s="14"/>
      <c r="E24" s="14">
        <v>55</v>
      </c>
      <c r="F24" s="14">
        <v>67.5</v>
      </c>
      <c r="G24" s="14">
        <v>80</v>
      </c>
    </row>
    <row r="25" spans="1:7" x14ac:dyDescent="0.3">
      <c r="A25" s="11" t="s">
        <v>22</v>
      </c>
      <c r="B25" s="4">
        <v>72.0274</v>
      </c>
      <c r="C25" s="14">
        <v>83</v>
      </c>
      <c r="D25" s="14">
        <v>74.8</v>
      </c>
      <c r="E25" s="14">
        <v>55</v>
      </c>
      <c r="F25" s="14">
        <v>67.5</v>
      </c>
      <c r="G25" s="14">
        <v>80</v>
      </c>
    </row>
    <row r="26" spans="1:7" x14ac:dyDescent="0.3">
      <c r="A26" s="11" t="s">
        <v>23</v>
      </c>
      <c r="B26" s="4">
        <v>59.146999999999998</v>
      </c>
      <c r="C26" s="14">
        <v>83</v>
      </c>
      <c r="D26" s="14">
        <v>79.2</v>
      </c>
      <c r="E26" s="14">
        <v>55</v>
      </c>
      <c r="F26" s="14">
        <v>67.5</v>
      </c>
      <c r="G26" s="14">
        <v>80</v>
      </c>
    </row>
    <row r="27" spans="1:7" x14ac:dyDescent="0.3">
      <c r="A27" s="11" t="s">
        <v>24</v>
      </c>
      <c r="B27" s="4">
        <v>85.597800000000007</v>
      </c>
      <c r="C27" s="14">
        <v>83</v>
      </c>
      <c r="D27" s="14">
        <v>78.5</v>
      </c>
      <c r="E27" s="14">
        <v>55</v>
      </c>
      <c r="F27" s="14">
        <v>67.5</v>
      </c>
      <c r="G27" s="14">
        <v>80</v>
      </c>
    </row>
    <row r="28" spans="1:7" x14ac:dyDescent="0.3">
      <c r="A28" s="11" t="s">
        <v>25</v>
      </c>
      <c r="B28" s="4">
        <v>74.898099999999999</v>
      </c>
      <c r="C28" s="14">
        <v>83</v>
      </c>
      <c r="D28" s="14">
        <v>78.3</v>
      </c>
      <c r="E28" s="14">
        <v>55</v>
      </c>
      <c r="F28" s="14">
        <v>67.5</v>
      </c>
      <c r="G28" s="14">
        <v>80</v>
      </c>
    </row>
    <row r="29" spans="1:7" x14ac:dyDescent="0.3">
      <c r="A29" s="11" t="s">
        <v>26</v>
      </c>
      <c r="B29" s="4">
        <v>69.368700000000004</v>
      </c>
      <c r="C29" s="14">
        <v>83</v>
      </c>
      <c r="D29" s="14">
        <v>79.2</v>
      </c>
      <c r="E29" s="14">
        <v>55</v>
      </c>
      <c r="F29" s="14">
        <v>67.5</v>
      </c>
      <c r="G29" s="14">
        <v>80</v>
      </c>
    </row>
    <row r="30" spans="1:7" x14ac:dyDescent="0.3">
      <c r="A30" s="11" t="s">
        <v>27</v>
      </c>
      <c r="B30" s="4">
        <v>73.304500000000004</v>
      </c>
      <c r="C30" s="14">
        <v>83</v>
      </c>
      <c r="D30" s="14">
        <v>67.8</v>
      </c>
      <c r="E30" s="14">
        <v>55</v>
      </c>
      <c r="F30" s="14">
        <v>67.5</v>
      </c>
      <c r="G30" s="14">
        <v>80</v>
      </c>
    </row>
    <row r="31" spans="1:7" x14ac:dyDescent="0.3">
      <c r="A31" s="11" t="s">
        <v>28</v>
      </c>
      <c r="B31" s="4">
        <v>71.513499999999993</v>
      </c>
      <c r="C31" s="14">
        <v>83</v>
      </c>
      <c r="D31" s="14">
        <v>79.7</v>
      </c>
      <c r="E31" s="14">
        <v>55</v>
      </c>
      <c r="F31" s="14">
        <v>67.5</v>
      </c>
      <c r="G31" s="14">
        <v>80</v>
      </c>
    </row>
    <row r="32" spans="1:7" x14ac:dyDescent="0.3">
      <c r="A32" s="11" t="s">
        <v>29</v>
      </c>
      <c r="B32" s="4">
        <v>82.708200000000005</v>
      </c>
      <c r="C32" s="14">
        <v>83</v>
      </c>
      <c r="D32" s="14">
        <v>75.900000000000006</v>
      </c>
      <c r="E32" s="14">
        <v>55</v>
      </c>
      <c r="F32" s="14">
        <v>67.5</v>
      </c>
      <c r="G32" s="14">
        <v>80</v>
      </c>
    </row>
    <row r="33" spans="1:7" x14ac:dyDescent="0.3">
      <c r="A33" s="11" t="s">
        <v>30</v>
      </c>
      <c r="B33" s="4">
        <v>96.541200000000003</v>
      </c>
      <c r="C33" s="14">
        <v>83</v>
      </c>
      <c r="D33" s="14">
        <v>79.7</v>
      </c>
      <c r="E33" s="14">
        <v>55</v>
      </c>
      <c r="F33" s="14">
        <v>67.5</v>
      </c>
      <c r="G33" s="14">
        <v>80</v>
      </c>
    </row>
    <row r="34" spans="1:7" x14ac:dyDescent="0.3">
      <c r="A34" s="11" t="s">
        <v>31</v>
      </c>
      <c r="B34" s="4">
        <v>67.362499999999997</v>
      </c>
      <c r="C34" s="14">
        <v>83</v>
      </c>
      <c r="D34" s="14">
        <v>62.5</v>
      </c>
      <c r="E34" s="14">
        <v>55</v>
      </c>
      <c r="F34" s="14">
        <v>67.5</v>
      </c>
      <c r="G34" s="14">
        <v>80</v>
      </c>
    </row>
    <row r="35" spans="1:7" x14ac:dyDescent="0.3">
      <c r="A35" s="11" t="s">
        <v>32</v>
      </c>
      <c r="B35" s="4">
        <v>39.4878</v>
      </c>
      <c r="C35" s="14">
        <v>83</v>
      </c>
      <c r="D35" s="14">
        <v>69.400000000000006</v>
      </c>
      <c r="E35" s="14">
        <v>55</v>
      </c>
      <c r="F35" s="14">
        <v>67.5</v>
      </c>
      <c r="G35" s="14">
        <v>80</v>
      </c>
    </row>
    <row r="36" spans="1:7" x14ac:dyDescent="0.3">
      <c r="A36" s="11" t="s">
        <v>33</v>
      </c>
      <c r="B36" s="4">
        <v>115.809</v>
      </c>
      <c r="C36" s="14">
        <v>83</v>
      </c>
      <c r="D36" s="14">
        <v>62.1</v>
      </c>
      <c r="E36" s="14">
        <v>55</v>
      </c>
      <c r="F36" s="14">
        <v>67.5</v>
      </c>
      <c r="G36" s="14">
        <v>80</v>
      </c>
    </row>
    <row r="37" spans="1:7" x14ac:dyDescent="0.3">
      <c r="A37" s="11" t="s">
        <v>34</v>
      </c>
      <c r="B37" s="4">
        <v>122.319</v>
      </c>
      <c r="C37" s="14">
        <v>83</v>
      </c>
      <c r="D37" s="14">
        <v>72.099999999999994</v>
      </c>
      <c r="E37" s="14">
        <v>55</v>
      </c>
      <c r="F37" s="14">
        <v>67.5</v>
      </c>
      <c r="G37" s="14">
        <v>80</v>
      </c>
    </row>
    <row r="38" spans="1:7" x14ac:dyDescent="0.3">
      <c r="A38" s="11" t="s">
        <v>35</v>
      </c>
      <c r="B38" s="4">
        <v>124.529</v>
      </c>
      <c r="C38" s="14">
        <v>83</v>
      </c>
      <c r="D38" s="14">
        <v>72.2</v>
      </c>
      <c r="E38" s="14">
        <v>55</v>
      </c>
      <c r="F38" s="14">
        <v>67.5</v>
      </c>
      <c r="G38" s="14">
        <v>80</v>
      </c>
    </row>
    <row r="39" spans="1:7" x14ac:dyDescent="0.3">
      <c r="A39" s="11" t="s">
        <v>36</v>
      </c>
      <c r="B39" s="4">
        <v>95.980900000000005</v>
      </c>
      <c r="C39" s="14">
        <v>83</v>
      </c>
      <c r="D39" s="14">
        <v>72.2</v>
      </c>
      <c r="E39" s="14">
        <v>55</v>
      </c>
      <c r="F39" s="14">
        <v>67.5</v>
      </c>
      <c r="G39" s="14">
        <v>80</v>
      </c>
    </row>
    <row r="40" spans="1:7" x14ac:dyDescent="0.3">
      <c r="A40" s="11" t="s">
        <v>37</v>
      </c>
      <c r="B40" s="4">
        <v>119.318</v>
      </c>
      <c r="C40" s="14">
        <v>83</v>
      </c>
      <c r="D40" s="14">
        <v>69.900000000000006</v>
      </c>
      <c r="E40" s="14">
        <v>55</v>
      </c>
      <c r="F40" s="14">
        <v>67.5</v>
      </c>
      <c r="G40" s="14">
        <v>80</v>
      </c>
    </row>
    <row r="41" spans="1:7" x14ac:dyDescent="0.3">
      <c r="A41" s="11" t="s">
        <v>38</v>
      </c>
      <c r="B41" s="4">
        <v>150.70099999999999</v>
      </c>
      <c r="C41" s="14">
        <v>83</v>
      </c>
      <c r="D41" s="14">
        <v>73.7</v>
      </c>
      <c r="E41" s="14">
        <v>55</v>
      </c>
      <c r="F41" s="14">
        <v>67.5</v>
      </c>
      <c r="G41" s="14">
        <v>80</v>
      </c>
    </row>
    <row r="42" spans="1:7" x14ac:dyDescent="0.3">
      <c r="A42" s="11" t="s">
        <v>39</v>
      </c>
      <c r="B42" s="4">
        <v>84.875699999999995</v>
      </c>
      <c r="C42" s="14">
        <v>83</v>
      </c>
      <c r="D42" s="14">
        <v>70.599999999999994</v>
      </c>
      <c r="E42" s="14">
        <v>55</v>
      </c>
      <c r="F42" s="14">
        <v>67.5</v>
      </c>
      <c r="G42" s="14">
        <v>80</v>
      </c>
    </row>
    <row r="43" spans="1:7" x14ac:dyDescent="0.3">
      <c r="A43" s="11" t="s">
        <v>40</v>
      </c>
      <c r="B43" s="5">
        <v>89.022000000000006</v>
      </c>
      <c r="C43" s="14">
        <v>83</v>
      </c>
      <c r="D43" s="14">
        <v>67.8</v>
      </c>
      <c r="E43" s="14">
        <v>55</v>
      </c>
      <c r="F43" s="14">
        <v>67.5</v>
      </c>
      <c r="G43" s="14">
        <v>80</v>
      </c>
    </row>
    <row r="44" spans="1:7" x14ac:dyDescent="0.3">
      <c r="A44" s="11" t="s">
        <v>41</v>
      </c>
      <c r="B44" s="5">
        <v>89.019000000000005</v>
      </c>
      <c r="C44" s="14">
        <v>83</v>
      </c>
      <c r="D44" s="14">
        <v>70.099999999999994</v>
      </c>
      <c r="E44" s="14">
        <v>55</v>
      </c>
      <c r="F44" s="14">
        <v>67.5</v>
      </c>
      <c r="G44" s="14">
        <v>80</v>
      </c>
    </row>
    <row r="45" spans="1:7" x14ac:dyDescent="0.3">
      <c r="A45" s="11" t="s">
        <v>42</v>
      </c>
      <c r="B45" s="5">
        <v>74.608800000000002</v>
      </c>
      <c r="C45" s="14">
        <v>83</v>
      </c>
      <c r="D45" s="14">
        <v>72.5</v>
      </c>
      <c r="E45" s="14">
        <v>55</v>
      </c>
      <c r="F45" s="14">
        <v>67.5</v>
      </c>
      <c r="G45" s="14">
        <v>80</v>
      </c>
    </row>
    <row r="46" spans="1:7" x14ac:dyDescent="0.3">
      <c r="A46" s="11" t="s">
        <v>43</v>
      </c>
      <c r="B46" s="5">
        <v>74.608800000000002</v>
      </c>
      <c r="C46" s="14">
        <v>83</v>
      </c>
      <c r="D46" s="14">
        <v>67.5</v>
      </c>
      <c r="E46" s="14">
        <v>55</v>
      </c>
      <c r="F46" s="14">
        <v>67.5</v>
      </c>
      <c r="G46" s="14">
        <v>80</v>
      </c>
    </row>
    <row r="47" spans="1:7" x14ac:dyDescent="0.3">
      <c r="A47" s="11" t="s">
        <v>44</v>
      </c>
      <c r="B47" s="5">
        <v>74.606700000000004</v>
      </c>
      <c r="C47" s="14">
        <v>83</v>
      </c>
      <c r="D47" s="14">
        <v>68.599999999999994</v>
      </c>
      <c r="E47" s="14">
        <v>55</v>
      </c>
      <c r="F47" s="14">
        <v>67.5</v>
      </c>
      <c r="G47" s="14">
        <v>80</v>
      </c>
    </row>
    <row r="48" spans="1:7" x14ac:dyDescent="0.3">
      <c r="A48" s="11" t="s">
        <v>45</v>
      </c>
      <c r="B48" s="4">
        <v>92.285200000000003</v>
      </c>
      <c r="C48" s="14">
        <v>83</v>
      </c>
      <c r="D48" s="14">
        <v>64.5</v>
      </c>
      <c r="E48" s="14">
        <v>55</v>
      </c>
      <c r="F48" s="14">
        <v>67.5</v>
      </c>
      <c r="G48" s="14">
        <v>80</v>
      </c>
    </row>
    <row r="49" spans="1:7" x14ac:dyDescent="0.3">
      <c r="A49" s="11" t="s">
        <v>46</v>
      </c>
      <c r="B49" s="4">
        <v>148.71899999999999</v>
      </c>
      <c r="C49" s="14">
        <v>83</v>
      </c>
      <c r="D49" s="14">
        <v>64.8</v>
      </c>
      <c r="E49" s="14">
        <v>55</v>
      </c>
      <c r="F49" s="14">
        <v>67.5</v>
      </c>
      <c r="G49" s="14">
        <v>80</v>
      </c>
    </row>
    <row r="50" spans="1:7" x14ac:dyDescent="0.3">
      <c r="A50" s="11" t="s">
        <v>47</v>
      </c>
      <c r="B50" s="4">
        <v>81.450500000000005</v>
      </c>
      <c r="C50" s="14">
        <v>83</v>
      </c>
      <c r="D50" s="14">
        <v>72.2</v>
      </c>
      <c r="E50" s="14">
        <v>55</v>
      </c>
      <c r="F50" s="14">
        <v>67.5</v>
      </c>
      <c r="G50" s="14">
        <v>80</v>
      </c>
    </row>
    <row r="51" spans="1:7" x14ac:dyDescent="0.3">
      <c r="A51" s="11" t="s">
        <v>48</v>
      </c>
      <c r="B51" s="4">
        <v>70.890799999999999</v>
      </c>
      <c r="C51" s="14">
        <v>83</v>
      </c>
      <c r="D51" s="14">
        <v>60.7</v>
      </c>
      <c r="E51" s="14">
        <v>55</v>
      </c>
      <c r="F51" s="14">
        <v>67.5</v>
      </c>
      <c r="G51" s="14">
        <v>80</v>
      </c>
    </row>
    <row r="52" spans="1:7" x14ac:dyDescent="0.3">
      <c r="A52" s="11" t="s">
        <v>49</v>
      </c>
      <c r="B52" s="4">
        <v>70.890799999999999</v>
      </c>
      <c r="C52" s="14">
        <v>83</v>
      </c>
      <c r="D52" s="14">
        <v>58.9</v>
      </c>
      <c r="E52" s="14">
        <v>55</v>
      </c>
      <c r="F52" s="14">
        <v>67.5</v>
      </c>
      <c r="G52" s="14">
        <v>80</v>
      </c>
    </row>
    <row r="53" spans="1:7" x14ac:dyDescent="0.3">
      <c r="A53" s="11" t="s">
        <v>50</v>
      </c>
      <c r="B53" s="4">
        <v>76.871700000000004</v>
      </c>
      <c r="C53" s="14">
        <v>83</v>
      </c>
      <c r="D53" s="14">
        <v>65.5</v>
      </c>
      <c r="E53" s="14">
        <v>55</v>
      </c>
      <c r="F53" s="14">
        <v>67.5</v>
      </c>
      <c r="G53" s="14">
        <v>80</v>
      </c>
    </row>
    <row r="54" spans="1:7" x14ac:dyDescent="0.3">
      <c r="A54" s="11" t="s">
        <v>51</v>
      </c>
      <c r="B54" s="4">
        <v>71.016400000000004</v>
      </c>
      <c r="C54" s="14">
        <v>83</v>
      </c>
      <c r="D54" s="14">
        <v>71.099999999999994</v>
      </c>
      <c r="E54" s="14">
        <v>55</v>
      </c>
      <c r="F54" s="14">
        <v>67.5</v>
      </c>
      <c r="G54" s="14">
        <v>80</v>
      </c>
    </row>
    <row r="55" spans="1:7" x14ac:dyDescent="0.3">
      <c r="A55" s="11" t="s">
        <v>52</v>
      </c>
      <c r="B55" s="4">
        <v>59.7453</v>
      </c>
      <c r="C55" s="14">
        <v>83</v>
      </c>
      <c r="D55" s="14">
        <v>66.3</v>
      </c>
      <c r="E55" s="14">
        <v>55</v>
      </c>
      <c r="F55" s="14">
        <v>67.5</v>
      </c>
      <c r="G55" s="14">
        <v>80</v>
      </c>
    </row>
    <row r="56" spans="1:7" x14ac:dyDescent="0.3">
      <c r="A56" s="11" t="s">
        <v>53</v>
      </c>
      <c r="B56" s="5">
        <v>82.915499999999994</v>
      </c>
      <c r="C56" s="14">
        <v>83</v>
      </c>
      <c r="D56" s="14">
        <v>64.099999999999994</v>
      </c>
      <c r="E56" s="14">
        <v>55</v>
      </c>
      <c r="F56" s="14">
        <v>67.5</v>
      </c>
      <c r="G56" s="14">
        <v>80</v>
      </c>
    </row>
    <row r="57" spans="1:7" x14ac:dyDescent="0.3">
      <c r="A57" s="11" t="s">
        <v>54</v>
      </c>
      <c r="B57" s="5">
        <v>82.912899999999993</v>
      </c>
      <c r="C57" s="14">
        <v>83</v>
      </c>
      <c r="D57" s="14"/>
      <c r="E57" s="14">
        <v>55</v>
      </c>
      <c r="F57" s="14">
        <v>67.5</v>
      </c>
      <c r="G57" s="14">
        <v>80</v>
      </c>
    </row>
    <row r="58" spans="1:7" x14ac:dyDescent="0.3">
      <c r="A58" s="11" t="s">
        <v>55</v>
      </c>
      <c r="B58" s="5">
        <v>82.912899999999993</v>
      </c>
      <c r="C58" s="14">
        <v>83</v>
      </c>
      <c r="D58" s="14"/>
      <c r="E58" s="14">
        <v>55</v>
      </c>
      <c r="F58" s="14">
        <v>67.5</v>
      </c>
      <c r="G58" s="14">
        <v>80</v>
      </c>
    </row>
    <row r="59" spans="1:7" x14ac:dyDescent="0.3">
      <c r="A59" s="11" t="s">
        <v>56</v>
      </c>
      <c r="B59" s="5">
        <v>82.912899999999993</v>
      </c>
      <c r="C59" s="14">
        <v>83</v>
      </c>
      <c r="D59" s="14"/>
      <c r="E59" s="14">
        <v>55</v>
      </c>
      <c r="F59" s="14">
        <v>67.5</v>
      </c>
      <c r="G59" s="14">
        <v>80</v>
      </c>
    </row>
    <row r="60" spans="1:7" x14ac:dyDescent="0.3">
      <c r="A60" s="11" t="s">
        <v>57</v>
      </c>
      <c r="B60" s="4">
        <v>68.511899999999997</v>
      </c>
      <c r="C60" s="14">
        <v>83</v>
      </c>
      <c r="D60" s="14">
        <v>79.7</v>
      </c>
      <c r="E60" s="14">
        <v>55</v>
      </c>
      <c r="F60" s="14">
        <v>67.5</v>
      </c>
      <c r="G60" s="14">
        <v>80</v>
      </c>
    </row>
    <row r="61" spans="1:7" x14ac:dyDescent="0.3">
      <c r="A61" s="11" t="s">
        <v>58</v>
      </c>
      <c r="B61" s="4">
        <v>90.6661</v>
      </c>
      <c r="C61" s="14">
        <v>83</v>
      </c>
      <c r="D61" s="14">
        <v>79.2</v>
      </c>
      <c r="E61" s="14">
        <v>55</v>
      </c>
      <c r="F61" s="14">
        <v>67.5</v>
      </c>
      <c r="G61" s="14">
        <v>80</v>
      </c>
    </row>
    <row r="62" spans="1:7" x14ac:dyDescent="0.3">
      <c r="A62" s="11" t="s">
        <v>59</v>
      </c>
      <c r="B62" s="4">
        <v>69.837400000000002</v>
      </c>
      <c r="C62" s="14">
        <v>83</v>
      </c>
      <c r="D62" s="14">
        <v>80.2</v>
      </c>
      <c r="E62" s="14">
        <v>55</v>
      </c>
      <c r="F62" s="14">
        <v>67.5</v>
      </c>
      <c r="G62" s="14">
        <v>80</v>
      </c>
    </row>
    <row r="63" spans="1:7" x14ac:dyDescent="0.3">
      <c r="A63" s="11" t="s">
        <v>60</v>
      </c>
      <c r="B63" s="4">
        <v>72.788300000000007</v>
      </c>
      <c r="C63" s="14">
        <v>83</v>
      </c>
      <c r="D63" s="14">
        <v>77.099999999999994</v>
      </c>
      <c r="E63" s="14">
        <v>55</v>
      </c>
      <c r="F63" s="14">
        <v>67.5</v>
      </c>
      <c r="G63" s="14">
        <v>80</v>
      </c>
    </row>
    <row r="64" spans="1:7" x14ac:dyDescent="0.3">
      <c r="A64" s="11" t="s">
        <v>61</v>
      </c>
      <c r="B64" s="4">
        <v>77.422799999999995</v>
      </c>
      <c r="C64" s="14">
        <v>83</v>
      </c>
      <c r="D64" s="14">
        <v>74.900000000000006</v>
      </c>
      <c r="E64" s="14">
        <v>55</v>
      </c>
      <c r="F64" s="14">
        <v>67.5</v>
      </c>
      <c r="G64" s="14">
        <v>80</v>
      </c>
    </row>
    <row r="65" spans="1:7" x14ac:dyDescent="0.3">
      <c r="A65" s="11" t="s">
        <v>62</v>
      </c>
      <c r="B65" s="4">
        <v>84.728899999999996</v>
      </c>
      <c r="C65" s="14">
        <v>83</v>
      </c>
      <c r="D65" s="14">
        <v>71.900000000000006</v>
      </c>
      <c r="E65" s="14">
        <v>55</v>
      </c>
      <c r="F65" s="14">
        <v>67.5</v>
      </c>
      <c r="G65" s="14">
        <v>80</v>
      </c>
    </row>
    <row r="66" spans="1:7" x14ac:dyDescent="0.3">
      <c r="A66" s="11" t="s">
        <v>63</v>
      </c>
      <c r="B66" s="4">
        <v>75.921000000000006</v>
      </c>
      <c r="C66" s="14">
        <v>83</v>
      </c>
      <c r="D66" s="14">
        <v>73.2</v>
      </c>
      <c r="E66" s="14">
        <v>55</v>
      </c>
      <c r="F66" s="14">
        <v>67.5</v>
      </c>
      <c r="G66" s="14">
        <v>80</v>
      </c>
    </row>
    <row r="67" spans="1:7" x14ac:dyDescent="0.3">
      <c r="A67" s="11" t="s">
        <v>64</v>
      </c>
      <c r="B67" s="5">
        <v>72.056899999999999</v>
      </c>
      <c r="C67" s="14">
        <v>83</v>
      </c>
      <c r="D67" s="14">
        <v>70.599999999999994</v>
      </c>
      <c r="E67" s="14">
        <v>55</v>
      </c>
      <c r="F67" s="14">
        <v>67.5</v>
      </c>
      <c r="G67" s="14">
        <v>80</v>
      </c>
    </row>
    <row r="68" spans="1:7" x14ac:dyDescent="0.3">
      <c r="A68" s="11" t="s">
        <v>65</v>
      </c>
      <c r="B68" s="5">
        <v>72.054900000000004</v>
      </c>
      <c r="C68" s="14">
        <v>83</v>
      </c>
      <c r="D68" s="14">
        <v>58.2</v>
      </c>
      <c r="E68" s="14">
        <v>55</v>
      </c>
      <c r="F68" s="14">
        <v>67.5</v>
      </c>
      <c r="G68" s="14">
        <v>80</v>
      </c>
    </row>
    <row r="69" spans="1:7" x14ac:dyDescent="0.3">
      <c r="A69" s="11" t="s">
        <v>66</v>
      </c>
      <c r="B69" s="4">
        <v>56.976700000000001</v>
      </c>
      <c r="C69" s="14">
        <v>83</v>
      </c>
      <c r="D69" s="14">
        <v>61.4</v>
      </c>
      <c r="E69" s="14">
        <v>55</v>
      </c>
      <c r="F69" s="14">
        <v>67.5</v>
      </c>
      <c r="G69" s="14">
        <v>80</v>
      </c>
    </row>
    <row r="70" spans="1:7" x14ac:dyDescent="0.3">
      <c r="A70" s="11" t="s">
        <v>67</v>
      </c>
      <c r="B70" s="5">
        <v>91.671300000000002</v>
      </c>
      <c r="C70" s="14">
        <v>83</v>
      </c>
      <c r="D70" s="14">
        <v>70.599999999999994</v>
      </c>
      <c r="E70" s="14">
        <v>55</v>
      </c>
      <c r="F70" s="14">
        <v>67.5</v>
      </c>
      <c r="G70" s="14">
        <v>80</v>
      </c>
    </row>
    <row r="71" spans="1:7" x14ac:dyDescent="0.3">
      <c r="A71" s="11" t="s">
        <v>68</v>
      </c>
      <c r="B71" s="5">
        <v>91.668099999999995</v>
      </c>
      <c r="C71" s="14">
        <v>83</v>
      </c>
      <c r="D71" s="14">
        <v>52.4</v>
      </c>
      <c r="E71" s="14">
        <v>55</v>
      </c>
      <c r="F71" s="14">
        <v>67.5</v>
      </c>
      <c r="G71" s="14">
        <v>80</v>
      </c>
    </row>
    <row r="72" spans="1:7" x14ac:dyDescent="0.3">
      <c r="A72" s="11" t="s">
        <v>69</v>
      </c>
      <c r="B72" s="4">
        <v>90.582300000000004</v>
      </c>
      <c r="C72" s="14">
        <v>83</v>
      </c>
      <c r="D72" s="14">
        <v>57.7</v>
      </c>
      <c r="E72" s="14">
        <v>55</v>
      </c>
      <c r="F72" s="14">
        <v>67.5</v>
      </c>
      <c r="G72" s="14">
        <v>80</v>
      </c>
    </row>
    <row r="73" spans="1:7" x14ac:dyDescent="0.3">
      <c r="A73" s="11" t="s">
        <v>70</v>
      </c>
      <c r="B73" s="5">
        <v>135.05500000000001</v>
      </c>
      <c r="C73" s="14">
        <v>83</v>
      </c>
      <c r="D73" s="14">
        <v>59.7</v>
      </c>
      <c r="E73" s="14">
        <v>55</v>
      </c>
      <c r="F73" s="14">
        <v>67.5</v>
      </c>
      <c r="G73" s="14">
        <v>80</v>
      </c>
    </row>
    <row r="74" spans="1:7" x14ac:dyDescent="0.3">
      <c r="A74" s="11" t="s">
        <v>71</v>
      </c>
      <c r="B74" s="5">
        <v>135.05500000000001</v>
      </c>
      <c r="C74" s="14">
        <v>83</v>
      </c>
      <c r="D74" s="14">
        <v>50.7</v>
      </c>
      <c r="E74" s="14">
        <v>55</v>
      </c>
      <c r="F74" s="14">
        <v>67.5</v>
      </c>
      <c r="G74" s="14">
        <v>80</v>
      </c>
    </row>
    <row r="75" spans="1:7" x14ac:dyDescent="0.3">
      <c r="A75" s="11" t="s">
        <v>72</v>
      </c>
      <c r="B75" s="5">
        <v>135.048</v>
      </c>
      <c r="C75" s="14">
        <v>83</v>
      </c>
      <c r="D75" s="14">
        <v>45.7</v>
      </c>
      <c r="E75" s="14">
        <v>55</v>
      </c>
      <c r="F75" s="14">
        <v>67.5</v>
      </c>
      <c r="G75" s="14">
        <v>80</v>
      </c>
    </row>
    <row r="76" spans="1:7" x14ac:dyDescent="0.3">
      <c r="A76" s="11" t="s">
        <v>73</v>
      </c>
      <c r="B76" s="5">
        <v>135.05500000000001</v>
      </c>
      <c r="C76" s="14">
        <v>83</v>
      </c>
      <c r="D76" s="14">
        <v>40.299999999999997</v>
      </c>
      <c r="E76" s="14">
        <v>55</v>
      </c>
      <c r="F76" s="14">
        <v>67.5</v>
      </c>
      <c r="G76" s="14">
        <v>80</v>
      </c>
    </row>
    <row r="77" spans="1:7" x14ac:dyDescent="0.3">
      <c r="A77" s="11" t="s">
        <v>74</v>
      </c>
      <c r="B77" s="5">
        <v>135.048</v>
      </c>
      <c r="C77" s="14">
        <v>83</v>
      </c>
      <c r="D77" s="14">
        <v>42</v>
      </c>
      <c r="E77" s="14">
        <v>55</v>
      </c>
      <c r="F77" s="14">
        <v>67.5</v>
      </c>
      <c r="G77" s="14">
        <v>80</v>
      </c>
    </row>
    <row r="78" spans="1:7" x14ac:dyDescent="0.3">
      <c r="A78" s="11" t="s">
        <v>75</v>
      </c>
      <c r="B78" s="4">
        <v>89.253200000000007</v>
      </c>
      <c r="C78" s="14">
        <v>83</v>
      </c>
      <c r="D78" s="14">
        <v>67.900000000000006</v>
      </c>
      <c r="E78" s="14">
        <v>55</v>
      </c>
      <c r="F78" s="14">
        <v>67.5</v>
      </c>
      <c r="G78" s="14">
        <v>80</v>
      </c>
    </row>
    <row r="79" spans="1:7" x14ac:dyDescent="0.3">
      <c r="A79" s="11" t="s">
        <v>76</v>
      </c>
      <c r="B79" s="5">
        <v>97.383200000000002</v>
      </c>
      <c r="C79" s="14">
        <v>83</v>
      </c>
      <c r="D79" s="14">
        <v>48.5</v>
      </c>
      <c r="E79" s="14">
        <v>55</v>
      </c>
      <c r="F79" s="14">
        <v>67.5</v>
      </c>
      <c r="G79" s="14">
        <v>80</v>
      </c>
    </row>
    <row r="80" spans="1:7" x14ac:dyDescent="0.3">
      <c r="A80" s="11" t="s">
        <v>77</v>
      </c>
      <c r="B80" s="5">
        <v>97.383200000000002</v>
      </c>
      <c r="C80" s="14">
        <v>83</v>
      </c>
      <c r="D80" s="14">
        <v>45.6</v>
      </c>
      <c r="E80" s="14">
        <v>55</v>
      </c>
      <c r="F80" s="14">
        <v>67.5</v>
      </c>
      <c r="G80" s="14">
        <v>80</v>
      </c>
    </row>
    <row r="81" spans="1:7" x14ac:dyDescent="0.3">
      <c r="A81" s="11" t="s">
        <v>78</v>
      </c>
      <c r="B81" s="4">
        <v>83.443700000000007</v>
      </c>
      <c r="C81" s="14">
        <v>83</v>
      </c>
      <c r="D81" s="14">
        <v>60.4</v>
      </c>
      <c r="E81" s="14">
        <v>55</v>
      </c>
      <c r="F81" s="14">
        <v>67.5</v>
      </c>
      <c r="G81" s="14">
        <v>80</v>
      </c>
    </row>
    <row r="82" spans="1:7" x14ac:dyDescent="0.3">
      <c r="A82" s="11" t="s">
        <v>79</v>
      </c>
      <c r="B82" s="5">
        <v>83.050799999999995</v>
      </c>
      <c r="C82" s="14">
        <v>83</v>
      </c>
      <c r="D82" s="14">
        <v>57.5</v>
      </c>
      <c r="E82" s="14">
        <v>55</v>
      </c>
      <c r="F82" s="14">
        <v>67.5</v>
      </c>
      <c r="G82" s="14">
        <v>80</v>
      </c>
    </row>
    <row r="83" spans="1:7" x14ac:dyDescent="0.3">
      <c r="A83" s="11" t="s">
        <v>80</v>
      </c>
      <c r="B83" s="5">
        <v>83.050799999999995</v>
      </c>
      <c r="C83" s="14">
        <v>83</v>
      </c>
      <c r="D83" s="14">
        <v>50.5</v>
      </c>
      <c r="E83" s="14">
        <v>55</v>
      </c>
      <c r="F83" s="14">
        <v>67.5</v>
      </c>
      <c r="G83" s="14">
        <v>80</v>
      </c>
    </row>
    <row r="84" spans="1:7" x14ac:dyDescent="0.3">
      <c r="A84" s="11" t="s">
        <v>81</v>
      </c>
      <c r="B84" s="5">
        <v>83.050799999999995</v>
      </c>
      <c r="C84" s="14">
        <v>83</v>
      </c>
      <c r="D84" s="14">
        <v>43.9</v>
      </c>
      <c r="E84" s="14">
        <v>55</v>
      </c>
      <c r="F84" s="14">
        <v>67.5</v>
      </c>
      <c r="G84" s="14">
        <v>80</v>
      </c>
    </row>
    <row r="85" spans="1:7" x14ac:dyDescent="0.3">
      <c r="A85" s="11" t="s">
        <v>82</v>
      </c>
      <c r="B85" s="4">
        <v>69.668199999999999</v>
      </c>
      <c r="C85" s="14">
        <v>83</v>
      </c>
      <c r="D85" s="14">
        <v>56.7</v>
      </c>
      <c r="E85" s="14">
        <v>55</v>
      </c>
      <c r="F85" s="14">
        <v>67.5</v>
      </c>
      <c r="G85" s="14">
        <v>80</v>
      </c>
    </row>
    <row r="86" spans="1:7" x14ac:dyDescent="0.3">
      <c r="A86" s="11" t="s">
        <v>83</v>
      </c>
      <c r="B86" s="4">
        <v>36.296300000000002</v>
      </c>
      <c r="C86" s="14">
        <v>83</v>
      </c>
      <c r="D86" s="14">
        <v>63</v>
      </c>
      <c r="E86" s="14">
        <v>55</v>
      </c>
      <c r="F86" s="14">
        <v>67.5</v>
      </c>
      <c r="G86" s="14">
        <v>80</v>
      </c>
    </row>
    <row r="87" spans="1:7" x14ac:dyDescent="0.3">
      <c r="A87" s="11" t="s">
        <v>84</v>
      </c>
      <c r="B87" s="4">
        <v>30</v>
      </c>
      <c r="C87" s="14">
        <v>83</v>
      </c>
      <c r="D87" s="14">
        <v>56.7</v>
      </c>
      <c r="E87" s="14">
        <v>55</v>
      </c>
      <c r="F87" s="14">
        <v>67.5</v>
      </c>
      <c r="G87" s="14">
        <v>80</v>
      </c>
    </row>
    <row r="88" spans="1:7" x14ac:dyDescent="0.3">
      <c r="A88" s="11"/>
      <c r="C88" s="4"/>
      <c r="D88" s="15"/>
      <c r="E88"/>
    </row>
    <row r="89" spans="1:7" x14ac:dyDescent="0.3">
      <c r="C89" s="4"/>
      <c r="D89" s="15"/>
      <c r="E89"/>
    </row>
    <row r="90" spans="1:7" x14ac:dyDescent="0.3">
      <c r="B90" s="6">
        <v>22.643681715093212</v>
      </c>
      <c r="C90" s="6"/>
      <c r="D90" s="15"/>
      <c r="E90"/>
    </row>
    <row r="91" spans="1:7" x14ac:dyDescent="0.3">
      <c r="B91" s="7">
        <v>82.828997959183667</v>
      </c>
      <c r="C91" s="7"/>
      <c r="D91" s="15"/>
      <c r="E91"/>
    </row>
    <row r="92" spans="1:7" x14ac:dyDescent="0.3">
      <c r="B92" s="5">
        <v>22.021690739354824</v>
      </c>
      <c r="C92" s="5"/>
      <c r="D92" s="15"/>
      <c r="E92"/>
    </row>
    <row r="93" spans="1:7" x14ac:dyDescent="0.3">
      <c r="B93" s="5">
        <v>26.58693366084983</v>
      </c>
      <c r="C93" s="5"/>
      <c r="D93" s="15"/>
      <c r="E93"/>
    </row>
    <row r="94" spans="1:7" x14ac:dyDescent="0.3">
      <c r="C94" s="4"/>
      <c r="D94" s="15"/>
      <c r="E94"/>
    </row>
    <row r="95" spans="1:7" x14ac:dyDescent="0.3">
      <c r="C95" s="4"/>
      <c r="D95" s="15"/>
      <c r="E95"/>
    </row>
    <row r="96" spans="1:7" x14ac:dyDescent="0.3">
      <c r="C96" s="4"/>
      <c r="D96" s="15"/>
      <c r="E96"/>
    </row>
    <row r="97" spans="2:5" x14ac:dyDescent="0.3">
      <c r="C97" s="4"/>
      <c r="D97" s="15"/>
      <c r="E97"/>
    </row>
    <row r="98" spans="2:5" x14ac:dyDescent="0.3">
      <c r="B98" s="7"/>
      <c r="C98" s="7"/>
      <c r="D98" s="15"/>
      <c r="E98"/>
    </row>
    <row r="99" spans="2:5" x14ac:dyDescent="0.3">
      <c r="B99" s="5"/>
      <c r="C99" s="5"/>
      <c r="D99" s="15"/>
      <c r="E99"/>
    </row>
    <row r="100" spans="2:5" x14ac:dyDescent="0.3">
      <c r="B100" s="5"/>
      <c r="C100" s="5"/>
      <c r="D100" s="15"/>
      <c r="E10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zoomScale="70" zoomScaleNormal="70" workbookViewId="0"/>
  </sheetViews>
  <sheetFormatPr baseColWidth="10" defaultRowHeight="14.4" x14ac:dyDescent="0.3"/>
  <cols>
    <col min="1" max="1" width="8.109375" bestFit="1" customWidth="1"/>
    <col min="2" max="2" width="10" bestFit="1" customWidth="1"/>
    <col min="3" max="3" width="11.77734375" bestFit="1" customWidth="1"/>
    <col min="4" max="4" width="10" bestFit="1" customWidth="1"/>
    <col min="6" max="6" width="5" bestFit="1" customWidth="1"/>
    <col min="7" max="8" width="4.5546875" bestFit="1" customWidth="1"/>
  </cols>
  <sheetData>
    <row r="1" spans="1:8" x14ac:dyDescent="0.3">
      <c r="A1" s="1" t="s">
        <v>92</v>
      </c>
      <c r="B1" s="3" t="s">
        <v>93</v>
      </c>
      <c r="C1" s="18" t="s">
        <v>91</v>
      </c>
      <c r="D1" s="18" t="s">
        <v>93</v>
      </c>
      <c r="F1" s="19" t="s">
        <v>87</v>
      </c>
      <c r="G1" s="19" t="s">
        <v>88</v>
      </c>
      <c r="H1" s="24" t="s">
        <v>89</v>
      </c>
    </row>
    <row r="2" spans="1:8" x14ac:dyDescent="0.3">
      <c r="A2" s="11" t="s">
        <v>0</v>
      </c>
      <c r="B2" s="4">
        <v>122.172</v>
      </c>
      <c r="C2" s="26">
        <v>77.105146938775505</v>
      </c>
      <c r="D2" s="23">
        <v>68</v>
      </c>
      <c r="F2" s="23">
        <v>55</v>
      </c>
      <c r="G2" s="23">
        <v>67.5</v>
      </c>
      <c r="H2" s="23">
        <v>80</v>
      </c>
    </row>
    <row r="3" spans="1:8" x14ac:dyDescent="0.3">
      <c r="A3" s="11" t="s">
        <v>1</v>
      </c>
      <c r="B3" s="5">
        <v>66.174800000000005</v>
      </c>
      <c r="C3" s="26">
        <v>77.105146938775505</v>
      </c>
      <c r="D3" s="23">
        <v>53.8</v>
      </c>
      <c r="F3" s="23">
        <v>55</v>
      </c>
      <c r="G3" s="23">
        <v>67.5</v>
      </c>
      <c r="H3" s="23">
        <v>80</v>
      </c>
    </row>
    <row r="4" spans="1:8" x14ac:dyDescent="0.3">
      <c r="A4" s="11" t="s">
        <v>86</v>
      </c>
      <c r="B4" s="5">
        <v>66.173199999999994</v>
      </c>
      <c r="C4" s="26">
        <v>77.105146938775505</v>
      </c>
      <c r="D4" s="23">
        <v>47.3</v>
      </c>
      <c r="F4" s="23">
        <v>55</v>
      </c>
      <c r="G4" s="23">
        <v>67.5</v>
      </c>
      <c r="H4" s="23">
        <v>80</v>
      </c>
    </row>
    <row r="5" spans="1:8" x14ac:dyDescent="0.3">
      <c r="A5" s="11" t="s">
        <v>2</v>
      </c>
      <c r="B5" s="4">
        <v>121.857</v>
      </c>
      <c r="C5" s="26">
        <v>77.105146938775505</v>
      </c>
      <c r="D5" s="23">
        <v>62.7</v>
      </c>
      <c r="F5" s="23">
        <v>55</v>
      </c>
      <c r="G5" s="23">
        <v>67.5</v>
      </c>
      <c r="H5" s="23">
        <v>80</v>
      </c>
    </row>
    <row r="6" spans="1:8" x14ac:dyDescent="0.3">
      <c r="A6" s="11" t="s">
        <v>3</v>
      </c>
      <c r="B6" s="4">
        <v>159.523</v>
      </c>
      <c r="C6" s="26">
        <v>77.105146938775505</v>
      </c>
      <c r="D6" s="23">
        <v>67.8</v>
      </c>
      <c r="F6" s="23">
        <v>55</v>
      </c>
      <c r="G6" s="23">
        <v>67.5</v>
      </c>
      <c r="H6" s="23">
        <v>80</v>
      </c>
    </row>
    <row r="7" spans="1:8" x14ac:dyDescent="0.3">
      <c r="A7" s="11" t="s">
        <v>4</v>
      </c>
      <c r="B7" s="4">
        <v>74.771100000000004</v>
      </c>
      <c r="C7" s="26">
        <v>77.105146938775505</v>
      </c>
      <c r="D7" s="23">
        <v>67.599999999999994</v>
      </c>
      <c r="F7" s="23">
        <v>55</v>
      </c>
      <c r="G7" s="23">
        <v>67.5</v>
      </c>
      <c r="H7" s="23">
        <v>80</v>
      </c>
    </row>
    <row r="8" spans="1:8" x14ac:dyDescent="0.3">
      <c r="A8" s="11" t="s">
        <v>5</v>
      </c>
      <c r="B8" s="4">
        <v>62.887700000000002</v>
      </c>
      <c r="C8" s="26">
        <v>77.105146938775505</v>
      </c>
      <c r="D8" s="23">
        <v>59.1</v>
      </c>
      <c r="F8" s="23">
        <v>55</v>
      </c>
      <c r="G8" s="23">
        <v>67.5</v>
      </c>
      <c r="H8" s="23">
        <v>80</v>
      </c>
    </row>
    <row r="9" spans="1:8" x14ac:dyDescent="0.3">
      <c r="A9" s="11" t="s">
        <v>6</v>
      </c>
      <c r="B9" s="4">
        <v>62.887700000000002</v>
      </c>
      <c r="C9" s="26">
        <v>77.105146938775505</v>
      </c>
      <c r="D9" s="23"/>
      <c r="F9" s="23">
        <v>55</v>
      </c>
      <c r="G9" s="23">
        <v>67.5</v>
      </c>
      <c r="H9" s="23">
        <v>80</v>
      </c>
    </row>
    <row r="10" spans="1:8" x14ac:dyDescent="0.3">
      <c r="A10" s="11" t="s">
        <v>7</v>
      </c>
      <c r="B10" s="4">
        <v>99.7286</v>
      </c>
      <c r="C10" s="26">
        <v>77.105146938775505</v>
      </c>
      <c r="D10" s="23">
        <v>53.3</v>
      </c>
      <c r="F10" s="23">
        <v>55</v>
      </c>
      <c r="G10" s="23">
        <v>67.5</v>
      </c>
      <c r="H10" s="23">
        <v>80</v>
      </c>
    </row>
    <row r="11" spans="1:8" x14ac:dyDescent="0.3">
      <c r="A11" s="11" t="s">
        <v>8</v>
      </c>
      <c r="B11" s="4">
        <v>122.443</v>
      </c>
      <c r="C11" s="26">
        <v>77.105146938775505</v>
      </c>
      <c r="D11" s="23">
        <v>64.599999999999994</v>
      </c>
      <c r="F11" s="23">
        <v>55</v>
      </c>
      <c r="G11" s="23">
        <v>67.5</v>
      </c>
      <c r="H11" s="23">
        <v>80</v>
      </c>
    </row>
    <row r="12" spans="1:8" x14ac:dyDescent="0.3">
      <c r="A12" s="11" t="s">
        <v>9</v>
      </c>
      <c r="B12" s="4">
        <v>70.854799999999997</v>
      </c>
      <c r="C12" s="26">
        <v>77.105146938775505</v>
      </c>
      <c r="D12" s="23">
        <v>67.7</v>
      </c>
      <c r="F12" s="23">
        <v>55</v>
      </c>
      <c r="G12" s="23">
        <v>67.5</v>
      </c>
      <c r="H12" s="23">
        <v>80</v>
      </c>
    </row>
    <row r="13" spans="1:8" x14ac:dyDescent="0.3">
      <c r="A13" s="11" t="s">
        <v>10</v>
      </c>
      <c r="B13" s="4">
        <v>70.854799999999997</v>
      </c>
      <c r="C13" s="26">
        <v>77.105146938775505</v>
      </c>
      <c r="D13" s="23">
        <v>59.2</v>
      </c>
      <c r="F13" s="23">
        <v>55</v>
      </c>
      <c r="G13" s="23">
        <v>67.5</v>
      </c>
      <c r="H13" s="23">
        <v>80</v>
      </c>
    </row>
    <row r="14" spans="1:8" x14ac:dyDescent="0.3">
      <c r="A14" s="11" t="s">
        <v>11</v>
      </c>
      <c r="B14" s="4">
        <v>52.010800000000003</v>
      </c>
      <c r="C14" s="26">
        <v>77.105146938775505</v>
      </c>
      <c r="D14" s="23">
        <v>63.4</v>
      </c>
      <c r="F14" s="23">
        <v>55</v>
      </c>
      <c r="G14" s="23">
        <v>67.5</v>
      </c>
      <c r="H14" s="23">
        <v>80</v>
      </c>
    </row>
    <row r="15" spans="1:8" x14ac:dyDescent="0.3">
      <c r="A15" s="11" t="s">
        <v>12</v>
      </c>
      <c r="B15" s="4">
        <v>59.202599999999997</v>
      </c>
      <c r="C15" s="26">
        <v>77.105146938775505</v>
      </c>
      <c r="D15" s="23">
        <v>53.7</v>
      </c>
      <c r="F15" s="23">
        <v>55</v>
      </c>
      <c r="G15" s="23">
        <v>67.5</v>
      </c>
      <c r="H15" s="23">
        <v>80</v>
      </c>
    </row>
    <row r="16" spans="1:8" x14ac:dyDescent="0.3">
      <c r="A16" s="11" t="s">
        <v>13</v>
      </c>
      <c r="B16" s="4">
        <v>105.267</v>
      </c>
      <c r="C16" s="26">
        <v>77.105146938775505</v>
      </c>
      <c r="D16" s="23">
        <v>66.7</v>
      </c>
      <c r="F16" s="23">
        <v>55</v>
      </c>
      <c r="G16" s="23">
        <v>67.5</v>
      </c>
      <c r="H16" s="23">
        <v>80</v>
      </c>
    </row>
    <row r="17" spans="1:8" x14ac:dyDescent="0.3">
      <c r="A17" s="11" t="s">
        <v>14</v>
      </c>
      <c r="B17" s="4">
        <v>97.963700000000003</v>
      </c>
      <c r="C17" s="26">
        <v>77.105146938775505</v>
      </c>
      <c r="D17" s="23">
        <v>73.8</v>
      </c>
      <c r="F17" s="23">
        <v>55</v>
      </c>
      <c r="G17" s="23">
        <v>67.5</v>
      </c>
      <c r="H17" s="23">
        <v>80</v>
      </c>
    </row>
    <row r="18" spans="1:8" x14ac:dyDescent="0.3">
      <c r="A18" s="11" t="s">
        <v>15</v>
      </c>
      <c r="B18" s="4">
        <v>120.514</v>
      </c>
      <c r="C18" s="26">
        <v>77.105146938775505</v>
      </c>
      <c r="D18" s="23">
        <v>62.9</v>
      </c>
      <c r="F18" s="23">
        <v>55</v>
      </c>
      <c r="G18" s="23">
        <v>67.5</v>
      </c>
      <c r="H18" s="23">
        <v>80</v>
      </c>
    </row>
    <row r="19" spans="1:8" x14ac:dyDescent="0.3">
      <c r="A19" s="11" t="s">
        <v>16</v>
      </c>
      <c r="B19" s="4">
        <v>98.327799999999996</v>
      </c>
      <c r="C19" s="26">
        <v>77.105146938775505</v>
      </c>
      <c r="D19" s="23">
        <v>70.2</v>
      </c>
      <c r="F19" s="23">
        <v>55</v>
      </c>
      <c r="G19" s="23">
        <v>67.5</v>
      </c>
      <c r="H19" s="23">
        <v>80</v>
      </c>
    </row>
    <row r="20" spans="1:8" x14ac:dyDescent="0.3">
      <c r="A20" s="11" t="s">
        <v>17</v>
      </c>
      <c r="B20" s="4">
        <v>99.231200000000001</v>
      </c>
      <c r="C20" s="26">
        <v>77.105146938775505</v>
      </c>
      <c r="D20" s="23">
        <v>70.599999999999994</v>
      </c>
      <c r="F20" s="23">
        <v>55</v>
      </c>
      <c r="G20" s="23">
        <v>67.5</v>
      </c>
      <c r="H20" s="23">
        <v>80</v>
      </c>
    </row>
    <row r="21" spans="1:8" x14ac:dyDescent="0.3">
      <c r="A21" s="11" t="s">
        <v>18</v>
      </c>
      <c r="B21" s="4">
        <v>75.610799999999998</v>
      </c>
      <c r="C21" s="26">
        <v>77.105146938775505</v>
      </c>
      <c r="D21" s="23">
        <v>64.7</v>
      </c>
      <c r="F21" s="23">
        <v>55</v>
      </c>
      <c r="G21" s="23">
        <v>67.5</v>
      </c>
      <c r="H21" s="23">
        <v>80</v>
      </c>
    </row>
    <row r="22" spans="1:8" x14ac:dyDescent="0.3">
      <c r="A22" s="11" t="s">
        <v>19</v>
      </c>
      <c r="B22" s="4">
        <v>55.569600000000001</v>
      </c>
      <c r="C22" s="26">
        <v>77.105146938775505</v>
      </c>
      <c r="D22" s="23">
        <v>52.1</v>
      </c>
      <c r="F22" s="23">
        <v>55</v>
      </c>
      <c r="G22" s="23">
        <v>67.5</v>
      </c>
      <c r="H22" s="23">
        <v>80</v>
      </c>
    </row>
    <row r="23" spans="1:8" x14ac:dyDescent="0.3">
      <c r="A23" s="11" t="s">
        <v>20</v>
      </c>
      <c r="B23" s="5">
        <v>64.628</v>
      </c>
      <c r="C23" s="26">
        <v>77.105146938775505</v>
      </c>
      <c r="D23" s="23">
        <v>42.1</v>
      </c>
      <c r="F23" s="23">
        <v>55</v>
      </c>
      <c r="G23" s="23">
        <v>67.5</v>
      </c>
      <c r="H23" s="23">
        <v>80</v>
      </c>
    </row>
    <row r="24" spans="1:8" x14ac:dyDescent="0.3">
      <c r="A24" s="11" t="s">
        <v>21</v>
      </c>
      <c r="B24" s="5">
        <v>64.628</v>
      </c>
      <c r="C24" s="26">
        <v>77.105146938775505</v>
      </c>
      <c r="D24" s="23"/>
      <c r="F24" s="23">
        <v>55</v>
      </c>
      <c r="G24" s="23">
        <v>67.5</v>
      </c>
      <c r="H24" s="23">
        <v>80</v>
      </c>
    </row>
    <row r="25" spans="1:8" x14ac:dyDescent="0.3">
      <c r="A25" s="11" t="s">
        <v>22</v>
      </c>
      <c r="B25" s="4">
        <v>93.630600000000001</v>
      </c>
      <c r="C25" s="26">
        <v>77.105146938775505</v>
      </c>
      <c r="D25" s="23">
        <v>66.2</v>
      </c>
      <c r="F25" s="23">
        <v>55</v>
      </c>
      <c r="G25" s="23">
        <v>67.5</v>
      </c>
      <c r="H25" s="23">
        <v>80</v>
      </c>
    </row>
    <row r="26" spans="1:8" x14ac:dyDescent="0.3">
      <c r="A26" s="11" t="s">
        <v>23</v>
      </c>
      <c r="B26" s="4">
        <v>90.184100000000001</v>
      </c>
      <c r="C26" s="26">
        <v>77.105146938775505</v>
      </c>
      <c r="D26" s="23">
        <v>78.599999999999994</v>
      </c>
      <c r="F26" s="23">
        <v>55</v>
      </c>
      <c r="G26" s="23">
        <v>67.5</v>
      </c>
      <c r="H26" s="23">
        <v>80</v>
      </c>
    </row>
    <row r="27" spans="1:8" x14ac:dyDescent="0.3">
      <c r="A27" s="11" t="s">
        <v>24</v>
      </c>
      <c r="B27" s="4">
        <v>94.533799999999999</v>
      </c>
      <c r="C27" s="26">
        <v>77.105146938775505</v>
      </c>
      <c r="D27" s="23">
        <v>72.7</v>
      </c>
      <c r="F27" s="23">
        <v>55</v>
      </c>
      <c r="G27" s="23">
        <v>67.5</v>
      </c>
      <c r="H27" s="23">
        <v>80</v>
      </c>
    </row>
    <row r="28" spans="1:8" x14ac:dyDescent="0.3">
      <c r="A28" s="11" t="s">
        <v>25</v>
      </c>
      <c r="B28" s="4">
        <v>79.2453</v>
      </c>
      <c r="C28" s="26">
        <v>77.105146938775505</v>
      </c>
      <c r="D28" s="23">
        <v>68.099999999999994</v>
      </c>
      <c r="F28" s="23">
        <v>55</v>
      </c>
      <c r="G28" s="23">
        <v>67.5</v>
      </c>
      <c r="H28" s="23">
        <v>80</v>
      </c>
    </row>
    <row r="29" spans="1:8" x14ac:dyDescent="0.3">
      <c r="A29" s="11" t="s">
        <v>26</v>
      </c>
      <c r="B29" s="4">
        <v>63.673099999999998</v>
      </c>
      <c r="C29" s="26">
        <v>77.105146938775505</v>
      </c>
      <c r="D29" s="23">
        <v>63.2</v>
      </c>
      <c r="F29" s="23">
        <v>55</v>
      </c>
      <c r="G29" s="23">
        <v>67.5</v>
      </c>
      <c r="H29" s="23">
        <v>80</v>
      </c>
    </row>
    <row r="30" spans="1:8" x14ac:dyDescent="0.3">
      <c r="A30" s="11" t="s">
        <v>27</v>
      </c>
      <c r="B30" s="4">
        <v>63.875999999999998</v>
      </c>
      <c r="C30" s="26">
        <v>77.105146938775505</v>
      </c>
      <c r="D30" s="23">
        <v>62.2</v>
      </c>
      <c r="F30" s="23">
        <v>55</v>
      </c>
      <c r="G30" s="23">
        <v>67.5</v>
      </c>
      <c r="H30" s="23">
        <v>80</v>
      </c>
    </row>
    <row r="31" spans="1:8" x14ac:dyDescent="0.3">
      <c r="A31" s="11" t="s">
        <v>28</v>
      </c>
      <c r="B31" s="4">
        <v>78.6096</v>
      </c>
      <c r="C31" s="26">
        <v>77.105146938775505</v>
      </c>
      <c r="D31" s="23">
        <v>68.7</v>
      </c>
      <c r="F31" s="23">
        <v>55</v>
      </c>
      <c r="G31" s="23">
        <v>67.5</v>
      </c>
      <c r="H31" s="23">
        <v>80</v>
      </c>
    </row>
    <row r="32" spans="1:8" x14ac:dyDescent="0.3">
      <c r="A32" s="11" t="s">
        <v>29</v>
      </c>
      <c r="B32" s="4">
        <v>70</v>
      </c>
      <c r="C32" s="26">
        <v>77.105146938775505</v>
      </c>
      <c r="D32" s="23">
        <v>70</v>
      </c>
      <c r="F32" s="23">
        <v>55</v>
      </c>
      <c r="G32" s="23">
        <v>67.5</v>
      </c>
      <c r="H32" s="23">
        <v>80</v>
      </c>
    </row>
    <row r="33" spans="1:8" x14ac:dyDescent="0.3">
      <c r="A33" s="11" t="s">
        <v>30</v>
      </c>
      <c r="B33" s="4">
        <v>61.25</v>
      </c>
      <c r="C33" s="26">
        <v>77.105146938775505</v>
      </c>
      <c r="D33" s="23">
        <v>61.1</v>
      </c>
      <c r="F33" s="23">
        <v>55</v>
      </c>
      <c r="G33" s="23">
        <v>67.5</v>
      </c>
      <c r="H33" s="23">
        <v>80</v>
      </c>
    </row>
    <row r="34" spans="1:8" x14ac:dyDescent="0.3">
      <c r="A34" s="11" t="s">
        <v>31</v>
      </c>
      <c r="B34" s="4">
        <v>60.7438</v>
      </c>
      <c r="C34" s="26">
        <v>77.105146938775505</v>
      </c>
      <c r="D34" s="23">
        <v>62.2</v>
      </c>
      <c r="F34" s="23">
        <v>55</v>
      </c>
      <c r="G34" s="23">
        <v>67.5</v>
      </c>
      <c r="H34" s="23">
        <v>80</v>
      </c>
    </row>
    <row r="35" spans="1:8" x14ac:dyDescent="0.3">
      <c r="A35" s="11" t="s">
        <v>32</v>
      </c>
      <c r="B35" s="4">
        <v>36.880099999999999</v>
      </c>
      <c r="C35" s="26">
        <v>77.105146938775505</v>
      </c>
      <c r="D35" s="23">
        <v>69.7</v>
      </c>
      <c r="F35" s="23">
        <v>55</v>
      </c>
      <c r="G35" s="23">
        <v>67.5</v>
      </c>
      <c r="H35" s="23">
        <v>80</v>
      </c>
    </row>
    <row r="36" spans="1:8" x14ac:dyDescent="0.3">
      <c r="A36" s="11" t="s">
        <v>33</v>
      </c>
      <c r="B36" s="4">
        <v>63.051000000000002</v>
      </c>
      <c r="C36" s="26">
        <v>77.105146938775505</v>
      </c>
      <c r="D36" s="23">
        <v>62.8</v>
      </c>
      <c r="F36" s="23">
        <v>55</v>
      </c>
      <c r="G36" s="23">
        <v>67.5</v>
      </c>
      <c r="H36" s="23">
        <v>80</v>
      </c>
    </row>
    <row r="37" spans="1:8" x14ac:dyDescent="0.3">
      <c r="A37" s="11" t="s">
        <v>34</v>
      </c>
      <c r="B37" s="4">
        <v>57.886699999999998</v>
      </c>
      <c r="C37" s="26">
        <v>77.105146938775505</v>
      </c>
      <c r="D37" s="23">
        <v>71.599999999999994</v>
      </c>
      <c r="F37" s="23">
        <v>55</v>
      </c>
      <c r="G37" s="23">
        <v>67.5</v>
      </c>
      <c r="H37" s="23">
        <v>80</v>
      </c>
    </row>
    <row r="38" spans="1:8" x14ac:dyDescent="0.3">
      <c r="A38" s="11" t="s">
        <v>35</v>
      </c>
      <c r="B38" s="4">
        <v>57.126800000000003</v>
      </c>
      <c r="C38" s="26">
        <v>77.105146938775505</v>
      </c>
      <c r="D38" s="23">
        <v>61.1</v>
      </c>
      <c r="F38" s="23">
        <v>55</v>
      </c>
      <c r="G38" s="23">
        <v>67.5</v>
      </c>
      <c r="H38" s="23">
        <v>80</v>
      </c>
    </row>
    <row r="39" spans="1:8" x14ac:dyDescent="0.3">
      <c r="A39" s="11" t="s">
        <v>36</v>
      </c>
      <c r="B39" s="4">
        <v>39.3048</v>
      </c>
      <c r="C39" s="26">
        <v>77.105146938775505</v>
      </c>
      <c r="D39" s="23">
        <v>73.099999999999994</v>
      </c>
      <c r="F39" s="23">
        <v>55</v>
      </c>
      <c r="G39" s="23">
        <v>67.5</v>
      </c>
      <c r="H39" s="23">
        <v>80</v>
      </c>
    </row>
    <row r="40" spans="1:8" x14ac:dyDescent="0.3">
      <c r="A40" s="11" t="s">
        <v>37</v>
      </c>
      <c r="B40" s="4">
        <v>71.707300000000004</v>
      </c>
      <c r="C40" s="26">
        <v>77.105146938775505</v>
      </c>
      <c r="D40" s="23">
        <v>66.3</v>
      </c>
      <c r="F40" s="23">
        <v>55</v>
      </c>
      <c r="G40" s="23">
        <v>67.5</v>
      </c>
      <c r="H40" s="23">
        <v>80</v>
      </c>
    </row>
    <row r="41" spans="1:8" x14ac:dyDescent="0.3">
      <c r="A41" s="11" t="s">
        <v>38</v>
      </c>
      <c r="B41" s="4">
        <v>88.023899999999998</v>
      </c>
      <c r="C41" s="26">
        <v>77.105146938775505</v>
      </c>
      <c r="D41" s="23">
        <v>69.900000000000006</v>
      </c>
      <c r="F41" s="23">
        <v>55</v>
      </c>
      <c r="G41" s="23">
        <v>67.5</v>
      </c>
      <c r="H41" s="23">
        <v>80</v>
      </c>
    </row>
    <row r="42" spans="1:8" x14ac:dyDescent="0.3">
      <c r="A42" s="11" t="s">
        <v>39</v>
      </c>
      <c r="B42" s="4">
        <v>73.213200000000001</v>
      </c>
      <c r="C42" s="26">
        <v>77.105146938775505</v>
      </c>
      <c r="D42" s="23">
        <v>67</v>
      </c>
      <c r="F42" s="23">
        <v>55</v>
      </c>
      <c r="G42" s="23">
        <v>67.5</v>
      </c>
      <c r="H42" s="23">
        <v>80</v>
      </c>
    </row>
    <row r="43" spans="1:8" x14ac:dyDescent="0.3">
      <c r="A43" s="11" t="s">
        <v>40</v>
      </c>
      <c r="B43" s="5">
        <v>84.4315</v>
      </c>
      <c r="C43" s="26">
        <v>77.105146938775505</v>
      </c>
      <c r="D43" s="23">
        <v>65.2</v>
      </c>
      <c r="F43" s="23">
        <v>55</v>
      </c>
      <c r="G43" s="23">
        <v>67.5</v>
      </c>
      <c r="H43" s="23">
        <v>80</v>
      </c>
    </row>
    <row r="44" spans="1:8" x14ac:dyDescent="0.3">
      <c r="A44" s="11" t="s">
        <v>41</v>
      </c>
      <c r="B44" s="5">
        <v>84.428799999999995</v>
      </c>
      <c r="C44" s="26">
        <v>77.105146938775505</v>
      </c>
      <c r="D44" s="23">
        <v>73.5</v>
      </c>
      <c r="F44" s="23">
        <v>55</v>
      </c>
      <c r="G44" s="23">
        <v>67.5</v>
      </c>
      <c r="H44" s="23">
        <v>80</v>
      </c>
    </row>
    <row r="45" spans="1:8" x14ac:dyDescent="0.3">
      <c r="A45" s="11" t="s">
        <v>42</v>
      </c>
      <c r="B45" s="5">
        <v>95.454499999999996</v>
      </c>
      <c r="C45" s="26">
        <v>77.105146938775505</v>
      </c>
      <c r="D45" s="23">
        <v>74.900000000000006</v>
      </c>
      <c r="F45" s="23">
        <v>55</v>
      </c>
      <c r="G45" s="23">
        <v>67.5</v>
      </c>
      <c r="H45" s="23">
        <v>80</v>
      </c>
    </row>
    <row r="46" spans="1:8" x14ac:dyDescent="0.3">
      <c r="A46" s="11" t="s">
        <v>43</v>
      </c>
      <c r="B46" s="5">
        <v>95.454499999999996</v>
      </c>
      <c r="C46" s="26">
        <v>77.105146938775505</v>
      </c>
      <c r="D46" s="23">
        <v>71.2</v>
      </c>
      <c r="F46" s="23">
        <v>55</v>
      </c>
      <c r="G46" s="23">
        <v>67.5</v>
      </c>
      <c r="H46" s="23">
        <v>80</v>
      </c>
    </row>
    <row r="47" spans="1:8" x14ac:dyDescent="0.3">
      <c r="A47" s="11" t="s">
        <v>44</v>
      </c>
      <c r="B47" s="5">
        <v>95.454499999999996</v>
      </c>
      <c r="C47" s="26">
        <v>77.105146938775505</v>
      </c>
      <c r="D47" s="23">
        <v>70.900000000000006</v>
      </c>
      <c r="F47" s="23">
        <v>55</v>
      </c>
      <c r="G47" s="23">
        <v>67.5</v>
      </c>
      <c r="H47" s="23">
        <v>80</v>
      </c>
    </row>
    <row r="48" spans="1:8" x14ac:dyDescent="0.3">
      <c r="A48" s="11" t="s">
        <v>45</v>
      </c>
      <c r="B48" s="4">
        <v>82.816900000000004</v>
      </c>
      <c r="C48" s="26">
        <v>77.105146938775505</v>
      </c>
      <c r="D48" s="23">
        <v>65.8</v>
      </c>
      <c r="F48" s="23">
        <v>55</v>
      </c>
      <c r="G48" s="23">
        <v>67.5</v>
      </c>
      <c r="H48" s="23">
        <v>80</v>
      </c>
    </row>
    <row r="49" spans="1:8" x14ac:dyDescent="0.3">
      <c r="A49" s="11" t="s">
        <v>46</v>
      </c>
      <c r="B49" s="4">
        <v>68.531499999999994</v>
      </c>
      <c r="C49" s="26">
        <v>77.105146938775505</v>
      </c>
      <c r="D49" s="23">
        <v>62</v>
      </c>
      <c r="F49" s="23">
        <v>55</v>
      </c>
      <c r="G49" s="23">
        <v>67.5</v>
      </c>
      <c r="H49" s="23">
        <v>80</v>
      </c>
    </row>
    <row r="50" spans="1:8" x14ac:dyDescent="0.3">
      <c r="A50" s="11" t="s">
        <v>47</v>
      </c>
      <c r="B50" s="4">
        <v>57.466799999999999</v>
      </c>
      <c r="C50" s="26">
        <v>77.105146938775505</v>
      </c>
      <c r="D50" s="23">
        <v>57.3</v>
      </c>
      <c r="F50" s="23">
        <v>55</v>
      </c>
      <c r="G50" s="23">
        <v>67.5</v>
      </c>
      <c r="H50" s="23">
        <v>80</v>
      </c>
    </row>
    <row r="51" spans="1:8" x14ac:dyDescent="0.3">
      <c r="A51" s="11" t="s">
        <v>48</v>
      </c>
      <c r="B51" s="4">
        <v>66.037700000000001</v>
      </c>
      <c r="C51" s="26">
        <v>77.105146938775505</v>
      </c>
      <c r="D51" s="23">
        <v>50.4</v>
      </c>
      <c r="F51" s="23">
        <v>55</v>
      </c>
      <c r="G51" s="23">
        <v>67.5</v>
      </c>
      <c r="H51" s="23">
        <v>80</v>
      </c>
    </row>
    <row r="52" spans="1:8" x14ac:dyDescent="0.3">
      <c r="A52" s="11" t="s">
        <v>49</v>
      </c>
      <c r="B52" s="4">
        <v>66.037700000000001</v>
      </c>
      <c r="C52" s="26">
        <v>77.105146938775505</v>
      </c>
      <c r="D52" s="23">
        <v>46.7</v>
      </c>
      <c r="F52" s="23">
        <v>55</v>
      </c>
      <c r="G52" s="23">
        <v>67.5</v>
      </c>
      <c r="H52" s="23">
        <v>80</v>
      </c>
    </row>
    <row r="53" spans="1:8" x14ac:dyDescent="0.3">
      <c r="A53" s="11" t="s">
        <v>50</v>
      </c>
      <c r="B53" s="4">
        <v>52.313200000000002</v>
      </c>
      <c r="C53" s="26">
        <v>77.105146938775505</v>
      </c>
      <c r="D53" s="23">
        <v>57.5</v>
      </c>
      <c r="F53" s="23">
        <v>55</v>
      </c>
      <c r="G53" s="23">
        <v>67.5</v>
      </c>
      <c r="H53" s="23">
        <v>80</v>
      </c>
    </row>
    <row r="54" spans="1:8" x14ac:dyDescent="0.3">
      <c r="A54" s="11" t="s">
        <v>51</v>
      </c>
      <c r="B54" s="4">
        <v>40.384599999999999</v>
      </c>
      <c r="C54" s="26">
        <v>77.105146938775505</v>
      </c>
      <c r="D54" s="23">
        <v>62.8</v>
      </c>
      <c r="F54" s="23">
        <v>55</v>
      </c>
      <c r="G54" s="23">
        <v>67.5</v>
      </c>
      <c r="H54" s="23">
        <v>80</v>
      </c>
    </row>
    <row r="55" spans="1:8" x14ac:dyDescent="0.3">
      <c r="A55" s="11" t="s">
        <v>52</v>
      </c>
      <c r="B55" s="4">
        <v>24.900200000000002</v>
      </c>
      <c r="C55" s="26">
        <v>77.105146938775505</v>
      </c>
      <c r="D55" s="23">
        <v>61.8</v>
      </c>
      <c r="F55" s="23">
        <v>55</v>
      </c>
      <c r="G55" s="23">
        <v>67.5</v>
      </c>
      <c r="H55" s="23">
        <v>80</v>
      </c>
    </row>
    <row r="56" spans="1:8" x14ac:dyDescent="0.3">
      <c r="A56" s="11" t="s">
        <v>53</v>
      </c>
      <c r="B56" s="5">
        <v>48.2988</v>
      </c>
      <c r="C56" s="26">
        <v>77.105146938775505</v>
      </c>
      <c r="D56" s="23">
        <v>50.2</v>
      </c>
      <c r="F56" s="23">
        <v>55</v>
      </c>
      <c r="G56" s="23">
        <v>67.5</v>
      </c>
      <c r="H56" s="23">
        <v>80</v>
      </c>
    </row>
    <row r="57" spans="1:8" x14ac:dyDescent="0.3">
      <c r="A57" s="11" t="s">
        <v>54</v>
      </c>
      <c r="B57" s="5">
        <v>48.2988</v>
      </c>
      <c r="C57" s="26">
        <v>77.105146938775505</v>
      </c>
      <c r="D57" s="23"/>
      <c r="F57" s="23">
        <v>55</v>
      </c>
      <c r="G57" s="23">
        <v>67.5</v>
      </c>
      <c r="H57" s="23">
        <v>80</v>
      </c>
    </row>
    <row r="58" spans="1:8" x14ac:dyDescent="0.3">
      <c r="A58" s="11" t="s">
        <v>55</v>
      </c>
      <c r="B58" s="5">
        <v>48.2988</v>
      </c>
      <c r="C58" s="26">
        <v>77.105146938775505</v>
      </c>
      <c r="D58" s="23"/>
      <c r="F58" s="23">
        <v>55</v>
      </c>
      <c r="G58" s="23">
        <v>67.5</v>
      </c>
      <c r="H58" s="23">
        <v>80</v>
      </c>
    </row>
    <row r="59" spans="1:8" x14ac:dyDescent="0.3">
      <c r="A59" s="11" t="s">
        <v>56</v>
      </c>
      <c r="B59" s="5">
        <v>48.2988</v>
      </c>
      <c r="C59" s="26">
        <v>77.105146938775505</v>
      </c>
      <c r="D59" s="23"/>
      <c r="F59" s="23">
        <v>55</v>
      </c>
      <c r="G59" s="23">
        <v>67.5</v>
      </c>
      <c r="H59" s="23">
        <v>80</v>
      </c>
    </row>
    <row r="60" spans="1:8" x14ac:dyDescent="0.3">
      <c r="A60" s="11" t="s">
        <v>57</v>
      </c>
      <c r="B60" s="4">
        <v>61.347999999999999</v>
      </c>
      <c r="C60" s="26">
        <v>77.105146938775505</v>
      </c>
      <c r="D60" s="23">
        <v>67</v>
      </c>
      <c r="F60" s="23">
        <v>55</v>
      </c>
      <c r="G60" s="23">
        <v>67.5</v>
      </c>
      <c r="H60" s="23">
        <v>80</v>
      </c>
    </row>
    <row r="61" spans="1:8" x14ac:dyDescent="0.3">
      <c r="A61" s="11" t="s">
        <v>58</v>
      </c>
      <c r="B61" s="4">
        <v>72.269400000000005</v>
      </c>
      <c r="C61" s="26">
        <v>77.105146938775505</v>
      </c>
      <c r="D61" s="23">
        <v>71.900000000000006</v>
      </c>
      <c r="F61" s="23">
        <v>55</v>
      </c>
      <c r="G61" s="23">
        <v>67.5</v>
      </c>
      <c r="H61" s="23">
        <v>80</v>
      </c>
    </row>
    <row r="62" spans="1:8" x14ac:dyDescent="0.3">
      <c r="A62" s="11" t="s">
        <v>59</v>
      </c>
      <c r="B62" s="4">
        <v>56.706899999999997</v>
      </c>
      <c r="C62" s="26">
        <v>77.105146938775505</v>
      </c>
      <c r="D62" s="23">
        <v>70</v>
      </c>
      <c r="F62" s="23">
        <v>55</v>
      </c>
      <c r="G62" s="23">
        <v>67.5</v>
      </c>
      <c r="H62" s="23">
        <v>80</v>
      </c>
    </row>
    <row r="63" spans="1:8" x14ac:dyDescent="0.3">
      <c r="A63" s="11" t="s">
        <v>60</v>
      </c>
      <c r="B63" s="4">
        <v>54.349400000000003</v>
      </c>
      <c r="C63" s="26">
        <v>77.105146938775505</v>
      </c>
      <c r="D63" s="23">
        <v>67.5</v>
      </c>
      <c r="F63" s="23">
        <v>55</v>
      </c>
      <c r="G63" s="23">
        <v>67.5</v>
      </c>
      <c r="H63" s="23">
        <v>80</v>
      </c>
    </row>
    <row r="64" spans="1:8" x14ac:dyDescent="0.3">
      <c r="A64" s="11" t="s">
        <v>61</v>
      </c>
      <c r="B64" s="4">
        <v>53.262999999999998</v>
      </c>
      <c r="C64" s="26">
        <v>77.105146938775505</v>
      </c>
      <c r="D64" s="23">
        <v>67.8</v>
      </c>
      <c r="F64" s="23">
        <v>55</v>
      </c>
      <c r="G64" s="23">
        <v>67.5</v>
      </c>
      <c r="H64" s="23">
        <v>80</v>
      </c>
    </row>
    <row r="65" spans="1:8" x14ac:dyDescent="0.3">
      <c r="A65" s="11" t="s">
        <v>62</v>
      </c>
      <c r="B65" s="4">
        <v>51.401600000000002</v>
      </c>
      <c r="C65" s="26">
        <v>77.105146938775505</v>
      </c>
      <c r="D65" s="23">
        <v>61.4</v>
      </c>
      <c r="F65" s="23">
        <v>55</v>
      </c>
      <c r="G65" s="23">
        <v>67.5</v>
      </c>
      <c r="H65" s="23">
        <v>80</v>
      </c>
    </row>
    <row r="66" spans="1:8" x14ac:dyDescent="0.3">
      <c r="A66" s="11" t="s">
        <v>63</v>
      </c>
      <c r="B66" s="4">
        <v>42.374600000000001</v>
      </c>
      <c r="C66" s="26">
        <v>77.105146938775505</v>
      </c>
      <c r="D66" s="23">
        <v>53.4</v>
      </c>
      <c r="F66" s="23">
        <v>55</v>
      </c>
      <c r="G66" s="23">
        <v>67.5</v>
      </c>
      <c r="H66" s="23">
        <v>80</v>
      </c>
    </row>
    <row r="67" spans="1:8" x14ac:dyDescent="0.3">
      <c r="A67" s="11" t="s">
        <v>64</v>
      </c>
      <c r="B67" s="5">
        <v>37.807600000000001</v>
      </c>
      <c r="C67" s="26">
        <v>77.105146938775505</v>
      </c>
      <c r="D67" s="23">
        <v>63.9</v>
      </c>
      <c r="F67" s="23">
        <v>55</v>
      </c>
      <c r="G67" s="23">
        <v>67.5</v>
      </c>
      <c r="H67" s="23">
        <v>80</v>
      </c>
    </row>
    <row r="68" spans="1:8" x14ac:dyDescent="0.3">
      <c r="A68" s="11" t="s">
        <v>65</v>
      </c>
      <c r="B68" s="5">
        <v>37.807600000000001</v>
      </c>
      <c r="C68" s="26">
        <v>77.105146938775505</v>
      </c>
      <c r="D68" s="23">
        <v>46.4</v>
      </c>
      <c r="F68" s="23">
        <v>55</v>
      </c>
      <c r="G68" s="23">
        <v>67.5</v>
      </c>
      <c r="H68" s="23">
        <v>80</v>
      </c>
    </row>
    <row r="69" spans="1:8" x14ac:dyDescent="0.3">
      <c r="A69" s="11" t="s">
        <v>66</v>
      </c>
      <c r="B69" s="4">
        <v>38.481699999999996</v>
      </c>
      <c r="C69" s="26">
        <v>77.105146938775505</v>
      </c>
      <c r="D69" s="23">
        <v>48.5</v>
      </c>
      <c r="F69" s="23">
        <v>55</v>
      </c>
      <c r="G69" s="23">
        <v>67.5</v>
      </c>
      <c r="H69" s="23">
        <v>80</v>
      </c>
    </row>
    <row r="70" spans="1:8" x14ac:dyDescent="0.3">
      <c r="A70" s="11" t="s">
        <v>67</v>
      </c>
      <c r="B70" s="5">
        <v>77.777799999999999</v>
      </c>
      <c r="C70" s="26">
        <v>77.105146938775505</v>
      </c>
      <c r="D70" s="23">
        <v>67.5</v>
      </c>
      <c r="F70" s="23">
        <v>55</v>
      </c>
      <c r="G70" s="23">
        <v>67.5</v>
      </c>
      <c r="H70" s="23">
        <v>80</v>
      </c>
    </row>
    <row r="71" spans="1:8" x14ac:dyDescent="0.3">
      <c r="A71" s="11" t="s">
        <v>68</v>
      </c>
      <c r="B71" s="5">
        <v>77.777799999999999</v>
      </c>
      <c r="C71" s="26">
        <v>77.105146938775505</v>
      </c>
      <c r="D71" s="23">
        <v>56.6</v>
      </c>
      <c r="F71" s="23">
        <v>55</v>
      </c>
      <c r="G71" s="23">
        <v>67.5</v>
      </c>
      <c r="H71" s="23">
        <v>80</v>
      </c>
    </row>
    <row r="72" spans="1:8" x14ac:dyDescent="0.3">
      <c r="A72" s="11" t="s">
        <v>69</v>
      </c>
      <c r="B72" s="4">
        <v>125.64100000000001</v>
      </c>
      <c r="C72" s="26">
        <v>77.105146938775505</v>
      </c>
      <c r="D72" s="23">
        <v>57.9</v>
      </c>
      <c r="F72" s="23">
        <v>55</v>
      </c>
      <c r="G72" s="23">
        <v>67.5</v>
      </c>
      <c r="H72" s="23">
        <v>80</v>
      </c>
    </row>
    <row r="73" spans="1:8" x14ac:dyDescent="0.3">
      <c r="A73" s="11" t="s">
        <v>70</v>
      </c>
      <c r="B73" s="5">
        <v>109.58799999999999</v>
      </c>
      <c r="C73" s="26">
        <v>77.105146938775505</v>
      </c>
      <c r="D73" s="23">
        <v>66.8</v>
      </c>
      <c r="F73" s="23">
        <v>55</v>
      </c>
      <c r="G73" s="23">
        <v>67.5</v>
      </c>
      <c r="H73" s="23">
        <v>80</v>
      </c>
    </row>
    <row r="74" spans="1:8" x14ac:dyDescent="0.3">
      <c r="A74" s="11" t="s">
        <v>71</v>
      </c>
      <c r="B74" s="5">
        <v>109.583</v>
      </c>
      <c r="C74" s="26">
        <v>77.105146938775505</v>
      </c>
      <c r="D74" s="23">
        <v>48</v>
      </c>
      <c r="F74" s="23">
        <v>55</v>
      </c>
      <c r="G74" s="23">
        <v>67.5</v>
      </c>
      <c r="H74" s="23">
        <v>80</v>
      </c>
    </row>
    <row r="75" spans="1:8" x14ac:dyDescent="0.3">
      <c r="A75" s="11" t="s">
        <v>72</v>
      </c>
      <c r="B75" s="5">
        <v>109.58799999999999</v>
      </c>
      <c r="C75" s="26">
        <v>77.105146938775505</v>
      </c>
      <c r="D75" s="23">
        <v>42.1</v>
      </c>
      <c r="F75" s="23">
        <v>55</v>
      </c>
      <c r="G75" s="23">
        <v>67.5</v>
      </c>
      <c r="H75" s="23">
        <v>80</v>
      </c>
    </row>
    <row r="76" spans="1:8" x14ac:dyDescent="0.3">
      <c r="A76" s="11" t="s">
        <v>73</v>
      </c>
      <c r="B76" s="5">
        <v>109.583</v>
      </c>
      <c r="C76" s="26">
        <v>77.105146938775505</v>
      </c>
      <c r="D76" s="23">
        <v>42.6</v>
      </c>
      <c r="F76" s="23">
        <v>55</v>
      </c>
      <c r="G76" s="23">
        <v>67.5</v>
      </c>
      <c r="H76" s="23">
        <v>80</v>
      </c>
    </row>
    <row r="77" spans="1:8" x14ac:dyDescent="0.3">
      <c r="A77" s="11" t="s">
        <v>74</v>
      </c>
      <c r="B77" s="5">
        <v>109.583</v>
      </c>
      <c r="C77" s="26">
        <v>77.105146938775505</v>
      </c>
      <c r="D77" s="23">
        <v>37.700000000000003</v>
      </c>
      <c r="F77" s="23">
        <v>55</v>
      </c>
      <c r="G77" s="23">
        <v>67.5</v>
      </c>
      <c r="H77" s="23">
        <v>80</v>
      </c>
    </row>
    <row r="78" spans="1:8" x14ac:dyDescent="0.3">
      <c r="A78" s="11" t="s">
        <v>75</v>
      </c>
      <c r="B78" s="4">
        <v>89.938800000000001</v>
      </c>
      <c r="C78" s="26">
        <v>77.105146938775505</v>
      </c>
      <c r="D78" s="23">
        <v>60.3</v>
      </c>
      <c r="F78" s="23">
        <v>55</v>
      </c>
      <c r="G78" s="23">
        <v>67.5</v>
      </c>
      <c r="H78" s="23">
        <v>80</v>
      </c>
    </row>
    <row r="79" spans="1:8" x14ac:dyDescent="0.3">
      <c r="A79" s="11" t="s">
        <v>76</v>
      </c>
      <c r="B79" s="5">
        <v>68.556299999999993</v>
      </c>
      <c r="C79" s="26">
        <v>77.105146938775505</v>
      </c>
      <c r="D79" s="23">
        <v>55.6</v>
      </c>
      <c r="F79" s="23">
        <v>55</v>
      </c>
      <c r="G79" s="23">
        <v>67.5</v>
      </c>
      <c r="H79" s="23">
        <v>80</v>
      </c>
    </row>
    <row r="80" spans="1:8" x14ac:dyDescent="0.3">
      <c r="A80" s="11" t="s">
        <v>77</v>
      </c>
      <c r="B80" s="5">
        <v>68.556299999999993</v>
      </c>
      <c r="C80" s="26">
        <v>77.105146938775505</v>
      </c>
      <c r="D80" s="23">
        <v>42.2</v>
      </c>
      <c r="F80" s="23">
        <v>55</v>
      </c>
      <c r="G80" s="23">
        <v>67.5</v>
      </c>
      <c r="H80" s="23">
        <v>80</v>
      </c>
    </row>
    <row r="81" spans="1:8" x14ac:dyDescent="0.3">
      <c r="A81" s="11" t="s">
        <v>78</v>
      </c>
      <c r="B81" s="4">
        <v>75.384600000000006</v>
      </c>
      <c r="C81" s="26">
        <v>77.105146938775505</v>
      </c>
      <c r="D81" s="23">
        <v>62.3</v>
      </c>
      <c r="F81" s="23">
        <v>55</v>
      </c>
      <c r="G81" s="23">
        <v>67.5</v>
      </c>
      <c r="H81" s="23">
        <v>80</v>
      </c>
    </row>
    <row r="82" spans="1:8" x14ac:dyDescent="0.3">
      <c r="A82" s="11" t="s">
        <v>79</v>
      </c>
      <c r="B82" s="5">
        <v>57.1342</v>
      </c>
      <c r="C82" s="26">
        <v>77.105146938775505</v>
      </c>
      <c r="D82" s="23">
        <v>59.1</v>
      </c>
      <c r="F82" s="23">
        <v>55</v>
      </c>
      <c r="G82" s="23">
        <v>67.5</v>
      </c>
      <c r="H82" s="23">
        <v>80</v>
      </c>
    </row>
    <row r="83" spans="1:8" x14ac:dyDescent="0.3">
      <c r="A83" s="11" t="s">
        <v>80</v>
      </c>
      <c r="B83" s="5">
        <v>57.133000000000003</v>
      </c>
      <c r="C83" s="26">
        <v>77.105146938775505</v>
      </c>
      <c r="D83" s="23">
        <v>39.5</v>
      </c>
      <c r="F83" s="23">
        <v>55</v>
      </c>
      <c r="G83" s="23">
        <v>67.5</v>
      </c>
      <c r="H83" s="23">
        <v>80</v>
      </c>
    </row>
    <row r="84" spans="1:8" x14ac:dyDescent="0.3">
      <c r="A84" s="11" t="s">
        <v>81</v>
      </c>
      <c r="B84" s="5">
        <v>57.133000000000003</v>
      </c>
      <c r="C84" s="26">
        <v>77.105146938775505</v>
      </c>
      <c r="D84" s="23">
        <v>30.4</v>
      </c>
      <c r="F84" s="23">
        <v>55</v>
      </c>
      <c r="G84" s="23">
        <v>67.5</v>
      </c>
      <c r="H84" s="23">
        <v>80</v>
      </c>
    </row>
    <row r="85" spans="1:8" x14ac:dyDescent="0.3">
      <c r="A85" s="11" t="s">
        <v>82</v>
      </c>
      <c r="B85" s="4">
        <v>50.064300000000003</v>
      </c>
      <c r="C85" s="26">
        <v>77.105146938775505</v>
      </c>
      <c r="D85" s="23">
        <v>49.1</v>
      </c>
      <c r="F85" s="23">
        <v>55</v>
      </c>
      <c r="G85" s="23">
        <v>67.5</v>
      </c>
      <c r="H85" s="23">
        <v>80</v>
      </c>
    </row>
    <row r="86" spans="1:8" x14ac:dyDescent="0.3">
      <c r="A86" s="11" t="s">
        <v>83</v>
      </c>
      <c r="B86" s="4">
        <v>31.243400000000001</v>
      </c>
      <c r="C86" s="26">
        <v>77.105146938775505</v>
      </c>
      <c r="D86" s="23">
        <v>63.3</v>
      </c>
      <c r="F86" s="23">
        <v>55</v>
      </c>
      <c r="G86" s="23">
        <v>67.5</v>
      </c>
      <c r="H86" s="23">
        <v>80</v>
      </c>
    </row>
    <row r="87" spans="1:8" x14ac:dyDescent="0.3">
      <c r="A87" s="11" t="s">
        <v>84</v>
      </c>
      <c r="B87" s="4">
        <v>12.3521</v>
      </c>
      <c r="C87" s="26">
        <v>77.105146938775505</v>
      </c>
      <c r="D87" s="23">
        <v>55.2</v>
      </c>
      <c r="F87" s="23">
        <v>55</v>
      </c>
      <c r="G87" s="23">
        <v>67.5</v>
      </c>
      <c r="H87" s="23">
        <v>80</v>
      </c>
    </row>
    <row r="88" spans="1:8" x14ac:dyDescent="0.3">
      <c r="B88" s="8"/>
      <c r="C88" s="15"/>
      <c r="D88" s="23"/>
      <c r="F88" s="15"/>
      <c r="G88" s="15"/>
      <c r="H88" s="15"/>
    </row>
    <row r="89" spans="1:8" x14ac:dyDescent="0.3">
      <c r="B89" s="6">
        <v>25.496495618329941</v>
      </c>
      <c r="C89" s="27"/>
      <c r="D89" s="23"/>
      <c r="F89" s="15"/>
      <c r="G89" s="15"/>
      <c r="H89" s="15"/>
    </row>
    <row r="90" spans="1:8" x14ac:dyDescent="0.3">
      <c r="B90" s="7">
        <v>77.105146938775505</v>
      </c>
      <c r="C90" s="28"/>
      <c r="D90" s="23"/>
      <c r="F90" s="15"/>
      <c r="G90" s="15"/>
      <c r="H90" s="15"/>
    </row>
    <row r="91" spans="1:8" x14ac:dyDescent="0.3">
      <c r="B91" s="5">
        <v>23.344567299821104</v>
      </c>
      <c r="C91" s="29"/>
      <c r="D91" s="23"/>
      <c r="F91" s="15"/>
      <c r="G91" s="15"/>
      <c r="H91" s="15"/>
    </row>
    <row r="92" spans="1:8" x14ac:dyDescent="0.3">
      <c r="B92" s="5">
        <v>30.276276262540037</v>
      </c>
      <c r="C92" s="29"/>
      <c r="D92" s="23"/>
      <c r="F92" s="15"/>
      <c r="G92" s="15"/>
      <c r="H92" s="1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"/>
  <sheetViews>
    <sheetView zoomScale="70" zoomScaleNormal="70" workbookViewId="0">
      <selection activeCell="M18" sqref="M18"/>
    </sheetView>
  </sheetViews>
  <sheetFormatPr baseColWidth="10" defaultRowHeight="14.4" x14ac:dyDescent="0.3"/>
  <cols>
    <col min="1" max="1" width="8.33203125" bestFit="1" customWidth="1"/>
    <col min="2" max="2" width="9.109375" bestFit="1" customWidth="1"/>
    <col min="3" max="3" width="12.33203125" bestFit="1" customWidth="1"/>
    <col min="4" max="5" width="9.109375" bestFit="1" customWidth="1"/>
    <col min="6" max="6" width="5" bestFit="1" customWidth="1"/>
    <col min="7" max="8" width="4.88671875" bestFit="1" customWidth="1"/>
  </cols>
  <sheetData>
    <row r="1" spans="1:8" x14ac:dyDescent="0.3">
      <c r="A1" s="1" t="s">
        <v>85</v>
      </c>
      <c r="B1" s="1" t="s">
        <v>98</v>
      </c>
      <c r="C1" s="18" t="s">
        <v>91</v>
      </c>
      <c r="D1" s="1" t="s">
        <v>98</v>
      </c>
      <c r="E1" s="1" t="s">
        <v>98</v>
      </c>
      <c r="F1" s="19" t="s">
        <v>87</v>
      </c>
      <c r="G1" s="19" t="s">
        <v>88</v>
      </c>
      <c r="H1" s="19" t="s">
        <v>89</v>
      </c>
    </row>
    <row r="2" spans="1:8" x14ac:dyDescent="0.3">
      <c r="A2" s="11" t="s">
        <v>0</v>
      </c>
      <c r="B2" s="25">
        <v>85.066199999999995</v>
      </c>
      <c r="C2" s="21">
        <v>80.643610204081625</v>
      </c>
      <c r="D2" s="22">
        <v>59.5</v>
      </c>
      <c r="E2" s="22">
        <f>D2+12</f>
        <v>71.5</v>
      </c>
      <c r="F2" s="14">
        <v>48</v>
      </c>
      <c r="G2" s="23">
        <v>58</v>
      </c>
      <c r="H2" s="23">
        <v>68</v>
      </c>
    </row>
    <row r="3" spans="1:8" x14ac:dyDescent="0.3">
      <c r="A3" s="11" t="s">
        <v>1</v>
      </c>
      <c r="B3" s="6">
        <v>77.342399999999998</v>
      </c>
      <c r="C3" s="21">
        <v>80.643610204081625</v>
      </c>
      <c r="D3" s="22">
        <v>55</v>
      </c>
      <c r="E3" s="22">
        <f t="shared" ref="E3:E66" si="0">D3+12</f>
        <v>67</v>
      </c>
      <c r="F3" s="14">
        <v>48</v>
      </c>
      <c r="G3" s="23">
        <v>58</v>
      </c>
      <c r="H3" s="23">
        <v>68</v>
      </c>
    </row>
    <row r="4" spans="1:8" x14ac:dyDescent="0.3">
      <c r="A4" s="11" t="s">
        <v>86</v>
      </c>
      <c r="B4" s="6">
        <v>77.340400000000002</v>
      </c>
      <c r="C4" s="21">
        <v>80.643610204081625</v>
      </c>
      <c r="D4" s="22">
        <v>39.9</v>
      </c>
      <c r="E4" s="22">
        <f t="shared" si="0"/>
        <v>51.9</v>
      </c>
      <c r="F4" s="14">
        <v>48</v>
      </c>
      <c r="G4" s="23">
        <v>58</v>
      </c>
      <c r="H4" s="23">
        <v>68</v>
      </c>
    </row>
    <row r="5" spans="1:8" x14ac:dyDescent="0.3">
      <c r="A5" s="11" t="s">
        <v>2</v>
      </c>
      <c r="B5" s="25">
        <v>90.014099999999999</v>
      </c>
      <c r="C5" s="21">
        <v>80.643610204081625</v>
      </c>
      <c r="D5" s="22">
        <v>50.4</v>
      </c>
      <c r="E5" s="22">
        <f t="shared" si="0"/>
        <v>62.4</v>
      </c>
      <c r="F5" s="14">
        <v>48</v>
      </c>
      <c r="G5" s="23">
        <v>58</v>
      </c>
      <c r="H5" s="23">
        <v>68</v>
      </c>
    </row>
    <row r="6" spans="1:8" x14ac:dyDescent="0.3">
      <c r="A6" s="11" t="s">
        <v>3</v>
      </c>
      <c r="B6" s="25">
        <v>82.2059</v>
      </c>
      <c r="C6" s="21">
        <v>80.643610204081625</v>
      </c>
      <c r="D6" s="22">
        <v>56.2</v>
      </c>
      <c r="E6" s="22">
        <f t="shared" si="0"/>
        <v>68.2</v>
      </c>
      <c r="F6" s="14">
        <v>48</v>
      </c>
      <c r="G6" s="23">
        <v>58</v>
      </c>
      <c r="H6" s="23">
        <v>68</v>
      </c>
    </row>
    <row r="7" spans="1:8" x14ac:dyDescent="0.3">
      <c r="A7" s="11" t="s">
        <v>4</v>
      </c>
      <c r="B7" s="25">
        <v>63.5593</v>
      </c>
      <c r="C7" s="21">
        <v>80.643610204081625</v>
      </c>
      <c r="D7" s="22">
        <v>53.6</v>
      </c>
      <c r="E7" s="22">
        <f t="shared" si="0"/>
        <v>65.599999999999994</v>
      </c>
      <c r="F7" s="14">
        <v>48</v>
      </c>
      <c r="G7" s="23">
        <v>58</v>
      </c>
      <c r="H7" s="23">
        <v>68</v>
      </c>
    </row>
    <row r="8" spans="1:8" x14ac:dyDescent="0.3">
      <c r="A8" s="11" t="s">
        <v>5</v>
      </c>
      <c r="B8" s="25">
        <v>75.757599999999996</v>
      </c>
      <c r="C8" s="21">
        <v>80.643610204081625</v>
      </c>
      <c r="D8" s="22">
        <v>51.5</v>
      </c>
      <c r="E8" s="22">
        <f t="shared" si="0"/>
        <v>63.5</v>
      </c>
      <c r="F8" s="14">
        <v>48</v>
      </c>
      <c r="G8" s="23">
        <v>58</v>
      </c>
      <c r="H8" s="23">
        <v>68</v>
      </c>
    </row>
    <row r="9" spans="1:8" x14ac:dyDescent="0.3">
      <c r="A9" s="11" t="s">
        <v>6</v>
      </c>
      <c r="B9" s="25">
        <v>75.757599999999996</v>
      </c>
      <c r="C9" s="21">
        <v>80.643610204081625</v>
      </c>
      <c r="D9" s="22"/>
      <c r="E9" s="22"/>
      <c r="F9" s="14">
        <v>48</v>
      </c>
      <c r="G9" s="23">
        <v>58</v>
      </c>
      <c r="H9" s="23">
        <v>68</v>
      </c>
    </row>
    <row r="10" spans="1:8" x14ac:dyDescent="0.3">
      <c r="A10" s="11" t="s">
        <v>7</v>
      </c>
      <c r="B10" s="25">
        <v>114.79600000000001</v>
      </c>
      <c r="C10" s="21">
        <v>80.643610204081625</v>
      </c>
      <c r="D10" s="22">
        <v>55</v>
      </c>
      <c r="E10" s="22">
        <f t="shared" si="0"/>
        <v>67</v>
      </c>
      <c r="F10" s="14">
        <v>48</v>
      </c>
      <c r="G10" s="23">
        <v>58</v>
      </c>
      <c r="H10" s="23">
        <v>68</v>
      </c>
    </row>
    <row r="11" spans="1:8" x14ac:dyDescent="0.3">
      <c r="A11" s="11" t="s">
        <v>8</v>
      </c>
      <c r="B11" s="25">
        <v>86.788799999999995</v>
      </c>
      <c r="C11" s="21">
        <v>80.643610204081625</v>
      </c>
      <c r="D11" s="22">
        <v>62.4</v>
      </c>
      <c r="E11" s="22">
        <f t="shared" si="0"/>
        <v>74.400000000000006</v>
      </c>
      <c r="F11" s="14">
        <v>48</v>
      </c>
      <c r="G11" s="23">
        <v>58</v>
      </c>
      <c r="H11" s="23">
        <v>68</v>
      </c>
    </row>
    <row r="12" spans="1:8" x14ac:dyDescent="0.3">
      <c r="A12" s="11" t="s">
        <v>9</v>
      </c>
      <c r="B12" s="25">
        <v>75.961399999999998</v>
      </c>
      <c r="C12" s="21">
        <v>80.643610204081625</v>
      </c>
      <c r="D12" s="22">
        <v>60.8</v>
      </c>
      <c r="E12" s="22">
        <f t="shared" si="0"/>
        <v>72.8</v>
      </c>
      <c r="F12" s="14">
        <v>48</v>
      </c>
      <c r="G12" s="23">
        <v>58</v>
      </c>
      <c r="H12" s="23">
        <v>68</v>
      </c>
    </row>
    <row r="13" spans="1:8" x14ac:dyDescent="0.3">
      <c r="A13" s="11" t="s">
        <v>10</v>
      </c>
      <c r="B13" s="25">
        <v>131.929</v>
      </c>
      <c r="C13" s="21">
        <v>80.643610204081625</v>
      </c>
      <c r="D13" s="22">
        <v>48.5</v>
      </c>
      <c r="E13" s="22">
        <f t="shared" si="0"/>
        <v>60.5</v>
      </c>
      <c r="F13" s="14">
        <v>48</v>
      </c>
      <c r="G13" s="23">
        <v>58</v>
      </c>
      <c r="H13" s="23">
        <v>68</v>
      </c>
    </row>
    <row r="14" spans="1:8" x14ac:dyDescent="0.3">
      <c r="A14" s="11" t="s">
        <v>11</v>
      </c>
      <c r="B14" s="25">
        <v>46.391800000000003</v>
      </c>
      <c r="C14" s="21">
        <v>80.643610204081625</v>
      </c>
      <c r="D14" s="22">
        <v>59</v>
      </c>
      <c r="E14" s="22">
        <f t="shared" si="0"/>
        <v>71</v>
      </c>
      <c r="F14" s="14">
        <v>48</v>
      </c>
      <c r="G14" s="23">
        <v>58</v>
      </c>
      <c r="H14" s="23">
        <v>68</v>
      </c>
    </row>
    <row r="15" spans="1:8" x14ac:dyDescent="0.3">
      <c r="A15" s="11" t="s">
        <v>12</v>
      </c>
      <c r="B15" s="25">
        <v>77.419399999999996</v>
      </c>
      <c r="C15" s="21">
        <v>80.643610204081625</v>
      </c>
      <c r="D15" s="22">
        <v>46.6</v>
      </c>
      <c r="E15" s="22">
        <f t="shared" si="0"/>
        <v>58.6</v>
      </c>
      <c r="F15" s="14">
        <v>48</v>
      </c>
      <c r="G15" s="23">
        <v>58</v>
      </c>
      <c r="H15" s="23">
        <v>68</v>
      </c>
    </row>
    <row r="16" spans="1:8" x14ac:dyDescent="0.3">
      <c r="A16" s="11" t="s">
        <v>13</v>
      </c>
      <c r="B16" s="25">
        <v>98.441299999999998</v>
      </c>
      <c r="C16" s="21">
        <v>80.643610204081625</v>
      </c>
      <c r="D16" s="22">
        <v>47.5</v>
      </c>
      <c r="E16" s="22">
        <f t="shared" si="0"/>
        <v>59.5</v>
      </c>
      <c r="F16" s="14">
        <v>48</v>
      </c>
      <c r="G16" s="23">
        <v>58</v>
      </c>
      <c r="H16" s="23">
        <v>68</v>
      </c>
    </row>
    <row r="17" spans="1:8" x14ac:dyDescent="0.3">
      <c r="A17" s="11" t="s">
        <v>14</v>
      </c>
      <c r="B17" s="25">
        <v>72.072100000000006</v>
      </c>
      <c r="C17" s="21">
        <v>80.643610204081625</v>
      </c>
      <c r="D17" s="22">
        <v>65.7</v>
      </c>
      <c r="E17" s="22">
        <f t="shared" si="0"/>
        <v>77.7</v>
      </c>
      <c r="F17" s="14">
        <v>48</v>
      </c>
      <c r="G17" s="23">
        <v>58</v>
      </c>
      <c r="H17" s="23">
        <v>68</v>
      </c>
    </row>
    <row r="18" spans="1:8" x14ac:dyDescent="0.3">
      <c r="A18" s="11" t="s">
        <v>15</v>
      </c>
      <c r="B18" s="25">
        <v>65.843599999999995</v>
      </c>
      <c r="C18" s="21">
        <v>80.643610204081625</v>
      </c>
      <c r="D18" s="22">
        <v>61.7</v>
      </c>
      <c r="E18" s="22">
        <f t="shared" si="0"/>
        <v>73.7</v>
      </c>
      <c r="F18" s="14">
        <v>48</v>
      </c>
      <c r="G18" s="23">
        <v>58</v>
      </c>
      <c r="H18" s="23">
        <v>68</v>
      </c>
    </row>
    <row r="19" spans="1:8" x14ac:dyDescent="0.3">
      <c r="A19" s="11" t="s">
        <v>16</v>
      </c>
      <c r="B19" s="25">
        <v>60.836500000000001</v>
      </c>
      <c r="C19" s="21">
        <v>80.643610204081625</v>
      </c>
      <c r="D19" s="22">
        <v>59.6</v>
      </c>
      <c r="E19" s="22">
        <f t="shared" si="0"/>
        <v>71.599999999999994</v>
      </c>
      <c r="F19" s="14">
        <v>48</v>
      </c>
      <c r="G19" s="23">
        <v>58</v>
      </c>
      <c r="H19" s="23">
        <v>68</v>
      </c>
    </row>
    <row r="20" spans="1:8" x14ac:dyDescent="0.3">
      <c r="A20" s="11" t="s">
        <v>17</v>
      </c>
      <c r="B20" s="25">
        <v>78.108000000000004</v>
      </c>
      <c r="C20" s="21">
        <v>80.643610204081625</v>
      </c>
      <c r="D20" s="22">
        <v>62.9</v>
      </c>
      <c r="E20" s="22">
        <f t="shared" si="0"/>
        <v>74.900000000000006</v>
      </c>
      <c r="F20" s="14">
        <v>48</v>
      </c>
      <c r="G20" s="23">
        <v>58</v>
      </c>
      <c r="H20" s="23">
        <v>68</v>
      </c>
    </row>
    <row r="21" spans="1:8" x14ac:dyDescent="0.3">
      <c r="A21" s="11" t="s">
        <v>18</v>
      </c>
      <c r="B21" s="25">
        <v>69.875799999999998</v>
      </c>
      <c r="C21" s="21">
        <v>80.643610204081625</v>
      </c>
      <c r="D21" s="22">
        <v>63</v>
      </c>
      <c r="E21" s="22">
        <f t="shared" si="0"/>
        <v>75</v>
      </c>
      <c r="F21" s="14">
        <v>48</v>
      </c>
      <c r="G21" s="23">
        <v>58</v>
      </c>
      <c r="H21" s="23">
        <v>68</v>
      </c>
    </row>
    <row r="22" spans="1:8" x14ac:dyDescent="0.3">
      <c r="A22" s="11" t="s">
        <v>19</v>
      </c>
      <c r="B22" s="25">
        <v>62.4512</v>
      </c>
      <c r="C22" s="21">
        <v>80.643610204081625</v>
      </c>
      <c r="D22" s="22">
        <v>52.8</v>
      </c>
      <c r="E22" s="22">
        <f t="shared" si="0"/>
        <v>64.8</v>
      </c>
      <c r="F22" s="14">
        <v>48</v>
      </c>
      <c r="G22" s="23">
        <v>58</v>
      </c>
      <c r="H22" s="23">
        <v>68</v>
      </c>
    </row>
    <row r="23" spans="1:8" x14ac:dyDescent="0.3">
      <c r="A23" s="11" t="s">
        <v>20</v>
      </c>
      <c r="B23" s="6">
        <v>67.393600000000006</v>
      </c>
      <c r="C23" s="21">
        <v>80.643610204081625</v>
      </c>
      <c r="D23" s="22">
        <v>44.3</v>
      </c>
      <c r="E23" s="22">
        <f t="shared" si="0"/>
        <v>56.3</v>
      </c>
      <c r="F23" s="14">
        <v>48</v>
      </c>
      <c r="G23" s="23">
        <v>58</v>
      </c>
      <c r="H23" s="23">
        <v>68</v>
      </c>
    </row>
    <row r="24" spans="1:8" x14ac:dyDescent="0.3">
      <c r="A24" s="11" t="s">
        <v>21</v>
      </c>
      <c r="B24" s="6">
        <v>67.393600000000006</v>
      </c>
      <c r="C24" s="21">
        <v>80.643610204081625</v>
      </c>
      <c r="D24" s="22"/>
      <c r="E24" s="22"/>
      <c r="F24" s="14">
        <v>48</v>
      </c>
      <c r="G24" s="23">
        <v>58</v>
      </c>
      <c r="H24" s="23">
        <v>68</v>
      </c>
    </row>
    <row r="25" spans="1:8" x14ac:dyDescent="0.3">
      <c r="A25" s="11" t="s">
        <v>22</v>
      </c>
      <c r="B25" s="25">
        <v>90</v>
      </c>
      <c r="C25" s="21">
        <v>80.643610204081625</v>
      </c>
      <c r="D25" s="22">
        <v>61.6</v>
      </c>
      <c r="E25" s="22">
        <f t="shared" si="0"/>
        <v>73.599999999999994</v>
      </c>
      <c r="F25" s="14">
        <v>48</v>
      </c>
      <c r="G25" s="23">
        <v>58</v>
      </c>
      <c r="H25" s="23">
        <v>68</v>
      </c>
    </row>
    <row r="26" spans="1:8" x14ac:dyDescent="0.3">
      <c r="A26" s="11" t="s">
        <v>23</v>
      </c>
      <c r="B26" s="25">
        <v>76.013499999999993</v>
      </c>
      <c r="C26" s="21">
        <v>80.643610204081625</v>
      </c>
      <c r="D26" s="22">
        <v>66.3</v>
      </c>
      <c r="E26" s="22">
        <f t="shared" si="0"/>
        <v>78.3</v>
      </c>
      <c r="F26" s="14">
        <v>48</v>
      </c>
      <c r="G26" s="23">
        <v>58</v>
      </c>
      <c r="H26" s="23">
        <v>68</v>
      </c>
    </row>
    <row r="27" spans="1:8" x14ac:dyDescent="0.3">
      <c r="A27" s="11" t="s">
        <v>24</v>
      </c>
      <c r="B27" s="25">
        <v>94.179199999999994</v>
      </c>
      <c r="C27" s="21">
        <v>80.643610204081625</v>
      </c>
      <c r="D27" s="22">
        <v>65.7</v>
      </c>
      <c r="E27" s="22">
        <f t="shared" si="0"/>
        <v>77.7</v>
      </c>
      <c r="F27" s="14">
        <v>48</v>
      </c>
      <c r="G27" s="23">
        <v>58</v>
      </c>
      <c r="H27" s="23">
        <v>68</v>
      </c>
    </row>
    <row r="28" spans="1:8" x14ac:dyDescent="0.3">
      <c r="A28" s="11" t="s">
        <v>25</v>
      </c>
      <c r="B28" s="25">
        <v>98.159499999999994</v>
      </c>
      <c r="C28" s="21">
        <v>80.643610204081625</v>
      </c>
      <c r="D28" s="22">
        <v>60.1</v>
      </c>
      <c r="E28" s="22">
        <f t="shared" si="0"/>
        <v>72.099999999999994</v>
      </c>
      <c r="F28" s="14">
        <v>48</v>
      </c>
      <c r="G28" s="23">
        <v>58</v>
      </c>
      <c r="H28" s="23">
        <v>68</v>
      </c>
    </row>
    <row r="29" spans="1:8" x14ac:dyDescent="0.3">
      <c r="A29" s="11" t="s">
        <v>26</v>
      </c>
      <c r="B29" s="25">
        <v>89.887600000000006</v>
      </c>
      <c r="C29" s="21">
        <v>80.643610204081625</v>
      </c>
      <c r="D29" s="22">
        <v>58.8</v>
      </c>
      <c r="E29" s="22">
        <f t="shared" si="0"/>
        <v>70.8</v>
      </c>
      <c r="F29" s="14">
        <v>48</v>
      </c>
      <c r="G29" s="23">
        <v>58</v>
      </c>
      <c r="H29" s="23">
        <v>68</v>
      </c>
    </row>
    <row r="30" spans="1:8" x14ac:dyDescent="0.3">
      <c r="A30" s="11" t="s">
        <v>27</v>
      </c>
      <c r="B30" s="25">
        <v>86.021500000000003</v>
      </c>
      <c r="C30" s="21">
        <v>80.643610204081625</v>
      </c>
      <c r="D30" s="22">
        <v>63.7</v>
      </c>
      <c r="E30" s="22">
        <f t="shared" si="0"/>
        <v>75.7</v>
      </c>
      <c r="F30" s="14">
        <v>48</v>
      </c>
      <c r="G30" s="23">
        <v>58</v>
      </c>
      <c r="H30" s="23">
        <v>68</v>
      </c>
    </row>
    <row r="31" spans="1:8" x14ac:dyDescent="0.3">
      <c r="A31" s="11" t="s">
        <v>28</v>
      </c>
      <c r="B31" s="25">
        <v>89.887600000000006</v>
      </c>
      <c r="C31" s="21">
        <v>80.643610204081625</v>
      </c>
      <c r="D31" s="22">
        <v>60</v>
      </c>
      <c r="E31" s="22">
        <f t="shared" si="0"/>
        <v>72</v>
      </c>
      <c r="F31" s="14">
        <v>48</v>
      </c>
      <c r="G31" s="23">
        <v>58</v>
      </c>
      <c r="H31" s="23">
        <v>68</v>
      </c>
    </row>
    <row r="32" spans="1:8" x14ac:dyDescent="0.3">
      <c r="A32" s="11" t="s">
        <v>29</v>
      </c>
      <c r="B32" s="25">
        <v>88.397800000000004</v>
      </c>
      <c r="C32" s="21">
        <v>80.643610204081625</v>
      </c>
      <c r="D32" s="22">
        <v>66.8</v>
      </c>
      <c r="E32" s="22">
        <f t="shared" si="0"/>
        <v>78.8</v>
      </c>
      <c r="F32" s="14">
        <v>48</v>
      </c>
      <c r="G32" s="23">
        <v>58</v>
      </c>
      <c r="H32" s="23">
        <v>68</v>
      </c>
    </row>
    <row r="33" spans="1:8" x14ac:dyDescent="0.3">
      <c r="A33" s="11" t="s">
        <v>30</v>
      </c>
      <c r="B33" s="25">
        <v>102.56399999999999</v>
      </c>
      <c r="C33" s="21">
        <v>80.643610204081625</v>
      </c>
      <c r="D33" s="22">
        <v>47.3</v>
      </c>
      <c r="E33" s="22">
        <f t="shared" si="0"/>
        <v>59.3</v>
      </c>
      <c r="F33" s="14">
        <v>48</v>
      </c>
      <c r="G33" s="23">
        <v>58</v>
      </c>
      <c r="H33" s="23">
        <v>68</v>
      </c>
    </row>
    <row r="34" spans="1:8" x14ac:dyDescent="0.3">
      <c r="A34" s="11" t="s">
        <v>31</v>
      </c>
      <c r="B34" s="25">
        <v>68.376099999999994</v>
      </c>
      <c r="C34" s="21">
        <v>80.643610204081625</v>
      </c>
      <c r="D34" s="22">
        <v>55.2</v>
      </c>
      <c r="E34" s="22">
        <f t="shared" si="0"/>
        <v>67.2</v>
      </c>
      <c r="F34" s="14">
        <v>48</v>
      </c>
      <c r="G34" s="23">
        <v>58</v>
      </c>
      <c r="H34" s="23">
        <v>68</v>
      </c>
    </row>
    <row r="35" spans="1:8" x14ac:dyDescent="0.3">
      <c r="A35" s="11" t="s">
        <v>32</v>
      </c>
      <c r="B35" s="25">
        <v>45.845300000000002</v>
      </c>
      <c r="C35" s="21">
        <v>80.643610204081625</v>
      </c>
      <c r="D35" s="22">
        <v>57.2</v>
      </c>
      <c r="E35" s="22">
        <f t="shared" si="0"/>
        <v>69.2</v>
      </c>
      <c r="F35" s="14">
        <v>48</v>
      </c>
      <c r="G35" s="23">
        <v>58</v>
      </c>
      <c r="H35" s="23">
        <v>68</v>
      </c>
    </row>
    <row r="36" spans="1:8" x14ac:dyDescent="0.3">
      <c r="A36" s="11" t="s">
        <v>33</v>
      </c>
      <c r="B36" s="25">
        <v>93.567300000000003</v>
      </c>
      <c r="C36" s="21">
        <v>80.643610204081625</v>
      </c>
      <c r="D36" s="22">
        <v>54.8</v>
      </c>
      <c r="E36" s="22">
        <f t="shared" si="0"/>
        <v>66.8</v>
      </c>
      <c r="F36" s="14">
        <v>48</v>
      </c>
      <c r="G36" s="23">
        <v>58</v>
      </c>
      <c r="H36" s="23">
        <v>68</v>
      </c>
    </row>
    <row r="37" spans="1:8" x14ac:dyDescent="0.3">
      <c r="A37" s="11" t="s">
        <v>34</v>
      </c>
      <c r="B37" s="25">
        <v>100</v>
      </c>
      <c r="C37" s="21">
        <v>80.643610204081625</v>
      </c>
      <c r="D37" s="22">
        <v>58.2</v>
      </c>
      <c r="E37" s="22">
        <f t="shared" si="0"/>
        <v>70.2</v>
      </c>
      <c r="F37" s="14">
        <v>48</v>
      </c>
      <c r="G37" s="23">
        <v>58</v>
      </c>
      <c r="H37" s="23">
        <v>68</v>
      </c>
    </row>
    <row r="38" spans="1:8" x14ac:dyDescent="0.3">
      <c r="A38" s="11" t="s">
        <v>35</v>
      </c>
      <c r="B38" s="25">
        <v>100</v>
      </c>
      <c r="C38" s="21">
        <v>80.643610204081625</v>
      </c>
      <c r="D38" s="22">
        <v>53.9</v>
      </c>
      <c r="E38" s="22">
        <f t="shared" si="0"/>
        <v>65.900000000000006</v>
      </c>
      <c r="F38" s="14">
        <v>48</v>
      </c>
      <c r="G38" s="23">
        <v>58</v>
      </c>
      <c r="H38" s="23">
        <v>68</v>
      </c>
    </row>
    <row r="39" spans="1:8" x14ac:dyDescent="0.3">
      <c r="A39" s="11" t="s">
        <v>36</v>
      </c>
      <c r="B39" s="25">
        <v>61.625399999999999</v>
      </c>
      <c r="C39" s="21">
        <v>80.643610204081625</v>
      </c>
      <c r="D39" s="22">
        <v>64</v>
      </c>
      <c r="E39" s="22">
        <f t="shared" si="0"/>
        <v>76</v>
      </c>
      <c r="F39" s="14">
        <v>48</v>
      </c>
      <c r="G39" s="23">
        <v>58</v>
      </c>
      <c r="H39" s="23">
        <v>68</v>
      </c>
    </row>
    <row r="40" spans="1:8" x14ac:dyDescent="0.3">
      <c r="A40" s="11" t="s">
        <v>37</v>
      </c>
      <c r="B40" s="25">
        <v>88.708200000000005</v>
      </c>
      <c r="C40" s="21">
        <v>80.643610204081625</v>
      </c>
      <c r="D40" s="22">
        <v>55.5</v>
      </c>
      <c r="E40" s="22">
        <f t="shared" si="0"/>
        <v>67.5</v>
      </c>
      <c r="F40" s="14">
        <v>48</v>
      </c>
      <c r="G40" s="23">
        <v>58</v>
      </c>
      <c r="H40" s="23">
        <v>68</v>
      </c>
    </row>
    <row r="41" spans="1:8" x14ac:dyDescent="0.3">
      <c r="A41" s="11" t="s">
        <v>38</v>
      </c>
      <c r="B41" s="25">
        <v>99.241900000000001</v>
      </c>
      <c r="C41" s="21">
        <v>80.643610204081625</v>
      </c>
      <c r="D41" s="22">
        <v>59.9</v>
      </c>
      <c r="E41" s="22">
        <f t="shared" si="0"/>
        <v>71.900000000000006</v>
      </c>
      <c r="F41" s="14">
        <v>48</v>
      </c>
      <c r="G41" s="23">
        <v>58</v>
      </c>
      <c r="H41" s="23">
        <v>68</v>
      </c>
    </row>
    <row r="42" spans="1:8" x14ac:dyDescent="0.3">
      <c r="A42" s="11" t="s">
        <v>39</v>
      </c>
      <c r="B42" s="25">
        <v>87.283299999999997</v>
      </c>
      <c r="C42" s="21">
        <v>80.643610204081625</v>
      </c>
      <c r="D42" s="22">
        <v>46.7</v>
      </c>
      <c r="E42" s="22">
        <f t="shared" si="0"/>
        <v>58.7</v>
      </c>
      <c r="F42" s="14">
        <v>48</v>
      </c>
      <c r="G42" s="23">
        <v>58</v>
      </c>
      <c r="H42" s="23">
        <v>68</v>
      </c>
    </row>
    <row r="43" spans="1:8" x14ac:dyDescent="0.3">
      <c r="A43" s="11" t="s">
        <v>40</v>
      </c>
      <c r="B43" s="6">
        <v>117.446</v>
      </c>
      <c r="C43" s="21">
        <v>80.643610204081625</v>
      </c>
      <c r="D43" s="22">
        <v>62.9</v>
      </c>
      <c r="E43" s="22">
        <f t="shared" si="0"/>
        <v>74.900000000000006</v>
      </c>
      <c r="F43" s="14">
        <v>48</v>
      </c>
      <c r="G43" s="23">
        <v>58</v>
      </c>
      <c r="H43" s="23">
        <v>68</v>
      </c>
    </row>
    <row r="44" spans="1:8" x14ac:dyDescent="0.3">
      <c r="A44" s="11" t="s">
        <v>41</v>
      </c>
      <c r="B44" s="6">
        <v>117.446</v>
      </c>
      <c r="C44" s="21">
        <v>80.643610204081625</v>
      </c>
      <c r="D44" s="22">
        <v>61.4</v>
      </c>
      <c r="E44" s="22">
        <f t="shared" si="0"/>
        <v>73.400000000000006</v>
      </c>
      <c r="F44" s="14">
        <v>48</v>
      </c>
      <c r="G44" s="23">
        <v>58</v>
      </c>
      <c r="H44" s="23">
        <v>68</v>
      </c>
    </row>
    <row r="45" spans="1:8" x14ac:dyDescent="0.3">
      <c r="A45" s="11" t="s">
        <v>42</v>
      </c>
      <c r="B45" s="6">
        <v>88.229900000000001</v>
      </c>
      <c r="C45" s="21">
        <v>80.643610204081625</v>
      </c>
      <c r="D45" s="22">
        <v>66.900000000000006</v>
      </c>
      <c r="E45" s="22">
        <f t="shared" si="0"/>
        <v>78.900000000000006</v>
      </c>
      <c r="F45" s="14">
        <v>48</v>
      </c>
      <c r="G45" s="23">
        <v>58</v>
      </c>
      <c r="H45" s="23">
        <v>68</v>
      </c>
    </row>
    <row r="46" spans="1:8" x14ac:dyDescent="0.3">
      <c r="A46" s="11" t="s">
        <v>43</v>
      </c>
      <c r="B46" s="6">
        <v>88.227199999999996</v>
      </c>
      <c r="C46" s="21">
        <v>80.643610204081625</v>
      </c>
      <c r="D46" s="22">
        <v>65.900000000000006</v>
      </c>
      <c r="E46" s="22">
        <f t="shared" si="0"/>
        <v>77.900000000000006</v>
      </c>
      <c r="F46" s="14">
        <v>48</v>
      </c>
      <c r="G46" s="23">
        <v>58</v>
      </c>
      <c r="H46" s="23">
        <v>68</v>
      </c>
    </row>
    <row r="47" spans="1:8" x14ac:dyDescent="0.3">
      <c r="A47" s="11" t="s">
        <v>44</v>
      </c>
      <c r="B47" s="6">
        <v>88.227199999999996</v>
      </c>
      <c r="C47" s="21">
        <v>80.643610204081625</v>
      </c>
      <c r="D47" s="22">
        <v>64.8</v>
      </c>
      <c r="E47" s="22">
        <f t="shared" si="0"/>
        <v>76.8</v>
      </c>
      <c r="F47" s="14">
        <v>48</v>
      </c>
      <c r="G47" s="23">
        <v>58</v>
      </c>
      <c r="H47" s="23">
        <v>68</v>
      </c>
    </row>
    <row r="48" spans="1:8" x14ac:dyDescent="0.3">
      <c r="A48" s="11" t="s">
        <v>45</v>
      </c>
      <c r="B48" s="25">
        <v>53.827800000000003</v>
      </c>
      <c r="C48" s="21">
        <v>80.643610204081625</v>
      </c>
      <c r="D48" s="22">
        <v>63.8</v>
      </c>
      <c r="E48" s="22">
        <f t="shared" si="0"/>
        <v>75.8</v>
      </c>
      <c r="F48" s="14">
        <v>48</v>
      </c>
      <c r="G48" s="23">
        <v>58</v>
      </c>
      <c r="H48" s="23">
        <v>68</v>
      </c>
    </row>
    <row r="49" spans="1:8" x14ac:dyDescent="0.3">
      <c r="A49" s="11" t="s">
        <v>46</v>
      </c>
      <c r="B49" s="25">
        <v>111.334</v>
      </c>
      <c r="C49" s="21">
        <v>80.643610204081625</v>
      </c>
      <c r="D49" s="22">
        <v>59.8</v>
      </c>
      <c r="E49" s="22">
        <f t="shared" si="0"/>
        <v>71.8</v>
      </c>
      <c r="F49" s="14">
        <v>48</v>
      </c>
      <c r="G49" s="23">
        <v>58</v>
      </c>
      <c r="H49" s="23">
        <v>68</v>
      </c>
    </row>
    <row r="50" spans="1:8" x14ac:dyDescent="0.3">
      <c r="A50" s="11" t="s">
        <v>47</v>
      </c>
      <c r="B50" s="25">
        <v>56.706299999999999</v>
      </c>
      <c r="C50" s="21">
        <v>80.643610204081625</v>
      </c>
      <c r="D50" s="22">
        <v>59.4</v>
      </c>
      <c r="E50" s="22">
        <f t="shared" si="0"/>
        <v>71.400000000000006</v>
      </c>
      <c r="F50" s="14">
        <v>48</v>
      </c>
      <c r="G50" s="23">
        <v>58</v>
      </c>
      <c r="H50" s="23">
        <v>68</v>
      </c>
    </row>
    <row r="51" spans="1:8" x14ac:dyDescent="0.3">
      <c r="A51" s="11" t="s">
        <v>48</v>
      </c>
      <c r="B51" s="25">
        <v>66.159800000000004</v>
      </c>
      <c r="C51" s="21">
        <v>80.643610204081625</v>
      </c>
      <c r="D51" s="22">
        <v>52.5</v>
      </c>
      <c r="E51" s="22">
        <f t="shared" si="0"/>
        <v>64.5</v>
      </c>
      <c r="F51" s="14">
        <v>48</v>
      </c>
      <c r="G51" s="23">
        <v>58</v>
      </c>
      <c r="H51" s="23">
        <v>68</v>
      </c>
    </row>
    <row r="52" spans="1:8" x14ac:dyDescent="0.3">
      <c r="A52" s="11" t="s">
        <v>49</v>
      </c>
      <c r="B52" s="25">
        <v>66.158199999999994</v>
      </c>
      <c r="C52" s="21">
        <v>80.643610204081625</v>
      </c>
      <c r="D52" s="22">
        <v>50.9</v>
      </c>
      <c r="E52" s="22">
        <f t="shared" si="0"/>
        <v>62.9</v>
      </c>
      <c r="F52" s="14">
        <v>48</v>
      </c>
      <c r="G52" s="23">
        <v>58</v>
      </c>
      <c r="H52" s="23">
        <v>68</v>
      </c>
    </row>
    <row r="53" spans="1:8" x14ac:dyDescent="0.3">
      <c r="A53" s="11" t="s">
        <v>50</v>
      </c>
      <c r="B53" s="25">
        <v>66.187100000000001</v>
      </c>
      <c r="C53" s="21">
        <v>80.643610204081625</v>
      </c>
      <c r="D53" s="22">
        <v>57.5</v>
      </c>
      <c r="E53" s="22">
        <f t="shared" si="0"/>
        <v>69.5</v>
      </c>
      <c r="F53" s="14">
        <v>48</v>
      </c>
      <c r="G53" s="23">
        <v>58</v>
      </c>
      <c r="H53" s="23">
        <v>68</v>
      </c>
    </row>
    <row r="54" spans="1:8" x14ac:dyDescent="0.3">
      <c r="A54" s="11" t="s">
        <v>51</v>
      </c>
      <c r="B54" s="25">
        <v>53.827800000000003</v>
      </c>
      <c r="C54" s="21">
        <v>80.643610204081625</v>
      </c>
      <c r="D54" s="22">
        <v>59.9</v>
      </c>
      <c r="E54" s="22">
        <f t="shared" si="0"/>
        <v>71.900000000000006</v>
      </c>
      <c r="F54" s="14">
        <v>48</v>
      </c>
      <c r="G54" s="23">
        <v>58</v>
      </c>
      <c r="H54" s="23">
        <v>68</v>
      </c>
    </row>
    <row r="55" spans="1:8" x14ac:dyDescent="0.3">
      <c r="A55" s="11" t="s">
        <v>52</v>
      </c>
      <c r="B55" s="25">
        <v>36.466799999999999</v>
      </c>
      <c r="C55" s="21">
        <v>80.643610204081625</v>
      </c>
      <c r="D55" s="22">
        <v>57.1</v>
      </c>
      <c r="E55" s="22">
        <f t="shared" si="0"/>
        <v>69.099999999999994</v>
      </c>
      <c r="F55" s="14">
        <v>48</v>
      </c>
      <c r="G55" s="23">
        <v>58</v>
      </c>
      <c r="H55" s="23">
        <v>68</v>
      </c>
    </row>
    <row r="56" spans="1:8" x14ac:dyDescent="0.3">
      <c r="A56" s="11" t="s">
        <v>53</v>
      </c>
      <c r="B56" s="6">
        <v>53.603299999999997</v>
      </c>
      <c r="C56" s="21">
        <v>80.643610204081625</v>
      </c>
      <c r="D56" s="22">
        <v>50.7</v>
      </c>
      <c r="E56" s="22">
        <f t="shared" si="0"/>
        <v>62.7</v>
      </c>
      <c r="F56" s="14">
        <v>48</v>
      </c>
      <c r="G56" s="23">
        <v>58</v>
      </c>
      <c r="H56" s="23">
        <v>68</v>
      </c>
    </row>
    <row r="57" spans="1:8" x14ac:dyDescent="0.3">
      <c r="A57" s="11" t="s">
        <v>54</v>
      </c>
      <c r="B57" s="6">
        <v>53.603299999999997</v>
      </c>
      <c r="C57" s="21">
        <v>80.643610204081625</v>
      </c>
      <c r="D57" s="22"/>
      <c r="E57" s="22"/>
      <c r="F57" s="14">
        <v>48</v>
      </c>
      <c r="G57" s="23">
        <v>58</v>
      </c>
      <c r="H57" s="23">
        <v>68</v>
      </c>
    </row>
    <row r="58" spans="1:8" x14ac:dyDescent="0.3">
      <c r="A58" s="11" t="s">
        <v>55</v>
      </c>
      <c r="B58" s="6">
        <v>53.603299999999997</v>
      </c>
      <c r="C58" s="21">
        <v>80.643610204081625</v>
      </c>
      <c r="D58" s="22"/>
      <c r="E58" s="22"/>
      <c r="F58" s="14">
        <v>48</v>
      </c>
      <c r="G58" s="23">
        <v>58</v>
      </c>
      <c r="H58" s="23">
        <v>68</v>
      </c>
    </row>
    <row r="59" spans="1:8" x14ac:dyDescent="0.3">
      <c r="A59" s="11" t="s">
        <v>56</v>
      </c>
      <c r="B59" s="6">
        <v>53.603299999999997</v>
      </c>
      <c r="C59" s="21">
        <v>80.643610204081625</v>
      </c>
      <c r="D59" s="22"/>
      <c r="E59" s="22"/>
      <c r="F59" s="14">
        <v>48</v>
      </c>
      <c r="G59" s="23">
        <v>58</v>
      </c>
      <c r="H59" s="23">
        <v>68</v>
      </c>
    </row>
    <row r="60" spans="1:8" x14ac:dyDescent="0.3">
      <c r="A60" s="11" t="s">
        <v>57</v>
      </c>
      <c r="B60" s="25">
        <v>66.371700000000004</v>
      </c>
      <c r="C60" s="21">
        <v>80.643610204081625</v>
      </c>
      <c r="D60" s="22">
        <v>59.3</v>
      </c>
      <c r="E60" s="22">
        <f t="shared" si="0"/>
        <v>71.3</v>
      </c>
      <c r="F60" s="14">
        <v>48</v>
      </c>
      <c r="G60" s="23">
        <v>58</v>
      </c>
      <c r="H60" s="23">
        <v>68</v>
      </c>
    </row>
    <row r="61" spans="1:8" x14ac:dyDescent="0.3">
      <c r="A61" s="11" t="s">
        <v>58</v>
      </c>
      <c r="B61" s="25">
        <v>96.153800000000004</v>
      </c>
      <c r="C61" s="21">
        <v>80.643610204081625</v>
      </c>
      <c r="D61" s="22">
        <v>66</v>
      </c>
      <c r="E61" s="22">
        <f t="shared" si="0"/>
        <v>78</v>
      </c>
      <c r="F61" s="14">
        <v>48</v>
      </c>
      <c r="G61" s="23">
        <v>58</v>
      </c>
      <c r="H61" s="23">
        <v>68</v>
      </c>
    </row>
    <row r="62" spans="1:8" x14ac:dyDescent="0.3">
      <c r="A62" s="11" t="s">
        <v>59</v>
      </c>
      <c r="B62" s="25">
        <v>70.532899999999998</v>
      </c>
      <c r="C62" s="21">
        <v>80.643610204081625</v>
      </c>
      <c r="D62" s="22">
        <v>68</v>
      </c>
      <c r="E62" s="22">
        <f t="shared" si="0"/>
        <v>80</v>
      </c>
      <c r="F62" s="14">
        <v>48</v>
      </c>
      <c r="G62" s="23">
        <v>58</v>
      </c>
      <c r="H62" s="23">
        <v>68</v>
      </c>
    </row>
    <row r="63" spans="1:8" x14ac:dyDescent="0.3">
      <c r="A63" s="11" t="s">
        <v>60</v>
      </c>
      <c r="B63" s="25">
        <v>99.557500000000005</v>
      </c>
      <c r="C63" s="21">
        <v>80.643610204081625</v>
      </c>
      <c r="D63" s="22">
        <v>66</v>
      </c>
      <c r="E63" s="22">
        <f t="shared" si="0"/>
        <v>78</v>
      </c>
      <c r="F63" s="14">
        <v>48</v>
      </c>
      <c r="G63" s="23">
        <v>58</v>
      </c>
      <c r="H63" s="23">
        <v>68</v>
      </c>
    </row>
    <row r="64" spans="1:8" x14ac:dyDescent="0.3">
      <c r="A64" s="11" t="s">
        <v>61</v>
      </c>
      <c r="B64" s="25">
        <v>86.538499999999999</v>
      </c>
      <c r="C64" s="21">
        <v>80.643610204081625</v>
      </c>
      <c r="D64" s="22">
        <v>67.599999999999994</v>
      </c>
      <c r="E64" s="22">
        <f t="shared" si="0"/>
        <v>79.599999999999994</v>
      </c>
      <c r="F64" s="14">
        <v>48</v>
      </c>
      <c r="G64" s="23">
        <v>58</v>
      </c>
      <c r="H64" s="23">
        <v>68</v>
      </c>
    </row>
    <row r="65" spans="1:8" x14ac:dyDescent="0.3">
      <c r="A65" s="11" t="s">
        <v>62</v>
      </c>
      <c r="B65" s="25">
        <v>83.0929</v>
      </c>
      <c r="C65" s="21">
        <v>80.643610204081625</v>
      </c>
      <c r="D65" s="22">
        <v>60.7</v>
      </c>
      <c r="E65" s="22">
        <f t="shared" si="0"/>
        <v>72.7</v>
      </c>
      <c r="F65" s="14">
        <v>48</v>
      </c>
      <c r="G65" s="23">
        <v>58</v>
      </c>
      <c r="H65" s="23">
        <v>68</v>
      </c>
    </row>
    <row r="66" spans="1:8" x14ac:dyDescent="0.3">
      <c r="A66" s="11" t="s">
        <v>63</v>
      </c>
      <c r="B66" s="25">
        <v>69.114500000000007</v>
      </c>
      <c r="C66" s="21">
        <v>80.643610204081625</v>
      </c>
      <c r="D66" s="22">
        <v>57</v>
      </c>
      <c r="E66" s="22">
        <f t="shared" si="0"/>
        <v>69</v>
      </c>
      <c r="F66" s="14">
        <v>48</v>
      </c>
      <c r="G66" s="23">
        <v>58</v>
      </c>
      <c r="H66" s="23">
        <v>68</v>
      </c>
    </row>
    <row r="67" spans="1:8" x14ac:dyDescent="0.3">
      <c r="A67" s="11" t="s">
        <v>64</v>
      </c>
      <c r="B67" s="6">
        <v>57.939500000000002</v>
      </c>
      <c r="C67" s="21">
        <v>80.643610204081625</v>
      </c>
      <c r="D67" s="22">
        <v>59.4</v>
      </c>
      <c r="E67" s="22">
        <f t="shared" ref="E67:E87" si="1">D67+12</f>
        <v>71.400000000000006</v>
      </c>
      <c r="F67" s="14">
        <v>48</v>
      </c>
      <c r="G67" s="23">
        <v>58</v>
      </c>
      <c r="H67" s="23">
        <v>68</v>
      </c>
    </row>
    <row r="68" spans="1:8" x14ac:dyDescent="0.3">
      <c r="A68" s="11" t="s">
        <v>65</v>
      </c>
      <c r="B68" s="6">
        <v>57.939500000000002</v>
      </c>
      <c r="C68" s="21">
        <v>80.643610204081625</v>
      </c>
      <c r="D68" s="22">
        <v>43.7</v>
      </c>
      <c r="E68" s="22">
        <f t="shared" si="1"/>
        <v>55.7</v>
      </c>
      <c r="F68" s="14">
        <v>48</v>
      </c>
      <c r="G68" s="23">
        <v>58</v>
      </c>
      <c r="H68" s="23">
        <v>68</v>
      </c>
    </row>
    <row r="69" spans="1:8" x14ac:dyDescent="0.3">
      <c r="A69" s="11" t="s">
        <v>66</v>
      </c>
      <c r="B69" s="25">
        <v>45.090200000000003</v>
      </c>
      <c r="C69" s="21">
        <v>80.643610204081625</v>
      </c>
      <c r="D69" s="22">
        <v>50.3</v>
      </c>
      <c r="E69" s="22">
        <f t="shared" si="1"/>
        <v>62.3</v>
      </c>
      <c r="F69" s="14">
        <v>48</v>
      </c>
      <c r="G69" s="23">
        <v>58</v>
      </c>
      <c r="H69" s="23">
        <v>68</v>
      </c>
    </row>
    <row r="70" spans="1:8" x14ac:dyDescent="0.3">
      <c r="A70" s="11" t="s">
        <v>67</v>
      </c>
      <c r="B70" s="6">
        <v>55.521299999999997</v>
      </c>
      <c r="C70" s="21">
        <v>80.643610204081625</v>
      </c>
      <c r="D70" s="22">
        <v>55.5</v>
      </c>
      <c r="E70" s="22">
        <f t="shared" si="1"/>
        <v>67.5</v>
      </c>
      <c r="F70" s="14">
        <v>48</v>
      </c>
      <c r="G70" s="23">
        <v>58</v>
      </c>
      <c r="H70" s="23">
        <v>68</v>
      </c>
    </row>
    <row r="71" spans="1:8" x14ac:dyDescent="0.3">
      <c r="A71" s="11" t="s">
        <v>68</v>
      </c>
      <c r="B71" s="6">
        <v>55.521299999999997</v>
      </c>
      <c r="C71" s="21">
        <v>80.643610204081625</v>
      </c>
      <c r="D71" s="22">
        <v>36.4</v>
      </c>
      <c r="E71" s="22">
        <f t="shared" si="1"/>
        <v>48.4</v>
      </c>
      <c r="F71" s="14">
        <v>48</v>
      </c>
      <c r="G71" s="23">
        <v>58</v>
      </c>
      <c r="H71" s="23">
        <v>68</v>
      </c>
    </row>
    <row r="72" spans="1:8" x14ac:dyDescent="0.3">
      <c r="A72" s="11" t="s">
        <v>69</v>
      </c>
      <c r="B72" s="25">
        <v>100.629</v>
      </c>
      <c r="C72" s="21">
        <v>80.643610204081625</v>
      </c>
      <c r="D72" s="22">
        <v>56</v>
      </c>
      <c r="E72" s="22">
        <f t="shared" si="1"/>
        <v>68</v>
      </c>
      <c r="F72" s="14">
        <v>48</v>
      </c>
      <c r="G72" s="23">
        <v>58</v>
      </c>
      <c r="H72" s="23">
        <v>68</v>
      </c>
    </row>
    <row r="73" spans="1:8" x14ac:dyDescent="0.3">
      <c r="A73" s="11" t="s">
        <v>70</v>
      </c>
      <c r="B73" s="6">
        <v>112.738</v>
      </c>
      <c r="C73" s="21">
        <v>80.643610204081625</v>
      </c>
      <c r="D73" s="22">
        <v>56.6</v>
      </c>
      <c r="E73" s="22">
        <f t="shared" si="1"/>
        <v>68.599999999999994</v>
      </c>
      <c r="F73" s="14">
        <v>48</v>
      </c>
      <c r="G73" s="23">
        <v>58</v>
      </c>
      <c r="H73" s="23">
        <v>68</v>
      </c>
    </row>
    <row r="74" spans="1:8" x14ac:dyDescent="0.3">
      <c r="A74" s="11" t="s">
        <v>71</v>
      </c>
      <c r="B74" s="6">
        <v>112.738</v>
      </c>
      <c r="C74" s="21">
        <v>80.643610204081625</v>
      </c>
      <c r="D74" s="22">
        <v>43.2</v>
      </c>
      <c r="E74" s="22">
        <f t="shared" si="1"/>
        <v>55.2</v>
      </c>
      <c r="F74" s="14">
        <v>48</v>
      </c>
      <c r="G74" s="23">
        <v>58</v>
      </c>
      <c r="H74" s="23">
        <v>68</v>
      </c>
    </row>
    <row r="75" spans="1:8" x14ac:dyDescent="0.3">
      <c r="A75" s="11" t="s">
        <v>72</v>
      </c>
      <c r="B75" s="6">
        <v>112.733</v>
      </c>
      <c r="C75" s="21">
        <v>80.643610204081625</v>
      </c>
      <c r="D75" s="22">
        <v>33.6</v>
      </c>
      <c r="E75" s="22">
        <f t="shared" si="1"/>
        <v>45.6</v>
      </c>
      <c r="F75" s="14">
        <v>48</v>
      </c>
      <c r="G75" s="23">
        <v>58</v>
      </c>
      <c r="H75" s="23">
        <v>68</v>
      </c>
    </row>
    <row r="76" spans="1:8" x14ac:dyDescent="0.3">
      <c r="A76" s="11" t="s">
        <v>73</v>
      </c>
      <c r="B76" s="6">
        <v>112.738</v>
      </c>
      <c r="C76" s="21">
        <v>80.643610204081625</v>
      </c>
      <c r="D76" s="22">
        <v>34.799999999999997</v>
      </c>
      <c r="E76" s="22">
        <f t="shared" si="1"/>
        <v>46.8</v>
      </c>
      <c r="F76" s="14">
        <v>48</v>
      </c>
      <c r="G76" s="23">
        <v>58</v>
      </c>
      <c r="H76" s="23">
        <v>68</v>
      </c>
    </row>
    <row r="77" spans="1:8" x14ac:dyDescent="0.3">
      <c r="A77" s="11" t="s">
        <v>74</v>
      </c>
      <c r="B77" s="6">
        <v>112.733</v>
      </c>
      <c r="C77" s="21">
        <v>80.643610204081625</v>
      </c>
      <c r="D77" s="22">
        <v>32</v>
      </c>
      <c r="E77" s="22">
        <f t="shared" si="1"/>
        <v>44</v>
      </c>
      <c r="F77" s="14">
        <v>48</v>
      </c>
      <c r="G77" s="23">
        <v>58</v>
      </c>
      <c r="H77" s="23">
        <v>68</v>
      </c>
    </row>
    <row r="78" spans="1:8" x14ac:dyDescent="0.3">
      <c r="A78" s="11" t="s">
        <v>75</v>
      </c>
      <c r="B78" s="25">
        <v>94.537800000000004</v>
      </c>
      <c r="C78" s="21">
        <v>80.643610204081625</v>
      </c>
      <c r="D78" s="22">
        <v>53</v>
      </c>
      <c r="E78" s="22">
        <f t="shared" si="1"/>
        <v>65</v>
      </c>
      <c r="F78" s="14">
        <v>48</v>
      </c>
      <c r="G78" s="23">
        <v>58</v>
      </c>
      <c r="H78" s="23">
        <v>68</v>
      </c>
    </row>
    <row r="79" spans="1:8" x14ac:dyDescent="0.3">
      <c r="A79" s="11" t="s">
        <v>76</v>
      </c>
      <c r="B79" s="6">
        <v>90.180400000000006</v>
      </c>
      <c r="C79" s="21">
        <v>80.643610204081625</v>
      </c>
      <c r="D79" s="22">
        <v>49.2</v>
      </c>
      <c r="E79" s="22">
        <f t="shared" si="1"/>
        <v>61.2</v>
      </c>
      <c r="F79" s="14">
        <v>48</v>
      </c>
      <c r="G79" s="23">
        <v>58</v>
      </c>
      <c r="H79" s="23">
        <v>68</v>
      </c>
    </row>
    <row r="80" spans="1:8" x14ac:dyDescent="0.3">
      <c r="A80" s="11" t="s">
        <v>77</v>
      </c>
      <c r="B80" s="6">
        <v>90.180400000000006</v>
      </c>
      <c r="C80" s="21">
        <v>80.643610204081625</v>
      </c>
      <c r="D80" s="22">
        <v>35.299999999999997</v>
      </c>
      <c r="E80" s="22">
        <f t="shared" si="1"/>
        <v>47.3</v>
      </c>
      <c r="F80" s="14">
        <v>48</v>
      </c>
      <c r="G80" s="23">
        <v>58</v>
      </c>
      <c r="H80" s="23">
        <v>68</v>
      </c>
    </row>
    <row r="81" spans="1:8" x14ac:dyDescent="0.3">
      <c r="A81" s="11" t="s">
        <v>78</v>
      </c>
      <c r="B81" s="25">
        <v>77.854699999999994</v>
      </c>
      <c r="C81" s="21">
        <v>80.643610204081625</v>
      </c>
      <c r="D81" s="22">
        <v>50.3</v>
      </c>
      <c r="E81" s="22">
        <f t="shared" si="1"/>
        <v>62.3</v>
      </c>
      <c r="F81" s="14">
        <v>48</v>
      </c>
      <c r="G81" s="23">
        <v>58</v>
      </c>
      <c r="H81" s="23">
        <v>68</v>
      </c>
    </row>
    <row r="82" spans="1:8" x14ac:dyDescent="0.3">
      <c r="A82" s="11" t="s">
        <v>79</v>
      </c>
      <c r="B82" s="6">
        <v>65.281000000000006</v>
      </c>
      <c r="C82" s="21">
        <v>80.643610204081625</v>
      </c>
      <c r="D82" s="22">
        <v>53.7</v>
      </c>
      <c r="E82" s="22">
        <f t="shared" si="1"/>
        <v>65.7</v>
      </c>
      <c r="F82" s="14">
        <v>48</v>
      </c>
      <c r="G82" s="23">
        <v>58</v>
      </c>
      <c r="H82" s="23">
        <v>68</v>
      </c>
    </row>
    <row r="83" spans="1:8" x14ac:dyDescent="0.3">
      <c r="A83" s="11" t="s">
        <v>80</v>
      </c>
      <c r="B83" s="6">
        <v>65.281000000000006</v>
      </c>
      <c r="C83" s="21">
        <v>80.643610204081625</v>
      </c>
      <c r="D83" s="22">
        <v>39.5</v>
      </c>
      <c r="E83" s="22">
        <f t="shared" si="1"/>
        <v>51.5</v>
      </c>
      <c r="F83" s="14">
        <v>48</v>
      </c>
      <c r="G83" s="23">
        <v>58</v>
      </c>
      <c r="H83" s="23">
        <v>68</v>
      </c>
    </row>
    <row r="84" spans="1:8" x14ac:dyDescent="0.3">
      <c r="A84" s="11" t="s">
        <v>81</v>
      </c>
      <c r="B84" s="6">
        <v>65.279499999999999</v>
      </c>
      <c r="C84" s="21">
        <v>80.643610204081625</v>
      </c>
      <c r="D84" s="22">
        <v>29.1</v>
      </c>
      <c r="E84" s="22">
        <f t="shared" si="1"/>
        <v>41.1</v>
      </c>
      <c r="F84" s="14">
        <v>48</v>
      </c>
      <c r="G84" s="23">
        <v>58</v>
      </c>
      <c r="H84" s="23">
        <v>68</v>
      </c>
    </row>
    <row r="85" spans="1:8" x14ac:dyDescent="0.3">
      <c r="A85" s="11" t="s">
        <v>82</v>
      </c>
      <c r="B85" s="25">
        <v>36.885199999999998</v>
      </c>
      <c r="C85" s="21">
        <v>80.643610204081625</v>
      </c>
      <c r="D85" s="22">
        <v>45</v>
      </c>
      <c r="E85" s="22">
        <f t="shared" si="1"/>
        <v>57</v>
      </c>
      <c r="F85" s="14">
        <v>48</v>
      </c>
      <c r="G85" s="23">
        <v>58</v>
      </c>
      <c r="H85" s="23">
        <v>68</v>
      </c>
    </row>
    <row r="86" spans="1:8" x14ac:dyDescent="0.3">
      <c r="A86" s="11" t="s">
        <v>83</v>
      </c>
      <c r="B86" s="25">
        <v>40.250399999999999</v>
      </c>
      <c r="C86" s="21">
        <v>80.643610204081625</v>
      </c>
      <c r="D86" s="22">
        <v>53.9</v>
      </c>
      <c r="E86" s="22">
        <f t="shared" si="1"/>
        <v>65.900000000000006</v>
      </c>
      <c r="F86" s="14">
        <v>48</v>
      </c>
      <c r="G86" s="23">
        <v>58</v>
      </c>
      <c r="H86" s="23">
        <v>68</v>
      </c>
    </row>
    <row r="87" spans="1:8" x14ac:dyDescent="0.3">
      <c r="A87" s="11" t="s">
        <v>84</v>
      </c>
      <c r="B87" s="25">
        <v>30</v>
      </c>
      <c r="C87" s="21">
        <v>80.643610204081625</v>
      </c>
      <c r="D87" s="22">
        <v>54.5</v>
      </c>
      <c r="E87" s="22">
        <f t="shared" si="1"/>
        <v>66.5</v>
      </c>
      <c r="F87" s="14">
        <v>48</v>
      </c>
      <c r="G87" s="23">
        <v>58</v>
      </c>
      <c r="H87" s="23">
        <v>68</v>
      </c>
    </row>
    <row r="88" spans="1:8" x14ac:dyDescent="0.3">
      <c r="C88" s="15"/>
    </row>
    <row r="89" spans="1:8" x14ac:dyDescent="0.3">
      <c r="B89" s="25">
        <v>21.185172304571342</v>
      </c>
      <c r="C89" s="15"/>
      <c r="D89" s="8"/>
    </row>
    <row r="90" spans="1:8" x14ac:dyDescent="0.3">
      <c r="B90" s="3">
        <v>80.643610204081625</v>
      </c>
      <c r="C90" s="15"/>
    </row>
    <row r="91" spans="1:8" x14ac:dyDescent="0.3">
      <c r="B91" s="25">
        <v>17.364815364951433</v>
      </c>
      <c r="C91" s="15"/>
    </row>
    <row r="92" spans="1:8" x14ac:dyDescent="0.3">
      <c r="B92" s="25">
        <v>21.532785202704808</v>
      </c>
      <c r="C92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6"/>
  <sheetViews>
    <sheetView zoomScale="70" zoomScaleNormal="70" workbookViewId="0"/>
  </sheetViews>
  <sheetFormatPr baseColWidth="10" defaultRowHeight="14.4" x14ac:dyDescent="0.3"/>
  <cols>
    <col min="1" max="1" width="8.33203125" style="9" bestFit="1" customWidth="1"/>
    <col min="2" max="2" width="17.21875" bestFit="1" customWidth="1"/>
    <col min="3" max="3" width="17.21875" style="14" bestFit="1" customWidth="1"/>
    <col min="4" max="4" width="12.33203125" style="2" bestFit="1" customWidth="1"/>
    <col min="5" max="5" width="5" bestFit="1" customWidth="1"/>
    <col min="6" max="7" width="4.88671875" bestFit="1" customWidth="1"/>
    <col min="8" max="9" width="13.33203125" bestFit="1" customWidth="1"/>
  </cols>
  <sheetData>
    <row r="1" spans="1:9" x14ac:dyDescent="0.3">
      <c r="A1" s="10" t="s">
        <v>85</v>
      </c>
      <c r="B1" s="1" t="s">
        <v>94</v>
      </c>
      <c r="C1" s="13" t="s">
        <v>94</v>
      </c>
      <c r="D1" s="17" t="s">
        <v>91</v>
      </c>
      <c r="E1" s="16" t="s">
        <v>87</v>
      </c>
      <c r="F1" s="16" t="s">
        <v>88</v>
      </c>
      <c r="G1" s="16" t="s">
        <v>89</v>
      </c>
    </row>
    <row r="2" spans="1:9" x14ac:dyDescent="0.3">
      <c r="A2" s="11" t="s">
        <v>1</v>
      </c>
      <c r="B2" s="4">
        <v>42.887700000000002</v>
      </c>
      <c r="C2" s="14">
        <v>81.3</v>
      </c>
      <c r="D2" s="14">
        <v>53</v>
      </c>
      <c r="E2" s="14">
        <v>55</v>
      </c>
      <c r="F2" s="14">
        <v>67.5</v>
      </c>
      <c r="G2" s="14">
        <v>80</v>
      </c>
      <c r="H2">
        <f>STDEV(B$2:B$33)</f>
        <v>8.1371185531771832</v>
      </c>
      <c r="I2">
        <f>H2/D2*100</f>
        <v>15.353053873919215</v>
      </c>
    </row>
    <row r="3" spans="1:9" x14ac:dyDescent="0.3">
      <c r="A3" s="11" t="s">
        <v>86</v>
      </c>
      <c r="B3" s="4">
        <v>53.747700000000002</v>
      </c>
      <c r="C3" s="14">
        <v>75.5</v>
      </c>
      <c r="D3" s="14">
        <v>53</v>
      </c>
      <c r="E3" s="14">
        <v>55</v>
      </c>
      <c r="F3" s="14">
        <v>67.5</v>
      </c>
      <c r="G3" s="14">
        <v>80</v>
      </c>
      <c r="H3">
        <f t="shared" ref="H3:H33" si="0">STDEV(B$2:B$33)</f>
        <v>8.1371185531771832</v>
      </c>
      <c r="I3">
        <f t="shared" ref="I3:I33" si="1">H3/D3*100</f>
        <v>15.353053873919215</v>
      </c>
    </row>
    <row r="4" spans="1:9" x14ac:dyDescent="0.3">
      <c r="A4" s="11" t="s">
        <v>2</v>
      </c>
      <c r="B4" s="4">
        <v>47.5762</v>
      </c>
      <c r="C4" s="14">
        <v>81.2</v>
      </c>
      <c r="D4" s="14">
        <v>53</v>
      </c>
      <c r="E4" s="14">
        <v>55</v>
      </c>
      <c r="F4" s="14">
        <v>67.5</v>
      </c>
      <c r="G4" s="14">
        <v>80</v>
      </c>
      <c r="H4">
        <f t="shared" si="0"/>
        <v>8.1371185531771832</v>
      </c>
      <c r="I4">
        <f t="shared" si="1"/>
        <v>15.353053873919215</v>
      </c>
    </row>
    <row r="5" spans="1:9" x14ac:dyDescent="0.3">
      <c r="A5" s="11" t="s">
        <v>3</v>
      </c>
      <c r="B5" s="4">
        <v>55.782800000000002</v>
      </c>
      <c r="C5" s="14">
        <v>69.2</v>
      </c>
      <c r="D5" s="14">
        <v>53</v>
      </c>
      <c r="E5" s="14">
        <v>55</v>
      </c>
      <c r="F5" s="14">
        <v>67.5</v>
      </c>
      <c r="G5" s="14">
        <v>80</v>
      </c>
      <c r="H5">
        <f t="shared" si="0"/>
        <v>8.1371185531771832</v>
      </c>
      <c r="I5">
        <f t="shared" si="1"/>
        <v>15.353053873919215</v>
      </c>
    </row>
    <row r="6" spans="1:9" x14ac:dyDescent="0.3">
      <c r="A6" s="11" t="s">
        <v>6</v>
      </c>
      <c r="B6" s="4">
        <v>53.068600000000004</v>
      </c>
      <c r="C6" s="14">
        <v>80.400000000000006</v>
      </c>
      <c r="D6" s="14">
        <v>53</v>
      </c>
      <c r="E6" s="14">
        <v>55</v>
      </c>
      <c r="F6" s="14">
        <v>67.5</v>
      </c>
      <c r="G6" s="14">
        <v>80</v>
      </c>
      <c r="H6">
        <f t="shared" si="0"/>
        <v>8.1371185531771832</v>
      </c>
      <c r="I6">
        <f t="shared" si="1"/>
        <v>15.353053873919215</v>
      </c>
    </row>
    <row r="7" spans="1:9" x14ac:dyDescent="0.3">
      <c r="A7" s="11" t="s">
        <v>7</v>
      </c>
      <c r="B7" s="4">
        <v>51.069299999999998</v>
      </c>
      <c r="C7" s="14">
        <v>81.599999999999994</v>
      </c>
      <c r="D7" s="14">
        <v>53</v>
      </c>
      <c r="E7" s="14">
        <v>55</v>
      </c>
      <c r="F7" s="14">
        <v>67.5</v>
      </c>
      <c r="G7" s="14">
        <v>80</v>
      </c>
      <c r="H7">
        <f t="shared" si="0"/>
        <v>8.1371185531771832</v>
      </c>
      <c r="I7">
        <f t="shared" si="1"/>
        <v>15.353053873919215</v>
      </c>
    </row>
    <row r="8" spans="1:9" x14ac:dyDescent="0.3">
      <c r="A8" s="11" t="s">
        <v>8</v>
      </c>
      <c r="B8" s="4">
        <v>66.646500000000003</v>
      </c>
      <c r="C8" s="14">
        <v>70.2</v>
      </c>
      <c r="D8" s="14">
        <v>53</v>
      </c>
      <c r="E8" s="14">
        <v>55</v>
      </c>
      <c r="F8" s="14">
        <v>67.5</v>
      </c>
      <c r="G8" s="14">
        <v>80</v>
      </c>
      <c r="H8">
        <f t="shared" si="0"/>
        <v>8.1371185531771832</v>
      </c>
      <c r="I8">
        <f t="shared" si="1"/>
        <v>15.353053873919215</v>
      </c>
    </row>
    <row r="9" spans="1:9" x14ac:dyDescent="0.3">
      <c r="A9" s="11" t="s">
        <v>9</v>
      </c>
      <c r="B9" s="4">
        <v>47.322699999999998</v>
      </c>
      <c r="C9" s="14">
        <v>81.900000000000006</v>
      </c>
      <c r="D9" s="14">
        <v>53</v>
      </c>
      <c r="E9" s="14">
        <v>55</v>
      </c>
      <c r="F9" s="14">
        <v>67.5</v>
      </c>
      <c r="G9" s="14">
        <v>80</v>
      </c>
      <c r="H9">
        <f t="shared" si="0"/>
        <v>8.1371185531771832</v>
      </c>
      <c r="I9">
        <f t="shared" si="1"/>
        <v>15.353053873919215</v>
      </c>
    </row>
    <row r="10" spans="1:9" x14ac:dyDescent="0.3">
      <c r="A10" s="11" t="s">
        <v>12</v>
      </c>
      <c r="B10" s="4">
        <v>69.434200000000004</v>
      </c>
      <c r="C10" s="14">
        <v>69</v>
      </c>
      <c r="D10" s="14">
        <v>53</v>
      </c>
      <c r="E10" s="14">
        <v>55</v>
      </c>
      <c r="F10" s="14">
        <v>67.5</v>
      </c>
      <c r="G10" s="14">
        <v>80</v>
      </c>
      <c r="H10">
        <f t="shared" si="0"/>
        <v>8.1371185531771832</v>
      </c>
      <c r="I10">
        <f t="shared" si="1"/>
        <v>15.353053873919215</v>
      </c>
    </row>
    <row r="11" spans="1:9" x14ac:dyDescent="0.3">
      <c r="A11" s="11" t="s">
        <v>13</v>
      </c>
      <c r="B11" s="4">
        <v>49.1858</v>
      </c>
      <c r="C11" s="14">
        <v>81.400000000000006</v>
      </c>
      <c r="D11" s="14">
        <v>53</v>
      </c>
      <c r="E11" s="14">
        <v>55</v>
      </c>
      <c r="F11" s="14">
        <v>67.5</v>
      </c>
      <c r="G11" s="14">
        <v>80</v>
      </c>
      <c r="H11">
        <f t="shared" si="0"/>
        <v>8.1371185531771832</v>
      </c>
      <c r="I11">
        <f t="shared" si="1"/>
        <v>15.353053873919215</v>
      </c>
    </row>
    <row r="12" spans="1:9" x14ac:dyDescent="0.3">
      <c r="A12" s="11" t="s">
        <v>14</v>
      </c>
      <c r="B12" s="4">
        <v>52.242899999999999</v>
      </c>
      <c r="C12" s="14">
        <v>81.099999999999994</v>
      </c>
      <c r="D12" s="14">
        <v>53</v>
      </c>
      <c r="E12" s="14">
        <v>55</v>
      </c>
      <c r="F12" s="14">
        <v>67.5</v>
      </c>
      <c r="G12" s="14">
        <v>80</v>
      </c>
      <c r="H12">
        <f t="shared" si="0"/>
        <v>8.1371185531771832</v>
      </c>
      <c r="I12">
        <f t="shared" si="1"/>
        <v>15.353053873919215</v>
      </c>
    </row>
    <row r="13" spans="1:9" x14ac:dyDescent="0.3">
      <c r="A13" s="11" t="s">
        <v>15</v>
      </c>
      <c r="B13" s="4">
        <v>51.768700000000003</v>
      </c>
      <c r="C13" s="14">
        <v>80.3</v>
      </c>
      <c r="D13" s="14">
        <v>53</v>
      </c>
      <c r="E13" s="14">
        <v>55</v>
      </c>
      <c r="F13" s="14">
        <v>67.5</v>
      </c>
      <c r="G13" s="14">
        <v>80</v>
      </c>
      <c r="H13">
        <f t="shared" si="0"/>
        <v>8.1371185531771832</v>
      </c>
      <c r="I13">
        <f t="shared" si="1"/>
        <v>15.353053873919215</v>
      </c>
    </row>
    <row r="14" spans="1:9" x14ac:dyDescent="0.3">
      <c r="A14" s="11" t="s">
        <v>18</v>
      </c>
      <c r="B14" s="4">
        <v>40.853499999999997</v>
      </c>
      <c r="C14" s="14">
        <v>77.2</v>
      </c>
      <c r="D14" s="14">
        <v>53</v>
      </c>
      <c r="E14" s="14">
        <v>55</v>
      </c>
      <c r="F14" s="14">
        <v>67.5</v>
      </c>
      <c r="G14" s="14">
        <v>80</v>
      </c>
      <c r="H14">
        <f t="shared" si="0"/>
        <v>8.1371185531771832</v>
      </c>
      <c r="I14">
        <f t="shared" si="1"/>
        <v>15.353053873919215</v>
      </c>
    </row>
    <row r="15" spans="1:9" x14ac:dyDescent="0.3">
      <c r="A15" s="11" t="s">
        <v>19</v>
      </c>
      <c r="B15" s="4">
        <v>46.576300000000003</v>
      </c>
      <c r="C15" s="14">
        <v>63.7</v>
      </c>
      <c r="D15" s="14">
        <v>53</v>
      </c>
      <c r="E15" s="14">
        <v>55</v>
      </c>
      <c r="F15" s="14">
        <v>67.5</v>
      </c>
      <c r="G15" s="14">
        <v>80</v>
      </c>
      <c r="H15">
        <f t="shared" si="0"/>
        <v>8.1371185531771832</v>
      </c>
      <c r="I15">
        <f t="shared" si="1"/>
        <v>15.353053873919215</v>
      </c>
    </row>
    <row r="16" spans="1:9" x14ac:dyDescent="0.3">
      <c r="A16" s="11" t="s">
        <v>20</v>
      </c>
      <c r="B16" s="4">
        <v>46.576300000000003</v>
      </c>
      <c r="C16" s="14">
        <v>55.7</v>
      </c>
      <c r="D16" s="14">
        <v>53</v>
      </c>
      <c r="E16" s="14">
        <v>55</v>
      </c>
      <c r="F16" s="14">
        <v>67.5</v>
      </c>
      <c r="G16" s="14">
        <v>80</v>
      </c>
      <c r="H16">
        <f t="shared" si="0"/>
        <v>8.1371185531771832</v>
      </c>
      <c r="I16">
        <f t="shared" si="1"/>
        <v>15.353053873919215</v>
      </c>
    </row>
    <row r="17" spans="1:9" x14ac:dyDescent="0.3">
      <c r="A17" s="11" t="s">
        <v>21</v>
      </c>
      <c r="B17" s="4">
        <v>50.960099999999997</v>
      </c>
      <c r="C17" s="14">
        <v>59.5</v>
      </c>
      <c r="D17" s="14">
        <v>53</v>
      </c>
      <c r="E17" s="14">
        <v>55</v>
      </c>
      <c r="F17" s="14">
        <v>67.5</v>
      </c>
      <c r="G17" s="14">
        <v>80</v>
      </c>
      <c r="H17">
        <f t="shared" si="0"/>
        <v>8.1371185531771832</v>
      </c>
      <c r="I17">
        <f t="shared" si="1"/>
        <v>15.353053873919215</v>
      </c>
    </row>
    <row r="18" spans="1:9" x14ac:dyDescent="0.3">
      <c r="A18" s="11" t="s">
        <v>24</v>
      </c>
      <c r="B18" s="4">
        <v>50.960099999999997</v>
      </c>
      <c r="D18" s="14">
        <v>53</v>
      </c>
      <c r="E18" s="14">
        <v>55</v>
      </c>
      <c r="F18" s="14">
        <v>67.5</v>
      </c>
      <c r="G18" s="14">
        <v>80</v>
      </c>
      <c r="H18">
        <f t="shared" si="0"/>
        <v>8.1371185531771832</v>
      </c>
      <c r="I18">
        <f t="shared" si="1"/>
        <v>15.353053873919215</v>
      </c>
    </row>
    <row r="19" spans="1:9" x14ac:dyDescent="0.3">
      <c r="A19" s="11" t="s">
        <v>25</v>
      </c>
      <c r="B19" s="4">
        <v>58.605899999999998</v>
      </c>
      <c r="C19" s="14">
        <v>73.900000000000006</v>
      </c>
      <c r="D19" s="14">
        <v>53</v>
      </c>
      <c r="E19" s="14">
        <v>55</v>
      </c>
      <c r="F19" s="14">
        <v>67.5</v>
      </c>
      <c r="G19" s="14">
        <v>80</v>
      </c>
      <c r="H19">
        <f t="shared" si="0"/>
        <v>8.1371185531771832</v>
      </c>
      <c r="I19">
        <f t="shared" si="1"/>
        <v>15.353053873919215</v>
      </c>
    </row>
    <row r="20" spans="1:9" x14ac:dyDescent="0.3">
      <c r="A20" s="11" t="s">
        <v>26</v>
      </c>
      <c r="B20" s="4">
        <v>54.353900000000003</v>
      </c>
      <c r="C20" s="14">
        <v>74.900000000000006</v>
      </c>
      <c r="D20" s="14">
        <v>53</v>
      </c>
      <c r="E20" s="14">
        <v>55</v>
      </c>
      <c r="F20" s="14">
        <v>67.5</v>
      </c>
      <c r="G20" s="14">
        <v>80</v>
      </c>
      <c r="H20">
        <f t="shared" si="0"/>
        <v>8.1371185531771832</v>
      </c>
      <c r="I20">
        <f t="shared" si="1"/>
        <v>15.353053873919215</v>
      </c>
    </row>
    <row r="21" spans="1:9" x14ac:dyDescent="0.3">
      <c r="A21" s="11" t="s">
        <v>27</v>
      </c>
      <c r="B21" s="4">
        <v>56.365000000000002</v>
      </c>
      <c r="C21" s="14">
        <v>78.5</v>
      </c>
      <c r="D21" s="14">
        <v>53</v>
      </c>
      <c r="E21" s="14">
        <v>55</v>
      </c>
      <c r="F21" s="14">
        <v>67.5</v>
      </c>
      <c r="G21" s="14">
        <v>80</v>
      </c>
      <c r="H21">
        <f t="shared" si="0"/>
        <v>8.1371185531771832</v>
      </c>
      <c r="I21">
        <f t="shared" si="1"/>
        <v>15.353053873919215</v>
      </c>
    </row>
    <row r="22" spans="1:9" x14ac:dyDescent="0.3">
      <c r="A22" s="11" t="s">
        <v>30</v>
      </c>
      <c r="B22" s="4">
        <v>48.8309</v>
      </c>
      <c r="C22" s="14">
        <v>72.3</v>
      </c>
      <c r="D22" s="14">
        <v>53</v>
      </c>
      <c r="E22" s="14">
        <v>55</v>
      </c>
      <c r="F22" s="14">
        <v>67.5</v>
      </c>
      <c r="G22" s="14">
        <v>80</v>
      </c>
      <c r="H22">
        <f t="shared" si="0"/>
        <v>8.1371185531771832</v>
      </c>
      <c r="I22">
        <f t="shared" si="1"/>
        <v>15.353053873919215</v>
      </c>
    </row>
    <row r="23" spans="1:9" x14ac:dyDescent="0.3">
      <c r="A23" s="11" t="s">
        <v>31</v>
      </c>
      <c r="B23" s="4">
        <v>68.122100000000003</v>
      </c>
      <c r="C23" s="14">
        <v>66.3</v>
      </c>
      <c r="D23" s="14">
        <v>53</v>
      </c>
      <c r="E23" s="14">
        <v>55</v>
      </c>
      <c r="F23" s="14">
        <v>67.5</v>
      </c>
      <c r="G23" s="14">
        <v>80</v>
      </c>
      <c r="H23">
        <f t="shared" si="0"/>
        <v>8.1371185531771832</v>
      </c>
      <c r="I23">
        <f t="shared" si="1"/>
        <v>15.353053873919215</v>
      </c>
    </row>
    <row r="24" spans="1:9" x14ac:dyDescent="0.3">
      <c r="A24" s="11" t="s">
        <v>32</v>
      </c>
      <c r="B24" s="4">
        <v>68.120400000000004</v>
      </c>
      <c r="C24" s="14">
        <v>54.7</v>
      </c>
      <c r="D24" s="14">
        <v>53</v>
      </c>
      <c r="E24" s="14">
        <v>55</v>
      </c>
      <c r="F24" s="14">
        <v>67.5</v>
      </c>
      <c r="G24" s="14">
        <v>80</v>
      </c>
      <c r="H24">
        <f t="shared" si="0"/>
        <v>8.1371185531771832</v>
      </c>
      <c r="I24">
        <f t="shared" si="1"/>
        <v>15.353053873919215</v>
      </c>
    </row>
    <row r="25" spans="1:9" x14ac:dyDescent="0.3">
      <c r="A25" s="11" t="s">
        <v>90</v>
      </c>
      <c r="B25" s="4">
        <v>58.755600000000001</v>
      </c>
      <c r="C25" s="14">
        <v>59.1</v>
      </c>
      <c r="D25" s="14">
        <v>53</v>
      </c>
      <c r="E25" s="14">
        <v>55</v>
      </c>
      <c r="F25" s="14">
        <v>67.5</v>
      </c>
      <c r="G25" s="14">
        <v>80</v>
      </c>
      <c r="H25">
        <f t="shared" si="0"/>
        <v>8.1371185531771832</v>
      </c>
      <c r="I25">
        <f t="shared" si="1"/>
        <v>15.353053873919215</v>
      </c>
    </row>
    <row r="26" spans="1:9" x14ac:dyDescent="0.3">
      <c r="A26" s="11" t="s">
        <v>33</v>
      </c>
      <c r="B26" s="4">
        <v>58.755600000000001</v>
      </c>
      <c r="D26" s="14">
        <v>53</v>
      </c>
      <c r="E26" s="14">
        <v>55</v>
      </c>
      <c r="F26" s="14">
        <v>67.5</v>
      </c>
      <c r="G26" s="14">
        <v>80</v>
      </c>
      <c r="H26">
        <f t="shared" si="0"/>
        <v>8.1371185531771832</v>
      </c>
      <c r="I26">
        <f t="shared" si="1"/>
        <v>15.353053873919215</v>
      </c>
    </row>
    <row r="27" spans="1:9" x14ac:dyDescent="0.3">
      <c r="A27" s="11" t="s">
        <v>34</v>
      </c>
      <c r="B27" s="4">
        <v>57.7087</v>
      </c>
      <c r="C27" s="14">
        <v>65.3</v>
      </c>
      <c r="D27" s="14">
        <v>53</v>
      </c>
      <c r="E27" s="14">
        <v>55</v>
      </c>
      <c r="F27" s="14">
        <v>67.5</v>
      </c>
      <c r="G27" s="14">
        <v>80</v>
      </c>
      <c r="H27">
        <f t="shared" si="0"/>
        <v>8.1371185531771832</v>
      </c>
      <c r="I27">
        <f t="shared" si="1"/>
        <v>15.353053873919215</v>
      </c>
    </row>
    <row r="28" spans="1:9" x14ac:dyDescent="0.3">
      <c r="A28" s="11" t="s">
        <v>35</v>
      </c>
      <c r="B28" s="4">
        <v>57.7087</v>
      </c>
      <c r="C28" s="14">
        <v>50.6</v>
      </c>
      <c r="D28" s="14">
        <v>53</v>
      </c>
      <c r="E28" s="14">
        <v>55</v>
      </c>
      <c r="F28" s="14">
        <v>67.5</v>
      </c>
      <c r="G28" s="14">
        <v>80</v>
      </c>
      <c r="H28">
        <f t="shared" si="0"/>
        <v>8.1371185531771832</v>
      </c>
      <c r="I28">
        <f t="shared" si="1"/>
        <v>15.353053873919215</v>
      </c>
    </row>
    <row r="29" spans="1:9" x14ac:dyDescent="0.3">
      <c r="A29" s="11" t="s">
        <v>36</v>
      </c>
      <c r="B29" s="4">
        <v>41.683700000000002</v>
      </c>
      <c r="C29" s="14">
        <v>63.4</v>
      </c>
      <c r="D29" s="14">
        <v>53</v>
      </c>
      <c r="E29" s="14">
        <v>55</v>
      </c>
      <c r="F29" s="14">
        <v>67.5</v>
      </c>
      <c r="G29" s="14">
        <v>80</v>
      </c>
      <c r="H29">
        <f t="shared" si="0"/>
        <v>8.1371185531771832</v>
      </c>
      <c r="I29">
        <f t="shared" si="1"/>
        <v>15.353053873919215</v>
      </c>
    </row>
    <row r="30" spans="1:9" x14ac:dyDescent="0.3">
      <c r="A30" s="11" t="s">
        <v>37</v>
      </c>
      <c r="B30" s="4">
        <v>49.347299999999997</v>
      </c>
      <c r="C30" s="14">
        <v>61.3</v>
      </c>
      <c r="D30" s="14">
        <v>53</v>
      </c>
      <c r="E30" s="14">
        <v>55</v>
      </c>
      <c r="F30" s="14">
        <v>67.5</v>
      </c>
      <c r="G30" s="14">
        <v>80</v>
      </c>
      <c r="H30">
        <f t="shared" si="0"/>
        <v>8.1371185531771832</v>
      </c>
      <c r="I30">
        <f t="shared" si="1"/>
        <v>15.353053873919215</v>
      </c>
    </row>
    <row r="31" spans="1:9" x14ac:dyDescent="0.3">
      <c r="A31" s="11" t="s">
        <v>38</v>
      </c>
      <c r="B31" s="4">
        <v>45.723199999999999</v>
      </c>
      <c r="C31" s="14">
        <v>60.8</v>
      </c>
      <c r="D31" s="14">
        <v>53</v>
      </c>
      <c r="E31" s="14">
        <v>55</v>
      </c>
      <c r="F31" s="14">
        <v>67.5</v>
      </c>
      <c r="G31" s="14">
        <v>80</v>
      </c>
      <c r="H31">
        <f t="shared" si="0"/>
        <v>8.1371185531771832</v>
      </c>
      <c r="I31">
        <f t="shared" si="1"/>
        <v>15.353053873919215</v>
      </c>
    </row>
    <row r="32" spans="1:9" x14ac:dyDescent="0.3">
      <c r="A32" s="11" t="s">
        <v>39</v>
      </c>
      <c r="B32" s="4">
        <v>45.723199999999999</v>
      </c>
      <c r="C32" s="14">
        <v>51.9</v>
      </c>
      <c r="D32" s="14">
        <v>53</v>
      </c>
      <c r="E32" s="14">
        <v>55</v>
      </c>
      <c r="F32" s="14">
        <v>67.5</v>
      </c>
      <c r="G32" s="14">
        <v>80</v>
      </c>
      <c r="H32">
        <f t="shared" si="0"/>
        <v>8.1371185531771832</v>
      </c>
      <c r="I32">
        <f t="shared" si="1"/>
        <v>15.353053873919215</v>
      </c>
    </row>
    <row r="33" spans="1:9" x14ac:dyDescent="0.3">
      <c r="A33" s="11" t="s">
        <v>40</v>
      </c>
      <c r="B33" s="4">
        <v>35.853700000000003</v>
      </c>
      <c r="C33" s="14">
        <v>60.5</v>
      </c>
      <c r="D33" s="14">
        <v>53</v>
      </c>
      <c r="E33" s="14">
        <v>55</v>
      </c>
      <c r="F33" s="14">
        <v>67.5</v>
      </c>
      <c r="G33" s="14">
        <v>80</v>
      </c>
      <c r="H33">
        <f t="shared" si="0"/>
        <v>8.1371185531771832</v>
      </c>
      <c r="I33">
        <f t="shared" si="1"/>
        <v>15.353053873919215</v>
      </c>
    </row>
    <row r="34" spans="1:9" x14ac:dyDescent="0.3">
      <c r="A34" s="11" t="s">
        <v>41</v>
      </c>
      <c r="B34" s="4">
        <v>18.618099999999998</v>
      </c>
      <c r="C34" s="14">
        <v>60.5</v>
      </c>
      <c r="D34" s="14">
        <v>53</v>
      </c>
      <c r="E34" s="14">
        <v>55</v>
      </c>
      <c r="F34" s="14">
        <v>67.5</v>
      </c>
      <c r="G34" s="14">
        <v>80</v>
      </c>
    </row>
    <row r="35" spans="1:9" x14ac:dyDescent="0.3">
      <c r="A35" s="11"/>
      <c r="B35" s="2"/>
      <c r="E35" s="14"/>
      <c r="F35" s="14"/>
      <c r="G35" s="14"/>
    </row>
    <row r="36" spans="1:9" x14ac:dyDescent="0.3">
      <c r="A36" s="11"/>
      <c r="B36" s="2"/>
      <c r="E36" s="14"/>
      <c r="F36" s="14"/>
      <c r="G36" s="14"/>
    </row>
    <row r="37" spans="1:9" x14ac:dyDescent="0.3">
      <c r="B37" s="4">
        <f>STDEV(B2:B33)</f>
        <v>8.1371185531771832</v>
      </c>
      <c r="E37" s="14"/>
      <c r="F37" s="14"/>
      <c r="G37" s="14"/>
    </row>
    <row r="38" spans="1:9" x14ac:dyDescent="0.3">
      <c r="B38" s="12">
        <f>AVERAGE(B2:B33)</f>
        <v>52.572415624999977</v>
      </c>
      <c r="E38" s="14"/>
      <c r="F38" s="14"/>
      <c r="G38" s="14"/>
    </row>
    <row r="39" spans="1:9" x14ac:dyDescent="0.3">
      <c r="B39" s="4">
        <f>STDEV(B2:B33)</f>
        <v>8.1371185531771832</v>
      </c>
      <c r="E39" s="14"/>
      <c r="F39" s="14"/>
      <c r="G39" s="14"/>
    </row>
    <row r="40" spans="1:9" x14ac:dyDescent="0.3">
      <c r="B40" s="4">
        <f t="shared" ref="B40" si="2">B39/B38*100</f>
        <v>15.477924033811574</v>
      </c>
      <c r="E40" s="14"/>
      <c r="F40" s="14"/>
      <c r="G40" s="14"/>
    </row>
    <row r="41" spans="1:9" x14ac:dyDescent="0.3">
      <c r="E41" s="14"/>
      <c r="F41" s="14"/>
      <c r="G41" s="14"/>
    </row>
    <row r="42" spans="1:9" x14ac:dyDescent="0.3">
      <c r="E42" s="14"/>
      <c r="F42" s="14"/>
      <c r="G42" s="14"/>
    </row>
    <row r="43" spans="1:9" x14ac:dyDescent="0.3">
      <c r="E43" s="14"/>
      <c r="F43" s="14"/>
      <c r="G43" s="14"/>
    </row>
    <row r="44" spans="1:9" x14ac:dyDescent="0.3">
      <c r="E44" s="14"/>
      <c r="F44" s="14"/>
      <c r="G44" s="14"/>
    </row>
    <row r="45" spans="1:9" x14ac:dyDescent="0.3">
      <c r="E45" s="14"/>
      <c r="F45" s="14"/>
      <c r="G45" s="14"/>
    </row>
    <row r="46" spans="1:9" x14ac:dyDescent="0.3">
      <c r="E46" s="14"/>
      <c r="F46" s="14"/>
      <c r="G46" s="14"/>
    </row>
    <row r="47" spans="1:9" x14ac:dyDescent="0.3">
      <c r="E47" s="14"/>
      <c r="F47" s="14"/>
      <c r="G47" s="14"/>
    </row>
    <row r="48" spans="1:9" x14ac:dyDescent="0.3">
      <c r="E48" s="14"/>
      <c r="F48" s="14"/>
      <c r="G48" s="14"/>
    </row>
    <row r="49" spans="5:7" x14ac:dyDescent="0.3">
      <c r="E49" s="14"/>
      <c r="F49" s="14"/>
      <c r="G49" s="14"/>
    </row>
    <row r="50" spans="5:7" x14ac:dyDescent="0.3">
      <c r="E50" s="14"/>
      <c r="F50" s="14"/>
      <c r="G50" s="14"/>
    </row>
    <row r="51" spans="5:7" x14ac:dyDescent="0.3">
      <c r="E51" s="14"/>
      <c r="F51" s="14"/>
      <c r="G51" s="14"/>
    </row>
    <row r="52" spans="5:7" x14ac:dyDescent="0.3">
      <c r="E52" s="14"/>
      <c r="F52" s="14"/>
      <c r="G52" s="14"/>
    </row>
    <row r="53" spans="5:7" x14ac:dyDescent="0.3">
      <c r="E53" s="14"/>
      <c r="F53" s="14"/>
      <c r="G53" s="14"/>
    </row>
    <row r="54" spans="5:7" x14ac:dyDescent="0.3">
      <c r="E54" s="14"/>
      <c r="F54" s="14"/>
      <c r="G54" s="14"/>
    </row>
    <row r="55" spans="5:7" x14ac:dyDescent="0.3">
      <c r="E55" s="14"/>
      <c r="F55" s="14"/>
      <c r="G55" s="14"/>
    </row>
    <row r="56" spans="5:7" x14ac:dyDescent="0.3">
      <c r="E56" s="14"/>
      <c r="F56" s="14"/>
      <c r="G56" s="14"/>
    </row>
    <row r="57" spans="5:7" x14ac:dyDescent="0.3">
      <c r="E57" s="14"/>
      <c r="F57" s="14"/>
      <c r="G57" s="14"/>
    </row>
    <row r="58" spans="5:7" x14ac:dyDescent="0.3">
      <c r="E58" s="14"/>
      <c r="F58" s="14"/>
      <c r="G58" s="14"/>
    </row>
    <row r="59" spans="5:7" x14ac:dyDescent="0.3">
      <c r="E59" s="14"/>
      <c r="F59" s="14"/>
      <c r="G59" s="14"/>
    </row>
    <row r="60" spans="5:7" x14ac:dyDescent="0.3">
      <c r="E60" s="14"/>
      <c r="F60" s="14"/>
      <c r="G60" s="14"/>
    </row>
    <row r="61" spans="5:7" x14ac:dyDescent="0.3">
      <c r="E61" s="14"/>
      <c r="F61" s="14"/>
      <c r="G61" s="14"/>
    </row>
    <row r="62" spans="5:7" x14ac:dyDescent="0.3">
      <c r="E62" s="14"/>
      <c r="F62" s="14"/>
      <c r="G62" s="14"/>
    </row>
    <row r="63" spans="5:7" x14ac:dyDescent="0.3">
      <c r="E63" s="14"/>
      <c r="F63" s="14"/>
      <c r="G63" s="14"/>
    </row>
    <row r="64" spans="5:7" x14ac:dyDescent="0.3">
      <c r="E64" s="14"/>
      <c r="F64" s="14"/>
      <c r="G64" s="14"/>
    </row>
    <row r="65" spans="5:7" x14ac:dyDescent="0.3">
      <c r="E65" s="14"/>
      <c r="F65" s="14"/>
      <c r="G65" s="14"/>
    </row>
    <row r="66" spans="5:7" x14ac:dyDescent="0.3">
      <c r="E66" s="14"/>
      <c r="F66" s="14"/>
      <c r="G66" s="14"/>
    </row>
    <row r="67" spans="5:7" x14ac:dyDescent="0.3">
      <c r="E67" s="14"/>
      <c r="F67" s="14"/>
      <c r="G67" s="14"/>
    </row>
    <row r="68" spans="5:7" x14ac:dyDescent="0.3">
      <c r="E68" s="14"/>
      <c r="F68" s="14"/>
      <c r="G68" s="14"/>
    </row>
    <row r="69" spans="5:7" x14ac:dyDescent="0.3">
      <c r="E69" s="14"/>
      <c r="F69" s="14"/>
      <c r="G69" s="14"/>
    </row>
    <row r="70" spans="5:7" x14ac:dyDescent="0.3">
      <c r="E70" s="14"/>
      <c r="F70" s="14"/>
      <c r="G70" s="14"/>
    </row>
    <row r="71" spans="5:7" x14ac:dyDescent="0.3">
      <c r="E71" s="14"/>
      <c r="F71" s="14"/>
      <c r="G71" s="14"/>
    </row>
    <row r="72" spans="5:7" x14ac:dyDescent="0.3">
      <c r="E72" s="14"/>
      <c r="F72" s="14"/>
      <c r="G72" s="14"/>
    </row>
    <row r="73" spans="5:7" x14ac:dyDescent="0.3">
      <c r="E73" s="14"/>
      <c r="F73" s="14"/>
      <c r="G73" s="14"/>
    </row>
    <row r="74" spans="5:7" x14ac:dyDescent="0.3">
      <c r="E74" s="14"/>
      <c r="F74" s="14"/>
      <c r="G74" s="14"/>
    </row>
    <row r="75" spans="5:7" x14ac:dyDescent="0.3">
      <c r="E75" s="14"/>
      <c r="F75" s="14"/>
      <c r="G75" s="14"/>
    </row>
    <row r="76" spans="5:7" x14ac:dyDescent="0.3">
      <c r="E76" s="14"/>
      <c r="F76" s="14"/>
      <c r="G76" s="14"/>
    </row>
    <row r="77" spans="5:7" x14ac:dyDescent="0.3">
      <c r="E77" s="14"/>
      <c r="F77" s="14"/>
      <c r="G77" s="14"/>
    </row>
    <row r="78" spans="5:7" x14ac:dyDescent="0.3">
      <c r="E78" s="14"/>
      <c r="F78" s="14"/>
      <c r="G78" s="14"/>
    </row>
    <row r="79" spans="5:7" x14ac:dyDescent="0.3">
      <c r="E79" s="14"/>
      <c r="F79" s="14"/>
      <c r="G79" s="14"/>
    </row>
    <row r="80" spans="5:7" x14ac:dyDescent="0.3">
      <c r="E80" s="14"/>
      <c r="F80" s="14"/>
      <c r="G80" s="14"/>
    </row>
    <row r="81" spans="5:7" x14ac:dyDescent="0.3">
      <c r="E81" s="14"/>
      <c r="F81" s="14"/>
      <c r="G81" s="14"/>
    </row>
    <row r="82" spans="5:7" x14ac:dyDescent="0.3">
      <c r="E82" s="14"/>
      <c r="F82" s="14"/>
      <c r="G82" s="14"/>
    </row>
    <row r="83" spans="5:7" x14ac:dyDescent="0.3">
      <c r="E83" s="14"/>
      <c r="F83" s="14"/>
      <c r="G83" s="14"/>
    </row>
    <row r="84" spans="5:7" x14ac:dyDescent="0.3">
      <c r="E84" s="14"/>
      <c r="F84" s="14"/>
      <c r="G84" s="14"/>
    </row>
    <row r="85" spans="5:7" x14ac:dyDescent="0.3">
      <c r="E85" s="14"/>
      <c r="F85" s="14"/>
      <c r="G85" s="14"/>
    </row>
    <row r="86" spans="5:7" x14ac:dyDescent="0.3">
      <c r="E86" s="14"/>
      <c r="F86" s="14"/>
      <c r="G86" s="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zoomScale="70" zoomScaleNormal="70" workbookViewId="0">
      <selection activeCell="J14" sqref="J14"/>
    </sheetView>
  </sheetViews>
  <sheetFormatPr baseColWidth="10" defaultRowHeight="14.4" x14ac:dyDescent="0.3"/>
  <cols>
    <col min="1" max="1" width="8.33203125" bestFit="1" customWidth="1"/>
    <col min="2" max="2" width="10.5546875" bestFit="1" customWidth="1"/>
    <col min="3" max="3" width="12.33203125" bestFit="1" customWidth="1"/>
    <col min="4" max="4" width="10.5546875" bestFit="1" customWidth="1"/>
    <col min="5" max="5" width="6" bestFit="1" customWidth="1"/>
    <col min="6" max="6" width="5" bestFit="1" customWidth="1"/>
    <col min="7" max="8" width="4.88671875" bestFit="1" customWidth="1"/>
    <col min="9" max="10" width="13.33203125" bestFit="1" customWidth="1"/>
  </cols>
  <sheetData>
    <row r="1" spans="1:10" x14ac:dyDescent="0.3">
      <c r="A1" s="1" t="s">
        <v>85</v>
      </c>
      <c r="B1" s="3" t="s">
        <v>93</v>
      </c>
      <c r="C1" s="18" t="s">
        <v>91</v>
      </c>
      <c r="D1" s="18" t="s">
        <v>93</v>
      </c>
      <c r="E1" s="18"/>
      <c r="F1" s="19" t="s">
        <v>87</v>
      </c>
      <c r="G1" s="19" t="s">
        <v>88</v>
      </c>
      <c r="H1" s="24" t="s">
        <v>89</v>
      </c>
    </row>
    <row r="2" spans="1:10" x14ac:dyDescent="0.3">
      <c r="A2" s="11" t="s">
        <v>1</v>
      </c>
      <c r="B2" s="4">
        <v>63.838999999999999</v>
      </c>
      <c r="C2" s="23">
        <v>49.036556249999983</v>
      </c>
      <c r="D2" s="22">
        <v>78.3</v>
      </c>
      <c r="E2" s="23">
        <f>AVERAGE(B$2:B$17)</f>
        <v>61.071306249999978</v>
      </c>
      <c r="F2" s="23">
        <v>55</v>
      </c>
      <c r="G2" s="23">
        <v>67.5</v>
      </c>
      <c r="H2" s="23">
        <v>80</v>
      </c>
      <c r="I2">
        <f>STDEV(B$2:B$17)</f>
        <v>16.328993746767171</v>
      </c>
      <c r="J2">
        <f>I2/E2*100</f>
        <v>26.737587173791908</v>
      </c>
    </row>
    <row r="3" spans="1:10" x14ac:dyDescent="0.3">
      <c r="A3" s="11" t="s">
        <v>86</v>
      </c>
      <c r="B3" s="4">
        <v>63.605800000000002</v>
      </c>
      <c r="C3" s="23">
        <v>49.036556249999983</v>
      </c>
      <c r="D3" s="22">
        <v>75.7</v>
      </c>
      <c r="E3" s="23">
        <f t="shared" ref="E3:E17" si="0">AVERAGE(B$2:B$17)</f>
        <v>61.071306249999978</v>
      </c>
      <c r="F3" s="23">
        <v>55</v>
      </c>
      <c r="G3" s="23">
        <v>67.5</v>
      </c>
      <c r="H3" s="23">
        <v>80</v>
      </c>
      <c r="I3">
        <f>STDEV(B$2:B$17)</f>
        <v>16.328993746767171</v>
      </c>
      <c r="J3">
        <f>I3/E3*100</f>
        <v>26.737587173791908</v>
      </c>
    </row>
    <row r="4" spans="1:10" x14ac:dyDescent="0.3">
      <c r="A4" s="11" t="s">
        <v>2</v>
      </c>
      <c r="B4" s="4">
        <v>81.838399999999993</v>
      </c>
      <c r="C4" s="23">
        <v>49.036556249999983</v>
      </c>
      <c r="D4" s="22">
        <v>73.7</v>
      </c>
      <c r="E4" s="23">
        <f t="shared" si="0"/>
        <v>61.071306249999978</v>
      </c>
      <c r="F4" s="23">
        <v>55</v>
      </c>
      <c r="G4" s="23">
        <v>67.5</v>
      </c>
      <c r="H4" s="23">
        <v>80</v>
      </c>
      <c r="I4">
        <f>STDEV(B$2:B$17)</f>
        <v>16.328993746767171</v>
      </c>
      <c r="J4">
        <f>I4/E4*100</f>
        <v>26.737587173791908</v>
      </c>
    </row>
    <row r="5" spans="1:10" x14ac:dyDescent="0.3">
      <c r="A5" s="11" t="s">
        <v>3</v>
      </c>
      <c r="B5" s="4">
        <v>88.947199999999995</v>
      </c>
      <c r="C5" s="23">
        <v>49.036556249999983</v>
      </c>
      <c r="D5" s="22">
        <v>71.400000000000006</v>
      </c>
      <c r="E5" s="23">
        <f t="shared" si="0"/>
        <v>61.071306249999978</v>
      </c>
      <c r="F5" s="23">
        <v>55</v>
      </c>
      <c r="G5" s="23">
        <v>67.5</v>
      </c>
      <c r="H5" s="23">
        <v>80</v>
      </c>
      <c r="I5">
        <f>STDEV(B$2:B$17)</f>
        <v>16.328993746767171</v>
      </c>
      <c r="J5">
        <f>I5/E5*100</f>
        <v>26.737587173791908</v>
      </c>
    </row>
    <row r="6" spans="1:10" x14ac:dyDescent="0.3">
      <c r="A6" s="11" t="s">
        <v>6</v>
      </c>
      <c r="B6" s="4">
        <v>79.799700000000001</v>
      </c>
      <c r="C6" s="23">
        <v>49.036556249999983</v>
      </c>
      <c r="D6" s="22">
        <v>77.2</v>
      </c>
      <c r="E6" s="23">
        <f t="shared" si="0"/>
        <v>61.071306249999978</v>
      </c>
      <c r="F6" s="23">
        <v>55</v>
      </c>
      <c r="G6" s="23">
        <v>67.5</v>
      </c>
      <c r="H6" s="23">
        <v>80</v>
      </c>
      <c r="I6">
        <f>STDEV(B$2:B$17)</f>
        <v>16.328993746767171</v>
      </c>
      <c r="J6">
        <f>I6/E6*100</f>
        <v>26.737587173791908</v>
      </c>
    </row>
    <row r="7" spans="1:10" x14ac:dyDescent="0.3">
      <c r="A7" s="11" t="s">
        <v>7</v>
      </c>
      <c r="B7" s="4">
        <v>60.863999999999997</v>
      </c>
      <c r="C7" s="23">
        <v>49.036556249999983</v>
      </c>
      <c r="D7" s="22">
        <v>76.5</v>
      </c>
      <c r="E7" s="23">
        <f t="shared" si="0"/>
        <v>61.071306249999978</v>
      </c>
      <c r="F7" s="23">
        <v>55</v>
      </c>
      <c r="G7" s="23">
        <v>67.5</v>
      </c>
      <c r="H7" s="23">
        <v>80</v>
      </c>
      <c r="I7">
        <f>STDEV(B$2:B$17)</f>
        <v>16.328993746767171</v>
      </c>
      <c r="J7">
        <f>I7/E7*100</f>
        <v>26.737587173791908</v>
      </c>
    </row>
    <row r="8" spans="1:10" x14ac:dyDescent="0.3">
      <c r="A8" s="11" t="s">
        <v>8</v>
      </c>
      <c r="B8" s="4">
        <v>60.7438</v>
      </c>
      <c r="C8" s="23">
        <v>49.036556249999983</v>
      </c>
      <c r="D8" s="22">
        <v>65.8</v>
      </c>
      <c r="E8" s="23">
        <f t="shared" si="0"/>
        <v>61.071306249999978</v>
      </c>
      <c r="F8" s="23">
        <v>55</v>
      </c>
      <c r="G8" s="23">
        <v>67.5</v>
      </c>
      <c r="H8" s="23">
        <v>80</v>
      </c>
      <c r="I8">
        <f>STDEV(B$2:B$17)</f>
        <v>16.328993746767171</v>
      </c>
      <c r="J8">
        <f>I8/E8*100</f>
        <v>26.737587173791908</v>
      </c>
    </row>
    <row r="9" spans="1:10" x14ac:dyDescent="0.3">
      <c r="A9" s="11" t="s">
        <v>9</v>
      </c>
      <c r="B9" s="4">
        <v>73.134299999999996</v>
      </c>
      <c r="C9" s="23">
        <v>49.036556249999983</v>
      </c>
      <c r="D9" s="22">
        <v>72.599999999999994</v>
      </c>
      <c r="E9" s="23">
        <f t="shared" si="0"/>
        <v>61.071306249999978</v>
      </c>
      <c r="F9" s="23">
        <v>55</v>
      </c>
      <c r="G9" s="23">
        <v>67.5</v>
      </c>
      <c r="H9" s="23">
        <v>80</v>
      </c>
      <c r="I9">
        <f>STDEV(B$2:B$17)</f>
        <v>16.328993746767171</v>
      </c>
      <c r="J9">
        <f>I9/E9*100</f>
        <v>26.737587173791908</v>
      </c>
    </row>
    <row r="10" spans="1:10" x14ac:dyDescent="0.3">
      <c r="A10" s="11" t="s">
        <v>12</v>
      </c>
      <c r="B10" s="4">
        <v>73.215299999999999</v>
      </c>
      <c r="C10" s="23">
        <v>49.036556249999983</v>
      </c>
      <c r="D10" s="22">
        <v>75.3</v>
      </c>
      <c r="E10" s="23">
        <f t="shared" si="0"/>
        <v>61.071306249999978</v>
      </c>
      <c r="F10" s="23">
        <v>55</v>
      </c>
      <c r="G10" s="23">
        <v>67.5</v>
      </c>
      <c r="H10" s="23">
        <v>80</v>
      </c>
      <c r="I10">
        <f>STDEV(B$2:B$17)</f>
        <v>16.328993746767171</v>
      </c>
      <c r="J10">
        <f>I10/E10*100</f>
        <v>26.737587173791908</v>
      </c>
    </row>
    <row r="11" spans="1:10" x14ac:dyDescent="0.3">
      <c r="A11" s="11" t="s">
        <v>13</v>
      </c>
      <c r="B11" s="4">
        <v>61.544899999999998</v>
      </c>
      <c r="C11" s="23">
        <v>49.036556249999983</v>
      </c>
      <c r="D11" s="22">
        <v>74.5</v>
      </c>
      <c r="E11" s="23">
        <f t="shared" si="0"/>
        <v>61.071306249999978</v>
      </c>
      <c r="F11" s="23">
        <v>55</v>
      </c>
      <c r="G11" s="23">
        <v>67.5</v>
      </c>
      <c r="H11" s="23">
        <v>80</v>
      </c>
      <c r="I11">
        <f>STDEV(B$2:B$17)</f>
        <v>16.328993746767171</v>
      </c>
      <c r="J11">
        <f>I11/E11*100</f>
        <v>26.737587173791908</v>
      </c>
    </row>
    <row r="12" spans="1:10" x14ac:dyDescent="0.3">
      <c r="A12" s="11" t="s">
        <v>14</v>
      </c>
      <c r="B12" s="4">
        <v>55.814500000000002</v>
      </c>
      <c r="C12" s="23">
        <v>49.036556249999983</v>
      </c>
      <c r="D12" s="22">
        <v>74.8</v>
      </c>
      <c r="E12" s="23">
        <f t="shared" si="0"/>
        <v>61.071306249999978</v>
      </c>
      <c r="F12" s="23">
        <v>55</v>
      </c>
      <c r="G12" s="23">
        <v>67.5</v>
      </c>
      <c r="H12" s="23">
        <v>80</v>
      </c>
      <c r="I12">
        <f>STDEV(B$2:B$17)</f>
        <v>16.328993746767171</v>
      </c>
      <c r="J12">
        <f>I12/E12*100</f>
        <v>26.737587173791908</v>
      </c>
    </row>
    <row r="13" spans="1:10" x14ac:dyDescent="0.3">
      <c r="A13" s="11" t="s">
        <v>15</v>
      </c>
      <c r="B13" s="4">
        <v>59.616100000000003</v>
      </c>
      <c r="C13" s="23">
        <v>49.036556249999983</v>
      </c>
      <c r="D13" s="22">
        <v>70.3</v>
      </c>
      <c r="E13" s="23">
        <f t="shared" si="0"/>
        <v>61.071306249999978</v>
      </c>
      <c r="F13" s="23">
        <v>55</v>
      </c>
      <c r="G13" s="23">
        <v>67.5</v>
      </c>
      <c r="H13" s="23">
        <v>80</v>
      </c>
      <c r="I13">
        <f>STDEV(B$2:B$17)</f>
        <v>16.328993746767171</v>
      </c>
      <c r="J13">
        <f>I13/E13*100</f>
        <v>26.737587173791908</v>
      </c>
    </row>
    <row r="14" spans="1:10" x14ac:dyDescent="0.3">
      <c r="A14" s="11" t="s">
        <v>18</v>
      </c>
      <c r="B14" s="4">
        <v>45.734200000000001</v>
      </c>
      <c r="C14" s="23">
        <v>49.036556249999983</v>
      </c>
      <c r="D14" s="22">
        <v>70.5</v>
      </c>
      <c r="E14" s="23">
        <f t="shared" si="0"/>
        <v>61.071306249999978</v>
      </c>
      <c r="F14" s="23">
        <v>55</v>
      </c>
      <c r="G14" s="23">
        <v>67.5</v>
      </c>
      <c r="H14" s="23">
        <v>80</v>
      </c>
      <c r="I14">
        <f>STDEV(B$2:B$17)</f>
        <v>16.328993746767171</v>
      </c>
      <c r="J14">
        <f>I14/E14*100</f>
        <v>26.737587173791908</v>
      </c>
    </row>
    <row r="15" spans="1:10" x14ac:dyDescent="0.3">
      <c r="A15" s="11" t="s">
        <v>19</v>
      </c>
      <c r="B15" s="4">
        <v>37.013199999999998</v>
      </c>
      <c r="C15" s="23">
        <v>49.036556249999983</v>
      </c>
      <c r="D15" s="22">
        <v>64.599999999999994</v>
      </c>
      <c r="E15" s="23">
        <f t="shared" si="0"/>
        <v>61.071306249999978</v>
      </c>
      <c r="F15" s="23">
        <v>55</v>
      </c>
      <c r="G15" s="23">
        <v>67.5</v>
      </c>
      <c r="H15" s="23">
        <v>80</v>
      </c>
      <c r="I15">
        <f>STDEV(B$2:B$17)</f>
        <v>16.328993746767171</v>
      </c>
      <c r="J15">
        <f>I15/E15*100</f>
        <v>26.737587173791908</v>
      </c>
    </row>
    <row r="16" spans="1:10" x14ac:dyDescent="0.3">
      <c r="A16" s="11" t="s">
        <v>20</v>
      </c>
      <c r="B16" s="4">
        <v>37.013199999999998</v>
      </c>
      <c r="C16" s="23">
        <v>49.036556249999983</v>
      </c>
      <c r="D16" s="22">
        <v>51.6</v>
      </c>
      <c r="E16" s="23">
        <f t="shared" si="0"/>
        <v>61.071306249999978</v>
      </c>
      <c r="F16" s="23">
        <v>55</v>
      </c>
      <c r="G16" s="23">
        <v>67.5</v>
      </c>
      <c r="H16" s="23">
        <v>80</v>
      </c>
      <c r="I16">
        <f>STDEV(B$2:B$17)</f>
        <v>16.328993746767171</v>
      </c>
      <c r="J16">
        <f>I16/E16*100</f>
        <v>26.737587173791908</v>
      </c>
    </row>
    <row r="17" spans="1:10" x14ac:dyDescent="0.3">
      <c r="A17" s="11" t="s">
        <v>21</v>
      </c>
      <c r="B17" s="4">
        <v>34.417299999999997</v>
      </c>
      <c r="C17" s="23">
        <v>49.036556249999983</v>
      </c>
      <c r="D17" s="22">
        <v>61.8</v>
      </c>
      <c r="E17" s="23">
        <f t="shared" si="0"/>
        <v>61.071306249999978</v>
      </c>
      <c r="F17" s="23">
        <v>55</v>
      </c>
      <c r="G17" s="23">
        <v>67.5</v>
      </c>
      <c r="H17" s="23">
        <v>80</v>
      </c>
      <c r="I17">
        <f>STDEV(B$2:B$17)</f>
        <v>16.328993746767171</v>
      </c>
      <c r="J17">
        <f>I17/E17*100</f>
        <v>26.737587173791908</v>
      </c>
    </row>
    <row r="18" spans="1:10" x14ac:dyDescent="0.3">
      <c r="A18" s="11" t="s">
        <v>24</v>
      </c>
      <c r="B18" s="4">
        <v>34.3797</v>
      </c>
      <c r="C18" s="23">
        <v>49.036556249999983</v>
      </c>
      <c r="D18" s="22"/>
      <c r="E18" s="25">
        <f>AVERAGE(B$18:B$32)</f>
        <v>37.605473333333336</v>
      </c>
      <c r="F18" s="23">
        <v>55</v>
      </c>
      <c r="G18" s="23">
        <v>67.5</v>
      </c>
      <c r="H18" s="23">
        <v>80</v>
      </c>
      <c r="I18">
        <f>STDEV(B$18:B$32)</f>
        <v>9.0920962377430019</v>
      </c>
      <c r="J18">
        <f>I18/E18*100</f>
        <v>24.17758754729941</v>
      </c>
    </row>
    <row r="19" spans="1:10" x14ac:dyDescent="0.3">
      <c r="A19" s="11" t="s">
        <v>25</v>
      </c>
      <c r="B19" s="4">
        <v>38.991999999999997</v>
      </c>
      <c r="C19" s="23">
        <v>49.036556249999983</v>
      </c>
      <c r="D19" s="22">
        <v>62.1</v>
      </c>
      <c r="E19" s="25">
        <f t="shared" ref="E19:E34" si="1">AVERAGE(B$18:B$32)</f>
        <v>37.605473333333336</v>
      </c>
      <c r="F19" s="23">
        <v>55</v>
      </c>
      <c r="G19" s="23">
        <v>67.5</v>
      </c>
      <c r="H19" s="23">
        <v>80</v>
      </c>
      <c r="I19">
        <f>STDEV(B$18:B$32)</f>
        <v>9.0920962377430019</v>
      </c>
      <c r="J19">
        <f>I19/E19*100</f>
        <v>24.17758754729941</v>
      </c>
    </row>
    <row r="20" spans="1:10" x14ac:dyDescent="0.3">
      <c r="A20" s="11" t="s">
        <v>26</v>
      </c>
      <c r="B20" s="4">
        <v>47.637900000000002</v>
      </c>
      <c r="C20" s="23">
        <v>49.036556249999983</v>
      </c>
      <c r="D20" s="22">
        <v>67.900000000000006</v>
      </c>
      <c r="E20" s="25">
        <f t="shared" si="1"/>
        <v>37.605473333333336</v>
      </c>
      <c r="F20" s="23">
        <v>55</v>
      </c>
      <c r="G20" s="23">
        <v>67.5</v>
      </c>
      <c r="H20" s="23">
        <v>80</v>
      </c>
      <c r="I20">
        <f>STDEV(B$18:B$32)</f>
        <v>9.0920962377430019</v>
      </c>
      <c r="J20">
        <f>I20/E20*100</f>
        <v>24.17758754729941</v>
      </c>
    </row>
    <row r="21" spans="1:10" x14ac:dyDescent="0.3">
      <c r="A21" s="11" t="s">
        <v>27</v>
      </c>
      <c r="B21" s="4">
        <v>61.142400000000002</v>
      </c>
      <c r="C21" s="23">
        <v>49.036556249999983</v>
      </c>
      <c r="D21" s="22">
        <v>73.099999999999994</v>
      </c>
      <c r="E21" s="25">
        <f t="shared" si="1"/>
        <v>37.605473333333336</v>
      </c>
      <c r="F21" s="23">
        <v>55</v>
      </c>
      <c r="G21" s="23">
        <v>67.5</v>
      </c>
      <c r="H21" s="23">
        <v>80</v>
      </c>
      <c r="I21">
        <f>STDEV(B$18:B$32)</f>
        <v>9.0920962377430019</v>
      </c>
      <c r="J21">
        <f>I21/E21*100</f>
        <v>24.17758754729941</v>
      </c>
    </row>
    <row r="22" spans="1:10" x14ac:dyDescent="0.3">
      <c r="A22" s="11" t="s">
        <v>30</v>
      </c>
      <c r="B22" s="4">
        <v>39.502000000000002</v>
      </c>
      <c r="C22" s="23">
        <v>49.036556249999983</v>
      </c>
      <c r="D22" s="22">
        <v>67.3</v>
      </c>
      <c r="E22" s="25">
        <f t="shared" si="1"/>
        <v>37.605473333333336</v>
      </c>
      <c r="F22" s="23">
        <v>55</v>
      </c>
      <c r="G22" s="23">
        <v>67.5</v>
      </c>
      <c r="H22" s="23">
        <v>80</v>
      </c>
      <c r="I22">
        <f>STDEV(B$18:B$32)</f>
        <v>9.0920962377430019</v>
      </c>
      <c r="J22">
        <f>I22/E22*100</f>
        <v>24.17758754729941</v>
      </c>
    </row>
    <row r="23" spans="1:10" x14ac:dyDescent="0.3">
      <c r="A23" s="11" t="s">
        <v>31</v>
      </c>
      <c r="B23" s="4">
        <v>33.113100000000003</v>
      </c>
      <c r="C23" s="23">
        <v>49.036556249999983</v>
      </c>
      <c r="D23" s="22">
        <v>58.8</v>
      </c>
      <c r="E23" s="25">
        <f t="shared" si="1"/>
        <v>37.605473333333336</v>
      </c>
      <c r="F23" s="23">
        <v>55</v>
      </c>
      <c r="G23" s="23">
        <v>67.5</v>
      </c>
      <c r="H23" s="23">
        <v>80</v>
      </c>
      <c r="I23">
        <f>STDEV(B$18:B$32)</f>
        <v>9.0920962377430019</v>
      </c>
      <c r="J23">
        <f>I23/E23*100</f>
        <v>24.17758754729941</v>
      </c>
    </row>
    <row r="24" spans="1:10" x14ac:dyDescent="0.3">
      <c r="A24" s="11" t="s">
        <v>32</v>
      </c>
      <c r="B24" s="4">
        <v>33.113100000000003</v>
      </c>
      <c r="C24" s="23">
        <v>49.036556249999983</v>
      </c>
      <c r="D24" s="22">
        <v>44.9</v>
      </c>
      <c r="E24" s="25">
        <f t="shared" si="1"/>
        <v>37.605473333333336</v>
      </c>
      <c r="F24" s="23">
        <v>55</v>
      </c>
      <c r="G24" s="23">
        <v>67.5</v>
      </c>
      <c r="H24" s="23">
        <v>80</v>
      </c>
      <c r="I24">
        <f>STDEV(B$18:B$32)</f>
        <v>9.0920962377430019</v>
      </c>
      <c r="J24">
        <f>I24/E24*100</f>
        <v>24.17758754729941</v>
      </c>
    </row>
    <row r="25" spans="1:10" x14ac:dyDescent="0.3">
      <c r="A25" s="11" t="s">
        <v>90</v>
      </c>
      <c r="B25" s="4">
        <v>29.0533</v>
      </c>
      <c r="C25" s="23">
        <v>49.036556249999983</v>
      </c>
      <c r="D25" s="22">
        <v>60.4</v>
      </c>
      <c r="E25" s="25">
        <f t="shared" si="1"/>
        <v>37.605473333333336</v>
      </c>
      <c r="F25" s="23">
        <v>55</v>
      </c>
      <c r="G25" s="23">
        <v>67.5</v>
      </c>
      <c r="H25" s="23">
        <v>80</v>
      </c>
      <c r="I25">
        <f>STDEV(B$18:B$32)</f>
        <v>9.0920962377430019</v>
      </c>
      <c r="J25">
        <f>I25/E25*100</f>
        <v>24.17758754729941</v>
      </c>
    </row>
    <row r="26" spans="1:10" x14ac:dyDescent="0.3">
      <c r="A26" s="11" t="s">
        <v>33</v>
      </c>
      <c r="B26" s="4">
        <v>29.0533</v>
      </c>
      <c r="C26" s="23">
        <v>49.036556249999983</v>
      </c>
      <c r="D26" s="22"/>
      <c r="E26" s="25">
        <f t="shared" si="1"/>
        <v>37.605473333333336</v>
      </c>
      <c r="F26" s="23">
        <v>55</v>
      </c>
      <c r="G26" s="23">
        <v>67.5</v>
      </c>
      <c r="H26" s="23">
        <v>80</v>
      </c>
      <c r="I26">
        <f>STDEV(B$18:B$32)</f>
        <v>9.0920962377430019</v>
      </c>
      <c r="J26">
        <f>I26/E26*100</f>
        <v>24.17758754729941</v>
      </c>
    </row>
    <row r="27" spans="1:10" x14ac:dyDescent="0.3">
      <c r="A27" s="11" t="s">
        <v>34</v>
      </c>
      <c r="B27" s="4">
        <v>36.394100000000002</v>
      </c>
      <c r="C27" s="23">
        <v>49.036556249999983</v>
      </c>
      <c r="D27" s="22">
        <v>60.9</v>
      </c>
      <c r="E27" s="25">
        <f t="shared" si="1"/>
        <v>37.605473333333336</v>
      </c>
      <c r="F27" s="23">
        <v>55</v>
      </c>
      <c r="G27" s="23">
        <v>67.5</v>
      </c>
      <c r="H27" s="23">
        <v>80</v>
      </c>
      <c r="I27">
        <f>STDEV(B$18:B$32)</f>
        <v>9.0920962377430019</v>
      </c>
      <c r="J27">
        <f>I27/E27*100</f>
        <v>24.17758754729941</v>
      </c>
    </row>
    <row r="28" spans="1:10" x14ac:dyDescent="0.3">
      <c r="A28" s="11" t="s">
        <v>35</v>
      </c>
      <c r="B28" s="4">
        <v>36.394100000000002</v>
      </c>
      <c r="C28" s="23">
        <v>49.036556249999983</v>
      </c>
      <c r="D28" s="22">
        <v>46.9</v>
      </c>
      <c r="E28" s="25">
        <f t="shared" si="1"/>
        <v>37.605473333333336</v>
      </c>
      <c r="F28" s="23">
        <v>55</v>
      </c>
      <c r="G28" s="23">
        <v>67.5</v>
      </c>
      <c r="H28" s="23">
        <v>80</v>
      </c>
      <c r="I28">
        <f>STDEV(B$18:B$32)</f>
        <v>9.0920962377430019</v>
      </c>
      <c r="J28">
        <f>I28/E28*100</f>
        <v>24.17758754729941</v>
      </c>
    </row>
    <row r="29" spans="1:10" x14ac:dyDescent="0.3">
      <c r="A29" s="11" t="s">
        <v>36</v>
      </c>
      <c r="B29" s="4">
        <v>50.666400000000003</v>
      </c>
      <c r="C29" s="23">
        <v>49.036556249999983</v>
      </c>
      <c r="D29" s="22">
        <v>61.6</v>
      </c>
      <c r="E29" s="25">
        <f t="shared" si="1"/>
        <v>37.605473333333336</v>
      </c>
      <c r="F29" s="23">
        <v>55</v>
      </c>
      <c r="G29" s="23">
        <v>67.5</v>
      </c>
      <c r="H29" s="23">
        <v>80</v>
      </c>
      <c r="I29">
        <f>STDEV(B$18:B$32)</f>
        <v>9.0920962377430019</v>
      </c>
      <c r="J29">
        <f>I29/E29*100</f>
        <v>24.17758754729941</v>
      </c>
    </row>
    <row r="30" spans="1:10" x14ac:dyDescent="0.3">
      <c r="A30" s="11" t="s">
        <v>37</v>
      </c>
      <c r="B30" s="4">
        <v>28.232099999999999</v>
      </c>
      <c r="C30" s="23">
        <v>49.036556249999983</v>
      </c>
      <c r="D30" s="22">
        <v>69.400000000000006</v>
      </c>
      <c r="E30" s="25">
        <f t="shared" si="1"/>
        <v>37.605473333333336</v>
      </c>
      <c r="F30" s="23">
        <v>55</v>
      </c>
      <c r="G30" s="23">
        <v>67.5</v>
      </c>
      <c r="H30" s="23">
        <v>80</v>
      </c>
      <c r="I30">
        <f>STDEV(B$18:B$32)</f>
        <v>9.0920962377430019</v>
      </c>
      <c r="J30">
        <f>I30/E30*100</f>
        <v>24.17758754729941</v>
      </c>
    </row>
    <row r="31" spans="1:10" x14ac:dyDescent="0.3">
      <c r="A31" s="11" t="s">
        <v>38</v>
      </c>
      <c r="B31" s="4">
        <v>33.204500000000003</v>
      </c>
      <c r="C31" s="23">
        <v>49.036556249999983</v>
      </c>
      <c r="D31" s="22">
        <v>62.9</v>
      </c>
      <c r="E31" s="25">
        <f t="shared" si="1"/>
        <v>37.605473333333336</v>
      </c>
      <c r="F31" s="23">
        <v>55</v>
      </c>
      <c r="G31" s="23">
        <v>67.5</v>
      </c>
      <c r="H31" s="23">
        <v>80</v>
      </c>
      <c r="I31">
        <f>STDEV(B$18:B$32)</f>
        <v>9.0920962377430019</v>
      </c>
      <c r="J31">
        <f>I31/E31*100</f>
        <v>24.17758754729941</v>
      </c>
    </row>
    <row r="32" spans="1:10" x14ac:dyDescent="0.3">
      <c r="A32" s="11" t="s">
        <v>39</v>
      </c>
      <c r="B32" s="4">
        <v>33.204099999999997</v>
      </c>
      <c r="C32" s="23">
        <v>49.036556249999983</v>
      </c>
      <c r="D32" s="22">
        <v>48.1</v>
      </c>
      <c r="E32" s="25">
        <f t="shared" si="1"/>
        <v>37.605473333333336</v>
      </c>
      <c r="F32" s="23">
        <v>55</v>
      </c>
      <c r="G32" s="23">
        <v>67.5</v>
      </c>
      <c r="H32" s="23">
        <v>80</v>
      </c>
      <c r="I32">
        <f>STDEV(B$18:B$32)</f>
        <v>9.0920962377430019</v>
      </c>
      <c r="J32">
        <f>I32/E32*100</f>
        <v>24.17758754729941</v>
      </c>
    </row>
    <row r="33" spans="1:10" x14ac:dyDescent="0.3">
      <c r="A33" s="11" t="s">
        <v>40</v>
      </c>
      <c r="B33" s="4">
        <v>27.9468</v>
      </c>
      <c r="C33" s="23">
        <v>49.036556249999983</v>
      </c>
      <c r="D33" s="22">
        <v>61.1</v>
      </c>
      <c r="E33" s="25">
        <f t="shared" si="1"/>
        <v>37.605473333333336</v>
      </c>
      <c r="F33" s="23">
        <v>55</v>
      </c>
      <c r="G33" s="23">
        <v>67.5</v>
      </c>
      <c r="H33" s="23">
        <v>80</v>
      </c>
      <c r="I33">
        <f>STDEV(B$18:B$32)</f>
        <v>9.0920962377430019</v>
      </c>
      <c r="J33">
        <f>I33/E33*100</f>
        <v>24.17758754729941</v>
      </c>
    </row>
    <row r="34" spans="1:10" x14ac:dyDescent="0.3">
      <c r="A34" s="11" t="s">
        <v>41</v>
      </c>
      <c r="B34" s="4">
        <v>20</v>
      </c>
      <c r="C34" s="23">
        <v>49</v>
      </c>
      <c r="D34" s="22">
        <v>60.2</v>
      </c>
      <c r="E34" s="25">
        <f t="shared" si="1"/>
        <v>37.605473333333336</v>
      </c>
      <c r="F34" s="23">
        <v>55</v>
      </c>
      <c r="G34" s="23">
        <v>67.5</v>
      </c>
      <c r="H34" s="23">
        <v>80</v>
      </c>
      <c r="I34">
        <f>STDEV(B$18:B$32)</f>
        <v>9.0920962377430019</v>
      </c>
      <c r="J34">
        <f>I34/E34*100</f>
        <v>24.17758754729941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0"/>
  <sheetViews>
    <sheetView zoomScale="70" zoomScaleNormal="70" workbookViewId="0">
      <selection activeCell="D10" sqref="D10"/>
    </sheetView>
  </sheetViews>
  <sheetFormatPr baseColWidth="10" defaultRowHeight="14.4" x14ac:dyDescent="0.3"/>
  <cols>
    <col min="1" max="1" width="8.33203125" bestFit="1" customWidth="1"/>
    <col min="2" max="2" width="12.44140625" bestFit="1" customWidth="1"/>
    <col min="3" max="3" width="12.33203125" bestFit="1" customWidth="1"/>
    <col min="4" max="4" width="22.33203125" bestFit="1" customWidth="1"/>
    <col min="5" max="5" width="12.44140625" style="2" bestFit="1" customWidth="1"/>
    <col min="6" max="6" width="5" bestFit="1" customWidth="1"/>
    <col min="7" max="8" width="4.88671875" bestFit="1" customWidth="1"/>
    <col min="9" max="10" width="13.33203125" bestFit="1" customWidth="1"/>
  </cols>
  <sheetData>
    <row r="1" spans="1:10" x14ac:dyDescent="0.3">
      <c r="A1" s="1" t="s">
        <v>85</v>
      </c>
      <c r="B1" s="1" t="s">
        <v>95</v>
      </c>
      <c r="C1" s="18" t="s">
        <v>91</v>
      </c>
      <c r="D1" s="1" t="s">
        <v>96</v>
      </c>
      <c r="E1" s="1" t="s">
        <v>95</v>
      </c>
      <c r="F1" s="19" t="s">
        <v>87</v>
      </c>
      <c r="G1" s="19" t="s">
        <v>88</v>
      </c>
      <c r="H1" s="19" t="s">
        <v>89</v>
      </c>
    </row>
    <row r="2" spans="1:10" x14ac:dyDescent="0.3">
      <c r="A2" s="11" t="s">
        <v>1</v>
      </c>
      <c r="B2" s="20">
        <v>28.5992</v>
      </c>
      <c r="C2" s="21">
        <v>35.606134374999996</v>
      </c>
      <c r="D2" s="22">
        <v>82.9</v>
      </c>
      <c r="E2" s="2">
        <f>D2-3</f>
        <v>79.900000000000006</v>
      </c>
      <c r="F2" s="23">
        <v>58</v>
      </c>
      <c r="G2" s="23">
        <v>70.5</v>
      </c>
      <c r="H2" s="23">
        <v>83</v>
      </c>
      <c r="I2">
        <f>STDEV(B$2:B$33)</f>
        <v>3.8588665016831838</v>
      </c>
      <c r="J2">
        <f>I2/C2*100</f>
        <v>10.837645168223023</v>
      </c>
    </row>
    <row r="3" spans="1:10" x14ac:dyDescent="0.3">
      <c r="A3" s="11" t="s">
        <v>86</v>
      </c>
      <c r="B3" s="20">
        <v>27.7883</v>
      </c>
      <c r="C3" s="21">
        <v>35.606134374999996</v>
      </c>
      <c r="D3" s="22">
        <v>77.5</v>
      </c>
      <c r="E3" s="2">
        <f t="shared" ref="E3:E34" si="0">D3-3</f>
        <v>74.5</v>
      </c>
      <c r="F3" s="23">
        <v>58</v>
      </c>
      <c r="G3" s="23">
        <v>70.5</v>
      </c>
      <c r="H3" s="23">
        <v>83</v>
      </c>
      <c r="I3">
        <f t="shared" ref="I3:I33" si="1">STDEV(B$2:B$33)</f>
        <v>3.8588665016831838</v>
      </c>
      <c r="J3">
        <f t="shared" ref="J3:J33" si="2">I3/C3*100</f>
        <v>10.837645168223023</v>
      </c>
    </row>
    <row r="4" spans="1:10" x14ac:dyDescent="0.3">
      <c r="A4" s="11" t="s">
        <v>2</v>
      </c>
      <c r="B4" s="20">
        <v>32.742699999999999</v>
      </c>
      <c r="C4" s="21">
        <v>35.606134374999996</v>
      </c>
      <c r="D4" s="22">
        <v>82.8</v>
      </c>
      <c r="E4" s="2">
        <f t="shared" si="0"/>
        <v>79.8</v>
      </c>
      <c r="F4" s="23">
        <v>58</v>
      </c>
      <c r="G4" s="23">
        <v>70.5</v>
      </c>
      <c r="H4" s="23">
        <v>83</v>
      </c>
      <c r="I4">
        <f t="shared" si="1"/>
        <v>3.8588665016831838</v>
      </c>
      <c r="J4">
        <f t="shared" si="2"/>
        <v>10.837645168223023</v>
      </c>
    </row>
    <row r="5" spans="1:10" x14ac:dyDescent="0.3">
      <c r="A5" s="11" t="s">
        <v>3</v>
      </c>
      <c r="B5" s="20">
        <v>34.830500000000001</v>
      </c>
      <c r="C5" s="21">
        <v>35.606134374999996</v>
      </c>
      <c r="D5" s="22">
        <v>67.099999999999994</v>
      </c>
      <c r="E5" s="2">
        <f t="shared" si="0"/>
        <v>64.099999999999994</v>
      </c>
      <c r="F5" s="23">
        <v>58</v>
      </c>
      <c r="G5" s="23">
        <v>70.5</v>
      </c>
      <c r="H5" s="23">
        <v>83</v>
      </c>
      <c r="I5">
        <f t="shared" si="1"/>
        <v>3.8588665016831838</v>
      </c>
      <c r="J5">
        <f t="shared" si="2"/>
        <v>10.837645168223023</v>
      </c>
    </row>
    <row r="6" spans="1:10" x14ac:dyDescent="0.3">
      <c r="A6" s="11" t="s">
        <v>6</v>
      </c>
      <c r="B6" s="20">
        <v>33.988399999999999</v>
      </c>
      <c r="C6" s="21">
        <v>35.606134374999996</v>
      </c>
      <c r="D6" s="22">
        <v>85.6</v>
      </c>
      <c r="E6" s="2">
        <f t="shared" si="0"/>
        <v>82.6</v>
      </c>
      <c r="F6" s="23">
        <v>58</v>
      </c>
      <c r="G6" s="23">
        <v>70.5</v>
      </c>
      <c r="H6" s="23">
        <v>83</v>
      </c>
      <c r="I6">
        <f t="shared" si="1"/>
        <v>3.8588665016831838</v>
      </c>
      <c r="J6">
        <f t="shared" si="2"/>
        <v>10.837645168223023</v>
      </c>
    </row>
    <row r="7" spans="1:10" x14ac:dyDescent="0.3">
      <c r="A7" s="11" t="s">
        <v>7</v>
      </c>
      <c r="B7" s="20">
        <v>32.284799999999997</v>
      </c>
      <c r="C7" s="21">
        <v>35.606134374999996</v>
      </c>
      <c r="D7" s="22">
        <v>85.3</v>
      </c>
      <c r="E7" s="2">
        <f t="shared" si="0"/>
        <v>82.3</v>
      </c>
      <c r="F7" s="23">
        <v>58</v>
      </c>
      <c r="G7" s="23">
        <v>70.5</v>
      </c>
      <c r="H7" s="23">
        <v>83</v>
      </c>
      <c r="I7">
        <f t="shared" si="1"/>
        <v>3.8588665016831838</v>
      </c>
      <c r="J7">
        <f t="shared" si="2"/>
        <v>10.837645168223023</v>
      </c>
    </row>
    <row r="8" spans="1:10" x14ac:dyDescent="0.3">
      <c r="A8" s="11" t="s">
        <v>8</v>
      </c>
      <c r="B8" s="20">
        <v>36.782699999999998</v>
      </c>
      <c r="C8" s="21">
        <v>35.606134374999996</v>
      </c>
      <c r="D8" s="22">
        <v>66.3</v>
      </c>
      <c r="E8" s="2">
        <f t="shared" si="0"/>
        <v>63.3</v>
      </c>
      <c r="F8" s="23">
        <v>58</v>
      </c>
      <c r="G8" s="23">
        <v>70.5</v>
      </c>
      <c r="H8" s="23">
        <v>83</v>
      </c>
      <c r="I8">
        <f t="shared" si="1"/>
        <v>3.8588665016831838</v>
      </c>
      <c r="J8">
        <f t="shared" si="2"/>
        <v>10.837645168223023</v>
      </c>
    </row>
    <row r="9" spans="1:10" x14ac:dyDescent="0.3">
      <c r="A9" s="11" t="s">
        <v>9</v>
      </c>
      <c r="B9" s="20">
        <v>32.2699</v>
      </c>
      <c r="C9" s="21">
        <v>35.606134374999996</v>
      </c>
      <c r="D9" s="22">
        <v>75.2</v>
      </c>
      <c r="E9" s="2">
        <f t="shared" si="0"/>
        <v>72.2</v>
      </c>
      <c r="F9" s="23">
        <v>58</v>
      </c>
      <c r="G9" s="23">
        <v>70.5</v>
      </c>
      <c r="H9" s="23">
        <v>83</v>
      </c>
      <c r="I9">
        <f t="shared" si="1"/>
        <v>3.8588665016831838</v>
      </c>
      <c r="J9">
        <f t="shared" si="2"/>
        <v>10.837645168223023</v>
      </c>
    </row>
    <row r="10" spans="1:10" x14ac:dyDescent="0.3">
      <c r="A10" s="11" t="s">
        <v>12</v>
      </c>
      <c r="B10" s="20">
        <v>36.029400000000003</v>
      </c>
      <c r="C10" s="21">
        <v>35.606134374999996</v>
      </c>
      <c r="D10" s="22">
        <v>67.3</v>
      </c>
      <c r="E10" s="2">
        <f t="shared" si="0"/>
        <v>64.3</v>
      </c>
      <c r="F10" s="23">
        <v>58</v>
      </c>
      <c r="G10" s="23">
        <v>70.5</v>
      </c>
      <c r="H10" s="23">
        <v>83</v>
      </c>
      <c r="I10">
        <f t="shared" si="1"/>
        <v>3.8588665016831838</v>
      </c>
      <c r="J10">
        <f t="shared" si="2"/>
        <v>10.837645168223023</v>
      </c>
    </row>
    <row r="11" spans="1:10" x14ac:dyDescent="0.3">
      <c r="A11" s="11" t="s">
        <v>13</v>
      </c>
      <c r="B11" s="20">
        <v>37.168100000000003</v>
      </c>
      <c r="C11" s="21">
        <v>35.606134374999996</v>
      </c>
      <c r="D11" s="22">
        <v>79.400000000000006</v>
      </c>
      <c r="E11" s="2">
        <f t="shared" si="0"/>
        <v>76.400000000000006</v>
      </c>
      <c r="F11" s="23">
        <v>58</v>
      </c>
      <c r="G11" s="23">
        <v>70.5</v>
      </c>
      <c r="H11" s="23">
        <v>83</v>
      </c>
      <c r="I11">
        <f t="shared" si="1"/>
        <v>3.8588665016831838</v>
      </c>
      <c r="J11">
        <f t="shared" si="2"/>
        <v>10.837645168223023</v>
      </c>
    </row>
    <row r="12" spans="1:10" x14ac:dyDescent="0.3">
      <c r="A12" s="11" t="s">
        <v>14</v>
      </c>
      <c r="B12" s="20">
        <v>38.8889</v>
      </c>
      <c r="C12" s="21">
        <v>35.606134374999996</v>
      </c>
      <c r="D12" s="22">
        <v>83.9</v>
      </c>
      <c r="E12" s="2">
        <f t="shared" si="0"/>
        <v>80.900000000000006</v>
      </c>
      <c r="F12" s="23">
        <v>58</v>
      </c>
      <c r="G12" s="23">
        <v>70.5</v>
      </c>
      <c r="H12" s="23">
        <v>83</v>
      </c>
      <c r="I12">
        <f t="shared" si="1"/>
        <v>3.8588665016831838</v>
      </c>
      <c r="J12">
        <f t="shared" si="2"/>
        <v>10.837645168223023</v>
      </c>
    </row>
    <row r="13" spans="1:10" x14ac:dyDescent="0.3">
      <c r="A13" s="11" t="s">
        <v>15</v>
      </c>
      <c r="B13" s="20">
        <v>33.485199999999999</v>
      </c>
      <c r="C13" s="21">
        <v>35.606134374999996</v>
      </c>
      <c r="D13" s="22">
        <v>79.099999999999994</v>
      </c>
      <c r="E13" s="2">
        <f t="shared" si="0"/>
        <v>76.099999999999994</v>
      </c>
      <c r="F13" s="23">
        <v>58</v>
      </c>
      <c r="G13" s="23">
        <v>70.5</v>
      </c>
      <c r="H13" s="23">
        <v>83</v>
      </c>
      <c r="I13">
        <f t="shared" si="1"/>
        <v>3.8588665016831838</v>
      </c>
      <c r="J13">
        <f t="shared" si="2"/>
        <v>10.837645168223023</v>
      </c>
    </row>
    <row r="14" spans="1:10" x14ac:dyDescent="0.3">
      <c r="A14" s="11" t="s">
        <v>18</v>
      </c>
      <c r="B14" s="20">
        <v>30.689599999999999</v>
      </c>
      <c r="C14" s="21">
        <v>35.606134374999996</v>
      </c>
      <c r="D14" s="22">
        <v>78.2</v>
      </c>
      <c r="E14" s="2">
        <f t="shared" si="0"/>
        <v>75.2</v>
      </c>
      <c r="F14" s="23">
        <v>58</v>
      </c>
      <c r="G14" s="23">
        <v>70.5</v>
      </c>
      <c r="H14" s="23">
        <v>83</v>
      </c>
      <c r="I14">
        <f t="shared" si="1"/>
        <v>3.8588665016831838</v>
      </c>
      <c r="J14">
        <f t="shared" si="2"/>
        <v>10.837645168223023</v>
      </c>
    </row>
    <row r="15" spans="1:10" x14ac:dyDescent="0.3">
      <c r="A15" s="11" t="s">
        <v>19</v>
      </c>
      <c r="B15" s="20">
        <v>35.442599999999999</v>
      </c>
      <c r="C15" s="21">
        <v>35.606134374999996</v>
      </c>
      <c r="D15" s="22">
        <v>64.900000000000006</v>
      </c>
      <c r="E15" s="2">
        <f t="shared" si="0"/>
        <v>61.900000000000006</v>
      </c>
      <c r="F15" s="23">
        <v>58</v>
      </c>
      <c r="G15" s="23">
        <v>70.5</v>
      </c>
      <c r="H15" s="23">
        <v>83</v>
      </c>
      <c r="I15">
        <f t="shared" si="1"/>
        <v>3.8588665016831838</v>
      </c>
      <c r="J15">
        <f t="shared" si="2"/>
        <v>10.837645168223023</v>
      </c>
    </row>
    <row r="16" spans="1:10" x14ac:dyDescent="0.3">
      <c r="A16" s="11" t="s">
        <v>20</v>
      </c>
      <c r="B16" s="20">
        <v>35.442599999999999</v>
      </c>
      <c r="C16" s="21">
        <v>35.606134374999996</v>
      </c>
      <c r="D16" s="22">
        <v>54.1</v>
      </c>
      <c r="E16" s="2">
        <f t="shared" si="0"/>
        <v>51.1</v>
      </c>
      <c r="F16" s="23">
        <v>58</v>
      </c>
      <c r="G16" s="23">
        <v>70.5</v>
      </c>
      <c r="H16" s="23">
        <v>83</v>
      </c>
      <c r="I16">
        <f t="shared" si="1"/>
        <v>3.8588665016831838</v>
      </c>
      <c r="J16">
        <f t="shared" si="2"/>
        <v>10.837645168223023</v>
      </c>
    </row>
    <row r="17" spans="1:10" x14ac:dyDescent="0.3">
      <c r="A17" s="11" t="s">
        <v>21</v>
      </c>
      <c r="B17" s="20">
        <v>30.529599999999999</v>
      </c>
      <c r="C17" s="21">
        <v>35.606134374999996</v>
      </c>
      <c r="D17" s="22">
        <v>57.2</v>
      </c>
      <c r="E17" s="2">
        <f t="shared" si="0"/>
        <v>54.2</v>
      </c>
      <c r="F17" s="23">
        <v>58</v>
      </c>
      <c r="G17" s="23">
        <v>70.5</v>
      </c>
      <c r="H17" s="23">
        <v>83</v>
      </c>
      <c r="I17">
        <f t="shared" si="1"/>
        <v>3.8588665016831838</v>
      </c>
      <c r="J17">
        <f t="shared" si="2"/>
        <v>10.837645168223023</v>
      </c>
    </row>
    <row r="18" spans="1:10" x14ac:dyDescent="0.3">
      <c r="A18" s="11" t="s">
        <v>24</v>
      </c>
      <c r="B18" s="20">
        <v>30.529599999999999</v>
      </c>
      <c r="C18" s="21">
        <v>35.606134374999996</v>
      </c>
      <c r="D18" s="22"/>
      <c r="F18" s="23">
        <v>58</v>
      </c>
      <c r="G18" s="23">
        <v>70.5</v>
      </c>
      <c r="H18" s="23">
        <v>83</v>
      </c>
      <c r="I18">
        <f t="shared" si="1"/>
        <v>3.8588665016831838</v>
      </c>
      <c r="J18">
        <f t="shared" si="2"/>
        <v>10.837645168223023</v>
      </c>
    </row>
    <row r="19" spans="1:10" x14ac:dyDescent="0.3">
      <c r="A19" s="11" t="s">
        <v>25</v>
      </c>
      <c r="B19" s="20">
        <v>34.667999999999999</v>
      </c>
      <c r="C19" s="21">
        <v>35.606134374999996</v>
      </c>
      <c r="D19" s="22">
        <v>71.400000000000006</v>
      </c>
      <c r="E19" s="2">
        <f t="shared" si="0"/>
        <v>68.400000000000006</v>
      </c>
      <c r="F19" s="23">
        <v>58</v>
      </c>
      <c r="G19" s="23">
        <v>70.5</v>
      </c>
      <c r="H19" s="23">
        <v>83</v>
      </c>
      <c r="I19">
        <f t="shared" si="1"/>
        <v>3.8588665016831838</v>
      </c>
      <c r="J19">
        <f t="shared" si="2"/>
        <v>10.837645168223023</v>
      </c>
    </row>
    <row r="20" spans="1:10" x14ac:dyDescent="0.3">
      <c r="A20" s="11" t="s">
        <v>26</v>
      </c>
      <c r="B20" s="20">
        <v>41.015599999999999</v>
      </c>
      <c r="C20" s="21">
        <v>35.606134374999996</v>
      </c>
      <c r="D20" s="22">
        <v>75.2</v>
      </c>
      <c r="E20" s="2">
        <f t="shared" si="0"/>
        <v>72.2</v>
      </c>
      <c r="F20" s="23">
        <v>58</v>
      </c>
      <c r="G20" s="23">
        <v>70.5</v>
      </c>
      <c r="H20" s="23">
        <v>83</v>
      </c>
      <c r="I20">
        <f t="shared" si="1"/>
        <v>3.8588665016831838</v>
      </c>
      <c r="J20">
        <f t="shared" si="2"/>
        <v>10.837645168223023</v>
      </c>
    </row>
    <row r="21" spans="1:10" x14ac:dyDescent="0.3">
      <c r="A21" s="11" t="s">
        <v>27</v>
      </c>
      <c r="B21" s="20">
        <v>35.457799999999999</v>
      </c>
      <c r="C21" s="21">
        <v>35.606134374999996</v>
      </c>
      <c r="D21" s="22">
        <v>72.599999999999994</v>
      </c>
      <c r="E21" s="2">
        <f t="shared" si="0"/>
        <v>69.599999999999994</v>
      </c>
      <c r="F21" s="23">
        <v>58</v>
      </c>
      <c r="G21" s="23">
        <v>70.5</v>
      </c>
      <c r="H21" s="23">
        <v>83</v>
      </c>
      <c r="I21">
        <f t="shared" si="1"/>
        <v>3.8588665016831838</v>
      </c>
      <c r="J21">
        <f t="shared" si="2"/>
        <v>10.837645168223023</v>
      </c>
    </row>
    <row r="22" spans="1:10" x14ac:dyDescent="0.3">
      <c r="A22" s="11" t="s">
        <v>30</v>
      </c>
      <c r="B22" s="20">
        <v>34.626300000000001</v>
      </c>
      <c r="C22" s="21">
        <v>35.606134374999996</v>
      </c>
      <c r="D22" s="22">
        <v>72.2</v>
      </c>
      <c r="E22" s="2">
        <f t="shared" si="0"/>
        <v>69.2</v>
      </c>
      <c r="F22" s="23">
        <v>58</v>
      </c>
      <c r="G22" s="23">
        <v>70.5</v>
      </c>
      <c r="H22" s="23">
        <v>83</v>
      </c>
      <c r="I22">
        <f t="shared" si="1"/>
        <v>3.8588665016831838</v>
      </c>
      <c r="J22">
        <f t="shared" si="2"/>
        <v>10.837645168223023</v>
      </c>
    </row>
    <row r="23" spans="1:10" x14ac:dyDescent="0.3">
      <c r="A23" s="11" t="s">
        <v>31</v>
      </c>
      <c r="B23" s="20">
        <v>40.123100000000001</v>
      </c>
      <c r="C23" s="21">
        <v>35.606134374999996</v>
      </c>
      <c r="D23" s="22">
        <v>65.3</v>
      </c>
      <c r="E23" s="2">
        <f t="shared" si="0"/>
        <v>62.3</v>
      </c>
      <c r="F23" s="23">
        <v>58</v>
      </c>
      <c r="G23" s="23">
        <v>70.5</v>
      </c>
      <c r="H23" s="23">
        <v>83</v>
      </c>
      <c r="I23">
        <f t="shared" si="1"/>
        <v>3.8588665016831838</v>
      </c>
      <c r="J23">
        <f t="shared" si="2"/>
        <v>10.837645168223023</v>
      </c>
    </row>
    <row r="24" spans="1:10" x14ac:dyDescent="0.3">
      <c r="A24" s="11" t="s">
        <v>32</v>
      </c>
      <c r="B24" s="20">
        <v>40.123100000000001</v>
      </c>
      <c r="C24" s="21">
        <v>35.606134374999996</v>
      </c>
      <c r="D24" s="22">
        <v>45</v>
      </c>
      <c r="E24" s="2">
        <f t="shared" si="0"/>
        <v>42</v>
      </c>
      <c r="F24" s="23">
        <v>58</v>
      </c>
      <c r="G24" s="23">
        <v>70.5</v>
      </c>
      <c r="H24" s="23">
        <v>83</v>
      </c>
      <c r="I24">
        <f t="shared" si="1"/>
        <v>3.8588665016831838</v>
      </c>
      <c r="J24">
        <f t="shared" si="2"/>
        <v>10.837645168223023</v>
      </c>
    </row>
    <row r="25" spans="1:10" x14ac:dyDescent="0.3">
      <c r="A25" s="11" t="s">
        <v>90</v>
      </c>
      <c r="B25" s="20">
        <v>34.7258</v>
      </c>
      <c r="C25" s="21">
        <v>35.606134374999996</v>
      </c>
      <c r="D25" s="22">
        <v>52.5</v>
      </c>
      <c r="E25" s="2">
        <f t="shared" si="0"/>
        <v>49.5</v>
      </c>
      <c r="F25" s="23">
        <v>58</v>
      </c>
      <c r="G25" s="23">
        <v>70.5</v>
      </c>
      <c r="H25" s="23">
        <v>83</v>
      </c>
      <c r="I25">
        <f t="shared" si="1"/>
        <v>3.8588665016831838</v>
      </c>
      <c r="J25">
        <f t="shared" si="2"/>
        <v>10.837645168223023</v>
      </c>
    </row>
    <row r="26" spans="1:10" x14ac:dyDescent="0.3">
      <c r="A26" s="11" t="s">
        <v>33</v>
      </c>
      <c r="B26" s="20">
        <v>34.7258</v>
      </c>
      <c r="C26" s="21">
        <v>35.606134374999996</v>
      </c>
      <c r="D26" s="22"/>
      <c r="F26" s="23">
        <v>58</v>
      </c>
      <c r="G26" s="23">
        <v>70.5</v>
      </c>
      <c r="H26" s="23">
        <v>83</v>
      </c>
      <c r="I26">
        <f t="shared" si="1"/>
        <v>3.8588665016831838</v>
      </c>
      <c r="J26">
        <f t="shared" si="2"/>
        <v>10.837645168223023</v>
      </c>
    </row>
    <row r="27" spans="1:10" x14ac:dyDescent="0.3">
      <c r="A27" s="11" t="s">
        <v>34</v>
      </c>
      <c r="B27" s="20">
        <v>40.490900000000003</v>
      </c>
      <c r="C27" s="21">
        <v>35.606134374999996</v>
      </c>
      <c r="D27" s="22">
        <v>69.400000000000006</v>
      </c>
      <c r="E27" s="2">
        <f t="shared" si="0"/>
        <v>66.400000000000006</v>
      </c>
      <c r="F27" s="23">
        <v>58</v>
      </c>
      <c r="G27" s="23">
        <v>70.5</v>
      </c>
      <c r="H27" s="23">
        <v>83</v>
      </c>
      <c r="I27">
        <f t="shared" si="1"/>
        <v>3.8588665016831838</v>
      </c>
      <c r="J27">
        <f t="shared" si="2"/>
        <v>10.837645168223023</v>
      </c>
    </row>
    <row r="28" spans="1:10" x14ac:dyDescent="0.3">
      <c r="A28" s="11" t="s">
        <v>35</v>
      </c>
      <c r="B28" s="20">
        <v>40.490900000000003</v>
      </c>
      <c r="C28" s="21">
        <v>35.606134374999996</v>
      </c>
      <c r="D28" s="22">
        <v>45</v>
      </c>
      <c r="E28" s="2">
        <f t="shared" si="0"/>
        <v>42</v>
      </c>
      <c r="F28" s="23">
        <v>58</v>
      </c>
      <c r="G28" s="23">
        <v>70.5</v>
      </c>
      <c r="H28" s="23">
        <v>83</v>
      </c>
      <c r="I28">
        <f t="shared" si="1"/>
        <v>3.8588665016831838</v>
      </c>
      <c r="J28">
        <f t="shared" si="2"/>
        <v>10.837645168223023</v>
      </c>
    </row>
    <row r="29" spans="1:10" x14ac:dyDescent="0.3">
      <c r="A29" s="11" t="s">
        <v>36</v>
      </c>
      <c r="B29" s="20">
        <v>36.156399999999998</v>
      </c>
      <c r="C29" s="21">
        <v>35.606134374999996</v>
      </c>
      <c r="D29" s="22">
        <v>75.5</v>
      </c>
      <c r="E29" s="2">
        <f t="shared" si="0"/>
        <v>72.5</v>
      </c>
      <c r="F29" s="23">
        <v>58</v>
      </c>
      <c r="G29" s="23">
        <v>70.5</v>
      </c>
      <c r="H29" s="23">
        <v>83</v>
      </c>
      <c r="I29">
        <f t="shared" si="1"/>
        <v>3.8588665016831838</v>
      </c>
      <c r="J29">
        <f t="shared" si="2"/>
        <v>10.837645168223023</v>
      </c>
    </row>
    <row r="30" spans="1:10" x14ac:dyDescent="0.3">
      <c r="A30" s="11" t="s">
        <v>37</v>
      </c>
      <c r="B30" s="20">
        <v>37.708399999999997</v>
      </c>
      <c r="C30" s="21">
        <v>35.606134374999996</v>
      </c>
      <c r="D30" s="22">
        <v>68.900000000000006</v>
      </c>
      <c r="E30" s="2">
        <f t="shared" si="0"/>
        <v>65.900000000000006</v>
      </c>
      <c r="F30" s="23">
        <v>58</v>
      </c>
      <c r="G30" s="23">
        <v>70.5</v>
      </c>
      <c r="H30" s="23">
        <v>83</v>
      </c>
      <c r="I30">
        <f t="shared" si="1"/>
        <v>3.8588665016831838</v>
      </c>
      <c r="J30">
        <f t="shared" si="2"/>
        <v>10.837645168223023</v>
      </c>
    </row>
    <row r="31" spans="1:10" x14ac:dyDescent="0.3">
      <c r="A31" s="11" t="s">
        <v>38</v>
      </c>
      <c r="B31" s="20">
        <v>42.534700000000001</v>
      </c>
      <c r="C31" s="21">
        <v>35.606134374999996</v>
      </c>
      <c r="D31" s="22">
        <v>64.400000000000006</v>
      </c>
      <c r="E31" s="2">
        <f t="shared" si="0"/>
        <v>61.400000000000006</v>
      </c>
      <c r="F31" s="23">
        <v>58</v>
      </c>
      <c r="G31" s="23">
        <v>70.5</v>
      </c>
      <c r="H31" s="23">
        <v>83</v>
      </c>
      <c r="I31">
        <f t="shared" si="1"/>
        <v>3.8588665016831838</v>
      </c>
      <c r="J31">
        <f t="shared" si="2"/>
        <v>10.837645168223023</v>
      </c>
    </row>
    <row r="32" spans="1:10" x14ac:dyDescent="0.3">
      <c r="A32" s="11" t="s">
        <v>39</v>
      </c>
      <c r="B32" s="20">
        <v>42.534700000000001</v>
      </c>
      <c r="C32" s="21">
        <v>35.606134374999996</v>
      </c>
      <c r="D32" s="22">
        <v>55.7</v>
      </c>
      <c r="E32" s="2">
        <f t="shared" si="0"/>
        <v>52.7</v>
      </c>
      <c r="F32" s="23">
        <v>58</v>
      </c>
      <c r="G32" s="23">
        <v>70.5</v>
      </c>
      <c r="H32" s="23">
        <v>83</v>
      </c>
      <c r="I32">
        <f t="shared" si="1"/>
        <v>3.8588665016831838</v>
      </c>
      <c r="J32">
        <f t="shared" si="2"/>
        <v>10.837645168223023</v>
      </c>
    </row>
    <row r="33" spans="1:10" x14ac:dyDescent="0.3">
      <c r="A33" s="11" t="s">
        <v>40</v>
      </c>
      <c r="B33" s="20">
        <v>36.5227</v>
      </c>
      <c r="C33" s="21">
        <v>35.606134374999996</v>
      </c>
      <c r="D33" s="22">
        <v>64.099999999999994</v>
      </c>
      <c r="E33" s="2">
        <f t="shared" si="0"/>
        <v>61.099999999999994</v>
      </c>
      <c r="F33" s="23">
        <v>58</v>
      </c>
      <c r="G33" s="23">
        <v>70.5</v>
      </c>
      <c r="H33" s="23">
        <v>83</v>
      </c>
      <c r="I33">
        <f t="shared" si="1"/>
        <v>3.8588665016831838</v>
      </c>
      <c r="J33">
        <f t="shared" si="2"/>
        <v>10.837645168223023</v>
      </c>
    </row>
    <row r="34" spans="1:10" x14ac:dyDescent="0.3">
      <c r="A34" s="11" t="s">
        <v>41</v>
      </c>
      <c r="B34" s="20">
        <v>30</v>
      </c>
      <c r="C34" s="21">
        <v>35.606134374999996</v>
      </c>
      <c r="D34" s="22">
        <v>62.5</v>
      </c>
      <c r="E34" s="2">
        <f t="shared" si="0"/>
        <v>59.5</v>
      </c>
      <c r="F34" s="23">
        <v>58</v>
      </c>
      <c r="G34" s="23">
        <v>70.5</v>
      </c>
      <c r="H34" s="23">
        <v>83</v>
      </c>
    </row>
    <row r="35" spans="1:10" x14ac:dyDescent="0.3">
      <c r="B35" s="20"/>
      <c r="C35" s="15"/>
      <c r="D35" s="22"/>
    </row>
    <row r="36" spans="1:10" x14ac:dyDescent="0.3">
      <c r="B36" s="20"/>
      <c r="C36" s="15"/>
    </row>
    <row r="37" spans="1:10" x14ac:dyDescent="0.3">
      <c r="B37" s="20">
        <v>3.8588665016831838</v>
      </c>
      <c r="C37" s="15"/>
    </row>
    <row r="38" spans="1:10" x14ac:dyDescent="0.3">
      <c r="B38" s="3">
        <v>35.606134374999996</v>
      </c>
      <c r="C38" s="15"/>
    </row>
    <row r="39" spans="1:10" x14ac:dyDescent="0.3">
      <c r="B39" s="20">
        <v>3.8588665016831838</v>
      </c>
      <c r="C39" s="15"/>
    </row>
    <row r="40" spans="1:10" x14ac:dyDescent="0.3">
      <c r="B40" s="20">
        <v>10.837645168223023</v>
      </c>
      <c r="C40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Nr. 1 Steuermann</vt:lpstr>
      <vt:lpstr>Nr. 1 Gould</vt:lpstr>
      <vt:lpstr>Nr. 1 Lie</vt:lpstr>
      <vt:lpstr>Nr. 3 Steuermann</vt:lpstr>
      <vt:lpstr>Nr. 3 Gould</vt:lpstr>
      <vt:lpstr>Nr. 3 Körber</vt:lpstr>
      <vt:lpstr>Nr. 1 Tpo</vt:lpstr>
      <vt:lpstr>Nr. 1 Dyn</vt:lpstr>
      <vt:lpstr>Nr. 3 Tpo</vt:lpstr>
      <vt:lpstr>Nr. 3 Dyn</vt:lpstr>
      <vt:lpstr>'Nr. 3 Steuermann'!Steuermann1957C_03_Dyn_interp_1</vt:lpstr>
      <vt:lpstr>'Nr. 3 Steuermann'!Steuermann1957C_03_Dyn_interp_2</vt:lpstr>
    </vt:vector>
  </TitlesOfParts>
  <Company>Universität für Musik und darstellende Kunst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Zentraler Informatikdienst</dc:creator>
  <cp:lastModifiedBy>Author2</cp:lastModifiedBy>
  <dcterms:created xsi:type="dcterms:W3CDTF">2018-04-13T09:55:40Z</dcterms:created>
  <dcterms:modified xsi:type="dcterms:W3CDTF">2020-10-24T16:56:33Z</dcterms:modified>
</cp:coreProperties>
</file>