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61746FD5-C2B6-4151-B700-53136E746F6B}" xr6:coauthVersionLast="47" xr6:coauthVersionMax="47" xr10:uidLastSave="{00000000-0000-0000-0000-000000000000}"/>
  <bookViews>
    <workbookView xWindow="4785" yWindow="1920" windowWidth="21600" windowHeight="12615" xr2:uid="{00000000-000D-0000-FFFF-FFFF00000000}"/>
  </bookViews>
  <sheets>
    <sheet name="Data" sheetId="1" r:id="rId1"/>
    <sheet name="Info" sheetId="3" r:id="rId2"/>
    <sheet name="paper_consumption" sheetId="2" r:id="rId3"/>
  </sheets>
  <definedNames>
    <definedName name="_xlnm._FilterDatabase" localSheetId="0" hidden="1">Data!$A$1:$A$133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1" l="1"/>
  <c r="AB22" i="1"/>
  <c r="AG6" i="1"/>
  <c r="B31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C22" i="1"/>
  <c r="AD22" i="1"/>
  <c r="AE22" i="1"/>
  <c r="AF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31" i="1"/>
  <c r="AG24" i="1"/>
  <c r="AG23" i="1"/>
  <c r="AG22" i="1"/>
  <c r="AG2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G10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G8" i="1"/>
  <c r="AG7" i="1"/>
  <c r="AW1" i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</calcChain>
</file>

<file path=xl/sharedStrings.xml><?xml version="1.0" encoding="utf-8"?>
<sst xmlns="http://schemas.openxmlformats.org/spreadsheetml/2006/main" count="210" uniqueCount="164">
  <si>
    <t>Country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</si>
  <si>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</si>
  <si>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</si>
  <si>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</si>
  <si>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</si>
  <si>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</si>
  <si>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</si>
  <si>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</si>
  <si>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</si>
  <si>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</si>
  <si>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</si>
  <si>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</si>
  <si>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</si>
  <si>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</si>
  <si>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</si>
  <si>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</si>
  <si>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</si>
  <si>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</si>
  <si>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</si>
  <si>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</si>
  <si>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</si>
  <si>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</si>
  <si>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</si>
  <si>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</si>
  <si>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</si>
  <si>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</si>
  <si>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</si>
  <si>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</si>
  <si>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</si>
  <si>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</si>
  <si>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Afghanistan</t>
  </si>
  <si>
    <t>Armenia</t>
  </si>
  <si>
    <t>Azerbaijan</t>
  </si>
  <si>
    <t>Bahrain</t>
  </si>
  <si>
    <t>Bangladesh</t>
  </si>
  <si>
    <t>Bhutan</t>
  </si>
  <si>
    <t>Brunei Darussalam</t>
  </si>
  <si>
    <t>Cambodia</t>
  </si>
  <si>
    <t>China</t>
  </si>
  <si>
    <t>China Hong Kong</t>
  </si>
  <si>
    <t>China Macao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</si>
  <si>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</si>
  <si>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</si>
  <si>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</si>
  <si>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</si>
  <si>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</si>
  <si>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</si>
  <si>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</si>
  <si>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</si>
  <si>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</si>
  <si>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</si>
  <si>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</si>
  <si>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</si>
  <si>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</si>
  <si>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</si>
  <si>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</si>
  <si>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</si>
  <si>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</si>
  <si>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</si>
  <si>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</si>
  <si>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</si>
  <si>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</si>
  <si>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Palestine</t>
  </si>
  <si>
    <t>Philippines</t>
  </si>
  <si>
    <t>Qatar</t>
  </si>
  <si>
    <t>Saudi Arabia</t>
  </si>
  <si>
    <t>Singapore</t>
  </si>
  <si>
    <t>Sri Lanka</t>
  </si>
  <si>
    <t>Syrian Arab Rep.</t>
  </si>
  <si>
    <t>Tajikistan</t>
  </si>
  <si>
    <t>Thailand</t>
  </si>
  <si>
    <t>Timor-Leste</t>
  </si>
  <si>
    <t>Turkey</t>
  </si>
  <si>
    <t>Turkmenistan</t>
  </si>
  <si>
    <t>Un. Arab Emirates</t>
  </si>
  <si>
    <t>Uzbekistan</t>
  </si>
  <si>
    <t>Viet Nam</t>
  </si>
  <si>
    <t>Yemen</t>
  </si>
  <si>
    <t>Algeria</t>
  </si>
  <si>
    <t>Angola</t>
  </si>
  <si>
    <t>Burkina Faso</t>
  </si>
  <si>
    <t>Cameroon</t>
  </si>
  <si>
    <t>Congo</t>
  </si>
  <si>
    <t>Egypt</t>
  </si>
  <si>
    <t>Eswatini</t>
  </si>
  <si>
    <t>Ethiopia</t>
  </si>
  <si>
    <t>Ghana</t>
  </si>
  <si>
    <t>Kenya</t>
  </si>
  <si>
    <t>Libya</t>
  </si>
  <si>
    <t>Madagascar</t>
  </si>
  <si>
    <t>Mauritania</t>
  </si>
  <si>
    <t>Morocco</t>
  </si>
  <si>
    <t>Mozambique</t>
  </si>
  <si>
    <t>Nigeria</t>
  </si>
  <si>
    <t>South Africa</t>
  </si>
  <si>
    <t>Sudan</t>
  </si>
  <si>
    <t>Tanzania</t>
  </si>
  <si>
    <t>Tunisia</t>
  </si>
  <si>
    <t>Uganda</t>
  </si>
  <si>
    <t>Zambia</t>
  </si>
  <si>
    <t>Zimbabwe</t>
  </si>
  <si>
    <t>Berbados</t>
  </si>
  <si>
    <t>Canada</t>
  </si>
  <si>
    <t>Costa Rica</t>
  </si>
  <si>
    <t>Cuba</t>
  </si>
  <si>
    <t>El Salvador</t>
  </si>
  <si>
    <t>Guatemala</t>
  </si>
  <si>
    <t>Honduras</t>
  </si>
  <si>
    <t>Jamaica</t>
  </si>
  <si>
    <t>Mexico</t>
  </si>
  <si>
    <t>Panama</t>
  </si>
  <si>
    <t>Argentina</t>
  </si>
  <si>
    <t>Bolivia</t>
  </si>
  <si>
    <t>Brazil</t>
  </si>
  <si>
    <t>Chile</t>
  </si>
  <si>
    <t>Colombia</t>
  </si>
  <si>
    <t>Ecuador</t>
  </si>
  <si>
    <t>Paraguay</t>
  </si>
  <si>
    <t>Peru</t>
  </si>
  <si>
    <t>Uruguay</t>
  </si>
  <si>
    <t>Venezuela</t>
  </si>
  <si>
    <t>Australia</t>
  </si>
  <si>
    <t>New Zealand</t>
  </si>
  <si>
    <t>1000 tonnes</t>
  </si>
  <si>
    <t>tonnes/1000 capita</t>
  </si>
  <si>
    <t>DPR Korea</t>
  </si>
  <si>
    <t>Republic of Korea</t>
  </si>
  <si>
    <t>https://www.fao.org/forestry/statistics/80570/en/</t>
  </si>
  <si>
    <t>Macao (China)</t>
  </si>
  <si>
    <t>Hong Kong (China)</t>
  </si>
  <si>
    <t>United Arab Emirates</t>
  </si>
  <si>
    <t>Korea DPR</t>
  </si>
  <si>
    <t>Korea</t>
  </si>
  <si>
    <t>Vietnam</t>
  </si>
  <si>
    <t>DR Congo</t>
  </si>
  <si>
    <t>Dominican Republic</t>
  </si>
  <si>
    <t>Trinidad and Tobago</t>
  </si>
  <si>
    <t>United States of America</t>
  </si>
  <si>
    <t>Lao PDR</t>
  </si>
  <si>
    <t>Unit:</t>
  </si>
  <si>
    <t>Tausend ton</t>
  </si>
  <si>
    <t xml:space="preserve">Source: </t>
  </si>
  <si>
    <t>[1]</t>
  </si>
  <si>
    <t>Yugoslavia</t>
  </si>
  <si>
    <t>North Macedonia</t>
  </si>
  <si>
    <t>Serbia</t>
  </si>
  <si>
    <t>Czechoslovakia</t>
  </si>
  <si>
    <t>U.S.S.R</t>
  </si>
  <si>
    <t>Moldova</t>
  </si>
  <si>
    <t>Russia</t>
  </si>
  <si>
    <t>Belarus</t>
  </si>
  <si>
    <t>FAO Yearbook of Forest Products</t>
  </si>
  <si>
    <t>FAO</t>
  </si>
  <si>
    <t>Paper+paperboard</t>
  </si>
  <si>
    <t>Assumptions:</t>
  </si>
  <si>
    <t>Separated countries marked</t>
  </si>
  <si>
    <t>USSR before 1992: Share of 1992 constant for EX- countries for the past years</t>
  </si>
  <si>
    <t>A1</t>
  </si>
  <si>
    <t>A2</t>
  </si>
  <si>
    <t>A3</t>
  </si>
  <si>
    <t>Yugoslavia before 1992: Share of 1994 constant for EX-YU countries for the past years</t>
  </si>
  <si>
    <t>Czechoslovakia before 1992: Share of 1993 constant for EX- countries for the past years</t>
  </si>
  <si>
    <t>Data</t>
  </si>
  <si>
    <t>paper_consumption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</si>
</sst>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4" fillId="0" borderId="0" xfId="1"/>
    <xf numFmtId="0" fontId="0" fillId="6" borderId="0" xfId="0" applyFill="1"/>
    <xf numFmtId="0" fontId="1" fillId="0" borderId="0" xfId="0" applyFont="1"/>
    <xf numFmtId="0" fontId="0" fillId="7" borderId="0" xfId="0" applyFill="1"/>
    <xf numFmtId="0" fontId="3" fillId="7" borderId="0" xfId="0" applyFont="1" applyFill="1"/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o.org/forestry/statistics/80570/en/" TargetMode="External"/><Relationship Id="rId1" Type="http://schemas.openxmlformats.org/officeDocument/2006/relationships/hyperlink" Target="https://www.fao.org/forestry/statistics/80570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1"/>
  <sheetViews>
    <sheetView tabSelected="1" zoomScale="85" zoomScaleNormal="85" workbookViewId="0">
      <pane xSplit="1" ySplit="1" topLeftCell="B44" activePane="bottomRight" state="frozen"/>
      <selection activeCell="K15" sqref="K15"/>
      <selection pane="topRight"/>
      <selection pane="bottomLeft"/>
      <selection pane="bottomRight" activeCell="A54" sqref="A54:XFD54"/>
    </sheetView>
  </sheetViews>
  <sheetFormatPr baseColWidth="10" defaultColWidth="11" defaultRowHeight="15" x14ac:dyDescent="0.25"/>
  <cols>
    <col min="1" max="1" width="25.28515625" bestFit="1" customWidth="1"/>
    <col min="2" max="40" width="11.140625" customWidth="1"/>
    <col min="41" max="48" width="12.5703125"/>
    <col min="54" max="60" width="12.5703125"/>
    <col min="62" max="62" width="12.5703125"/>
  </cols>
  <sheetData>
    <row r="1" spans="1:61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f>AV1+1</f>
        <v>2007</v>
      </c>
      <c r="AX1">
        <f t="shared" ref="AX1:BI1" si="0">AW1+1</f>
        <v>2008</v>
      </c>
      <c r="AY1">
        <f t="shared" si="0"/>
        <v>2009</v>
      </c>
      <c r="AZ1">
        <f t="shared" si="0"/>
        <v>2010</v>
      </c>
      <c r="BA1">
        <f t="shared" si="0"/>
        <v>2011</v>
      </c>
      <c r="BB1">
        <f t="shared" si="0"/>
        <v>2012</v>
      </c>
      <c r="BC1">
        <f t="shared" si="0"/>
        <v>2013</v>
      </c>
      <c r="BD1">
        <f t="shared" si="0"/>
        <v>2014</v>
      </c>
      <c r="BE1">
        <f t="shared" si="0"/>
        <v>2015</v>
      </c>
      <c r="BF1">
        <f t="shared" si="0"/>
        <v>2016</v>
      </c>
      <c r="BG1">
        <f t="shared" si="0"/>
        <v>2017</v>
      </c>
      <c r="BH1">
        <f t="shared" si="0"/>
        <v>2018</v>
      </c>
      <c r="BI1">
        <f t="shared" si="0"/>
        <v>2019</v>
      </c>
    </row>
    <row r="2" spans="1:61" x14ac:dyDescent="0.25">
      <c r="A2" t="s">
        <v>1</v>
      </c>
      <c r="B2">
        <v>592</v>
      </c>
      <c r="C2">
        <v>608</v>
      </c>
      <c r="D2">
        <v>595</v>
      </c>
      <c r="E2">
        <v>626</v>
      </c>
      <c r="F2">
        <v>681</v>
      </c>
      <c r="G2">
        <v>722.1</v>
      </c>
      <c r="H2">
        <v>737.7</v>
      </c>
      <c r="I2">
        <v>761</v>
      </c>
      <c r="J2">
        <v>841</v>
      </c>
      <c r="K2">
        <v>943</v>
      </c>
      <c r="L2">
        <v>1017</v>
      </c>
      <c r="M2">
        <v>1076</v>
      </c>
      <c r="N2">
        <v>1193</v>
      </c>
      <c r="O2">
        <v>1327</v>
      </c>
      <c r="P2">
        <v>1414</v>
      </c>
      <c r="Q2">
        <v>1254</v>
      </c>
      <c r="R2">
        <v>1395</v>
      </c>
      <c r="S2">
        <v>1424</v>
      </c>
      <c r="T2">
        <v>1433</v>
      </c>
      <c r="U2">
        <v>1565</v>
      </c>
      <c r="V2">
        <v>1616</v>
      </c>
      <c r="W2">
        <v>1671</v>
      </c>
      <c r="X2">
        <v>1708</v>
      </c>
      <c r="Y2">
        <v>1789</v>
      </c>
      <c r="Z2">
        <v>1922</v>
      </c>
      <c r="AA2">
        <v>2127</v>
      </c>
      <c r="AB2">
        <v>2183</v>
      </c>
      <c r="AC2">
        <v>2396</v>
      </c>
      <c r="AD2">
        <v>2650</v>
      </c>
      <c r="AE2">
        <v>2754</v>
      </c>
      <c r="AF2">
        <v>2932</v>
      </c>
      <c r="AG2">
        <v>3090</v>
      </c>
      <c r="AH2">
        <v>3252</v>
      </c>
      <c r="AI2">
        <v>3301</v>
      </c>
      <c r="AJ2">
        <v>3603</v>
      </c>
      <c r="AK2">
        <v>3599</v>
      </c>
      <c r="AL2">
        <v>3653</v>
      </c>
      <c r="AM2">
        <v>3816</v>
      </c>
      <c r="AN2">
        <v>4009</v>
      </c>
      <c r="AO2">
        <v>4141.2222222222199</v>
      </c>
      <c r="AP2">
        <v>4273.4444444444398</v>
      </c>
      <c r="AQ2">
        <v>4405.6666666666697</v>
      </c>
      <c r="AR2">
        <v>4537.8888888888896</v>
      </c>
      <c r="AS2">
        <v>4670.1111111111104</v>
      </c>
      <c r="AT2">
        <v>4802.3333333333303</v>
      </c>
      <c r="AU2">
        <v>4934.5555555555602</v>
      </c>
      <c r="AV2">
        <v>5066.7777777777801</v>
      </c>
      <c r="AW2">
        <v>5199</v>
      </c>
      <c r="AX2">
        <v>5152.6400000000003</v>
      </c>
      <c r="AY2">
        <v>4605.54</v>
      </c>
      <c r="AZ2">
        <v>5008.93</v>
      </c>
      <c r="BA2">
        <v>4901.16</v>
      </c>
      <c r="BB2">
        <v>5003.8500000000004</v>
      </c>
      <c r="BC2">
        <v>4836.7700000000004</v>
      </c>
      <c r="BD2">
        <v>4864.92</v>
      </c>
      <c r="BE2">
        <v>4964.5200000000004</v>
      </c>
      <c r="BF2">
        <v>4995</v>
      </c>
      <c r="BG2">
        <v>4860.42</v>
      </c>
      <c r="BH2">
        <v>5055.1099999999997</v>
      </c>
      <c r="BI2">
        <v>4985</v>
      </c>
    </row>
    <row r="3" spans="1:61" x14ac:dyDescent="0.25">
      <c r="A3" t="s">
        <v>2</v>
      </c>
      <c r="B3">
        <v>411</v>
      </c>
      <c r="C3">
        <v>436</v>
      </c>
      <c r="D3">
        <v>443</v>
      </c>
      <c r="E3">
        <v>469</v>
      </c>
      <c r="F3">
        <v>509</v>
      </c>
      <c r="G3">
        <v>505</v>
      </c>
      <c r="H3">
        <v>548</v>
      </c>
      <c r="I3">
        <v>566</v>
      </c>
      <c r="J3">
        <v>654</v>
      </c>
      <c r="K3">
        <v>723</v>
      </c>
      <c r="L3">
        <v>772</v>
      </c>
      <c r="M3">
        <v>771</v>
      </c>
      <c r="N3">
        <v>783</v>
      </c>
      <c r="O3">
        <v>833</v>
      </c>
      <c r="P3">
        <v>847</v>
      </c>
      <c r="Q3">
        <v>676</v>
      </c>
      <c r="R3">
        <v>782</v>
      </c>
      <c r="S3">
        <v>743</v>
      </c>
      <c r="T3">
        <v>796</v>
      </c>
      <c r="U3">
        <v>864</v>
      </c>
      <c r="V3">
        <v>864</v>
      </c>
      <c r="W3">
        <v>864</v>
      </c>
      <c r="X3">
        <v>828</v>
      </c>
      <c r="Y3">
        <v>840</v>
      </c>
      <c r="Z3">
        <v>847</v>
      </c>
      <c r="AA3">
        <v>843</v>
      </c>
      <c r="AB3">
        <v>850</v>
      </c>
      <c r="AC3">
        <v>1031</v>
      </c>
      <c r="AD3">
        <v>1133</v>
      </c>
      <c r="AE3">
        <v>1170</v>
      </c>
      <c r="AF3">
        <v>1196</v>
      </c>
      <c r="AG3">
        <v>1233</v>
      </c>
      <c r="AH3">
        <v>1147</v>
      </c>
      <c r="AI3">
        <v>1147</v>
      </c>
      <c r="AJ3">
        <v>1088</v>
      </c>
      <c r="AK3">
        <v>1088</v>
      </c>
      <c r="AL3">
        <v>1432</v>
      </c>
      <c r="AM3">
        <v>1432</v>
      </c>
      <c r="AN3">
        <v>1700.01304091674</v>
      </c>
      <c r="AO3">
        <v>1724.2491993284</v>
      </c>
      <c r="AP3">
        <v>1748.8308794274999</v>
      </c>
      <c r="AQ3">
        <v>1773.7630071282099</v>
      </c>
      <c r="AR3">
        <v>1799.0505785707901</v>
      </c>
      <c r="AS3">
        <v>1824.6986611227501</v>
      </c>
      <c r="AT3">
        <v>1850.7123943942699</v>
      </c>
      <c r="AU3">
        <v>1877.0969912681701</v>
      </c>
      <c r="AV3">
        <v>1903.8577389444899</v>
      </c>
      <c r="AW3">
        <v>1931</v>
      </c>
      <c r="AX3">
        <v>2006.49</v>
      </c>
      <c r="AY3">
        <v>1990</v>
      </c>
      <c r="AZ3">
        <v>1974</v>
      </c>
      <c r="BA3">
        <v>2039.91</v>
      </c>
      <c r="BB3">
        <v>2068.58310706874</v>
      </c>
      <c r="BC3">
        <v>2097.6592451873698</v>
      </c>
      <c r="BD3">
        <v>2127.1440793864199</v>
      </c>
      <c r="BE3">
        <v>2157.0433543244699</v>
      </c>
      <c r="BF3">
        <v>2187.3628954073902</v>
      </c>
      <c r="BG3">
        <v>2218.1086099233298</v>
      </c>
      <c r="BH3">
        <v>2249.2864881936598</v>
      </c>
      <c r="BI3">
        <v>1945</v>
      </c>
    </row>
    <row r="4" spans="1:61" x14ac:dyDescent="0.25">
      <c r="A4" t="s">
        <v>3</v>
      </c>
      <c r="B4">
        <v>79</v>
      </c>
      <c r="C4">
        <v>84</v>
      </c>
      <c r="D4">
        <v>90</v>
      </c>
      <c r="E4">
        <v>104</v>
      </c>
      <c r="F4">
        <v>115</v>
      </c>
      <c r="G4">
        <v>125.5</v>
      </c>
      <c r="H4">
        <v>125.5</v>
      </c>
      <c r="I4">
        <v>187</v>
      </c>
      <c r="J4">
        <v>222</v>
      </c>
      <c r="K4">
        <v>225</v>
      </c>
      <c r="L4">
        <v>232</v>
      </c>
      <c r="M4">
        <v>252</v>
      </c>
      <c r="N4">
        <v>255</v>
      </c>
      <c r="O4">
        <v>261</v>
      </c>
      <c r="P4">
        <v>304</v>
      </c>
      <c r="Q4">
        <v>343</v>
      </c>
      <c r="R4">
        <v>497</v>
      </c>
      <c r="S4">
        <v>513</v>
      </c>
      <c r="T4">
        <v>363</v>
      </c>
      <c r="U4">
        <v>382</v>
      </c>
      <c r="V4">
        <v>395</v>
      </c>
      <c r="W4">
        <v>426</v>
      </c>
      <c r="X4">
        <v>435</v>
      </c>
      <c r="Y4">
        <v>442</v>
      </c>
      <c r="Z4">
        <v>445</v>
      </c>
      <c r="AA4">
        <v>454</v>
      </c>
      <c r="AB4">
        <v>458</v>
      </c>
      <c r="AC4">
        <v>456</v>
      </c>
      <c r="AD4">
        <v>477</v>
      </c>
      <c r="AE4">
        <v>438</v>
      </c>
      <c r="AF4">
        <v>322</v>
      </c>
      <c r="AG4">
        <v>258</v>
      </c>
      <c r="AH4">
        <v>153</v>
      </c>
      <c r="AI4">
        <v>139</v>
      </c>
      <c r="AJ4">
        <v>148</v>
      </c>
      <c r="AK4">
        <v>150</v>
      </c>
      <c r="AL4">
        <v>150</v>
      </c>
      <c r="AM4">
        <v>150</v>
      </c>
      <c r="AN4">
        <v>153</v>
      </c>
      <c r="AO4">
        <v>176.777777777778</v>
      </c>
      <c r="AP4">
        <v>200.555555555556</v>
      </c>
      <c r="AQ4">
        <v>224.333333333333</v>
      </c>
      <c r="AR4">
        <v>248.111111111111</v>
      </c>
      <c r="AS4">
        <v>271.88888888888903</v>
      </c>
      <c r="AT4">
        <v>295.66666666666703</v>
      </c>
      <c r="AU4">
        <v>319.444444444444</v>
      </c>
      <c r="AV4">
        <v>343.222222222222</v>
      </c>
      <c r="AW4">
        <v>367</v>
      </c>
      <c r="AX4">
        <v>326.19</v>
      </c>
      <c r="AY4">
        <v>216.9</v>
      </c>
      <c r="AZ4">
        <v>248.03</v>
      </c>
      <c r="BA4">
        <v>290.58999999999997</v>
      </c>
      <c r="BB4">
        <v>304.07</v>
      </c>
      <c r="BC4">
        <v>335.82</v>
      </c>
      <c r="BD4">
        <v>345.43</v>
      </c>
      <c r="BE4">
        <v>250.01</v>
      </c>
      <c r="BF4">
        <v>363</v>
      </c>
      <c r="BG4">
        <v>384.05</v>
      </c>
      <c r="BH4">
        <v>372.56</v>
      </c>
      <c r="BI4">
        <v>160</v>
      </c>
    </row>
    <row r="5" spans="1:61" x14ac:dyDescent="0.25">
      <c r="A5" s="5" t="s">
        <v>143</v>
      </c>
      <c r="B5">
        <v>179</v>
      </c>
      <c r="C5">
        <v>227</v>
      </c>
      <c r="D5">
        <v>256</v>
      </c>
      <c r="E5">
        <v>304</v>
      </c>
      <c r="F5">
        <v>381</v>
      </c>
      <c r="G5">
        <v>393.8</v>
      </c>
      <c r="H5">
        <v>425</v>
      </c>
      <c r="I5">
        <v>477</v>
      </c>
      <c r="J5">
        <v>510.9</v>
      </c>
      <c r="K5">
        <v>540.6</v>
      </c>
      <c r="L5">
        <v>585</v>
      </c>
      <c r="M5">
        <v>559</v>
      </c>
      <c r="N5">
        <v>612</v>
      </c>
      <c r="O5">
        <v>642</v>
      </c>
      <c r="P5">
        <v>535</v>
      </c>
      <c r="Q5">
        <v>699</v>
      </c>
      <c r="R5">
        <v>759</v>
      </c>
      <c r="S5">
        <v>920</v>
      </c>
      <c r="T5">
        <v>905</v>
      </c>
      <c r="U5">
        <v>982</v>
      </c>
      <c r="V5">
        <v>1097</v>
      </c>
      <c r="W5">
        <v>1151</v>
      </c>
      <c r="X5">
        <v>1145</v>
      </c>
      <c r="Y5">
        <v>1205</v>
      </c>
      <c r="Z5">
        <v>1288</v>
      </c>
      <c r="AA5">
        <v>1313</v>
      </c>
      <c r="AB5">
        <v>1301</v>
      </c>
      <c r="AC5">
        <v>1358</v>
      </c>
      <c r="AD5">
        <v>1381</v>
      </c>
      <c r="AE5">
        <v>1302</v>
      </c>
      <c r="AF5">
        <v>894</v>
      </c>
      <c r="AG5">
        <v>685</v>
      </c>
      <c r="AI5">
        <v>0</v>
      </c>
      <c r="AJ5">
        <v>0</v>
      </c>
      <c r="AK5">
        <v>0</v>
      </c>
      <c r="AL5">
        <v>0</v>
      </c>
      <c r="AM5">
        <v>117</v>
      </c>
      <c r="AN5">
        <v>117</v>
      </c>
    </row>
    <row r="6" spans="1:61" x14ac:dyDescent="0.25">
      <c r="A6" s="6" t="s">
        <v>4</v>
      </c>
      <c r="B6" s="7">
        <f t="shared" ref="B6:AF6" si="1">B5*$AJ$6/SUM($AJ$6:$AJ$9)</f>
        <v>60.644808743169399</v>
      </c>
      <c r="C6" s="7">
        <f t="shared" si="1"/>
        <v>76.907103825136616</v>
      </c>
      <c r="D6" s="7">
        <f t="shared" si="1"/>
        <v>86.732240437158467</v>
      </c>
      <c r="E6" s="7">
        <f t="shared" si="1"/>
        <v>102.99453551912568</v>
      </c>
      <c r="F6" s="7">
        <f t="shared" si="1"/>
        <v>129.08196721311475</v>
      </c>
      <c r="G6" s="7">
        <f t="shared" si="1"/>
        <v>133.4185792349727</v>
      </c>
      <c r="H6" s="7">
        <f t="shared" si="1"/>
        <v>143.98907103825135</v>
      </c>
      <c r="I6" s="7">
        <f t="shared" si="1"/>
        <v>161.60655737704917</v>
      </c>
      <c r="J6" s="7">
        <f t="shared" si="1"/>
        <v>173.09180327868853</v>
      </c>
      <c r="K6" s="7">
        <f t="shared" si="1"/>
        <v>183.15409836065575</v>
      </c>
      <c r="L6" s="7">
        <f t="shared" si="1"/>
        <v>198.19672131147541</v>
      </c>
      <c r="M6" s="7">
        <f t="shared" si="1"/>
        <v>189.38797814207649</v>
      </c>
      <c r="N6" s="7">
        <f t="shared" si="1"/>
        <v>207.34426229508196</v>
      </c>
      <c r="O6" s="7">
        <f t="shared" si="1"/>
        <v>217.50819672131146</v>
      </c>
      <c r="P6" s="7">
        <f t="shared" si="1"/>
        <v>181.2568306010929</v>
      </c>
      <c r="Q6" s="7">
        <f t="shared" si="1"/>
        <v>236.81967213114754</v>
      </c>
      <c r="R6" s="7">
        <f t="shared" si="1"/>
        <v>257.14754098360658</v>
      </c>
      <c r="S6" s="7">
        <f t="shared" si="1"/>
        <v>311.69398907103823</v>
      </c>
      <c r="T6" s="7">
        <f t="shared" si="1"/>
        <v>306.61202185792348</v>
      </c>
      <c r="U6" s="7">
        <f t="shared" si="1"/>
        <v>332.69945355191254</v>
      </c>
      <c r="V6" s="7">
        <f t="shared" si="1"/>
        <v>371.66120218579238</v>
      </c>
      <c r="W6" s="7">
        <f t="shared" si="1"/>
        <v>389.95628415300547</v>
      </c>
      <c r="X6" s="7">
        <f t="shared" si="1"/>
        <v>387.92349726775956</v>
      </c>
      <c r="Y6" s="7">
        <f t="shared" si="1"/>
        <v>408.25136612021856</v>
      </c>
      <c r="Z6" s="7">
        <f t="shared" si="1"/>
        <v>436.37158469945354</v>
      </c>
      <c r="AA6" s="7">
        <f t="shared" si="1"/>
        <v>444.84153005464481</v>
      </c>
      <c r="AB6" s="7">
        <f t="shared" si="1"/>
        <v>440.77595628415298</v>
      </c>
      <c r="AC6" s="7">
        <f t="shared" si="1"/>
        <v>460.08743169398906</v>
      </c>
      <c r="AD6" s="7">
        <f t="shared" si="1"/>
        <v>467.87978142076503</v>
      </c>
      <c r="AE6" s="7">
        <f t="shared" si="1"/>
        <v>441.11475409836066</v>
      </c>
      <c r="AF6" s="7">
        <f t="shared" si="1"/>
        <v>302.88524590163934</v>
      </c>
      <c r="AG6" s="7">
        <f>AG5*$AJ$6/SUM($AJ$6:$AJ$9)</f>
        <v>232.07650273224044</v>
      </c>
      <c r="AH6">
        <v>100</v>
      </c>
      <c r="AI6">
        <v>114</v>
      </c>
      <c r="AJ6">
        <v>248</v>
      </c>
      <c r="AK6">
        <v>325</v>
      </c>
      <c r="AL6">
        <v>304</v>
      </c>
      <c r="AM6">
        <v>393</v>
      </c>
      <c r="AN6">
        <v>326.5</v>
      </c>
      <c r="AO6">
        <v>254</v>
      </c>
      <c r="AP6">
        <v>254</v>
      </c>
      <c r="AQ6">
        <v>399.33333333333297</v>
      </c>
      <c r="AR6">
        <v>423.61111111111097</v>
      </c>
      <c r="AS6">
        <v>447.88888888888903</v>
      </c>
      <c r="AT6">
        <v>472.16666666666703</v>
      </c>
      <c r="AU6">
        <v>496.444444444444</v>
      </c>
      <c r="AV6">
        <v>520.72222222222194</v>
      </c>
      <c r="AW6">
        <v>545</v>
      </c>
      <c r="AX6">
        <v>535</v>
      </c>
      <c r="AY6">
        <v>526</v>
      </c>
      <c r="AZ6">
        <v>560</v>
      </c>
      <c r="BA6">
        <v>540</v>
      </c>
      <c r="BB6">
        <v>499.7</v>
      </c>
      <c r="BC6">
        <v>299.29000000000002</v>
      </c>
      <c r="BD6">
        <v>264.08</v>
      </c>
      <c r="BE6">
        <v>288.74</v>
      </c>
      <c r="BF6">
        <v>338</v>
      </c>
      <c r="BG6">
        <v>348.96</v>
      </c>
      <c r="BH6">
        <v>341.03</v>
      </c>
      <c r="BI6">
        <v>340</v>
      </c>
    </row>
    <row r="7" spans="1:61" x14ac:dyDescent="0.25">
      <c r="A7" s="6" t="s">
        <v>144</v>
      </c>
      <c r="B7" s="7">
        <f t="shared" ref="B7:AF7" si="2">B5*$AJ$7/SUM($AJ$6:$AJ$9)</f>
        <v>5.8688524590163933</v>
      </c>
      <c r="C7" s="7">
        <f t="shared" si="2"/>
        <v>7.442622950819672</v>
      </c>
      <c r="D7" s="7">
        <f t="shared" si="2"/>
        <v>8.3934426229508201</v>
      </c>
      <c r="E7" s="7">
        <f t="shared" si="2"/>
        <v>9.9672131147540988</v>
      </c>
      <c r="F7" s="7">
        <f t="shared" si="2"/>
        <v>12.491803278688524</v>
      </c>
      <c r="G7" s="7">
        <f t="shared" si="2"/>
        <v>12.911475409836067</v>
      </c>
      <c r="H7" s="7">
        <f t="shared" si="2"/>
        <v>13.934426229508198</v>
      </c>
      <c r="I7" s="7">
        <f t="shared" si="2"/>
        <v>15.639344262295081</v>
      </c>
      <c r="J7" s="7">
        <f t="shared" si="2"/>
        <v>16.750819672131147</v>
      </c>
      <c r="K7" s="7">
        <f t="shared" si="2"/>
        <v>17.72459016393443</v>
      </c>
      <c r="L7" s="7">
        <f t="shared" si="2"/>
        <v>19.180327868852459</v>
      </c>
      <c r="M7" s="7">
        <f t="shared" si="2"/>
        <v>18.327868852459016</v>
      </c>
      <c r="N7" s="7">
        <f t="shared" si="2"/>
        <v>20.065573770491802</v>
      </c>
      <c r="O7" s="7">
        <f t="shared" si="2"/>
        <v>21.049180327868854</v>
      </c>
      <c r="P7" s="7">
        <f t="shared" si="2"/>
        <v>17.540983606557376</v>
      </c>
      <c r="Q7" s="7">
        <f t="shared" si="2"/>
        <v>22.918032786885245</v>
      </c>
      <c r="R7" s="7">
        <f t="shared" si="2"/>
        <v>24.885245901639344</v>
      </c>
      <c r="S7" s="7">
        <f t="shared" si="2"/>
        <v>30.16393442622951</v>
      </c>
      <c r="T7" s="7">
        <f t="shared" si="2"/>
        <v>29.672131147540984</v>
      </c>
      <c r="U7" s="7">
        <f t="shared" si="2"/>
        <v>32.196721311475407</v>
      </c>
      <c r="V7" s="7">
        <f t="shared" si="2"/>
        <v>35.967213114754095</v>
      </c>
      <c r="W7" s="7">
        <f t="shared" si="2"/>
        <v>37.73770491803279</v>
      </c>
      <c r="X7" s="7">
        <f t="shared" si="2"/>
        <v>37.540983606557376</v>
      </c>
      <c r="Y7" s="7">
        <f t="shared" si="2"/>
        <v>39.508196721311478</v>
      </c>
      <c r="Z7" s="7">
        <f t="shared" si="2"/>
        <v>42.229508196721312</v>
      </c>
      <c r="AA7" s="7">
        <f t="shared" si="2"/>
        <v>43.049180327868854</v>
      </c>
      <c r="AB7" s="7">
        <f t="shared" si="2"/>
        <v>42.655737704918032</v>
      </c>
      <c r="AC7" s="7">
        <f t="shared" si="2"/>
        <v>44.524590163934427</v>
      </c>
      <c r="AD7" s="7">
        <f t="shared" si="2"/>
        <v>45.278688524590166</v>
      </c>
      <c r="AE7" s="7">
        <f t="shared" si="2"/>
        <v>42.688524590163937</v>
      </c>
      <c r="AF7" s="7">
        <f t="shared" si="2"/>
        <v>29.311475409836067</v>
      </c>
      <c r="AG7" s="7">
        <f>AG5*$AJ$7/SUM($AJ$6:$AJ$9)</f>
        <v>22.459016393442624</v>
      </c>
      <c r="AI7">
        <v>22</v>
      </c>
      <c r="AJ7">
        <v>24</v>
      </c>
      <c r="AK7">
        <v>34</v>
      </c>
      <c r="AL7">
        <v>21</v>
      </c>
      <c r="AM7">
        <v>21</v>
      </c>
      <c r="AN7">
        <v>21</v>
      </c>
      <c r="AO7">
        <v>14</v>
      </c>
      <c r="AP7">
        <v>17</v>
      </c>
      <c r="AQ7">
        <v>15</v>
      </c>
      <c r="AR7">
        <v>19</v>
      </c>
      <c r="AS7">
        <v>18</v>
      </c>
      <c r="AT7">
        <v>16</v>
      </c>
      <c r="AU7">
        <v>20</v>
      </c>
      <c r="AV7">
        <v>20</v>
      </c>
      <c r="AW7">
        <v>20</v>
      </c>
      <c r="AX7">
        <v>23</v>
      </c>
      <c r="AY7">
        <v>20</v>
      </c>
      <c r="AZ7">
        <v>33</v>
      </c>
      <c r="BA7">
        <v>39</v>
      </c>
      <c r="BB7">
        <v>24</v>
      </c>
      <c r="BC7">
        <v>24</v>
      </c>
      <c r="BD7">
        <v>24</v>
      </c>
      <c r="BE7">
        <v>30</v>
      </c>
      <c r="BF7">
        <v>31</v>
      </c>
      <c r="BG7">
        <v>33</v>
      </c>
      <c r="BH7">
        <v>24</v>
      </c>
      <c r="BI7">
        <v>28</v>
      </c>
    </row>
    <row r="8" spans="1:61" x14ac:dyDescent="0.25">
      <c r="A8" s="6" t="s">
        <v>145</v>
      </c>
      <c r="B8" s="7">
        <f t="shared" ref="B8:AF8" si="3">B5*$AJ$8/SUM($AJ$6:$AJ$9)</f>
        <v>0</v>
      </c>
      <c r="C8" s="7">
        <f t="shared" si="3"/>
        <v>0</v>
      </c>
      <c r="D8" s="7">
        <f t="shared" si="3"/>
        <v>0</v>
      </c>
      <c r="E8" s="7">
        <f t="shared" si="3"/>
        <v>0</v>
      </c>
      <c r="F8" s="7">
        <f t="shared" si="3"/>
        <v>0</v>
      </c>
      <c r="G8" s="7">
        <f t="shared" si="3"/>
        <v>0</v>
      </c>
      <c r="H8" s="7">
        <f t="shared" si="3"/>
        <v>0</v>
      </c>
      <c r="I8" s="7">
        <f t="shared" si="3"/>
        <v>0</v>
      </c>
      <c r="J8" s="7">
        <f t="shared" si="3"/>
        <v>0</v>
      </c>
      <c r="K8" s="7">
        <f t="shared" si="3"/>
        <v>0</v>
      </c>
      <c r="L8" s="7">
        <f t="shared" si="3"/>
        <v>0</v>
      </c>
      <c r="M8" s="7">
        <f t="shared" si="3"/>
        <v>0</v>
      </c>
      <c r="N8" s="7">
        <f t="shared" si="3"/>
        <v>0</v>
      </c>
      <c r="O8" s="7">
        <f t="shared" si="3"/>
        <v>0</v>
      </c>
      <c r="P8" s="7">
        <f t="shared" si="3"/>
        <v>0</v>
      </c>
      <c r="Q8" s="7">
        <f t="shared" si="3"/>
        <v>0</v>
      </c>
      <c r="R8" s="7">
        <f t="shared" si="3"/>
        <v>0</v>
      </c>
      <c r="S8" s="7">
        <f t="shared" si="3"/>
        <v>0</v>
      </c>
      <c r="T8" s="7">
        <f t="shared" si="3"/>
        <v>0</v>
      </c>
      <c r="U8" s="7">
        <f t="shared" si="3"/>
        <v>0</v>
      </c>
      <c r="V8" s="7">
        <f t="shared" si="3"/>
        <v>0</v>
      </c>
      <c r="W8" s="7">
        <f t="shared" si="3"/>
        <v>0</v>
      </c>
      <c r="X8" s="7">
        <f t="shared" si="3"/>
        <v>0</v>
      </c>
      <c r="Y8" s="7">
        <f t="shared" si="3"/>
        <v>0</v>
      </c>
      <c r="Z8" s="7">
        <f t="shared" si="3"/>
        <v>0</v>
      </c>
      <c r="AA8" s="7">
        <f t="shared" si="3"/>
        <v>0</v>
      </c>
      <c r="AB8" s="7">
        <f t="shared" si="3"/>
        <v>0</v>
      </c>
      <c r="AC8" s="7">
        <f t="shared" si="3"/>
        <v>0</v>
      </c>
      <c r="AD8" s="7">
        <f t="shared" si="3"/>
        <v>0</v>
      </c>
      <c r="AE8" s="7">
        <f t="shared" si="3"/>
        <v>0</v>
      </c>
      <c r="AF8" s="7">
        <f t="shared" si="3"/>
        <v>0</v>
      </c>
      <c r="AG8" s="7">
        <f>AG5*$AJ$8/SUM($AJ$6:$AJ$9)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230</v>
      </c>
      <c r="AP8">
        <v>180</v>
      </c>
      <c r="AQ8">
        <v>241</v>
      </c>
      <c r="AR8">
        <v>254</v>
      </c>
      <c r="AS8">
        <v>148</v>
      </c>
      <c r="AT8">
        <v>159</v>
      </c>
      <c r="AU8">
        <v>229</v>
      </c>
      <c r="AV8">
        <v>0</v>
      </c>
      <c r="AW8">
        <v>0</v>
      </c>
      <c r="AX8">
        <v>0</v>
      </c>
      <c r="AY8">
        <v>0</v>
      </c>
      <c r="AZ8">
        <v>385</v>
      </c>
      <c r="BA8">
        <v>382</v>
      </c>
      <c r="BB8">
        <v>325</v>
      </c>
      <c r="BC8">
        <v>451</v>
      </c>
      <c r="BD8">
        <v>487</v>
      </c>
      <c r="BE8">
        <v>506</v>
      </c>
      <c r="BF8">
        <v>532</v>
      </c>
      <c r="BG8">
        <v>553</v>
      </c>
      <c r="BH8">
        <v>557</v>
      </c>
      <c r="BI8">
        <v>544</v>
      </c>
    </row>
    <row r="9" spans="1:61" x14ac:dyDescent="0.25">
      <c r="A9" s="6" t="s">
        <v>25</v>
      </c>
      <c r="B9" s="7">
        <f t="shared" ref="B9:AF9" si="4">B5*$AJ$9/SUM($AJ$6:$AJ$9)</f>
        <v>112.48633879781421</v>
      </c>
      <c r="C9" s="7">
        <f t="shared" si="4"/>
        <v>142.65027322404373</v>
      </c>
      <c r="D9" s="7">
        <f t="shared" si="4"/>
        <v>160.87431693989072</v>
      </c>
      <c r="E9" s="7">
        <f t="shared" si="4"/>
        <v>191.03825136612022</v>
      </c>
      <c r="F9" s="7">
        <f t="shared" si="4"/>
        <v>239.42622950819671</v>
      </c>
      <c r="G9" s="7">
        <f t="shared" si="4"/>
        <v>247.46994535519124</v>
      </c>
      <c r="H9" s="7">
        <f t="shared" si="4"/>
        <v>267.07650273224044</v>
      </c>
      <c r="I9" s="7">
        <f t="shared" si="4"/>
        <v>299.75409836065575</v>
      </c>
      <c r="J9" s="7">
        <f t="shared" si="4"/>
        <v>321.05737704918033</v>
      </c>
      <c r="K9" s="7">
        <f t="shared" si="4"/>
        <v>339.72131147540983</v>
      </c>
      <c r="L9" s="7">
        <f t="shared" si="4"/>
        <v>367.62295081967216</v>
      </c>
      <c r="M9" s="7">
        <f t="shared" si="4"/>
        <v>351.28415300546447</v>
      </c>
      <c r="N9" s="7">
        <f t="shared" si="4"/>
        <v>384.59016393442624</v>
      </c>
      <c r="O9" s="7">
        <f t="shared" si="4"/>
        <v>403.44262295081967</v>
      </c>
      <c r="P9" s="7">
        <f t="shared" si="4"/>
        <v>336.20218579234972</v>
      </c>
      <c r="Q9" s="7">
        <f t="shared" si="4"/>
        <v>439.26229508196724</v>
      </c>
      <c r="R9" s="7">
        <f t="shared" si="4"/>
        <v>476.96721311475409</v>
      </c>
      <c r="S9" s="7">
        <f t="shared" si="4"/>
        <v>578.14207650273227</v>
      </c>
      <c r="T9" s="7">
        <f t="shared" si="4"/>
        <v>568.71584699453547</v>
      </c>
      <c r="U9" s="7">
        <f t="shared" si="4"/>
        <v>617.10382513661204</v>
      </c>
      <c r="V9" s="7">
        <f t="shared" si="4"/>
        <v>689.37158469945359</v>
      </c>
      <c r="W9" s="7">
        <f t="shared" si="4"/>
        <v>723.30601092896177</v>
      </c>
      <c r="X9" s="7">
        <f t="shared" si="4"/>
        <v>719.53551912568309</v>
      </c>
      <c r="Y9" s="7">
        <f t="shared" si="4"/>
        <v>757.24043715846994</v>
      </c>
      <c r="Z9" s="7">
        <f t="shared" si="4"/>
        <v>809.39890710382508</v>
      </c>
      <c r="AA9" s="7">
        <f t="shared" si="4"/>
        <v>825.1092896174863</v>
      </c>
      <c r="AB9" s="7">
        <f t="shared" si="4"/>
        <v>817.56830601092895</v>
      </c>
      <c r="AC9" s="7">
        <f t="shared" si="4"/>
        <v>853.38797814207646</v>
      </c>
      <c r="AD9" s="7">
        <f t="shared" si="4"/>
        <v>867.84153005464486</v>
      </c>
      <c r="AE9" s="7">
        <f t="shared" si="4"/>
        <v>818.19672131147536</v>
      </c>
      <c r="AF9" s="7">
        <f t="shared" si="4"/>
        <v>561.80327868852464</v>
      </c>
      <c r="AG9" s="7">
        <f>AG5*$AJ$9/SUM($AJ$6:$AJ$9)</f>
        <v>430.46448087431696</v>
      </c>
      <c r="AH9">
        <v>413</v>
      </c>
      <c r="AI9">
        <v>401</v>
      </c>
      <c r="AJ9">
        <v>460</v>
      </c>
      <c r="AK9">
        <v>449</v>
      </c>
      <c r="AL9">
        <v>456</v>
      </c>
      <c r="AM9">
        <v>430</v>
      </c>
      <c r="AN9">
        <v>491</v>
      </c>
      <c r="AO9">
        <v>521.11111111111097</v>
      </c>
      <c r="AP9">
        <v>551.22222222222194</v>
      </c>
      <c r="AQ9">
        <v>581.33333333333303</v>
      </c>
      <c r="AR9">
        <v>611.444444444444</v>
      </c>
      <c r="AS9">
        <v>641.555555555556</v>
      </c>
      <c r="AT9">
        <v>671.66666666666697</v>
      </c>
      <c r="AU9">
        <v>701.77777777777806</v>
      </c>
      <c r="AV9">
        <v>731.88888888888903</v>
      </c>
      <c r="AW9">
        <v>762</v>
      </c>
      <c r="AX9">
        <v>763</v>
      </c>
      <c r="AY9">
        <v>732</v>
      </c>
      <c r="AZ9">
        <v>750</v>
      </c>
      <c r="BA9">
        <v>690.59</v>
      </c>
      <c r="BB9">
        <v>696.07</v>
      </c>
      <c r="BC9">
        <v>701.55</v>
      </c>
      <c r="BD9">
        <v>716.19</v>
      </c>
      <c r="BE9">
        <v>672</v>
      </c>
      <c r="BF9">
        <v>789</v>
      </c>
      <c r="BG9">
        <v>797.81</v>
      </c>
      <c r="BH9">
        <v>783.7</v>
      </c>
      <c r="BI9">
        <v>719</v>
      </c>
    </row>
    <row r="10" spans="1:61" x14ac:dyDescent="0.25">
      <c r="A10" t="s">
        <v>5</v>
      </c>
      <c r="B10">
        <f t="shared" ref="B10:AF10" si="5">B42*$AI$10/($AI$41+$AI$10)</f>
        <v>416.6585623678647</v>
      </c>
      <c r="C10">
        <f t="shared" si="5"/>
        <v>429.57293868921778</v>
      </c>
      <c r="D10">
        <f t="shared" si="5"/>
        <v>445.8858350951374</v>
      </c>
      <c r="E10">
        <f t="shared" si="5"/>
        <v>448.60465116279067</v>
      </c>
      <c r="F10">
        <f t="shared" si="5"/>
        <v>461.51902748414375</v>
      </c>
      <c r="G10">
        <f t="shared" si="5"/>
        <v>476.81236786469344</v>
      </c>
      <c r="H10">
        <f t="shared" si="5"/>
        <v>496.1159619450317</v>
      </c>
      <c r="I10">
        <f t="shared" si="5"/>
        <v>52.609090909090916</v>
      </c>
      <c r="J10">
        <f t="shared" si="5"/>
        <v>544.6468287526427</v>
      </c>
      <c r="K10">
        <f t="shared" si="5"/>
        <v>559.53234672304438</v>
      </c>
      <c r="L10">
        <f t="shared" si="5"/>
        <v>575.70930232558135</v>
      </c>
      <c r="M10">
        <f t="shared" si="5"/>
        <v>589.30338266384774</v>
      </c>
      <c r="N10">
        <f t="shared" si="5"/>
        <v>610.37420718816065</v>
      </c>
      <c r="O10">
        <f t="shared" si="5"/>
        <v>627.36680761099365</v>
      </c>
      <c r="P10">
        <f t="shared" si="5"/>
        <v>642.32029598308668</v>
      </c>
      <c r="Q10">
        <f t="shared" si="5"/>
        <v>707.57188160676537</v>
      </c>
      <c r="R10">
        <f t="shared" si="5"/>
        <v>757.86997885835092</v>
      </c>
      <c r="S10">
        <f t="shared" si="5"/>
        <v>774.86257928118391</v>
      </c>
      <c r="T10">
        <f t="shared" si="5"/>
        <v>778.26109936575051</v>
      </c>
      <c r="U10">
        <f t="shared" si="5"/>
        <v>779.62050739957715</v>
      </c>
      <c r="V10">
        <f t="shared" si="5"/>
        <v>805.4492600422833</v>
      </c>
      <c r="W10">
        <f t="shared" si="5"/>
        <v>816.32452431289641</v>
      </c>
      <c r="X10">
        <f t="shared" si="5"/>
        <v>834.67653276955605</v>
      </c>
      <c r="Y10">
        <f t="shared" si="5"/>
        <v>836.71564482029601</v>
      </c>
      <c r="Z10">
        <f t="shared" si="5"/>
        <v>840.79386892177592</v>
      </c>
      <c r="AA10">
        <f t="shared" si="5"/>
        <v>855.74735729386896</v>
      </c>
      <c r="AB10">
        <f t="shared" si="5"/>
        <v>853.02854122621568</v>
      </c>
      <c r="AC10">
        <f t="shared" si="5"/>
        <v>865.26321353065543</v>
      </c>
      <c r="AD10">
        <f t="shared" si="5"/>
        <v>860.5052854122622</v>
      </c>
      <c r="AE10">
        <f t="shared" si="5"/>
        <v>887.01374207188155</v>
      </c>
      <c r="AF10">
        <f t="shared" si="5"/>
        <v>888.37315010570819</v>
      </c>
      <c r="AG10">
        <f>AG42*$AI$10/($AI$41+$AI$10)</f>
        <v>738.83826638477797</v>
      </c>
      <c r="AH10">
        <v>688</v>
      </c>
      <c r="AI10">
        <v>643</v>
      </c>
      <c r="AJ10">
        <v>700</v>
      </c>
      <c r="AK10">
        <v>738</v>
      </c>
      <c r="AL10">
        <v>714</v>
      </c>
      <c r="AM10">
        <v>772</v>
      </c>
      <c r="AN10">
        <v>768</v>
      </c>
      <c r="AO10">
        <v>796.33333333333303</v>
      </c>
      <c r="AP10">
        <v>824.66666666666697</v>
      </c>
      <c r="AQ10">
        <v>853</v>
      </c>
      <c r="AR10">
        <v>881.33333333333303</v>
      </c>
      <c r="AS10">
        <v>909.66666666666697</v>
      </c>
      <c r="AT10">
        <v>938</v>
      </c>
      <c r="AU10">
        <v>966.33333333333303</v>
      </c>
      <c r="AV10">
        <v>994.66666666666697</v>
      </c>
      <c r="AW10">
        <v>1023</v>
      </c>
      <c r="AX10">
        <v>932</v>
      </c>
      <c r="AY10">
        <v>804.79</v>
      </c>
      <c r="AZ10">
        <v>769</v>
      </c>
      <c r="BA10">
        <v>775.2</v>
      </c>
      <c r="BB10">
        <v>781</v>
      </c>
      <c r="BC10">
        <v>610.9</v>
      </c>
      <c r="BD10">
        <v>686.1</v>
      </c>
      <c r="BE10">
        <v>740.32</v>
      </c>
      <c r="BF10">
        <v>795</v>
      </c>
      <c r="BG10">
        <v>908.41</v>
      </c>
      <c r="BH10">
        <v>843.41</v>
      </c>
      <c r="BI10">
        <v>882</v>
      </c>
    </row>
    <row r="11" spans="1:61" x14ac:dyDescent="0.25">
      <c r="A11" t="s">
        <v>6</v>
      </c>
      <c r="B11">
        <v>214</v>
      </c>
      <c r="C11">
        <v>190</v>
      </c>
      <c r="D11">
        <v>192</v>
      </c>
      <c r="E11">
        <v>189</v>
      </c>
      <c r="F11">
        <v>197</v>
      </c>
      <c r="G11">
        <v>210.8</v>
      </c>
      <c r="H11">
        <v>204</v>
      </c>
      <c r="I11">
        <v>205</v>
      </c>
      <c r="J11">
        <v>265</v>
      </c>
      <c r="K11">
        <v>276</v>
      </c>
      <c r="L11">
        <v>296</v>
      </c>
      <c r="M11">
        <v>274</v>
      </c>
      <c r="N11">
        <v>236</v>
      </c>
      <c r="O11">
        <v>239</v>
      </c>
      <c r="P11">
        <v>256</v>
      </c>
      <c r="Q11">
        <v>173</v>
      </c>
      <c r="R11">
        <v>231</v>
      </c>
      <c r="S11">
        <v>243</v>
      </c>
      <c r="T11">
        <v>269</v>
      </c>
      <c r="U11">
        <v>284</v>
      </c>
      <c r="V11">
        <v>225</v>
      </c>
      <c r="W11">
        <v>227</v>
      </c>
      <c r="X11">
        <v>301</v>
      </c>
      <c r="Y11">
        <v>322</v>
      </c>
      <c r="Z11">
        <v>332</v>
      </c>
      <c r="AA11">
        <v>302</v>
      </c>
      <c r="AB11">
        <v>293</v>
      </c>
      <c r="AC11">
        <v>326</v>
      </c>
      <c r="AD11">
        <v>343</v>
      </c>
      <c r="AE11">
        <v>326</v>
      </c>
      <c r="AF11">
        <v>335</v>
      </c>
      <c r="AG11">
        <v>356</v>
      </c>
      <c r="AH11">
        <v>317</v>
      </c>
      <c r="AI11">
        <v>339</v>
      </c>
      <c r="AJ11">
        <v>345</v>
      </c>
      <c r="AK11">
        <v>345</v>
      </c>
      <c r="AL11">
        <v>345</v>
      </c>
      <c r="AM11">
        <v>345</v>
      </c>
      <c r="AN11">
        <v>393</v>
      </c>
      <c r="AO11">
        <v>395.66</v>
      </c>
      <c r="AP11">
        <v>398.32</v>
      </c>
      <c r="AQ11">
        <v>400.98</v>
      </c>
      <c r="AR11">
        <v>403.64</v>
      </c>
      <c r="AS11">
        <v>406.3</v>
      </c>
      <c r="AT11">
        <v>408.96</v>
      </c>
      <c r="AU11">
        <v>411.62</v>
      </c>
      <c r="AV11">
        <v>414.28</v>
      </c>
      <c r="AW11">
        <v>416.94</v>
      </c>
      <c r="AX11">
        <v>417.94</v>
      </c>
      <c r="AY11">
        <v>418.94</v>
      </c>
      <c r="AZ11">
        <v>434.93</v>
      </c>
      <c r="BA11">
        <v>422.7</v>
      </c>
      <c r="BB11">
        <v>452.11</v>
      </c>
      <c r="BC11">
        <v>481.52</v>
      </c>
      <c r="BD11">
        <v>522.71</v>
      </c>
      <c r="BE11">
        <v>481.52</v>
      </c>
      <c r="BF11">
        <v>481.52</v>
      </c>
      <c r="BG11">
        <v>481.52</v>
      </c>
      <c r="BH11">
        <v>481.52</v>
      </c>
      <c r="BI11">
        <v>152</v>
      </c>
    </row>
    <row r="12" spans="1:61" x14ac:dyDescent="0.25">
      <c r="A12" t="s">
        <v>8</v>
      </c>
      <c r="B12">
        <v>1978</v>
      </c>
      <c r="C12">
        <v>2404</v>
      </c>
      <c r="D12">
        <v>2514</v>
      </c>
      <c r="E12">
        <v>2748</v>
      </c>
      <c r="F12">
        <v>2979</v>
      </c>
      <c r="G12">
        <v>3205</v>
      </c>
      <c r="H12">
        <v>3461</v>
      </c>
      <c r="I12">
        <v>3389</v>
      </c>
      <c r="J12">
        <v>3629</v>
      </c>
      <c r="K12">
        <v>4060</v>
      </c>
      <c r="L12">
        <v>4266</v>
      </c>
      <c r="M12">
        <v>4429</v>
      </c>
      <c r="N12">
        <v>4971</v>
      </c>
      <c r="O12">
        <v>5453</v>
      </c>
      <c r="P12">
        <v>5523</v>
      </c>
      <c r="Q12">
        <v>3994</v>
      </c>
      <c r="R12">
        <v>4550</v>
      </c>
      <c r="S12">
        <v>4620</v>
      </c>
      <c r="T12">
        <v>5140</v>
      </c>
      <c r="U12">
        <v>5738</v>
      </c>
      <c r="V12">
        <v>5919</v>
      </c>
      <c r="W12">
        <v>6135</v>
      </c>
      <c r="X12">
        <v>5895</v>
      </c>
      <c r="Y12">
        <v>6388</v>
      </c>
      <c r="Z12">
        <v>7318</v>
      </c>
      <c r="AA12">
        <v>7447</v>
      </c>
      <c r="AB12">
        <v>7549</v>
      </c>
      <c r="AC12">
        <v>8011</v>
      </c>
      <c r="AD12">
        <v>8652</v>
      </c>
      <c r="AE12">
        <v>8754</v>
      </c>
      <c r="AF12">
        <v>8967</v>
      </c>
      <c r="AG12">
        <v>8776</v>
      </c>
      <c r="AH12">
        <v>9147</v>
      </c>
      <c r="AI12">
        <v>9990</v>
      </c>
      <c r="AJ12">
        <v>10910</v>
      </c>
      <c r="AK12">
        <v>10942</v>
      </c>
      <c r="AL12">
        <v>10441</v>
      </c>
      <c r="AM12">
        <v>12148</v>
      </c>
      <c r="AN12">
        <v>10973</v>
      </c>
      <c r="AO12">
        <v>9392</v>
      </c>
      <c r="AP12">
        <v>9810</v>
      </c>
      <c r="AQ12">
        <v>12093.333333333299</v>
      </c>
      <c r="AR12">
        <v>12466.777777777799</v>
      </c>
      <c r="AS12">
        <v>12840.222222222201</v>
      </c>
      <c r="AT12">
        <v>13213.666666666701</v>
      </c>
      <c r="AU12">
        <v>13587.1111111111</v>
      </c>
      <c r="AV12">
        <v>13960.5555555556</v>
      </c>
      <c r="AW12">
        <v>14334</v>
      </c>
      <c r="AX12">
        <v>13126</v>
      </c>
      <c r="AY12">
        <v>10602</v>
      </c>
      <c r="AZ12">
        <v>11758</v>
      </c>
      <c r="BA12">
        <v>11329</v>
      </c>
      <c r="BB12">
        <v>10694</v>
      </c>
      <c r="BC12">
        <v>10592</v>
      </c>
      <c r="BD12">
        <v>10410</v>
      </c>
      <c r="BE12">
        <v>10480</v>
      </c>
      <c r="BF12">
        <v>10140</v>
      </c>
      <c r="BG12">
        <v>10277</v>
      </c>
      <c r="BH12">
        <v>10544</v>
      </c>
      <c r="BI12">
        <v>9710</v>
      </c>
    </row>
    <row r="13" spans="1:61" x14ac:dyDescent="0.25">
      <c r="A13" t="s">
        <v>9</v>
      </c>
      <c r="B13">
        <v>2616</v>
      </c>
      <c r="C13">
        <v>2744</v>
      </c>
      <c r="D13">
        <v>2822</v>
      </c>
      <c r="E13">
        <v>3002</v>
      </c>
      <c r="F13">
        <v>3128</v>
      </c>
      <c r="G13">
        <v>3166</v>
      </c>
      <c r="H13">
        <v>3451</v>
      </c>
      <c r="I13">
        <v>3528.5</v>
      </c>
      <c r="J13">
        <v>3612.1</v>
      </c>
      <c r="K13">
        <v>3997.2</v>
      </c>
      <c r="L13">
        <v>4134</v>
      </c>
      <c r="M13">
        <v>4226</v>
      </c>
      <c r="N13">
        <v>4530</v>
      </c>
      <c r="O13">
        <v>4785</v>
      </c>
      <c r="P13">
        <v>5060</v>
      </c>
      <c r="Q13">
        <v>4100</v>
      </c>
      <c r="R13">
        <v>4552</v>
      </c>
      <c r="S13">
        <v>4642</v>
      </c>
      <c r="T13">
        <v>4963</v>
      </c>
      <c r="U13">
        <v>5260</v>
      </c>
      <c r="V13">
        <v>5152</v>
      </c>
      <c r="W13">
        <v>5152</v>
      </c>
      <c r="X13">
        <v>5067</v>
      </c>
      <c r="Y13">
        <v>5263</v>
      </c>
      <c r="Z13">
        <v>5566</v>
      </c>
      <c r="AA13">
        <v>5150</v>
      </c>
      <c r="AB13">
        <v>5583</v>
      </c>
      <c r="AC13">
        <v>5581</v>
      </c>
      <c r="AD13">
        <v>6313</v>
      </c>
      <c r="AE13">
        <v>6754</v>
      </c>
      <c r="AF13">
        <v>7049</v>
      </c>
      <c r="AG13">
        <v>7442</v>
      </c>
      <c r="AH13">
        <v>7691</v>
      </c>
      <c r="AI13">
        <v>7975</v>
      </c>
      <c r="AJ13">
        <v>8701</v>
      </c>
      <c r="AK13">
        <v>8619</v>
      </c>
      <c r="AL13">
        <v>8556</v>
      </c>
      <c r="AM13">
        <v>8556</v>
      </c>
      <c r="AN13">
        <v>9161</v>
      </c>
      <c r="AO13">
        <v>9239.8333333333303</v>
      </c>
      <c r="AP13">
        <v>9318.6666666666697</v>
      </c>
      <c r="AQ13">
        <v>9397.5</v>
      </c>
      <c r="AR13">
        <v>9476.3333333333303</v>
      </c>
      <c r="AS13">
        <v>9555.1666666666697</v>
      </c>
      <c r="AT13">
        <v>9634</v>
      </c>
      <c r="AU13">
        <v>9712.8333333333303</v>
      </c>
      <c r="AV13">
        <v>9791.6666666666697</v>
      </c>
      <c r="AW13">
        <v>9870.5</v>
      </c>
      <c r="AX13">
        <v>9404</v>
      </c>
      <c r="AY13">
        <v>8331.5</v>
      </c>
      <c r="AZ13">
        <v>8829.7999999999993</v>
      </c>
      <c r="BA13">
        <v>8527.2099999999991</v>
      </c>
      <c r="BB13">
        <v>8284.5149999999994</v>
      </c>
      <c r="BC13">
        <v>8041.82</v>
      </c>
      <c r="BD13">
        <v>8096</v>
      </c>
      <c r="BE13">
        <v>7983.5</v>
      </c>
      <c r="BF13">
        <v>7984</v>
      </c>
      <c r="BG13">
        <v>8021.3</v>
      </c>
      <c r="BH13">
        <v>7864</v>
      </c>
      <c r="BI13">
        <v>7325</v>
      </c>
    </row>
    <row r="14" spans="1:61" x14ac:dyDescent="0.25">
      <c r="A14" t="s">
        <v>10</v>
      </c>
      <c r="B14">
        <v>4244</v>
      </c>
      <c r="C14">
        <v>4359</v>
      </c>
      <c r="D14">
        <v>4476</v>
      </c>
      <c r="E14">
        <v>4611</v>
      </c>
      <c r="F14">
        <v>4945</v>
      </c>
      <c r="G14">
        <v>5170.1000000000004</v>
      </c>
      <c r="H14">
        <v>5273.6</v>
      </c>
      <c r="I14">
        <v>5180.8999999999996</v>
      </c>
      <c r="J14">
        <v>5741.5</v>
      </c>
      <c r="K14">
        <v>6217.8</v>
      </c>
      <c r="L14">
        <v>6661</v>
      </c>
      <c r="M14">
        <v>6768</v>
      </c>
      <c r="N14">
        <v>7065</v>
      </c>
      <c r="O14">
        <v>7608</v>
      </c>
      <c r="P14">
        <v>7774</v>
      </c>
      <c r="Q14">
        <v>6492</v>
      </c>
      <c r="R14">
        <v>7620</v>
      </c>
      <c r="S14">
        <v>7769</v>
      </c>
      <c r="T14">
        <v>8053</v>
      </c>
      <c r="U14">
        <v>8665</v>
      </c>
      <c r="V14">
        <v>8823</v>
      </c>
      <c r="W14">
        <v>9056</v>
      </c>
      <c r="X14">
        <v>9045</v>
      </c>
      <c r="Y14">
        <v>9517</v>
      </c>
      <c r="Z14">
        <v>10438</v>
      </c>
      <c r="AA14">
        <v>10475</v>
      </c>
      <c r="AB14">
        <v>10729</v>
      </c>
      <c r="AC14">
        <v>11278</v>
      </c>
      <c r="AD14">
        <v>11938</v>
      </c>
      <c r="AE14">
        <v>12610</v>
      </c>
      <c r="AF14">
        <v>13224</v>
      </c>
      <c r="AG14">
        <v>13018</v>
      </c>
      <c r="AH14">
        <v>12941</v>
      </c>
      <c r="AI14">
        <v>13034</v>
      </c>
      <c r="AJ14">
        <v>14457</v>
      </c>
      <c r="AK14">
        <v>14827</v>
      </c>
      <c r="AL14">
        <v>14733</v>
      </c>
      <c r="AM14">
        <v>15953</v>
      </c>
      <c r="AN14">
        <v>15742.5</v>
      </c>
      <c r="AO14">
        <v>15572</v>
      </c>
      <c r="AP14">
        <v>16925</v>
      </c>
      <c r="AQ14">
        <v>18267.333333333299</v>
      </c>
      <c r="AR14">
        <v>19108.944444444402</v>
      </c>
      <c r="AS14">
        <v>19950.555555555598</v>
      </c>
      <c r="AT14">
        <v>20792.166666666701</v>
      </c>
      <c r="AU14">
        <v>21633.777777777799</v>
      </c>
      <c r="AV14">
        <v>22475.388888888901</v>
      </c>
      <c r="AW14">
        <v>23317</v>
      </c>
      <c r="AX14">
        <v>22828</v>
      </c>
      <c r="AY14">
        <v>20870</v>
      </c>
      <c r="AZ14">
        <v>23072</v>
      </c>
      <c r="BA14">
        <v>22706</v>
      </c>
      <c r="BB14">
        <v>22603</v>
      </c>
      <c r="BC14">
        <v>22401</v>
      </c>
      <c r="BD14">
        <v>22540</v>
      </c>
      <c r="BE14">
        <v>22601</v>
      </c>
      <c r="BF14">
        <v>22629</v>
      </c>
      <c r="BG14">
        <v>22925</v>
      </c>
      <c r="BH14">
        <v>22666</v>
      </c>
      <c r="BI14">
        <v>22073</v>
      </c>
    </row>
    <row r="15" spans="1:61" x14ac:dyDescent="0.25">
      <c r="A15" t="s">
        <v>11</v>
      </c>
      <c r="B15">
        <v>85</v>
      </c>
      <c r="C15">
        <v>110</v>
      </c>
      <c r="D15">
        <v>110</v>
      </c>
      <c r="E15">
        <v>120</v>
      </c>
      <c r="F15">
        <v>125</v>
      </c>
      <c r="G15">
        <v>130</v>
      </c>
      <c r="H15">
        <v>138</v>
      </c>
      <c r="I15">
        <v>125</v>
      </c>
      <c r="J15">
        <v>136</v>
      </c>
      <c r="K15">
        <v>140</v>
      </c>
      <c r="L15">
        <v>125</v>
      </c>
      <c r="M15">
        <v>135</v>
      </c>
      <c r="N15">
        <v>160</v>
      </c>
      <c r="O15">
        <v>235</v>
      </c>
      <c r="P15">
        <v>234</v>
      </c>
      <c r="Q15">
        <v>211</v>
      </c>
      <c r="R15">
        <v>214</v>
      </c>
      <c r="S15">
        <v>213</v>
      </c>
      <c r="T15">
        <v>196</v>
      </c>
      <c r="U15">
        <v>311</v>
      </c>
      <c r="V15">
        <v>307</v>
      </c>
      <c r="W15">
        <v>287</v>
      </c>
      <c r="X15">
        <v>266</v>
      </c>
      <c r="Y15">
        <v>277</v>
      </c>
      <c r="Z15">
        <v>294</v>
      </c>
      <c r="AA15">
        <v>282</v>
      </c>
      <c r="AB15">
        <v>283</v>
      </c>
      <c r="AC15">
        <v>280</v>
      </c>
      <c r="AD15">
        <v>280</v>
      </c>
      <c r="AE15">
        <v>280</v>
      </c>
      <c r="AF15">
        <v>361</v>
      </c>
      <c r="AG15">
        <v>387</v>
      </c>
      <c r="AH15">
        <v>387</v>
      </c>
      <c r="AI15">
        <v>750</v>
      </c>
      <c r="AJ15">
        <v>750</v>
      </c>
      <c r="AK15">
        <v>750</v>
      </c>
      <c r="AL15">
        <v>750</v>
      </c>
      <c r="AM15">
        <v>750</v>
      </c>
      <c r="AN15">
        <v>622</v>
      </c>
      <c r="AO15">
        <v>598.33333333333303</v>
      </c>
      <c r="AP15">
        <v>574.66666666666697</v>
      </c>
      <c r="AQ15">
        <v>551</v>
      </c>
      <c r="AR15">
        <v>527.33333333333303</v>
      </c>
      <c r="AS15">
        <v>503.66666666666703</v>
      </c>
      <c r="AT15">
        <v>480</v>
      </c>
      <c r="AU15">
        <v>456.33333333333297</v>
      </c>
      <c r="AV15">
        <v>432.66666666666703</v>
      </c>
      <c r="AW15">
        <v>409</v>
      </c>
      <c r="AX15">
        <v>461.52</v>
      </c>
      <c r="AY15">
        <v>521.73</v>
      </c>
      <c r="AZ15">
        <v>607.77</v>
      </c>
      <c r="BA15">
        <v>507.9</v>
      </c>
      <c r="BB15">
        <v>520.85</v>
      </c>
      <c r="BC15">
        <v>533.79999999999995</v>
      </c>
      <c r="BD15">
        <v>530.25366922476906</v>
      </c>
      <c r="BE15">
        <v>526.73089870050705</v>
      </c>
      <c r="BF15">
        <v>523.23153190334199</v>
      </c>
      <c r="BG15">
        <v>519.75541334927698</v>
      </c>
      <c r="BH15">
        <v>516.30238858728103</v>
      </c>
      <c r="BI15">
        <v>321</v>
      </c>
    </row>
    <row r="16" spans="1:61" x14ac:dyDescent="0.25">
      <c r="A16" t="s">
        <v>12</v>
      </c>
      <c r="B16">
        <v>138</v>
      </c>
      <c r="C16">
        <v>151</v>
      </c>
      <c r="D16">
        <v>161</v>
      </c>
      <c r="E16">
        <v>162</v>
      </c>
      <c r="F16">
        <v>173</v>
      </c>
      <c r="G16">
        <v>173.7</v>
      </c>
      <c r="H16">
        <v>192.3</v>
      </c>
      <c r="I16">
        <v>238.6</v>
      </c>
      <c r="J16">
        <v>258.3</v>
      </c>
      <c r="K16">
        <v>250.6</v>
      </c>
      <c r="L16">
        <v>259</v>
      </c>
      <c r="M16">
        <v>269</v>
      </c>
      <c r="N16">
        <v>292</v>
      </c>
      <c r="O16">
        <v>321</v>
      </c>
      <c r="P16">
        <v>333</v>
      </c>
      <c r="Q16">
        <v>343</v>
      </c>
      <c r="R16">
        <v>370</v>
      </c>
      <c r="S16">
        <v>424</v>
      </c>
      <c r="T16">
        <v>445</v>
      </c>
      <c r="U16">
        <v>436</v>
      </c>
      <c r="V16">
        <v>440</v>
      </c>
      <c r="W16">
        <v>457</v>
      </c>
      <c r="X16">
        <v>462</v>
      </c>
      <c r="Y16">
        <v>479</v>
      </c>
      <c r="Z16">
        <v>506</v>
      </c>
      <c r="AA16">
        <v>494</v>
      </c>
      <c r="AB16">
        <v>517</v>
      </c>
      <c r="AC16">
        <v>522</v>
      </c>
      <c r="AD16">
        <v>535</v>
      </c>
      <c r="AE16">
        <v>504</v>
      </c>
      <c r="AF16">
        <v>443</v>
      </c>
      <c r="AG16">
        <v>364</v>
      </c>
      <c r="AH16">
        <v>348</v>
      </c>
      <c r="AI16">
        <v>292</v>
      </c>
      <c r="AJ16">
        <v>328</v>
      </c>
      <c r="AK16">
        <v>321</v>
      </c>
      <c r="AL16">
        <v>363</v>
      </c>
      <c r="AM16">
        <v>410</v>
      </c>
      <c r="AN16">
        <v>482</v>
      </c>
      <c r="AO16">
        <v>489.777777777778</v>
      </c>
      <c r="AP16">
        <v>497.555555555556</v>
      </c>
      <c r="AQ16">
        <v>505.33333333333297</v>
      </c>
      <c r="AR16">
        <v>513.11111111111097</v>
      </c>
      <c r="AS16">
        <v>520.88888888888903</v>
      </c>
      <c r="AT16">
        <v>528.66666666666697</v>
      </c>
      <c r="AU16">
        <v>536.444444444444</v>
      </c>
      <c r="AV16">
        <v>544.22222222222194</v>
      </c>
      <c r="AW16">
        <v>552</v>
      </c>
      <c r="AX16">
        <v>424</v>
      </c>
      <c r="AY16">
        <v>461</v>
      </c>
      <c r="AZ16">
        <v>640</v>
      </c>
      <c r="BA16">
        <v>696</v>
      </c>
      <c r="BB16">
        <v>641</v>
      </c>
      <c r="BC16">
        <v>710.63</v>
      </c>
      <c r="BD16">
        <v>355.315</v>
      </c>
      <c r="BE16">
        <v>0</v>
      </c>
      <c r="BF16">
        <v>823</v>
      </c>
      <c r="BG16">
        <v>852.47</v>
      </c>
      <c r="BH16">
        <v>846.28</v>
      </c>
      <c r="BI16">
        <v>847</v>
      </c>
    </row>
    <row r="17" spans="1:61" x14ac:dyDescent="0.25">
      <c r="A17" t="s">
        <v>13</v>
      </c>
      <c r="AW17">
        <v>0</v>
      </c>
      <c r="AX17">
        <v>0.3</v>
      </c>
      <c r="AY17">
        <v>0.6</v>
      </c>
      <c r="AZ17">
        <v>0.9</v>
      </c>
      <c r="BA17">
        <v>1.2</v>
      </c>
      <c r="BB17">
        <v>1.5</v>
      </c>
      <c r="BC17">
        <v>1.8</v>
      </c>
      <c r="BD17">
        <v>2.1</v>
      </c>
      <c r="BE17">
        <v>2.4</v>
      </c>
      <c r="BF17">
        <v>2.7</v>
      </c>
      <c r="BG17">
        <v>3</v>
      </c>
      <c r="BH17">
        <v>3.3</v>
      </c>
      <c r="BI17">
        <v>0</v>
      </c>
    </row>
    <row r="18" spans="1:61" x14ac:dyDescent="0.25">
      <c r="A18" t="s">
        <v>14</v>
      </c>
      <c r="B18">
        <v>78</v>
      </c>
      <c r="C18">
        <v>85</v>
      </c>
      <c r="D18">
        <v>80</v>
      </c>
      <c r="E18">
        <v>83</v>
      </c>
      <c r="F18">
        <v>92</v>
      </c>
      <c r="G18">
        <v>85</v>
      </c>
      <c r="H18">
        <v>58</v>
      </c>
      <c r="I18">
        <v>85</v>
      </c>
      <c r="J18">
        <v>104</v>
      </c>
      <c r="K18">
        <v>106</v>
      </c>
      <c r="L18">
        <v>95</v>
      </c>
      <c r="M18">
        <v>100</v>
      </c>
      <c r="N18">
        <v>115</v>
      </c>
      <c r="O18">
        <v>152</v>
      </c>
      <c r="P18">
        <v>139</v>
      </c>
      <c r="Q18">
        <v>112</v>
      </c>
      <c r="R18">
        <v>107</v>
      </c>
      <c r="S18">
        <v>131</v>
      </c>
      <c r="T18">
        <v>88</v>
      </c>
      <c r="U18">
        <v>97</v>
      </c>
      <c r="V18">
        <v>55</v>
      </c>
      <c r="W18">
        <v>55</v>
      </c>
      <c r="X18">
        <v>20</v>
      </c>
      <c r="Y18">
        <v>20</v>
      </c>
      <c r="Z18">
        <v>20</v>
      </c>
      <c r="AA18">
        <v>22</v>
      </c>
      <c r="AB18">
        <v>37</v>
      </c>
      <c r="AC18">
        <v>29</v>
      </c>
      <c r="AD18">
        <v>33</v>
      </c>
      <c r="AE18">
        <v>34</v>
      </c>
      <c r="AF18">
        <v>35</v>
      </c>
      <c r="AG18">
        <v>36</v>
      </c>
      <c r="AH18">
        <v>36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42</v>
      </c>
      <c r="AO18">
        <v>42.7777777777778</v>
      </c>
      <c r="AP18">
        <v>43.5555555555556</v>
      </c>
      <c r="AQ18">
        <v>44.3333333333333</v>
      </c>
      <c r="AR18">
        <v>45.1111111111111</v>
      </c>
      <c r="AS18">
        <v>45.8888888888889</v>
      </c>
      <c r="AT18">
        <v>46.6666666666667</v>
      </c>
      <c r="AU18">
        <v>47.4444444444444</v>
      </c>
      <c r="AV18">
        <v>48.2222222222222</v>
      </c>
      <c r="AW18">
        <v>49</v>
      </c>
      <c r="AX18">
        <v>48</v>
      </c>
      <c r="AY18">
        <v>45</v>
      </c>
      <c r="AZ18">
        <v>45</v>
      </c>
      <c r="BA18">
        <v>49</v>
      </c>
      <c r="BB18">
        <v>53</v>
      </c>
      <c r="BC18">
        <v>60</v>
      </c>
      <c r="BD18">
        <v>60</v>
      </c>
      <c r="BE18">
        <v>60</v>
      </c>
      <c r="BF18">
        <v>60</v>
      </c>
      <c r="BG18">
        <v>60</v>
      </c>
      <c r="BH18">
        <v>60</v>
      </c>
      <c r="BI18">
        <v>60</v>
      </c>
    </row>
    <row r="19" spans="1:61" x14ac:dyDescent="0.25">
      <c r="A19" t="s">
        <v>15</v>
      </c>
      <c r="B19">
        <v>1469</v>
      </c>
      <c r="C19">
        <v>1600</v>
      </c>
      <c r="D19">
        <v>1762</v>
      </c>
      <c r="E19">
        <v>1926</v>
      </c>
      <c r="F19">
        <v>2046</v>
      </c>
      <c r="G19">
        <v>2208</v>
      </c>
      <c r="H19">
        <v>2524</v>
      </c>
      <c r="I19">
        <v>2851</v>
      </c>
      <c r="J19">
        <v>3052</v>
      </c>
      <c r="K19">
        <v>3461</v>
      </c>
      <c r="L19">
        <v>3549</v>
      </c>
      <c r="M19">
        <v>3288</v>
      </c>
      <c r="N19">
        <v>3723</v>
      </c>
      <c r="O19">
        <v>4100</v>
      </c>
      <c r="P19">
        <v>4200</v>
      </c>
      <c r="Q19">
        <v>3496</v>
      </c>
      <c r="R19">
        <v>4499</v>
      </c>
      <c r="S19">
        <v>4288</v>
      </c>
      <c r="T19">
        <v>4615</v>
      </c>
      <c r="U19">
        <v>5100</v>
      </c>
      <c r="V19">
        <v>4934</v>
      </c>
      <c r="W19">
        <v>4854</v>
      </c>
      <c r="X19">
        <v>4503</v>
      </c>
      <c r="Y19">
        <v>4259</v>
      </c>
      <c r="Z19">
        <v>4722</v>
      </c>
      <c r="AA19">
        <v>4587</v>
      </c>
      <c r="AB19">
        <v>4631</v>
      </c>
      <c r="AC19">
        <v>4882</v>
      </c>
      <c r="AD19">
        <v>5512</v>
      </c>
      <c r="AE19">
        <v>5640</v>
      </c>
      <c r="AF19">
        <v>5587</v>
      </c>
      <c r="AG19">
        <v>5795</v>
      </c>
      <c r="AH19">
        <v>6040</v>
      </c>
      <c r="AI19">
        <v>3019</v>
      </c>
      <c r="AJ19">
        <v>6705</v>
      </c>
      <c r="AK19">
        <v>6810</v>
      </c>
      <c r="AL19">
        <v>6954</v>
      </c>
      <c r="AM19">
        <v>7533</v>
      </c>
      <c r="AN19">
        <v>8254</v>
      </c>
      <c r="AO19">
        <v>8460.4477777777793</v>
      </c>
      <c r="AP19">
        <v>8666.8955555555494</v>
      </c>
      <c r="AQ19">
        <v>8873.3433333333305</v>
      </c>
      <c r="AR19">
        <v>9079.7911111111098</v>
      </c>
      <c r="AS19">
        <v>9286.2388888888909</v>
      </c>
      <c r="AT19">
        <v>9492.6866666666701</v>
      </c>
      <c r="AU19">
        <v>9699.1344444444403</v>
      </c>
      <c r="AV19">
        <v>9905.5822222222196</v>
      </c>
      <c r="AW19">
        <v>10112.030000000001</v>
      </c>
      <c r="AX19">
        <v>9467.02</v>
      </c>
      <c r="AY19">
        <v>8404.17</v>
      </c>
      <c r="AZ19">
        <v>9086.76</v>
      </c>
      <c r="BA19">
        <v>9130.26</v>
      </c>
      <c r="BB19">
        <v>8969.8733333333294</v>
      </c>
      <c r="BC19">
        <v>8809.4866666666694</v>
      </c>
      <c r="BD19">
        <v>8649.1</v>
      </c>
      <c r="BE19">
        <v>8840.82</v>
      </c>
      <c r="BF19">
        <v>8888</v>
      </c>
      <c r="BG19">
        <v>9071.15</v>
      </c>
      <c r="BH19">
        <v>9080.99</v>
      </c>
      <c r="BI19">
        <v>8901</v>
      </c>
    </row>
    <row r="20" spans="1:61" x14ac:dyDescent="0.25">
      <c r="A20" s="5" t="s">
        <v>147</v>
      </c>
      <c r="B20">
        <v>3227</v>
      </c>
      <c r="C20">
        <v>3445</v>
      </c>
      <c r="D20">
        <v>3668</v>
      </c>
      <c r="E20">
        <v>3854</v>
      </c>
      <c r="F20">
        <v>4120</v>
      </c>
      <c r="G20">
        <v>4680</v>
      </c>
      <c r="H20">
        <v>5205.5</v>
      </c>
      <c r="I20">
        <v>5676.5</v>
      </c>
      <c r="J20">
        <v>5969.4</v>
      </c>
      <c r="K20">
        <v>6284</v>
      </c>
      <c r="L20">
        <v>6701</v>
      </c>
      <c r="M20">
        <v>7048</v>
      </c>
      <c r="N20">
        <v>7424</v>
      </c>
      <c r="O20">
        <v>7890</v>
      </c>
      <c r="P20">
        <v>8199</v>
      </c>
      <c r="Q20">
        <v>8583</v>
      </c>
      <c r="R20">
        <v>8916</v>
      </c>
      <c r="S20">
        <v>9064</v>
      </c>
      <c r="T20">
        <v>9236</v>
      </c>
      <c r="U20">
        <v>8729</v>
      </c>
      <c r="V20">
        <v>8733</v>
      </c>
      <c r="W20">
        <v>8954</v>
      </c>
      <c r="X20">
        <v>8978</v>
      </c>
      <c r="Y20">
        <v>9556</v>
      </c>
      <c r="Z20">
        <v>9835</v>
      </c>
      <c r="AA20">
        <v>10031</v>
      </c>
      <c r="AB20">
        <v>10087</v>
      </c>
      <c r="AC20">
        <v>10166</v>
      </c>
      <c r="AD20">
        <v>10821</v>
      </c>
      <c r="AE20">
        <v>10654</v>
      </c>
      <c r="AF20">
        <v>10718</v>
      </c>
      <c r="AG20">
        <v>9590</v>
      </c>
      <c r="AH20">
        <v>6169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s="8" t="s">
        <v>150</v>
      </c>
      <c r="B21">
        <f t="shared" ref="B21:AF21" si="6">B20*$AH$21/SUM($AH$21:$AH$34)</f>
        <v>139.66753120440913</v>
      </c>
      <c r="C21">
        <f t="shared" si="6"/>
        <v>149.10277192413682</v>
      </c>
      <c r="D21">
        <f t="shared" si="6"/>
        <v>158.75441724752795</v>
      </c>
      <c r="E21">
        <f t="shared" si="6"/>
        <v>166.80466850380938</v>
      </c>
      <c r="F21">
        <f t="shared" si="6"/>
        <v>178.31739341870644</v>
      </c>
      <c r="G21">
        <f t="shared" si="6"/>
        <v>202.55470902901604</v>
      </c>
      <c r="H21">
        <f t="shared" si="6"/>
        <v>225.29883287404766</v>
      </c>
      <c r="I21">
        <f t="shared" si="6"/>
        <v>245.68414653914735</v>
      </c>
      <c r="J21">
        <f t="shared" si="6"/>
        <v>258.36112822175392</v>
      </c>
      <c r="K21">
        <f t="shared" si="6"/>
        <v>271.97730588426003</v>
      </c>
      <c r="L21">
        <f t="shared" si="6"/>
        <v>290.02544982979413</v>
      </c>
      <c r="M21">
        <f t="shared" si="6"/>
        <v>305.04392932403954</v>
      </c>
      <c r="N21">
        <f t="shared" si="6"/>
        <v>321.31755551953313</v>
      </c>
      <c r="O21">
        <f t="shared" si="6"/>
        <v>341.48646458096937</v>
      </c>
      <c r="P21">
        <f t="shared" si="6"/>
        <v>354.86026908737233</v>
      </c>
      <c r="Q21">
        <f t="shared" si="6"/>
        <v>371.48014264872751</v>
      </c>
      <c r="R21">
        <f t="shared" si="6"/>
        <v>385.89268925271517</v>
      </c>
      <c r="S21">
        <f t="shared" si="6"/>
        <v>392.29826552115418</v>
      </c>
      <c r="T21">
        <f t="shared" si="6"/>
        <v>399.74258388717783</v>
      </c>
      <c r="U21">
        <f t="shared" si="6"/>
        <v>377.79915707570109</v>
      </c>
      <c r="V21">
        <f t="shared" si="6"/>
        <v>377.97228075863188</v>
      </c>
      <c r="W21">
        <f t="shared" si="6"/>
        <v>387.53736424055762</v>
      </c>
      <c r="X21">
        <f t="shared" si="6"/>
        <v>388.57610633814232</v>
      </c>
      <c r="Y21">
        <f t="shared" si="6"/>
        <v>413.59247852164049</v>
      </c>
      <c r="Z21">
        <f t="shared" si="6"/>
        <v>425.66785540606259</v>
      </c>
      <c r="AA21">
        <f t="shared" si="6"/>
        <v>434.15091586967094</v>
      </c>
      <c r="AB21">
        <f t="shared" si="6"/>
        <v>436.57464743070187</v>
      </c>
      <c r="AC21">
        <f t="shared" si="6"/>
        <v>439.99384016858488</v>
      </c>
      <c r="AD21">
        <f t="shared" si="6"/>
        <v>468.34284324850057</v>
      </c>
      <c r="AE21">
        <f t="shared" si="6"/>
        <v>461.1149294861404</v>
      </c>
      <c r="AF21">
        <f t="shared" si="6"/>
        <v>463.88490841303292</v>
      </c>
      <c r="AG21">
        <f>AG20*$AH$21/SUM($AH$21:$AH$34)</f>
        <v>415.06402982655214</v>
      </c>
      <c r="AH21">
        <v>267</v>
      </c>
      <c r="AI21">
        <v>175</v>
      </c>
      <c r="AJ21">
        <v>131</v>
      </c>
    </row>
    <row r="22" spans="1:61" x14ac:dyDescent="0.25">
      <c r="A22" s="8" t="s">
        <v>7</v>
      </c>
      <c r="B22">
        <f t="shared" ref="B22:AF22" si="7">B20*$AH$22/SUM($AH$21:$AH$34)</f>
        <v>21.970173447884584</v>
      </c>
      <c r="C22">
        <f t="shared" si="7"/>
        <v>23.454368617279947</v>
      </c>
      <c r="D22">
        <f t="shared" si="7"/>
        <v>24.972604960285299</v>
      </c>
      <c r="E22">
        <f t="shared" si="7"/>
        <v>26.238936618576755</v>
      </c>
      <c r="F22">
        <f t="shared" si="7"/>
        <v>28.049927054627979</v>
      </c>
      <c r="G22">
        <f t="shared" si="7"/>
        <v>31.862538498946346</v>
      </c>
      <c r="H22">
        <f t="shared" si="7"/>
        <v>35.44026584535581</v>
      </c>
      <c r="I22">
        <f t="shared" si="7"/>
        <v>38.646944399416434</v>
      </c>
      <c r="J22">
        <f t="shared" si="7"/>
        <v>40.641076349489381</v>
      </c>
      <c r="K22">
        <f t="shared" si="7"/>
        <v>42.782946993029661</v>
      </c>
      <c r="L22">
        <f t="shared" si="7"/>
        <v>45.621980872102448</v>
      </c>
      <c r="M22">
        <f t="shared" si="7"/>
        <v>47.984438320635434</v>
      </c>
      <c r="N22">
        <f t="shared" si="7"/>
        <v>50.544334576106337</v>
      </c>
      <c r="O22">
        <f t="shared" si="7"/>
        <v>53.716971956556975</v>
      </c>
      <c r="P22">
        <f t="shared" si="7"/>
        <v>55.820716485654074</v>
      </c>
      <c r="Q22">
        <f t="shared" si="7"/>
        <v>58.43507861890096</v>
      </c>
      <c r="R22">
        <f t="shared" si="7"/>
        <v>60.702220781325984</v>
      </c>
      <c r="S22">
        <f t="shared" si="7"/>
        <v>61.709839520181553</v>
      </c>
      <c r="T22">
        <f t="shared" si="7"/>
        <v>62.880855892365048</v>
      </c>
      <c r="U22">
        <f t="shared" si="7"/>
        <v>59.429080888312534</v>
      </c>
      <c r="V22">
        <f t="shared" si="7"/>
        <v>59.456313827200518</v>
      </c>
      <c r="W22">
        <f t="shared" si="7"/>
        <v>60.960933700761871</v>
      </c>
      <c r="X22">
        <f t="shared" si="7"/>
        <v>61.124331334089803</v>
      </c>
      <c r="Y22">
        <f t="shared" si="7"/>
        <v>65.059491003404119</v>
      </c>
      <c r="Z22">
        <f t="shared" si="7"/>
        <v>66.958988490841307</v>
      </c>
      <c r="AA22">
        <f t="shared" si="7"/>
        <v>68.293402496352726</v>
      </c>
      <c r="AB22">
        <f>AB20*$AH$22/SUM($AH$21:$AH$34)</f>
        <v>68.674663640784573</v>
      </c>
      <c r="AC22">
        <f t="shared" si="7"/>
        <v>69.212514183822336</v>
      </c>
      <c r="AD22">
        <f t="shared" si="7"/>
        <v>73.671907926730427</v>
      </c>
      <c r="AE22">
        <f t="shared" si="7"/>
        <v>72.534932728156917</v>
      </c>
      <c r="AF22">
        <f t="shared" si="7"/>
        <v>72.970659750364732</v>
      </c>
      <c r="AG22">
        <f>AG20*$AH$22/SUM($AH$21:$AH$34)</f>
        <v>65.290970983952022</v>
      </c>
      <c r="AH22">
        <v>42</v>
      </c>
      <c r="AI22">
        <v>42</v>
      </c>
      <c r="AJ22">
        <v>42</v>
      </c>
      <c r="AK22">
        <v>42</v>
      </c>
      <c r="AL22">
        <v>53</v>
      </c>
      <c r="AM22">
        <v>54</v>
      </c>
      <c r="AN22">
        <v>43</v>
      </c>
      <c r="AO22">
        <v>46.855555555555597</v>
      </c>
      <c r="AP22">
        <v>50.711111111111101</v>
      </c>
      <c r="AQ22">
        <v>54.566666666666698</v>
      </c>
      <c r="AR22">
        <v>58.422222222222203</v>
      </c>
      <c r="AS22">
        <v>62.2777777777778</v>
      </c>
      <c r="AT22">
        <v>66.133333333333297</v>
      </c>
      <c r="AU22">
        <v>69.988888888888894</v>
      </c>
      <c r="AV22">
        <v>73.844444444444406</v>
      </c>
      <c r="AW22">
        <v>77.7</v>
      </c>
      <c r="AX22">
        <v>68.37</v>
      </c>
      <c r="AY22">
        <v>63.38</v>
      </c>
      <c r="AZ22">
        <v>75.67</v>
      </c>
      <c r="BA22">
        <v>74</v>
      </c>
      <c r="BB22">
        <v>78.180000000000007</v>
      </c>
      <c r="BC22">
        <v>73.040000000000006</v>
      </c>
      <c r="BD22">
        <v>73.64</v>
      </c>
      <c r="BE22">
        <v>69.86</v>
      </c>
      <c r="BF22">
        <v>74</v>
      </c>
      <c r="BG22">
        <v>76.709999999999994</v>
      </c>
      <c r="BH22">
        <v>76.709999999999994</v>
      </c>
      <c r="BI22">
        <v>67</v>
      </c>
    </row>
    <row r="23" spans="1:61" x14ac:dyDescent="0.25">
      <c r="A23" s="8" t="s">
        <v>16</v>
      </c>
      <c r="B23">
        <f t="shared" ref="B23:AF23" si="8">B20*$AH$23/SUM($AH$21:$AH$34)</f>
        <v>23.53947155130491</v>
      </c>
      <c r="C23">
        <f t="shared" si="8"/>
        <v>25.129680661371374</v>
      </c>
      <c r="D23">
        <f t="shared" si="8"/>
        <v>26.756362457448532</v>
      </c>
      <c r="E23">
        <f t="shared" si="8"/>
        <v>28.113146377046522</v>
      </c>
      <c r="F23">
        <f t="shared" si="8"/>
        <v>30.05349327281569</v>
      </c>
      <c r="G23">
        <f t="shared" si="8"/>
        <v>34.138434106013939</v>
      </c>
      <c r="H23">
        <f t="shared" si="8"/>
        <v>37.97171340573837</v>
      </c>
      <c r="I23">
        <f t="shared" si="8"/>
        <v>41.407440427946185</v>
      </c>
      <c r="J23">
        <f t="shared" si="8"/>
        <v>43.54401037445291</v>
      </c>
      <c r="K23">
        <f t="shared" si="8"/>
        <v>45.838871778246066</v>
      </c>
      <c r="L23">
        <f t="shared" si="8"/>
        <v>48.880693791538334</v>
      </c>
      <c r="M23">
        <f t="shared" si="8"/>
        <v>51.411898200680824</v>
      </c>
      <c r="N23">
        <f t="shared" si="8"/>
        <v>54.15464418868536</v>
      </c>
      <c r="O23">
        <f t="shared" si="8"/>
        <v>57.553898524882477</v>
      </c>
      <c r="P23">
        <f t="shared" si="8"/>
        <v>59.807910520343654</v>
      </c>
      <c r="Q23">
        <f t="shared" si="8"/>
        <v>62.609012805965314</v>
      </c>
      <c r="R23">
        <f t="shared" si="8"/>
        <v>65.038093694277848</v>
      </c>
      <c r="S23">
        <f t="shared" si="8"/>
        <v>66.117685200194515</v>
      </c>
      <c r="T23">
        <f t="shared" si="8"/>
        <v>67.372345598962553</v>
      </c>
      <c r="U23">
        <f t="shared" si="8"/>
        <v>63.674015237477711</v>
      </c>
      <c r="V23">
        <f t="shared" si="8"/>
        <v>63.703193386286273</v>
      </c>
      <c r="W23">
        <f t="shared" si="8"/>
        <v>65.315286107959153</v>
      </c>
      <c r="X23">
        <f t="shared" si="8"/>
        <v>65.49035500081051</v>
      </c>
      <c r="Y23">
        <f t="shared" si="8"/>
        <v>69.706597503647274</v>
      </c>
      <c r="Z23">
        <f t="shared" si="8"/>
        <v>71.741773383044247</v>
      </c>
      <c r="AA23">
        <f t="shared" si="8"/>
        <v>73.171502674663643</v>
      </c>
      <c r="AB23">
        <f t="shared" si="8"/>
        <v>73.579996757983466</v>
      </c>
      <c r="AC23">
        <f t="shared" si="8"/>
        <v>74.156265196952504</v>
      </c>
      <c r="AD23">
        <f t="shared" si="8"/>
        <v>78.934187064354035</v>
      </c>
      <c r="AE23">
        <f t="shared" si="8"/>
        <v>77.715999351596693</v>
      </c>
      <c r="AF23">
        <f t="shared" si="8"/>
        <v>78.18284973253364</v>
      </c>
      <c r="AG23">
        <f>AG20*$AH$23/SUM($AH$21:$AH$34)</f>
        <v>69.954611768520024</v>
      </c>
      <c r="AH23">
        <v>45</v>
      </c>
      <c r="AI23">
        <v>10</v>
      </c>
      <c r="AJ23">
        <v>4</v>
      </c>
      <c r="AK23">
        <v>6</v>
      </c>
      <c r="AL23">
        <v>8</v>
      </c>
      <c r="AM23">
        <v>16</v>
      </c>
      <c r="AN23">
        <v>18</v>
      </c>
      <c r="AO23">
        <v>22.6666666666667</v>
      </c>
      <c r="AP23">
        <v>27.3333333333333</v>
      </c>
      <c r="AQ23">
        <v>32</v>
      </c>
      <c r="AR23">
        <v>36.6666666666667</v>
      </c>
      <c r="AS23">
        <v>41.3333333333333</v>
      </c>
      <c r="AT23">
        <v>46</v>
      </c>
      <c r="AU23">
        <v>50.6666666666667</v>
      </c>
      <c r="AV23">
        <v>55.3333333333333</v>
      </c>
      <c r="AW23">
        <v>60</v>
      </c>
      <c r="AX23">
        <v>52</v>
      </c>
      <c r="AY23">
        <v>54</v>
      </c>
      <c r="AZ23">
        <v>53</v>
      </c>
      <c r="BA23">
        <v>54</v>
      </c>
      <c r="BB23">
        <v>43.93</v>
      </c>
      <c r="BC23">
        <v>47.77</v>
      </c>
      <c r="BD23">
        <v>40</v>
      </c>
      <c r="BE23">
        <v>45</v>
      </c>
      <c r="BF23">
        <v>20</v>
      </c>
      <c r="BG23">
        <v>20.298486134798001</v>
      </c>
      <c r="BH23">
        <v>20.298486134798001</v>
      </c>
      <c r="BI23">
        <v>16</v>
      </c>
    </row>
    <row r="24" spans="1:61" x14ac:dyDescent="0.25">
      <c r="A24" s="8" t="s">
        <v>17</v>
      </c>
      <c r="B24">
        <f t="shared" ref="B24:AF24" si="9">B20*$AH$24/SUM($AH$21:$AH$34)</f>
        <v>26.154968390338791</v>
      </c>
      <c r="C24">
        <f t="shared" si="9"/>
        <v>27.921867401523748</v>
      </c>
      <c r="D24">
        <f t="shared" si="9"/>
        <v>29.729291619387258</v>
      </c>
      <c r="E24">
        <f t="shared" si="9"/>
        <v>31.236829307829471</v>
      </c>
      <c r="F24">
        <f t="shared" si="9"/>
        <v>33.392770303128543</v>
      </c>
      <c r="G24">
        <f t="shared" si="9"/>
        <v>37.931593451126602</v>
      </c>
      <c r="H24">
        <f t="shared" si="9"/>
        <v>42.19079267304263</v>
      </c>
      <c r="I24">
        <f t="shared" si="9"/>
        <v>46.008267142162424</v>
      </c>
      <c r="J24">
        <f t="shared" si="9"/>
        <v>48.382233749392121</v>
      </c>
      <c r="K24">
        <f t="shared" si="9"/>
        <v>50.932079753606743</v>
      </c>
      <c r="L24">
        <f t="shared" si="9"/>
        <v>54.311881990598152</v>
      </c>
      <c r="M24">
        <f t="shared" si="9"/>
        <v>57.124331334089803</v>
      </c>
      <c r="N24">
        <f t="shared" si="9"/>
        <v>60.17182687631707</v>
      </c>
      <c r="O24">
        <f t="shared" si="9"/>
        <v>63.948776138758305</v>
      </c>
      <c r="P24">
        <f t="shared" si="9"/>
        <v>66.453233911492944</v>
      </c>
      <c r="Q24">
        <f t="shared" si="9"/>
        <v>69.565569784405895</v>
      </c>
      <c r="R24">
        <f t="shared" si="9"/>
        <v>72.264548549197599</v>
      </c>
      <c r="S24">
        <f t="shared" si="9"/>
        <v>73.464094666882801</v>
      </c>
      <c r="T24">
        <f t="shared" si="9"/>
        <v>74.858161776625067</v>
      </c>
      <c r="U24">
        <f t="shared" si="9"/>
        <v>70.748905819419676</v>
      </c>
      <c r="V24">
        <f t="shared" si="9"/>
        <v>70.781325984762518</v>
      </c>
      <c r="W24">
        <f t="shared" si="9"/>
        <v>72.57254011995461</v>
      </c>
      <c r="X24">
        <f t="shared" si="9"/>
        <v>72.767061112011675</v>
      </c>
      <c r="Y24">
        <f t="shared" si="9"/>
        <v>77.451775004052521</v>
      </c>
      <c r="Z24">
        <f t="shared" si="9"/>
        <v>79.713081536715833</v>
      </c>
      <c r="AA24">
        <f t="shared" si="9"/>
        <v>81.30166963851515</v>
      </c>
      <c r="AB24">
        <f t="shared" si="9"/>
        <v>81.755551953314963</v>
      </c>
      <c r="AC24">
        <f t="shared" si="9"/>
        <v>82.395850218836117</v>
      </c>
      <c r="AD24">
        <f t="shared" si="9"/>
        <v>87.704652293726696</v>
      </c>
      <c r="AE24">
        <f t="shared" si="9"/>
        <v>86.351110390662996</v>
      </c>
      <c r="AF24">
        <f t="shared" si="9"/>
        <v>86.869833036148478</v>
      </c>
      <c r="AG24">
        <f>AG20*$AH$24/SUM($AH$21:$AH$34)</f>
        <v>77.727346409466691</v>
      </c>
      <c r="AH24">
        <v>50</v>
      </c>
      <c r="AI24">
        <v>31</v>
      </c>
      <c r="AJ24">
        <v>23</v>
      </c>
      <c r="AK24">
        <v>29</v>
      </c>
      <c r="AL24">
        <v>31</v>
      </c>
      <c r="AM24">
        <v>29</v>
      </c>
      <c r="AN24">
        <v>37</v>
      </c>
      <c r="AO24">
        <v>46.688888888888897</v>
      </c>
      <c r="AP24">
        <v>56.377777777777801</v>
      </c>
      <c r="AQ24">
        <v>66.066666666666706</v>
      </c>
      <c r="AR24">
        <v>75.755555555555603</v>
      </c>
      <c r="AS24">
        <v>85.4444444444445</v>
      </c>
      <c r="AT24">
        <v>95.133333333333297</v>
      </c>
      <c r="AU24">
        <v>104.822222222222</v>
      </c>
      <c r="AV24">
        <v>114.51111111111101</v>
      </c>
      <c r="AW24">
        <v>124.2</v>
      </c>
      <c r="AX24">
        <v>122.7</v>
      </c>
      <c r="AY24">
        <v>85.8</v>
      </c>
      <c r="AZ24">
        <v>129.22999999999999</v>
      </c>
      <c r="BA24">
        <v>156.52000000000001</v>
      </c>
      <c r="BB24">
        <v>118</v>
      </c>
      <c r="BC24">
        <v>136.69999999999999</v>
      </c>
      <c r="BD24">
        <v>139.52000000000001</v>
      </c>
      <c r="BE24">
        <v>142.32</v>
      </c>
      <c r="BF24">
        <v>127.38</v>
      </c>
      <c r="BG24">
        <v>134</v>
      </c>
      <c r="BH24">
        <v>156.69999999999999</v>
      </c>
      <c r="BI24">
        <v>159</v>
      </c>
    </row>
    <row r="25" spans="1:61" x14ac:dyDescent="0.25">
      <c r="A25" s="8" t="s">
        <v>31</v>
      </c>
      <c r="AO25">
        <v>0</v>
      </c>
      <c r="AP25">
        <v>20</v>
      </c>
      <c r="AQ25">
        <v>1</v>
      </c>
      <c r="AR25">
        <v>2</v>
      </c>
      <c r="AS25">
        <v>2</v>
      </c>
      <c r="AT25">
        <v>2</v>
      </c>
      <c r="AU25">
        <v>4</v>
      </c>
      <c r="AV25">
        <v>20</v>
      </c>
      <c r="AW25">
        <v>26</v>
      </c>
      <c r="AX25">
        <v>6</v>
      </c>
      <c r="AY25">
        <v>6</v>
      </c>
      <c r="AZ25">
        <v>10</v>
      </c>
      <c r="BA25">
        <v>11</v>
      </c>
      <c r="BB25">
        <v>12</v>
      </c>
      <c r="BC25">
        <v>7</v>
      </c>
      <c r="BD25">
        <v>10</v>
      </c>
      <c r="BE25">
        <v>9</v>
      </c>
      <c r="BF25">
        <v>9</v>
      </c>
      <c r="BG25">
        <v>10</v>
      </c>
      <c r="BH25">
        <v>13</v>
      </c>
      <c r="BI25">
        <v>8</v>
      </c>
    </row>
    <row r="26" spans="1:61" x14ac:dyDescent="0.25">
      <c r="A26" s="8" t="s">
        <v>32</v>
      </c>
      <c r="AO26">
        <v>0</v>
      </c>
      <c r="AP26">
        <v>28</v>
      </c>
      <c r="AQ26">
        <v>146</v>
      </c>
      <c r="AR26">
        <v>144</v>
      </c>
      <c r="AS26">
        <v>148</v>
      </c>
      <c r="AT26">
        <v>148</v>
      </c>
      <c r="AU26">
        <v>5</v>
      </c>
      <c r="AV26">
        <v>3</v>
      </c>
      <c r="AW26">
        <v>0</v>
      </c>
      <c r="AX26">
        <v>3</v>
      </c>
      <c r="AY26">
        <v>3</v>
      </c>
      <c r="AZ26">
        <v>4</v>
      </c>
      <c r="BA26">
        <v>47</v>
      </c>
      <c r="BB26">
        <v>7</v>
      </c>
      <c r="BC26">
        <v>8</v>
      </c>
      <c r="BD26">
        <v>8</v>
      </c>
      <c r="BE26">
        <v>15</v>
      </c>
      <c r="BF26">
        <v>19</v>
      </c>
      <c r="BG26">
        <v>13</v>
      </c>
      <c r="BH26">
        <v>20</v>
      </c>
      <c r="BI26">
        <v>22</v>
      </c>
    </row>
    <row r="27" spans="1:61" x14ac:dyDescent="0.25">
      <c r="A27" s="8" t="s">
        <v>50</v>
      </c>
      <c r="AO27">
        <v>0</v>
      </c>
      <c r="AP27">
        <v>19</v>
      </c>
      <c r="AQ27">
        <v>47</v>
      </c>
      <c r="AR27">
        <v>64</v>
      </c>
      <c r="AS27">
        <v>58</v>
      </c>
      <c r="AT27">
        <v>58</v>
      </c>
      <c r="AU27">
        <v>81</v>
      </c>
      <c r="AV27">
        <v>203</v>
      </c>
      <c r="AW27">
        <v>238</v>
      </c>
      <c r="AX27">
        <v>238</v>
      </c>
      <c r="AY27">
        <v>238</v>
      </c>
      <c r="AZ27">
        <v>211</v>
      </c>
      <c r="BA27">
        <v>211</v>
      </c>
      <c r="BB27">
        <v>168</v>
      </c>
      <c r="BC27">
        <v>221</v>
      </c>
      <c r="BD27">
        <v>220</v>
      </c>
      <c r="BE27">
        <v>220</v>
      </c>
      <c r="BF27">
        <v>220</v>
      </c>
      <c r="BG27">
        <v>220</v>
      </c>
      <c r="BH27">
        <v>262</v>
      </c>
      <c r="BI27">
        <v>272</v>
      </c>
    </row>
    <row r="28" spans="1:61" x14ac:dyDescent="0.25">
      <c r="A28" s="8" t="s">
        <v>52</v>
      </c>
      <c r="AO28">
        <v>0</v>
      </c>
      <c r="AP28">
        <v>2</v>
      </c>
      <c r="AQ28">
        <v>7</v>
      </c>
      <c r="AR28">
        <v>16</v>
      </c>
      <c r="AS28">
        <v>3</v>
      </c>
      <c r="AT28">
        <v>2</v>
      </c>
      <c r="AU28">
        <v>2</v>
      </c>
      <c r="AV28">
        <v>2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</row>
    <row r="29" spans="1:61" x14ac:dyDescent="0.25">
      <c r="A29" s="8" t="s">
        <v>42</v>
      </c>
      <c r="AU29">
        <v>0</v>
      </c>
      <c r="AV29">
        <v>1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12</v>
      </c>
      <c r="BD29">
        <v>13</v>
      </c>
      <c r="BE29">
        <v>14</v>
      </c>
      <c r="BF29">
        <v>16</v>
      </c>
      <c r="BG29">
        <v>22</v>
      </c>
      <c r="BH29">
        <v>24</v>
      </c>
      <c r="BI29">
        <v>35</v>
      </c>
    </row>
    <row r="30" spans="1:61" x14ac:dyDescent="0.25">
      <c r="A30" s="8" t="s">
        <v>148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84</v>
      </c>
      <c r="AW30">
        <v>98</v>
      </c>
      <c r="AX30">
        <v>98</v>
      </c>
      <c r="AY30">
        <v>98</v>
      </c>
      <c r="AZ30">
        <v>98</v>
      </c>
      <c r="BA30">
        <v>98</v>
      </c>
      <c r="BB30">
        <v>4</v>
      </c>
      <c r="BC30">
        <v>7</v>
      </c>
      <c r="BD30">
        <v>7</v>
      </c>
    </row>
    <row r="31" spans="1:61" x14ac:dyDescent="0.25">
      <c r="A31" s="8" t="s">
        <v>149</v>
      </c>
      <c r="B31">
        <f t="shared" ref="B31:AF31" si="10">B20*$AH$31/SUM($AH$21:$AH$34)</f>
        <v>3015.6678554060627</v>
      </c>
      <c r="C31">
        <f t="shared" si="10"/>
        <v>3219.3913113956883</v>
      </c>
      <c r="D31">
        <f t="shared" si="10"/>
        <v>3427.7873237153508</v>
      </c>
      <c r="E31">
        <f t="shared" si="10"/>
        <v>3601.606419192738</v>
      </c>
      <c r="F31">
        <f t="shared" si="10"/>
        <v>3850.1864159507213</v>
      </c>
      <c r="G31">
        <f t="shared" si="10"/>
        <v>4373.5127249148973</v>
      </c>
      <c r="H31">
        <f t="shared" si="10"/>
        <v>4864.5983952018159</v>
      </c>
      <c r="I31">
        <f t="shared" si="10"/>
        <v>5304.7532014913277</v>
      </c>
      <c r="J31">
        <f t="shared" si="10"/>
        <v>5578.4715513049114</v>
      </c>
      <c r="K31">
        <f t="shared" si="10"/>
        <v>5872.4687955908576</v>
      </c>
      <c r="L31">
        <f t="shared" si="10"/>
        <v>6262.1599935159666</v>
      </c>
      <c r="M31">
        <f t="shared" si="10"/>
        <v>6586.4354028205544</v>
      </c>
      <c r="N31">
        <f t="shared" si="10"/>
        <v>6937.8116388393582</v>
      </c>
      <c r="O31">
        <f t="shared" si="10"/>
        <v>7373.293888798833</v>
      </c>
      <c r="P31">
        <f t="shared" si="10"/>
        <v>7662.0578699951366</v>
      </c>
      <c r="Q31">
        <f t="shared" si="10"/>
        <v>8020.9101961420001</v>
      </c>
      <c r="R31">
        <f t="shared" si="10"/>
        <v>8332.1024477224837</v>
      </c>
      <c r="S31">
        <f t="shared" si="10"/>
        <v>8470.4101150915867</v>
      </c>
      <c r="T31">
        <f t="shared" si="10"/>
        <v>8631.1460528448697</v>
      </c>
      <c r="U31">
        <f t="shared" si="10"/>
        <v>8157.3488409790889</v>
      </c>
      <c r="V31">
        <f t="shared" si="10"/>
        <v>8161.0868860431192</v>
      </c>
      <c r="W31">
        <f t="shared" si="10"/>
        <v>8367.6138758307661</v>
      </c>
      <c r="X31">
        <f t="shared" si="10"/>
        <v>8390.0421462149461</v>
      </c>
      <c r="Y31">
        <f t="shared" si="10"/>
        <v>8930.1896579672557</v>
      </c>
      <c r="Z31">
        <f t="shared" si="10"/>
        <v>9190.9183011833356</v>
      </c>
      <c r="AA31">
        <f t="shared" si="10"/>
        <v>9374.0825093207968</v>
      </c>
      <c r="AB31">
        <f t="shared" si="10"/>
        <v>9426.4151402172156</v>
      </c>
      <c r="AC31">
        <f t="shared" si="10"/>
        <v>9500.2415302318041</v>
      </c>
      <c r="AD31">
        <f t="shared" si="10"/>
        <v>10112.346409466689</v>
      </c>
      <c r="AE31">
        <f t="shared" si="10"/>
        <v>9956.2830280434428</v>
      </c>
      <c r="AF31">
        <f t="shared" si="10"/>
        <v>10016.09174906792</v>
      </c>
      <c r="AG31">
        <f>AG20*$AH$31/SUM($AH$21:$AH$34)</f>
        <v>8961.9630410115096</v>
      </c>
      <c r="AH31">
        <v>5765</v>
      </c>
      <c r="AI31">
        <v>4464</v>
      </c>
      <c r="AJ31">
        <v>3412</v>
      </c>
      <c r="AK31">
        <v>4073</v>
      </c>
      <c r="AL31">
        <v>3224</v>
      </c>
      <c r="AM31">
        <v>3339</v>
      </c>
      <c r="AN31">
        <v>3540</v>
      </c>
      <c r="AO31">
        <v>4535</v>
      </c>
      <c r="AP31">
        <v>5310</v>
      </c>
      <c r="AQ31">
        <v>5625</v>
      </c>
      <c r="AR31">
        <v>5978</v>
      </c>
      <c r="AS31">
        <v>6377</v>
      </c>
      <c r="AT31">
        <v>6830</v>
      </c>
      <c r="AU31">
        <v>7126</v>
      </c>
      <c r="AV31">
        <v>7434</v>
      </c>
      <c r="AW31">
        <v>7581</v>
      </c>
      <c r="AX31">
        <v>7700</v>
      </c>
      <c r="AY31">
        <v>7373</v>
      </c>
      <c r="AZ31">
        <v>5606</v>
      </c>
      <c r="BA31">
        <v>7549</v>
      </c>
      <c r="BB31">
        <v>7661</v>
      </c>
      <c r="BC31">
        <v>7740</v>
      </c>
      <c r="BD31">
        <v>8023</v>
      </c>
      <c r="BE31">
        <v>8068</v>
      </c>
      <c r="BF31">
        <v>8547</v>
      </c>
      <c r="BG31">
        <v>8717</v>
      </c>
      <c r="BH31">
        <v>9048</v>
      </c>
      <c r="BI31">
        <v>9106</v>
      </c>
    </row>
    <row r="32" spans="1:61" x14ac:dyDescent="0.25">
      <c r="A32" s="8" t="s">
        <v>75</v>
      </c>
      <c r="AP32">
        <v>0</v>
      </c>
      <c r="AQ32">
        <v>8</v>
      </c>
      <c r="AR32">
        <v>9</v>
      </c>
      <c r="AS32">
        <v>11</v>
      </c>
      <c r="AT32">
        <v>11</v>
      </c>
      <c r="AU32">
        <v>11</v>
      </c>
      <c r="AV32">
        <v>11</v>
      </c>
      <c r="AW32">
        <v>1</v>
      </c>
      <c r="AX32">
        <v>2</v>
      </c>
      <c r="AY32">
        <v>2</v>
      </c>
      <c r="AZ32">
        <v>2</v>
      </c>
      <c r="BA32">
        <v>32</v>
      </c>
      <c r="BB32">
        <v>27</v>
      </c>
      <c r="BC32">
        <v>27</v>
      </c>
      <c r="BD32">
        <v>27</v>
      </c>
      <c r="BE32">
        <v>28</v>
      </c>
      <c r="BF32">
        <v>55</v>
      </c>
      <c r="BG32">
        <v>63</v>
      </c>
      <c r="BH32">
        <v>63</v>
      </c>
      <c r="BI32">
        <v>63</v>
      </c>
    </row>
    <row r="33" spans="1:61" x14ac:dyDescent="0.25">
      <c r="A33" s="8" t="s">
        <v>73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5">
      <c r="A34" s="8" t="s">
        <v>69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5">
      <c r="A35" t="s">
        <v>18</v>
      </c>
      <c r="AM35">
        <v>0</v>
      </c>
      <c r="AN35">
        <v>19</v>
      </c>
      <c r="AO35">
        <v>19</v>
      </c>
      <c r="AP35">
        <v>19</v>
      </c>
      <c r="AQ35">
        <v>19</v>
      </c>
      <c r="AR35">
        <v>19</v>
      </c>
      <c r="AS35">
        <v>19</v>
      </c>
      <c r="AT35">
        <v>19</v>
      </c>
      <c r="AU35">
        <v>19</v>
      </c>
      <c r="AV35">
        <v>19</v>
      </c>
      <c r="AW35">
        <v>19</v>
      </c>
      <c r="AX35">
        <v>31</v>
      </c>
      <c r="AY35">
        <v>11.66</v>
      </c>
      <c r="AZ35">
        <v>23.8</v>
      </c>
      <c r="BA35">
        <v>21.02</v>
      </c>
      <c r="BB35">
        <v>15.765000000000001</v>
      </c>
      <c r="BC35">
        <v>10.51</v>
      </c>
      <c r="BD35">
        <v>5.2549999999999999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25">
      <c r="A36" t="s">
        <v>19</v>
      </c>
      <c r="B36">
        <v>1021</v>
      </c>
      <c r="C36">
        <v>1050</v>
      </c>
      <c r="D36">
        <v>1041</v>
      </c>
      <c r="E36">
        <v>1119</v>
      </c>
      <c r="F36">
        <v>1232</v>
      </c>
      <c r="G36">
        <v>1307</v>
      </c>
      <c r="H36">
        <v>1357</v>
      </c>
      <c r="I36">
        <v>1334</v>
      </c>
      <c r="J36">
        <v>1505</v>
      </c>
      <c r="K36">
        <v>1608</v>
      </c>
      <c r="L36">
        <v>1596</v>
      </c>
      <c r="M36">
        <v>1498</v>
      </c>
      <c r="N36">
        <v>1571</v>
      </c>
      <c r="O36">
        <v>1694</v>
      </c>
      <c r="P36">
        <v>1788</v>
      </c>
      <c r="Q36">
        <v>1319</v>
      </c>
      <c r="R36">
        <v>1603</v>
      </c>
      <c r="S36">
        <v>1625</v>
      </c>
      <c r="T36">
        <v>1682</v>
      </c>
      <c r="U36">
        <v>1711</v>
      </c>
      <c r="V36">
        <v>1701</v>
      </c>
      <c r="W36">
        <v>1590</v>
      </c>
      <c r="X36">
        <v>1671</v>
      </c>
      <c r="Y36">
        <v>1746</v>
      </c>
      <c r="Z36">
        <v>1885</v>
      </c>
      <c r="AA36">
        <v>1956</v>
      </c>
      <c r="AB36">
        <v>2088</v>
      </c>
      <c r="AC36">
        <v>2168</v>
      </c>
      <c r="AD36">
        <v>2460</v>
      </c>
      <c r="AE36">
        <v>2572</v>
      </c>
      <c r="AF36">
        <v>2770</v>
      </c>
      <c r="AG36">
        <v>2862</v>
      </c>
      <c r="AH36">
        <v>2835</v>
      </c>
      <c r="AI36">
        <v>2855</v>
      </c>
      <c r="AJ36">
        <v>3011</v>
      </c>
      <c r="AK36">
        <v>2967</v>
      </c>
      <c r="AL36">
        <v>2987</v>
      </c>
      <c r="AM36">
        <v>3159</v>
      </c>
      <c r="AN36">
        <v>3180</v>
      </c>
      <c r="AO36">
        <v>3184.8888888888901</v>
      </c>
      <c r="AP36">
        <v>3189.7777777777801</v>
      </c>
      <c r="AQ36">
        <v>3194.6666666666702</v>
      </c>
      <c r="AR36">
        <v>3199.5555555555602</v>
      </c>
      <c r="AS36">
        <v>3204.4444444444398</v>
      </c>
      <c r="AT36">
        <v>3209.3333333333298</v>
      </c>
      <c r="AU36">
        <v>3214.2222222222199</v>
      </c>
      <c r="AV36">
        <v>3219.1111111111099</v>
      </c>
      <c r="AW36">
        <v>3224</v>
      </c>
      <c r="AX36">
        <v>2977</v>
      </c>
      <c r="AY36">
        <v>2609</v>
      </c>
      <c r="AZ36">
        <v>2859</v>
      </c>
      <c r="BA36">
        <v>2748</v>
      </c>
      <c r="BB36">
        <v>2761</v>
      </c>
      <c r="BC36">
        <v>2750</v>
      </c>
      <c r="BD36">
        <v>2767</v>
      </c>
      <c r="BE36">
        <v>2643</v>
      </c>
      <c r="BF36">
        <v>2671</v>
      </c>
      <c r="BG36">
        <v>2983</v>
      </c>
      <c r="BH36">
        <v>2980</v>
      </c>
      <c r="BI36">
        <v>2895</v>
      </c>
    </row>
    <row r="37" spans="1:61" x14ac:dyDescent="0.25">
      <c r="A37" t="s">
        <v>20</v>
      </c>
      <c r="B37">
        <v>807</v>
      </c>
      <c r="C37">
        <v>821</v>
      </c>
      <c r="D37">
        <v>806</v>
      </c>
      <c r="E37">
        <v>895</v>
      </c>
      <c r="F37">
        <v>970</v>
      </c>
      <c r="G37">
        <v>998</v>
      </c>
      <c r="H37">
        <v>1065</v>
      </c>
      <c r="I37">
        <v>1120</v>
      </c>
      <c r="J37">
        <v>1246</v>
      </c>
      <c r="K37">
        <v>1374</v>
      </c>
      <c r="L37">
        <v>1417</v>
      </c>
      <c r="M37">
        <v>1369</v>
      </c>
      <c r="N37">
        <v>1327</v>
      </c>
      <c r="O37">
        <v>1403</v>
      </c>
      <c r="P37">
        <v>1445</v>
      </c>
      <c r="Q37">
        <v>1147</v>
      </c>
      <c r="R37">
        <v>1257</v>
      </c>
      <c r="S37">
        <v>1186</v>
      </c>
      <c r="T37">
        <v>1240</v>
      </c>
      <c r="U37">
        <v>1400</v>
      </c>
      <c r="V37">
        <v>1373</v>
      </c>
      <c r="W37">
        <v>1373</v>
      </c>
      <c r="X37">
        <v>1305</v>
      </c>
      <c r="Y37">
        <v>1368</v>
      </c>
      <c r="Z37">
        <v>1562</v>
      </c>
      <c r="AA37">
        <v>1604</v>
      </c>
      <c r="AB37">
        <v>1573</v>
      </c>
      <c r="AC37">
        <v>1590</v>
      </c>
      <c r="AD37">
        <v>1670</v>
      </c>
      <c r="AE37">
        <v>1789</v>
      </c>
      <c r="AF37">
        <v>1819</v>
      </c>
      <c r="AG37">
        <v>1784</v>
      </c>
      <c r="AH37">
        <v>1683</v>
      </c>
      <c r="AI37">
        <v>1958</v>
      </c>
      <c r="AJ37">
        <v>2148</v>
      </c>
      <c r="AK37">
        <v>2261</v>
      </c>
      <c r="AL37">
        <v>2096</v>
      </c>
      <c r="AM37">
        <v>2128</v>
      </c>
      <c r="AN37">
        <v>2260</v>
      </c>
      <c r="AO37">
        <v>2232.2222222222199</v>
      </c>
      <c r="AP37">
        <v>2204.4444444444398</v>
      </c>
      <c r="AQ37">
        <v>2176.6666666666702</v>
      </c>
      <c r="AR37">
        <v>2148.8888888888901</v>
      </c>
      <c r="AS37">
        <v>2121.1111111111099</v>
      </c>
      <c r="AT37">
        <v>2093.3333333333298</v>
      </c>
      <c r="AU37">
        <v>2065.5555555555602</v>
      </c>
      <c r="AV37">
        <v>2037.7777777777801</v>
      </c>
      <c r="AW37">
        <v>2010</v>
      </c>
      <c r="AX37">
        <v>1900</v>
      </c>
      <c r="AY37">
        <v>1577</v>
      </c>
      <c r="AZ37">
        <v>1695</v>
      </c>
      <c r="BA37">
        <v>1500</v>
      </c>
      <c r="BB37">
        <v>1209</v>
      </c>
      <c r="BC37">
        <v>1079</v>
      </c>
      <c r="BD37">
        <v>1023</v>
      </c>
      <c r="BE37">
        <v>979</v>
      </c>
      <c r="BF37">
        <v>1099</v>
      </c>
      <c r="BG37">
        <v>1097</v>
      </c>
      <c r="BH37">
        <v>1134</v>
      </c>
      <c r="BI37">
        <v>1155</v>
      </c>
    </row>
    <row r="38" spans="1:61" x14ac:dyDescent="0.25">
      <c r="A38" t="s">
        <v>21</v>
      </c>
      <c r="B38">
        <v>640</v>
      </c>
      <c r="C38">
        <v>689</v>
      </c>
      <c r="D38">
        <v>721</v>
      </c>
      <c r="E38">
        <v>796</v>
      </c>
      <c r="F38">
        <v>800</v>
      </c>
      <c r="G38">
        <v>815.6</v>
      </c>
      <c r="H38">
        <v>837.4</v>
      </c>
      <c r="I38">
        <v>853.6</v>
      </c>
      <c r="J38">
        <v>866.5</v>
      </c>
      <c r="K38">
        <v>887.8</v>
      </c>
      <c r="L38">
        <v>961</v>
      </c>
      <c r="M38">
        <v>1039</v>
      </c>
      <c r="N38">
        <v>1106</v>
      </c>
      <c r="O38">
        <v>1156</v>
      </c>
      <c r="P38">
        <v>1212</v>
      </c>
      <c r="Q38">
        <v>1323</v>
      </c>
      <c r="R38">
        <v>1324</v>
      </c>
      <c r="S38">
        <v>1361</v>
      </c>
      <c r="T38">
        <v>1326</v>
      </c>
      <c r="U38">
        <v>1247</v>
      </c>
      <c r="V38">
        <v>1277</v>
      </c>
      <c r="W38">
        <v>1125</v>
      </c>
      <c r="X38">
        <v>1182</v>
      </c>
      <c r="Y38">
        <v>1231</v>
      </c>
      <c r="Z38">
        <v>1257</v>
      </c>
      <c r="AA38">
        <v>1292</v>
      </c>
      <c r="AB38">
        <v>1327</v>
      </c>
      <c r="AC38">
        <v>1380</v>
      </c>
      <c r="AD38">
        <v>1448</v>
      </c>
      <c r="AE38">
        <v>1406</v>
      </c>
      <c r="AF38">
        <v>1064</v>
      </c>
      <c r="AG38">
        <v>1066</v>
      </c>
      <c r="AH38">
        <v>1147</v>
      </c>
      <c r="AI38">
        <v>1183</v>
      </c>
      <c r="AJ38">
        <v>1326</v>
      </c>
      <c r="AK38">
        <v>1477</v>
      </c>
      <c r="AL38">
        <v>1528</v>
      </c>
      <c r="AM38">
        <v>1640</v>
      </c>
      <c r="AN38">
        <v>1657</v>
      </c>
      <c r="AO38">
        <v>1722</v>
      </c>
      <c r="AP38">
        <v>1806</v>
      </c>
      <c r="AQ38">
        <v>2102</v>
      </c>
      <c r="AR38">
        <v>2250.3333333333298</v>
      </c>
      <c r="AS38">
        <v>2398.6666666666702</v>
      </c>
      <c r="AT38">
        <v>2547</v>
      </c>
      <c r="AU38">
        <v>2695.3333333333298</v>
      </c>
      <c r="AV38">
        <v>2843.6666666666702</v>
      </c>
      <c r="AW38">
        <v>2992</v>
      </c>
      <c r="AX38">
        <v>3055.4</v>
      </c>
      <c r="AY38">
        <v>3274.96</v>
      </c>
      <c r="AZ38">
        <v>3699.8</v>
      </c>
      <c r="BA38">
        <v>3755.6</v>
      </c>
      <c r="BB38">
        <v>3821.8</v>
      </c>
      <c r="BC38">
        <v>4105.51</v>
      </c>
      <c r="BD38">
        <v>4278.38</v>
      </c>
      <c r="BE38">
        <v>4399.34</v>
      </c>
      <c r="BF38">
        <v>4637</v>
      </c>
      <c r="BG38">
        <v>4779.03</v>
      </c>
      <c r="BH38">
        <v>4856.03</v>
      </c>
      <c r="BI38">
        <v>4860</v>
      </c>
    </row>
    <row r="39" spans="1:61" x14ac:dyDescent="0.25">
      <c r="A39" t="s">
        <v>22</v>
      </c>
      <c r="B39">
        <v>101</v>
      </c>
      <c r="C39">
        <v>118</v>
      </c>
      <c r="D39">
        <v>120</v>
      </c>
      <c r="E39">
        <v>117</v>
      </c>
      <c r="F39">
        <v>131</v>
      </c>
      <c r="G39">
        <v>152.4</v>
      </c>
      <c r="H39">
        <v>156.80000000000001</v>
      </c>
      <c r="I39">
        <v>153.9</v>
      </c>
      <c r="J39">
        <v>168.2</v>
      </c>
      <c r="K39">
        <v>215.2</v>
      </c>
      <c r="L39">
        <v>219</v>
      </c>
      <c r="M39">
        <v>238</v>
      </c>
      <c r="N39">
        <v>228</v>
      </c>
      <c r="O39">
        <v>254</v>
      </c>
      <c r="P39">
        <v>310</v>
      </c>
      <c r="Q39">
        <v>357</v>
      </c>
      <c r="R39">
        <v>333</v>
      </c>
      <c r="S39">
        <v>442</v>
      </c>
      <c r="T39">
        <v>445</v>
      </c>
      <c r="U39">
        <v>493</v>
      </c>
      <c r="V39">
        <v>463</v>
      </c>
      <c r="W39">
        <v>480</v>
      </c>
      <c r="X39">
        <v>527</v>
      </c>
      <c r="Y39">
        <v>592</v>
      </c>
      <c r="Z39">
        <v>671</v>
      </c>
      <c r="AA39">
        <v>706</v>
      </c>
      <c r="AB39">
        <v>590</v>
      </c>
      <c r="AC39">
        <v>628</v>
      </c>
      <c r="AD39">
        <v>681</v>
      </c>
      <c r="AE39">
        <v>740</v>
      </c>
      <c r="AF39">
        <v>780</v>
      </c>
      <c r="AG39">
        <v>877</v>
      </c>
      <c r="AH39">
        <v>959</v>
      </c>
      <c r="AI39">
        <v>878</v>
      </c>
      <c r="AJ39">
        <v>949</v>
      </c>
      <c r="AK39">
        <v>977</v>
      </c>
      <c r="AL39">
        <v>1026</v>
      </c>
      <c r="AM39">
        <v>1080</v>
      </c>
      <c r="AN39">
        <v>1136</v>
      </c>
      <c r="AO39">
        <v>1192.41777777778</v>
      </c>
      <c r="AP39">
        <v>1248.8355555555599</v>
      </c>
      <c r="AQ39">
        <v>1305.2533333333299</v>
      </c>
      <c r="AR39">
        <v>1361.6711111111099</v>
      </c>
      <c r="AS39">
        <v>1418.0888888888901</v>
      </c>
      <c r="AT39">
        <v>1474.5066666666701</v>
      </c>
      <c r="AU39">
        <v>1530.92444444444</v>
      </c>
      <c r="AV39">
        <v>1587.34222222222</v>
      </c>
      <c r="AW39">
        <v>1643.76</v>
      </c>
      <c r="AX39">
        <v>1661.62</v>
      </c>
      <c r="AY39">
        <v>1633.81</v>
      </c>
      <c r="AZ39">
        <v>1456.47</v>
      </c>
      <c r="BA39">
        <v>2180.1</v>
      </c>
      <c r="BB39">
        <v>2120.12</v>
      </c>
      <c r="BC39">
        <v>2129.04</v>
      </c>
      <c r="BD39">
        <v>2187</v>
      </c>
      <c r="BE39">
        <v>2220.1999999999998</v>
      </c>
      <c r="BF39">
        <v>2097</v>
      </c>
      <c r="BG39">
        <v>2095.1999999999998</v>
      </c>
      <c r="BH39">
        <v>2060.1</v>
      </c>
      <c r="BI39">
        <v>2080</v>
      </c>
    </row>
    <row r="40" spans="1:61" x14ac:dyDescent="0.25">
      <c r="A40" t="s">
        <v>23</v>
      </c>
      <c r="B40">
        <v>189</v>
      </c>
      <c r="C40">
        <v>196</v>
      </c>
      <c r="D40">
        <v>215</v>
      </c>
      <c r="E40">
        <v>249</v>
      </c>
      <c r="F40">
        <v>275</v>
      </c>
      <c r="G40">
        <v>275</v>
      </c>
      <c r="H40">
        <v>275</v>
      </c>
      <c r="I40">
        <v>404.3</v>
      </c>
      <c r="J40">
        <v>462.4</v>
      </c>
      <c r="K40">
        <v>502</v>
      </c>
      <c r="L40">
        <v>516</v>
      </c>
      <c r="M40">
        <v>542</v>
      </c>
      <c r="N40">
        <v>558</v>
      </c>
      <c r="O40">
        <v>584</v>
      </c>
      <c r="P40">
        <v>628</v>
      </c>
      <c r="Q40">
        <v>649</v>
      </c>
      <c r="R40">
        <v>649</v>
      </c>
      <c r="S40">
        <v>753</v>
      </c>
      <c r="T40">
        <v>794</v>
      </c>
      <c r="U40">
        <v>819</v>
      </c>
      <c r="V40">
        <v>822</v>
      </c>
      <c r="W40">
        <v>831</v>
      </c>
      <c r="X40">
        <v>802</v>
      </c>
      <c r="Y40">
        <v>802</v>
      </c>
      <c r="Z40">
        <v>806</v>
      </c>
      <c r="AA40">
        <v>801</v>
      </c>
      <c r="AB40">
        <v>811</v>
      </c>
      <c r="AC40">
        <v>816</v>
      </c>
      <c r="AD40">
        <v>819</v>
      </c>
      <c r="AE40">
        <v>739</v>
      </c>
      <c r="AF40">
        <v>547</v>
      </c>
      <c r="AG40">
        <v>359</v>
      </c>
      <c r="AH40">
        <v>359</v>
      </c>
      <c r="AI40">
        <v>359</v>
      </c>
      <c r="AJ40">
        <v>288</v>
      </c>
      <c r="AK40">
        <v>364</v>
      </c>
      <c r="AL40">
        <v>332</v>
      </c>
      <c r="AM40">
        <v>324</v>
      </c>
      <c r="AN40">
        <v>301</v>
      </c>
      <c r="AO40">
        <v>329.555555555556</v>
      </c>
      <c r="AP40">
        <v>358.11111111111097</v>
      </c>
      <c r="AQ40">
        <v>386.66666666666703</v>
      </c>
      <c r="AR40">
        <v>415.222222222222</v>
      </c>
      <c r="AS40">
        <v>443.777777777778</v>
      </c>
      <c r="AT40">
        <v>472.33333333333297</v>
      </c>
      <c r="AU40">
        <v>500.88888888888903</v>
      </c>
      <c r="AV40">
        <v>529.444444444444</v>
      </c>
      <c r="AW40">
        <v>558</v>
      </c>
      <c r="AX40">
        <v>584.70000000000005</v>
      </c>
      <c r="AY40">
        <v>250</v>
      </c>
      <c r="AZ40">
        <v>250</v>
      </c>
      <c r="BA40">
        <v>286.5</v>
      </c>
      <c r="BB40">
        <v>313</v>
      </c>
      <c r="BC40">
        <v>324</v>
      </c>
      <c r="BD40">
        <v>358.3</v>
      </c>
      <c r="BE40">
        <v>141.1</v>
      </c>
      <c r="BF40">
        <v>316.58</v>
      </c>
      <c r="BG40">
        <v>492.06</v>
      </c>
      <c r="BH40">
        <v>586.73</v>
      </c>
      <c r="BI40">
        <v>561</v>
      </c>
    </row>
    <row r="41" spans="1:61" x14ac:dyDescent="0.25">
      <c r="A41" t="s">
        <v>24</v>
      </c>
      <c r="B41">
        <f t="shared" ref="B41:AF41" si="11">B42*$AI$41/($AI$41+$AI$10)</f>
        <v>196.3414376321353</v>
      </c>
      <c r="C41">
        <f t="shared" si="11"/>
        <v>202.42706131078225</v>
      </c>
      <c r="D41">
        <f t="shared" si="11"/>
        <v>210.11416490486258</v>
      </c>
      <c r="E41">
        <f t="shared" si="11"/>
        <v>211.3953488372093</v>
      </c>
      <c r="F41">
        <f t="shared" si="11"/>
        <v>217.48097251585622</v>
      </c>
      <c r="G41">
        <f t="shared" si="11"/>
        <v>224.68763213530656</v>
      </c>
      <c r="H41">
        <f t="shared" si="11"/>
        <v>233.78403805496828</v>
      </c>
      <c r="I41">
        <f t="shared" si="11"/>
        <v>24.790909090909093</v>
      </c>
      <c r="J41">
        <f t="shared" si="11"/>
        <v>256.65317124735731</v>
      </c>
      <c r="K41">
        <f t="shared" si="11"/>
        <v>263.6676532769556</v>
      </c>
      <c r="L41">
        <f t="shared" si="11"/>
        <v>271.2906976744186</v>
      </c>
      <c r="M41">
        <f t="shared" si="11"/>
        <v>277.6966173361522</v>
      </c>
      <c r="N41">
        <f t="shared" si="11"/>
        <v>287.62579281183935</v>
      </c>
      <c r="O41">
        <f t="shared" si="11"/>
        <v>295.63319238900635</v>
      </c>
      <c r="P41">
        <f t="shared" si="11"/>
        <v>302.67970401691332</v>
      </c>
      <c r="Q41">
        <f t="shared" si="11"/>
        <v>333.42811839323468</v>
      </c>
      <c r="R41">
        <f t="shared" si="11"/>
        <v>357.13002114164902</v>
      </c>
      <c r="S41">
        <f t="shared" si="11"/>
        <v>365.13742071881609</v>
      </c>
      <c r="T41">
        <f t="shared" si="11"/>
        <v>366.73890063424949</v>
      </c>
      <c r="U41">
        <f>U42*$AI$41/($AI$41+$AI$10)</f>
        <v>367.37949260042285</v>
      </c>
      <c r="V41">
        <f t="shared" si="11"/>
        <v>379.5507399577167</v>
      </c>
      <c r="W41">
        <f t="shared" si="11"/>
        <v>384.67547568710359</v>
      </c>
      <c r="X41">
        <f t="shared" si="11"/>
        <v>393.32346723044395</v>
      </c>
      <c r="Y41">
        <f t="shared" si="11"/>
        <v>394.28435517970399</v>
      </c>
      <c r="Z41">
        <f t="shared" si="11"/>
        <v>396.20613107822408</v>
      </c>
      <c r="AA41">
        <f t="shared" si="11"/>
        <v>403.2526427061311</v>
      </c>
      <c r="AB41">
        <f t="shared" si="11"/>
        <v>401.97145877378438</v>
      </c>
      <c r="AC41">
        <f t="shared" si="11"/>
        <v>407.73678646934462</v>
      </c>
      <c r="AD41">
        <f t="shared" si="11"/>
        <v>405.49471458773786</v>
      </c>
      <c r="AE41">
        <f t="shared" si="11"/>
        <v>417.98625792811839</v>
      </c>
      <c r="AF41">
        <f t="shared" si="11"/>
        <v>418.62684989429175</v>
      </c>
      <c r="AG41">
        <f>AG42*$AI$41/($AI$41+$AI$10)</f>
        <v>348.16173361522198</v>
      </c>
      <c r="AI41">
        <v>303</v>
      </c>
      <c r="AJ41">
        <v>299</v>
      </c>
      <c r="AK41">
        <v>327</v>
      </c>
      <c r="AL41">
        <v>467</v>
      </c>
      <c r="AM41">
        <v>526</v>
      </c>
      <c r="AN41">
        <v>597</v>
      </c>
      <c r="AO41">
        <v>632.33333333333303</v>
      </c>
      <c r="AP41">
        <v>667.66666666666697</v>
      </c>
      <c r="AQ41">
        <v>703</v>
      </c>
      <c r="AR41">
        <v>738.33333333333303</v>
      </c>
      <c r="AS41">
        <v>773.66666666666697</v>
      </c>
      <c r="AT41">
        <v>809</v>
      </c>
      <c r="AU41">
        <v>844.33333333333303</v>
      </c>
      <c r="AV41">
        <v>879.66666666666697</v>
      </c>
      <c r="AW41">
        <v>915</v>
      </c>
      <c r="AX41">
        <v>921.45</v>
      </c>
      <c r="AY41">
        <v>920.98</v>
      </c>
      <c r="AZ41">
        <v>780.36</v>
      </c>
      <c r="BA41">
        <v>748.36</v>
      </c>
      <c r="BB41">
        <v>736</v>
      </c>
      <c r="BC41">
        <v>723</v>
      </c>
      <c r="BD41">
        <v>793</v>
      </c>
      <c r="BE41">
        <v>812.21</v>
      </c>
      <c r="BF41">
        <v>859</v>
      </c>
      <c r="BG41">
        <v>832.39</v>
      </c>
      <c r="BH41">
        <v>839.26</v>
      </c>
      <c r="BI41">
        <v>806</v>
      </c>
    </row>
    <row r="42" spans="1:61" x14ac:dyDescent="0.25">
      <c r="A42" s="5" t="s">
        <v>146</v>
      </c>
      <c r="B42">
        <v>613</v>
      </c>
      <c r="C42">
        <v>632</v>
      </c>
      <c r="D42">
        <v>656</v>
      </c>
      <c r="E42">
        <v>660</v>
      </c>
      <c r="F42">
        <v>679</v>
      </c>
      <c r="G42">
        <v>701.5</v>
      </c>
      <c r="H42">
        <v>729.9</v>
      </c>
      <c r="I42">
        <v>77.400000000000006</v>
      </c>
      <c r="J42">
        <v>801.3</v>
      </c>
      <c r="K42">
        <v>823.2</v>
      </c>
      <c r="L42">
        <v>847</v>
      </c>
      <c r="M42">
        <v>867</v>
      </c>
      <c r="N42">
        <v>898</v>
      </c>
      <c r="O42">
        <v>923</v>
      </c>
      <c r="P42">
        <v>945</v>
      </c>
      <c r="Q42">
        <v>1041</v>
      </c>
      <c r="R42">
        <v>1115</v>
      </c>
      <c r="S42">
        <v>1140</v>
      </c>
      <c r="T42">
        <v>1145</v>
      </c>
      <c r="U42">
        <v>1147</v>
      </c>
      <c r="V42">
        <v>1185</v>
      </c>
      <c r="W42">
        <v>1201</v>
      </c>
      <c r="X42">
        <v>1228</v>
      </c>
      <c r="Y42">
        <v>1231</v>
      </c>
      <c r="Z42">
        <v>1237</v>
      </c>
      <c r="AA42">
        <v>1259</v>
      </c>
      <c r="AB42">
        <v>1255</v>
      </c>
      <c r="AC42">
        <v>1273</v>
      </c>
      <c r="AD42">
        <v>1266</v>
      </c>
      <c r="AE42">
        <v>1305</v>
      </c>
      <c r="AF42">
        <v>1307</v>
      </c>
      <c r="AG42">
        <v>1087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25">
      <c r="A43" t="s">
        <v>26</v>
      </c>
      <c r="B43">
        <v>345</v>
      </c>
      <c r="C43">
        <v>381</v>
      </c>
      <c r="D43">
        <v>371</v>
      </c>
      <c r="E43">
        <v>513</v>
      </c>
      <c r="F43">
        <v>555</v>
      </c>
      <c r="G43">
        <v>647.20000000000005</v>
      </c>
      <c r="H43">
        <v>745.4</v>
      </c>
      <c r="I43">
        <v>906.3</v>
      </c>
      <c r="J43">
        <v>1125</v>
      </c>
      <c r="K43">
        <v>1123.4000000000001</v>
      </c>
      <c r="L43">
        <v>1281</v>
      </c>
      <c r="M43">
        <v>1504</v>
      </c>
      <c r="N43">
        <v>1678</v>
      </c>
      <c r="O43">
        <v>1853</v>
      </c>
      <c r="P43">
        <v>2049</v>
      </c>
      <c r="Q43">
        <v>1853</v>
      </c>
      <c r="R43">
        <v>2063</v>
      </c>
      <c r="S43">
        <v>2160</v>
      </c>
      <c r="T43">
        <v>2175</v>
      </c>
      <c r="U43">
        <v>2534</v>
      </c>
      <c r="V43">
        <v>2566</v>
      </c>
      <c r="W43">
        <v>2589</v>
      </c>
      <c r="X43">
        <v>2685</v>
      </c>
      <c r="Y43">
        <v>2754</v>
      </c>
      <c r="Z43">
        <v>2952</v>
      </c>
      <c r="AA43">
        <v>2913</v>
      </c>
      <c r="AB43">
        <v>3152</v>
      </c>
      <c r="AC43">
        <v>3251</v>
      </c>
      <c r="AD43">
        <v>3408</v>
      </c>
      <c r="AE43">
        <v>3446</v>
      </c>
      <c r="AF43">
        <v>3446</v>
      </c>
      <c r="AG43">
        <v>3576</v>
      </c>
      <c r="AH43">
        <v>3449</v>
      </c>
      <c r="AI43">
        <v>3348</v>
      </c>
      <c r="AJ43">
        <v>353</v>
      </c>
      <c r="AK43">
        <v>3684</v>
      </c>
      <c r="AL43">
        <v>3768</v>
      </c>
      <c r="AM43">
        <v>3968</v>
      </c>
      <c r="AN43">
        <v>3545</v>
      </c>
      <c r="AO43">
        <v>3897.0333333333301</v>
      </c>
      <c r="AP43">
        <v>4249.0666666666702</v>
      </c>
      <c r="AQ43">
        <v>4601.1000000000004</v>
      </c>
      <c r="AR43">
        <v>4953.1333333333296</v>
      </c>
      <c r="AS43">
        <v>5305.1666666666697</v>
      </c>
      <c r="AT43">
        <v>5657.2</v>
      </c>
      <c r="AU43">
        <v>6009.2333333333299</v>
      </c>
      <c r="AV43">
        <v>6361.2666666666701</v>
      </c>
      <c r="AW43">
        <v>6713.3</v>
      </c>
      <c r="AX43">
        <v>6414.3</v>
      </c>
      <c r="AY43">
        <v>5700.1</v>
      </c>
      <c r="AZ43">
        <v>6193.2</v>
      </c>
      <c r="BA43">
        <v>6202.7</v>
      </c>
      <c r="BB43">
        <v>6176.8</v>
      </c>
      <c r="BC43">
        <v>6312.29</v>
      </c>
      <c r="BD43">
        <v>6035.8</v>
      </c>
      <c r="BE43">
        <v>6195.2</v>
      </c>
      <c r="BF43">
        <v>6219</v>
      </c>
      <c r="BG43">
        <v>6217.8</v>
      </c>
      <c r="BH43">
        <v>6156.7</v>
      </c>
      <c r="BI43">
        <v>5800</v>
      </c>
    </row>
    <row r="44" spans="1:61" x14ac:dyDescent="0.25">
      <c r="A44" t="s">
        <v>27</v>
      </c>
      <c r="B44">
        <v>2151</v>
      </c>
      <c r="C44">
        <v>2292</v>
      </c>
      <c r="D44">
        <v>2405</v>
      </c>
      <c r="E44">
        <v>2712</v>
      </c>
      <c r="F44">
        <v>2916</v>
      </c>
      <c r="G44">
        <v>3121</v>
      </c>
      <c r="H44">
        <v>3409.7</v>
      </c>
      <c r="I44">
        <v>3296</v>
      </c>
      <c r="J44">
        <v>3635</v>
      </c>
      <c r="K44">
        <v>4113</v>
      </c>
      <c r="L44">
        <v>4359</v>
      </c>
      <c r="M44">
        <v>4306</v>
      </c>
      <c r="N44">
        <v>4563</v>
      </c>
      <c r="O44">
        <v>5204</v>
      </c>
      <c r="P44">
        <v>5505</v>
      </c>
      <c r="Q44">
        <v>4473</v>
      </c>
      <c r="R44">
        <v>5005</v>
      </c>
      <c r="S44">
        <v>5060</v>
      </c>
      <c r="T44">
        <v>5702</v>
      </c>
      <c r="U44">
        <v>6281</v>
      </c>
      <c r="V44">
        <v>6182</v>
      </c>
      <c r="W44">
        <v>6131</v>
      </c>
      <c r="X44">
        <v>5919</v>
      </c>
      <c r="Y44">
        <v>6349</v>
      </c>
      <c r="Z44">
        <v>6870</v>
      </c>
      <c r="AA44">
        <v>7001</v>
      </c>
      <c r="AB44">
        <v>7364</v>
      </c>
      <c r="AC44">
        <v>7812</v>
      </c>
      <c r="AD44">
        <v>8161</v>
      </c>
      <c r="AE44">
        <v>8363</v>
      </c>
      <c r="AF44">
        <v>8419</v>
      </c>
      <c r="AG44">
        <v>8349</v>
      </c>
      <c r="AH44">
        <v>8378</v>
      </c>
      <c r="AI44">
        <v>8781</v>
      </c>
      <c r="AJ44">
        <v>9284</v>
      </c>
      <c r="AK44">
        <v>9159</v>
      </c>
      <c r="AL44">
        <v>9018</v>
      </c>
      <c r="AM44">
        <v>9779</v>
      </c>
      <c r="AN44">
        <v>9665.5</v>
      </c>
      <c r="AO44">
        <v>9652</v>
      </c>
      <c r="AP44">
        <v>10335</v>
      </c>
      <c r="AQ44">
        <v>10280.700000000001</v>
      </c>
      <c r="AR44">
        <v>10485.766666666699</v>
      </c>
      <c r="AS44">
        <v>10690.833333333299</v>
      </c>
      <c r="AT44">
        <v>10895.9</v>
      </c>
      <c r="AU44">
        <v>11100.9666666667</v>
      </c>
      <c r="AV44">
        <v>11306.0333333333</v>
      </c>
      <c r="AW44">
        <v>11511.1</v>
      </c>
      <c r="AX44">
        <v>11663</v>
      </c>
      <c r="AY44">
        <v>10932</v>
      </c>
      <c r="AZ44">
        <v>11397</v>
      </c>
      <c r="BA44">
        <v>11298</v>
      </c>
      <c r="BB44">
        <v>11536.045</v>
      </c>
      <c r="BC44">
        <v>11774.09</v>
      </c>
      <c r="BD44">
        <v>10419</v>
      </c>
      <c r="BE44">
        <v>10255</v>
      </c>
      <c r="BF44">
        <v>10102</v>
      </c>
      <c r="BG44">
        <v>10261</v>
      </c>
      <c r="BH44">
        <v>10141</v>
      </c>
      <c r="BI44">
        <v>9616</v>
      </c>
    </row>
    <row r="45" spans="1:61" x14ac:dyDescent="0.25">
      <c r="A45" t="s">
        <v>28</v>
      </c>
      <c r="B45">
        <v>480</v>
      </c>
      <c r="C45">
        <v>510</v>
      </c>
      <c r="D45">
        <v>540</v>
      </c>
      <c r="E45">
        <v>555</v>
      </c>
      <c r="F45">
        <v>570</v>
      </c>
      <c r="G45">
        <v>610</v>
      </c>
      <c r="H45">
        <v>630</v>
      </c>
      <c r="I45">
        <v>645</v>
      </c>
      <c r="J45">
        <v>650</v>
      </c>
      <c r="K45">
        <v>690</v>
      </c>
      <c r="L45">
        <v>731</v>
      </c>
      <c r="M45">
        <v>700</v>
      </c>
      <c r="N45">
        <v>700</v>
      </c>
      <c r="O45">
        <v>781</v>
      </c>
      <c r="P45">
        <v>825</v>
      </c>
      <c r="Q45">
        <v>600</v>
      </c>
      <c r="R45">
        <v>703</v>
      </c>
      <c r="S45">
        <v>777</v>
      </c>
      <c r="T45">
        <v>815</v>
      </c>
      <c r="U45">
        <v>887</v>
      </c>
      <c r="V45">
        <v>914</v>
      </c>
      <c r="W45">
        <v>920</v>
      </c>
      <c r="X45">
        <v>887</v>
      </c>
      <c r="Y45">
        <v>918</v>
      </c>
      <c r="Z45">
        <v>986</v>
      </c>
      <c r="AA45">
        <v>1014</v>
      </c>
      <c r="AB45">
        <v>1087</v>
      </c>
      <c r="AC45">
        <v>1147</v>
      </c>
      <c r="AD45">
        <v>1216</v>
      </c>
      <c r="AE45">
        <v>1259</v>
      </c>
      <c r="AF45">
        <v>1295</v>
      </c>
      <c r="AG45">
        <v>1259</v>
      </c>
      <c r="AH45">
        <v>1305</v>
      </c>
      <c r="AI45">
        <v>1332</v>
      </c>
      <c r="AJ45">
        <v>1450</v>
      </c>
      <c r="AK45">
        <v>1435</v>
      </c>
      <c r="AL45">
        <v>1461</v>
      </c>
      <c r="AM45">
        <v>1583</v>
      </c>
      <c r="AN45">
        <v>1592</v>
      </c>
      <c r="AO45">
        <v>1604.52555555556</v>
      </c>
      <c r="AP45">
        <v>1617.05111111111</v>
      </c>
      <c r="AQ45">
        <v>1629.57666666667</v>
      </c>
      <c r="AR45">
        <v>1642.10222222222</v>
      </c>
      <c r="AS45">
        <v>1654.62777777778</v>
      </c>
      <c r="AT45">
        <v>1667.15333333333</v>
      </c>
      <c r="AU45">
        <v>1679.67888888889</v>
      </c>
      <c r="AV45">
        <v>1692.20444444444</v>
      </c>
      <c r="AW45">
        <v>1704.73</v>
      </c>
      <c r="AX45">
        <v>1698.29</v>
      </c>
      <c r="AY45">
        <v>1524.47</v>
      </c>
      <c r="AZ45">
        <v>1558.73</v>
      </c>
      <c r="BA45">
        <v>1375.57</v>
      </c>
      <c r="BB45">
        <v>1248.6300000000001</v>
      </c>
      <c r="BC45">
        <v>1214.58</v>
      </c>
      <c r="BD45">
        <v>1258.2</v>
      </c>
      <c r="BE45">
        <v>1279.33</v>
      </c>
      <c r="BF45">
        <v>1233</v>
      </c>
      <c r="BG45">
        <v>1242.79</v>
      </c>
      <c r="BH45">
        <v>1242.79</v>
      </c>
      <c r="BI45">
        <v>1094</v>
      </c>
    </row>
    <row r="46" spans="1:61" x14ac:dyDescent="0.25">
      <c r="A46" t="s">
        <v>29</v>
      </c>
      <c r="B46">
        <v>4063</v>
      </c>
      <c r="C46">
        <v>4021</v>
      </c>
      <c r="D46">
        <v>3952</v>
      </c>
      <c r="E46">
        <v>4137</v>
      </c>
      <c r="F46">
        <v>4401</v>
      </c>
      <c r="G46">
        <v>4550.6000000000004</v>
      </c>
      <c r="H46">
        <v>4539.8999999999996</v>
      </c>
      <c r="I46">
        <v>4436.2</v>
      </c>
      <c r="J46">
        <v>4660.1000000000004</v>
      </c>
      <c r="K46">
        <v>4936.5</v>
      </c>
      <c r="L46">
        <v>4903</v>
      </c>
      <c r="M46">
        <v>4336</v>
      </c>
      <c r="N46">
        <v>4338</v>
      </c>
      <c r="O46">
        <v>4614</v>
      </c>
      <c r="P46">
        <v>4552</v>
      </c>
      <c r="Q46">
        <v>3615</v>
      </c>
      <c r="R46">
        <v>4155</v>
      </c>
      <c r="S46">
        <v>4145</v>
      </c>
      <c r="T46">
        <v>4165</v>
      </c>
      <c r="U46">
        <v>4223</v>
      </c>
      <c r="V46">
        <v>3788</v>
      </c>
      <c r="W46">
        <v>3379</v>
      </c>
      <c r="X46">
        <v>3227</v>
      </c>
      <c r="Y46">
        <v>3208</v>
      </c>
      <c r="Z46">
        <v>3591</v>
      </c>
      <c r="AA46">
        <v>3712</v>
      </c>
      <c r="AB46">
        <v>3941</v>
      </c>
      <c r="AC46">
        <v>4184</v>
      </c>
      <c r="AD46">
        <v>4295</v>
      </c>
      <c r="AE46">
        <v>4475</v>
      </c>
      <c r="AF46">
        <v>4824</v>
      </c>
      <c r="AG46">
        <v>4951</v>
      </c>
      <c r="AH46">
        <v>5152</v>
      </c>
      <c r="AI46">
        <v>5282</v>
      </c>
      <c r="AJ46">
        <v>5829</v>
      </c>
      <c r="AK46">
        <v>6093</v>
      </c>
      <c r="AL46">
        <v>6189</v>
      </c>
      <c r="AM46">
        <v>6455</v>
      </c>
      <c r="AN46">
        <v>6477</v>
      </c>
      <c r="AO46">
        <v>6338.2222222222199</v>
      </c>
      <c r="AP46">
        <v>6199.4444444444398</v>
      </c>
      <c r="AQ46">
        <v>6060.6666666666697</v>
      </c>
      <c r="AR46">
        <v>5921.8888888888896</v>
      </c>
      <c r="AS46">
        <v>5783.1111111111104</v>
      </c>
      <c r="AT46">
        <v>5644.3333333333303</v>
      </c>
      <c r="AU46">
        <v>5505.5555555555602</v>
      </c>
      <c r="AV46">
        <v>5366.7777777777801</v>
      </c>
      <c r="AW46">
        <v>5228</v>
      </c>
      <c r="AX46">
        <v>4983.2700000000004</v>
      </c>
      <c r="AY46">
        <v>4293</v>
      </c>
      <c r="AZ46">
        <v>4300</v>
      </c>
      <c r="BA46">
        <v>4342</v>
      </c>
      <c r="BB46">
        <v>4480</v>
      </c>
      <c r="BC46">
        <v>2307</v>
      </c>
      <c r="BD46">
        <v>4397</v>
      </c>
      <c r="BE46">
        <v>1023</v>
      </c>
      <c r="BF46">
        <v>3677</v>
      </c>
      <c r="BG46">
        <v>3857.9</v>
      </c>
      <c r="BH46">
        <v>3894</v>
      </c>
      <c r="BI46">
        <v>3852</v>
      </c>
    </row>
    <row r="47" spans="1:61" x14ac:dyDescent="0.25">
      <c r="A47" t="s">
        <v>33</v>
      </c>
      <c r="AT47">
        <v>0</v>
      </c>
      <c r="AU47">
        <v>15</v>
      </c>
      <c r="AV47">
        <v>15</v>
      </c>
      <c r="AW47">
        <v>15</v>
      </c>
      <c r="AX47">
        <v>15</v>
      </c>
      <c r="AY47">
        <v>15</v>
      </c>
      <c r="AZ47">
        <v>12</v>
      </c>
      <c r="BA47">
        <v>12</v>
      </c>
      <c r="BB47">
        <v>12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12</v>
      </c>
      <c r="BI47">
        <v>12</v>
      </c>
    </row>
    <row r="48" spans="1:61" x14ac:dyDescent="0.25">
      <c r="A48" t="s">
        <v>34</v>
      </c>
      <c r="K48">
        <v>0</v>
      </c>
      <c r="L48">
        <v>79</v>
      </c>
      <c r="M48">
        <v>63</v>
      </c>
      <c r="N48">
        <v>48</v>
      </c>
      <c r="O48">
        <v>54</v>
      </c>
      <c r="P48">
        <v>60</v>
      </c>
      <c r="Q48">
        <v>49</v>
      </c>
      <c r="R48">
        <v>45</v>
      </c>
      <c r="S48">
        <v>62</v>
      </c>
      <c r="T48">
        <v>63</v>
      </c>
      <c r="U48">
        <v>68</v>
      </c>
      <c r="V48">
        <v>68</v>
      </c>
      <c r="W48">
        <v>68</v>
      </c>
      <c r="X48">
        <v>94</v>
      </c>
      <c r="Y48">
        <v>148</v>
      </c>
      <c r="Z48">
        <v>149</v>
      </c>
      <c r="AA48">
        <v>104</v>
      </c>
      <c r="AB48">
        <v>113</v>
      </c>
      <c r="AC48">
        <v>114</v>
      </c>
      <c r="AD48">
        <v>96</v>
      </c>
      <c r="AE48">
        <v>97</v>
      </c>
      <c r="AF48">
        <v>92</v>
      </c>
      <c r="AG48">
        <v>97</v>
      </c>
      <c r="AH48">
        <v>97</v>
      </c>
      <c r="AI48">
        <v>150</v>
      </c>
      <c r="AJ48">
        <v>160</v>
      </c>
      <c r="AK48">
        <v>120</v>
      </c>
      <c r="AL48">
        <v>90</v>
      </c>
      <c r="AM48">
        <v>70</v>
      </c>
      <c r="AN48">
        <v>46</v>
      </c>
      <c r="AO48">
        <v>46</v>
      </c>
      <c r="AP48">
        <v>46</v>
      </c>
      <c r="AQ48">
        <v>46</v>
      </c>
      <c r="AR48">
        <v>46</v>
      </c>
      <c r="AS48">
        <v>83</v>
      </c>
      <c r="AT48">
        <v>58</v>
      </c>
      <c r="AU48">
        <v>58</v>
      </c>
      <c r="AV48">
        <v>58</v>
      </c>
      <c r="AW48">
        <v>58</v>
      </c>
      <c r="AX48">
        <v>58</v>
      </c>
      <c r="AY48">
        <v>58</v>
      </c>
      <c r="AZ48">
        <v>58</v>
      </c>
      <c r="BA48">
        <v>58</v>
      </c>
      <c r="BB48">
        <v>58</v>
      </c>
      <c r="BC48">
        <v>58</v>
      </c>
      <c r="BD48">
        <v>58</v>
      </c>
      <c r="BE48">
        <v>58</v>
      </c>
      <c r="BF48">
        <v>58</v>
      </c>
      <c r="BG48">
        <v>58</v>
      </c>
      <c r="BH48">
        <v>58</v>
      </c>
      <c r="BI48">
        <v>58</v>
      </c>
    </row>
    <row r="49" spans="1:61" x14ac:dyDescent="0.25">
      <c r="A49" t="s">
        <v>35</v>
      </c>
      <c r="AV49">
        <v>0</v>
      </c>
      <c r="AW49">
        <v>8</v>
      </c>
      <c r="AX49">
        <v>10</v>
      </c>
      <c r="AY49">
        <v>10</v>
      </c>
      <c r="AZ49">
        <v>10</v>
      </c>
      <c r="BA49">
        <v>10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</row>
    <row r="50" spans="1:61" x14ac:dyDescent="0.25">
      <c r="A50" s="4" t="s">
        <v>37</v>
      </c>
      <c r="B50">
        <v>0.4</v>
      </c>
      <c r="C50">
        <v>1.5</v>
      </c>
      <c r="D50">
        <v>1.3</v>
      </c>
      <c r="E50">
        <v>1.3</v>
      </c>
      <c r="F50">
        <v>1.6</v>
      </c>
      <c r="G50">
        <v>2.1</v>
      </c>
      <c r="H50">
        <v>2.8</v>
      </c>
      <c r="I50">
        <v>3.8</v>
      </c>
      <c r="J50">
        <v>4.5999999999999996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25">
      <c r="A51" t="s">
        <v>38</v>
      </c>
      <c r="B51">
        <v>2800</v>
      </c>
      <c r="C51">
        <v>2600</v>
      </c>
      <c r="D51">
        <v>2700</v>
      </c>
      <c r="E51">
        <v>2850</v>
      </c>
      <c r="F51">
        <v>2900</v>
      </c>
      <c r="G51">
        <v>3000</v>
      </c>
      <c r="H51">
        <v>3125</v>
      </c>
      <c r="I51">
        <v>3250</v>
      </c>
      <c r="J51">
        <v>3400</v>
      </c>
      <c r="K51">
        <v>3550</v>
      </c>
      <c r="L51">
        <v>4180</v>
      </c>
      <c r="M51">
        <v>4410</v>
      </c>
      <c r="N51">
        <v>4685</v>
      </c>
      <c r="O51">
        <v>4895</v>
      </c>
      <c r="P51">
        <v>5492</v>
      </c>
      <c r="Q51">
        <v>6506</v>
      </c>
      <c r="R51">
        <v>6878</v>
      </c>
      <c r="S51">
        <v>7176</v>
      </c>
      <c r="T51">
        <v>7660</v>
      </c>
      <c r="U51">
        <v>8227</v>
      </c>
      <c r="V51">
        <v>8844</v>
      </c>
      <c r="W51">
        <v>8844</v>
      </c>
      <c r="X51">
        <v>7446</v>
      </c>
      <c r="Y51">
        <v>8414</v>
      </c>
      <c r="Z51">
        <v>9514</v>
      </c>
      <c r="AA51">
        <v>11197</v>
      </c>
      <c r="AB51">
        <v>12601</v>
      </c>
      <c r="AC51">
        <v>14231</v>
      </c>
      <c r="AD51">
        <v>15700</v>
      </c>
      <c r="AE51">
        <v>16487</v>
      </c>
      <c r="AF51">
        <v>17328</v>
      </c>
      <c r="AG51">
        <v>18525</v>
      </c>
      <c r="AH51">
        <v>19929</v>
      </c>
      <c r="AI51">
        <v>22077</v>
      </c>
      <c r="AJ51">
        <v>25627</v>
      </c>
      <c r="AK51">
        <v>28517</v>
      </c>
      <c r="AL51">
        <v>30913</v>
      </c>
      <c r="AM51">
        <v>3186</v>
      </c>
      <c r="AN51">
        <v>32203</v>
      </c>
      <c r="AO51">
        <v>34137</v>
      </c>
      <c r="AP51">
        <v>35439</v>
      </c>
      <c r="AQ51">
        <v>37929</v>
      </c>
      <c r="AR51">
        <v>42329</v>
      </c>
      <c r="AS51">
        <v>47529</v>
      </c>
      <c r="AT51">
        <v>53462</v>
      </c>
      <c r="AU51">
        <v>60404</v>
      </c>
      <c r="AV51">
        <v>69395</v>
      </c>
      <c r="AW51">
        <v>77964</v>
      </c>
      <c r="AX51">
        <v>83685</v>
      </c>
      <c r="AY51">
        <v>90150</v>
      </c>
      <c r="AZ51">
        <v>96545</v>
      </c>
      <c r="BA51">
        <v>103226</v>
      </c>
      <c r="BB51">
        <v>16569</v>
      </c>
      <c r="BC51">
        <v>105150</v>
      </c>
      <c r="BD51">
        <v>108750</v>
      </c>
      <c r="BE51">
        <v>107100</v>
      </c>
      <c r="BF51">
        <v>108550</v>
      </c>
      <c r="BG51">
        <v>111300</v>
      </c>
      <c r="BH51">
        <v>104350</v>
      </c>
      <c r="BI51">
        <v>107650</v>
      </c>
    </row>
    <row r="52" spans="1:61" x14ac:dyDescent="0.25">
      <c r="A52" t="s">
        <v>129</v>
      </c>
      <c r="P52">
        <v>0</v>
      </c>
      <c r="Q52">
        <v>8</v>
      </c>
      <c r="R52">
        <v>8</v>
      </c>
      <c r="S52">
        <v>11</v>
      </c>
      <c r="T52">
        <v>14</v>
      </c>
      <c r="U52">
        <v>17</v>
      </c>
      <c r="V52">
        <v>17</v>
      </c>
      <c r="W52">
        <v>17</v>
      </c>
      <c r="X52">
        <v>17</v>
      </c>
      <c r="Y52">
        <v>32</v>
      </c>
      <c r="Z52">
        <v>36</v>
      </c>
      <c r="AA52">
        <v>40</v>
      </c>
      <c r="AB52">
        <v>40</v>
      </c>
      <c r="AC52">
        <v>40</v>
      </c>
      <c r="AD52">
        <v>40</v>
      </c>
      <c r="AE52">
        <v>40</v>
      </c>
      <c r="AF52">
        <v>80</v>
      </c>
      <c r="AG52">
        <v>115</v>
      </c>
      <c r="AH52">
        <v>120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180</v>
      </c>
      <c r="BF52">
        <v>180</v>
      </c>
      <c r="BG52">
        <v>180</v>
      </c>
      <c r="BH52">
        <v>180</v>
      </c>
      <c r="BI52">
        <v>180</v>
      </c>
    </row>
    <row r="53" spans="1:61" x14ac:dyDescent="0.25">
      <c r="A53" t="s">
        <v>128</v>
      </c>
      <c r="F53">
        <v>0</v>
      </c>
      <c r="G53">
        <v>1.6</v>
      </c>
      <c r="H53">
        <v>1.7</v>
      </c>
      <c r="I53">
        <v>1.7</v>
      </c>
      <c r="J53">
        <v>2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25">
      <c r="A54" t="s">
        <v>43</v>
      </c>
      <c r="B54">
        <v>411</v>
      </c>
      <c r="C54">
        <v>434</v>
      </c>
      <c r="D54">
        <v>462</v>
      </c>
      <c r="E54">
        <v>546</v>
      </c>
      <c r="F54">
        <v>575</v>
      </c>
      <c r="G54">
        <v>574.79999999999995</v>
      </c>
      <c r="H54">
        <v>614.29999999999995</v>
      </c>
      <c r="I54">
        <v>694.2</v>
      </c>
      <c r="J54">
        <v>737.6</v>
      </c>
      <c r="K54">
        <v>755</v>
      </c>
      <c r="L54">
        <v>861</v>
      </c>
      <c r="M54">
        <v>820</v>
      </c>
      <c r="N54">
        <v>845</v>
      </c>
      <c r="O54">
        <v>840</v>
      </c>
      <c r="P54">
        <v>893</v>
      </c>
      <c r="Q54">
        <v>911</v>
      </c>
      <c r="R54">
        <v>937</v>
      </c>
      <c r="S54">
        <v>992</v>
      </c>
      <c r="T54">
        <v>1562</v>
      </c>
      <c r="U54">
        <v>1611</v>
      </c>
      <c r="V54">
        <v>1611</v>
      </c>
      <c r="W54">
        <v>1611</v>
      </c>
      <c r="X54">
        <v>1288</v>
      </c>
      <c r="Y54">
        <v>1481</v>
      </c>
      <c r="Z54">
        <v>1557</v>
      </c>
      <c r="AA54">
        <v>1559</v>
      </c>
      <c r="AB54">
        <v>1806</v>
      </c>
      <c r="AC54">
        <v>1871</v>
      </c>
      <c r="AD54">
        <v>1977</v>
      </c>
      <c r="AE54">
        <v>2050</v>
      </c>
      <c r="AF54">
        <v>2185</v>
      </c>
      <c r="AG54">
        <v>2362</v>
      </c>
      <c r="AH54">
        <v>2528</v>
      </c>
      <c r="AI54">
        <v>2626</v>
      </c>
      <c r="AJ54">
        <v>2859</v>
      </c>
      <c r="AK54">
        <v>3025</v>
      </c>
      <c r="AL54">
        <v>3025</v>
      </c>
      <c r="AM54">
        <v>3025</v>
      </c>
      <c r="AN54">
        <v>3320</v>
      </c>
      <c r="AO54">
        <v>3845</v>
      </c>
      <c r="AP54">
        <v>3673</v>
      </c>
      <c r="AQ54">
        <v>4094</v>
      </c>
      <c r="AR54">
        <v>4105</v>
      </c>
      <c r="AS54">
        <v>4075</v>
      </c>
      <c r="AT54">
        <v>4434</v>
      </c>
      <c r="AU54">
        <v>4183</v>
      </c>
      <c r="AV54">
        <v>4183</v>
      </c>
      <c r="AW54">
        <v>4183</v>
      </c>
      <c r="AX54">
        <v>7600</v>
      </c>
      <c r="AY54">
        <v>7600</v>
      </c>
      <c r="AZ54">
        <v>10111</v>
      </c>
      <c r="BA54">
        <v>10172</v>
      </c>
      <c r="BB54">
        <v>10247</v>
      </c>
      <c r="BC54">
        <v>10247</v>
      </c>
      <c r="BD54">
        <v>10247</v>
      </c>
      <c r="BE54">
        <v>15435</v>
      </c>
      <c r="BF54">
        <v>15540</v>
      </c>
      <c r="BG54">
        <v>16227</v>
      </c>
      <c r="BH54">
        <v>17284</v>
      </c>
      <c r="BI54">
        <v>17284</v>
      </c>
    </row>
    <row r="55" spans="1:61" x14ac:dyDescent="0.25">
      <c r="A55" s="4" t="s">
        <v>44</v>
      </c>
      <c r="B55">
        <v>9</v>
      </c>
      <c r="C55">
        <v>10</v>
      </c>
      <c r="D55">
        <v>10</v>
      </c>
      <c r="E55">
        <v>10</v>
      </c>
      <c r="F55">
        <v>15</v>
      </c>
      <c r="G55">
        <v>16</v>
      </c>
      <c r="H55">
        <v>18</v>
      </c>
      <c r="I55">
        <v>19</v>
      </c>
      <c r="J55">
        <v>19</v>
      </c>
      <c r="K55">
        <v>20</v>
      </c>
      <c r="L55">
        <v>26</v>
      </c>
      <c r="M55">
        <v>50</v>
      </c>
      <c r="N55">
        <v>63</v>
      </c>
      <c r="O55">
        <v>76</v>
      </c>
      <c r="P55">
        <v>66</v>
      </c>
      <c r="Q55">
        <v>70</v>
      </c>
      <c r="R55">
        <v>69</v>
      </c>
      <c r="S55">
        <v>77</v>
      </c>
      <c r="T55">
        <v>77</v>
      </c>
      <c r="U55">
        <v>78</v>
      </c>
      <c r="V55">
        <v>78</v>
      </c>
      <c r="W55">
        <v>78</v>
      </c>
      <c r="X55">
        <v>329</v>
      </c>
      <c r="Y55">
        <v>374</v>
      </c>
      <c r="Z55">
        <v>403</v>
      </c>
      <c r="AA55">
        <v>500</v>
      </c>
      <c r="AB55">
        <v>611</v>
      </c>
      <c r="AC55">
        <v>813</v>
      </c>
      <c r="AD55">
        <v>974</v>
      </c>
      <c r="AE55">
        <v>1158</v>
      </c>
      <c r="AF55">
        <v>1438</v>
      </c>
      <c r="AG55">
        <v>1755</v>
      </c>
      <c r="AH55">
        <v>2263</v>
      </c>
      <c r="AI55">
        <v>2600</v>
      </c>
      <c r="AJ55">
        <v>3054</v>
      </c>
      <c r="AK55">
        <v>3425</v>
      </c>
      <c r="AL55">
        <v>4121</v>
      </c>
      <c r="AM55">
        <v>4930</v>
      </c>
      <c r="AN55">
        <v>5487</v>
      </c>
      <c r="AO55">
        <v>6978</v>
      </c>
      <c r="AP55">
        <v>6977</v>
      </c>
      <c r="AQ55">
        <v>6995</v>
      </c>
      <c r="AR55">
        <v>6995</v>
      </c>
      <c r="AS55">
        <v>7040</v>
      </c>
      <c r="AT55">
        <v>7223</v>
      </c>
      <c r="AU55">
        <v>7223</v>
      </c>
      <c r="AV55">
        <v>7223</v>
      </c>
      <c r="AW55">
        <v>7727</v>
      </c>
      <c r="AX55">
        <v>11349</v>
      </c>
      <c r="AY55">
        <v>11527</v>
      </c>
      <c r="AZ55">
        <v>9908</v>
      </c>
      <c r="BA55">
        <v>10034</v>
      </c>
      <c r="BB55">
        <v>10247</v>
      </c>
      <c r="BC55">
        <v>10247</v>
      </c>
      <c r="BD55">
        <v>10247</v>
      </c>
      <c r="BE55">
        <v>10555</v>
      </c>
      <c r="BF55">
        <v>11016</v>
      </c>
      <c r="BG55">
        <v>11693</v>
      </c>
      <c r="BH55">
        <v>11803</v>
      </c>
      <c r="BI55">
        <v>11953</v>
      </c>
    </row>
    <row r="56" spans="1:61" x14ac:dyDescent="0.25">
      <c r="A56" t="s">
        <v>45</v>
      </c>
      <c r="B56">
        <v>5</v>
      </c>
      <c r="C56">
        <v>5</v>
      </c>
      <c r="D56">
        <v>5</v>
      </c>
      <c r="E56">
        <v>5</v>
      </c>
      <c r="F56">
        <v>6</v>
      </c>
      <c r="G56">
        <v>6</v>
      </c>
      <c r="H56">
        <v>6</v>
      </c>
      <c r="I56">
        <v>7</v>
      </c>
      <c r="J56">
        <v>7</v>
      </c>
      <c r="K56">
        <v>14</v>
      </c>
      <c r="L56">
        <v>26</v>
      </c>
      <c r="M56">
        <v>50</v>
      </c>
      <c r="N56">
        <v>63</v>
      </c>
      <c r="O56">
        <v>76</v>
      </c>
      <c r="P56">
        <v>66</v>
      </c>
      <c r="Q56">
        <v>70</v>
      </c>
      <c r="R56">
        <v>69</v>
      </c>
      <c r="S56">
        <v>77</v>
      </c>
      <c r="T56">
        <v>77</v>
      </c>
      <c r="U56">
        <v>78</v>
      </c>
      <c r="V56">
        <v>78</v>
      </c>
      <c r="W56">
        <v>78</v>
      </c>
      <c r="X56">
        <v>78</v>
      </c>
      <c r="Y56">
        <v>78</v>
      </c>
      <c r="Z56">
        <v>78</v>
      </c>
      <c r="AA56">
        <v>78</v>
      </c>
      <c r="AB56">
        <v>80</v>
      </c>
      <c r="AC56">
        <v>90</v>
      </c>
      <c r="AD56">
        <v>100</v>
      </c>
      <c r="AE56">
        <v>142</v>
      </c>
      <c r="AF56">
        <v>211</v>
      </c>
      <c r="AG56">
        <v>235</v>
      </c>
      <c r="AH56">
        <v>190</v>
      </c>
      <c r="AI56">
        <v>260</v>
      </c>
      <c r="AJ56">
        <v>205</v>
      </c>
      <c r="AK56">
        <v>205</v>
      </c>
      <c r="AL56">
        <v>205</v>
      </c>
      <c r="AM56">
        <v>205</v>
      </c>
      <c r="AN56">
        <v>20</v>
      </c>
      <c r="AO56">
        <v>25</v>
      </c>
      <c r="AP56">
        <v>46</v>
      </c>
      <c r="AQ56">
        <v>46</v>
      </c>
      <c r="AR56">
        <v>415</v>
      </c>
      <c r="AS56">
        <v>411</v>
      </c>
      <c r="AT56">
        <v>411</v>
      </c>
      <c r="AU56">
        <v>411</v>
      </c>
      <c r="AV56">
        <v>411</v>
      </c>
      <c r="AW56">
        <v>376</v>
      </c>
      <c r="AX56">
        <v>370</v>
      </c>
      <c r="AY56">
        <v>370</v>
      </c>
      <c r="AZ56">
        <v>419</v>
      </c>
      <c r="BA56">
        <v>381</v>
      </c>
      <c r="BB56">
        <v>766</v>
      </c>
      <c r="BC56">
        <v>766</v>
      </c>
      <c r="BD56">
        <v>766</v>
      </c>
      <c r="BE56">
        <v>766</v>
      </c>
      <c r="BF56">
        <v>766</v>
      </c>
      <c r="BG56">
        <v>766</v>
      </c>
      <c r="BH56">
        <v>766</v>
      </c>
      <c r="BI56">
        <v>766</v>
      </c>
    </row>
    <row r="57" spans="1:61" x14ac:dyDescent="0.25">
      <c r="A57" t="s">
        <v>46</v>
      </c>
      <c r="I57">
        <v>0</v>
      </c>
      <c r="J57">
        <v>7</v>
      </c>
      <c r="L57">
        <v>0</v>
      </c>
      <c r="M57">
        <v>0</v>
      </c>
      <c r="N57">
        <v>14</v>
      </c>
      <c r="O57">
        <v>24</v>
      </c>
      <c r="P57">
        <v>25</v>
      </c>
      <c r="Q57">
        <v>22</v>
      </c>
      <c r="R57">
        <v>25</v>
      </c>
      <c r="S57">
        <v>28</v>
      </c>
      <c r="T57">
        <v>28</v>
      </c>
      <c r="U57">
        <v>28</v>
      </c>
      <c r="V57">
        <v>28</v>
      </c>
      <c r="W57">
        <v>28</v>
      </c>
      <c r="X57">
        <v>28</v>
      </c>
      <c r="Y57">
        <v>28</v>
      </c>
      <c r="Z57">
        <v>28</v>
      </c>
      <c r="AA57">
        <v>28</v>
      </c>
      <c r="AB57">
        <v>28</v>
      </c>
      <c r="AC57">
        <v>28</v>
      </c>
      <c r="AD57">
        <v>28</v>
      </c>
      <c r="AE57">
        <v>28</v>
      </c>
      <c r="AF57">
        <v>55</v>
      </c>
      <c r="AG57">
        <v>13</v>
      </c>
      <c r="AH57">
        <v>13</v>
      </c>
      <c r="AI57">
        <v>13</v>
      </c>
      <c r="AJ57">
        <v>18</v>
      </c>
      <c r="AK57">
        <v>18</v>
      </c>
      <c r="AL57">
        <v>18</v>
      </c>
      <c r="AM57">
        <v>18</v>
      </c>
      <c r="AN57">
        <v>20</v>
      </c>
      <c r="AO57">
        <v>20</v>
      </c>
      <c r="AP57">
        <v>20</v>
      </c>
      <c r="AQ57">
        <v>33</v>
      </c>
      <c r="AR57">
        <v>33</v>
      </c>
      <c r="AS57">
        <v>27</v>
      </c>
      <c r="AT57">
        <v>33</v>
      </c>
      <c r="AU57">
        <v>33</v>
      </c>
      <c r="AV57">
        <v>33</v>
      </c>
      <c r="AW57">
        <v>33</v>
      </c>
      <c r="AX57">
        <v>33</v>
      </c>
      <c r="AY57">
        <v>33</v>
      </c>
      <c r="AZ57">
        <v>13</v>
      </c>
      <c r="BA57">
        <v>13</v>
      </c>
      <c r="BB57">
        <v>13</v>
      </c>
      <c r="BC57">
        <v>13</v>
      </c>
      <c r="BD57">
        <v>13</v>
      </c>
      <c r="BE57">
        <v>13</v>
      </c>
      <c r="BF57">
        <v>13</v>
      </c>
      <c r="BG57">
        <v>13</v>
      </c>
      <c r="BH57">
        <v>13</v>
      </c>
      <c r="BI57">
        <v>13</v>
      </c>
    </row>
    <row r="58" spans="1:61" x14ac:dyDescent="0.25">
      <c r="A58" t="s">
        <v>47</v>
      </c>
      <c r="B58">
        <v>31</v>
      </c>
      <c r="C58">
        <v>39</v>
      </c>
      <c r="D58">
        <v>40</v>
      </c>
      <c r="E58">
        <v>41</v>
      </c>
      <c r="F58">
        <v>47</v>
      </c>
      <c r="G58">
        <v>49.5</v>
      </c>
      <c r="H58">
        <v>53.7</v>
      </c>
      <c r="I58">
        <v>63.2</v>
      </c>
      <c r="J58">
        <v>73.099999999999994</v>
      </c>
      <c r="K58">
        <v>74.2</v>
      </c>
      <c r="L58">
        <v>79</v>
      </c>
      <c r="M58">
        <v>100</v>
      </c>
      <c r="N58">
        <v>92</v>
      </c>
      <c r="O58">
        <v>92</v>
      </c>
      <c r="P58">
        <v>96</v>
      </c>
      <c r="Q58">
        <v>97</v>
      </c>
      <c r="R58">
        <v>106</v>
      </c>
      <c r="S58">
        <v>117</v>
      </c>
      <c r="T58">
        <v>117</v>
      </c>
      <c r="U58">
        <v>117</v>
      </c>
      <c r="V58">
        <v>117</v>
      </c>
      <c r="W58">
        <v>117</v>
      </c>
      <c r="X58">
        <v>107</v>
      </c>
      <c r="Y58">
        <v>157</v>
      </c>
      <c r="Z58">
        <v>148</v>
      </c>
      <c r="AA58">
        <v>131</v>
      </c>
      <c r="AB58">
        <v>151</v>
      </c>
      <c r="AC58">
        <v>160</v>
      </c>
      <c r="AD58">
        <v>170</v>
      </c>
      <c r="AE58">
        <v>179</v>
      </c>
      <c r="AF58">
        <v>194</v>
      </c>
      <c r="AG58">
        <v>200</v>
      </c>
      <c r="AH58">
        <v>215</v>
      </c>
      <c r="AI58">
        <v>213</v>
      </c>
      <c r="AJ58">
        <v>229</v>
      </c>
      <c r="AK58">
        <v>275</v>
      </c>
      <c r="AL58">
        <v>275</v>
      </c>
      <c r="AM58">
        <v>275</v>
      </c>
      <c r="AN58">
        <v>242</v>
      </c>
      <c r="AO58">
        <v>275</v>
      </c>
      <c r="AP58">
        <v>275</v>
      </c>
      <c r="AQ58">
        <v>275</v>
      </c>
      <c r="AR58">
        <v>275</v>
      </c>
      <c r="AS58">
        <v>275</v>
      </c>
      <c r="AT58">
        <v>275</v>
      </c>
      <c r="AU58">
        <v>275</v>
      </c>
      <c r="AV58">
        <v>275</v>
      </c>
      <c r="AW58">
        <v>275</v>
      </c>
      <c r="AX58">
        <v>396</v>
      </c>
      <c r="AY58">
        <v>396</v>
      </c>
      <c r="AZ58">
        <v>403</v>
      </c>
      <c r="BA58">
        <v>403</v>
      </c>
      <c r="BB58">
        <v>403</v>
      </c>
      <c r="BC58">
        <v>403</v>
      </c>
      <c r="BD58">
        <v>403</v>
      </c>
      <c r="BE58">
        <v>403</v>
      </c>
      <c r="BF58">
        <v>403</v>
      </c>
      <c r="BG58">
        <v>403</v>
      </c>
      <c r="BH58">
        <v>403</v>
      </c>
      <c r="BI58">
        <v>403</v>
      </c>
    </row>
    <row r="59" spans="1:61" x14ac:dyDescent="0.25">
      <c r="A59" t="s">
        <v>48</v>
      </c>
      <c r="B59">
        <v>4514</v>
      </c>
      <c r="C59">
        <v>5393</v>
      </c>
      <c r="D59">
        <v>5672</v>
      </c>
      <c r="E59">
        <v>6380</v>
      </c>
      <c r="F59">
        <v>7417</v>
      </c>
      <c r="G59">
        <v>7299</v>
      </c>
      <c r="H59">
        <v>8195</v>
      </c>
      <c r="I59">
        <v>9044</v>
      </c>
      <c r="J59">
        <v>9958</v>
      </c>
      <c r="K59">
        <v>11310</v>
      </c>
      <c r="L59">
        <v>12973</v>
      </c>
      <c r="M59">
        <v>12907</v>
      </c>
      <c r="N59">
        <v>13648</v>
      </c>
      <c r="O59">
        <v>15975</v>
      </c>
      <c r="P59">
        <v>15645</v>
      </c>
      <c r="Q59">
        <v>13600</v>
      </c>
      <c r="R59">
        <v>15394</v>
      </c>
      <c r="S59">
        <v>15702</v>
      </c>
      <c r="T59">
        <v>16499</v>
      </c>
      <c r="U59">
        <v>17861</v>
      </c>
      <c r="V59">
        <v>18335</v>
      </c>
      <c r="W59">
        <v>17913</v>
      </c>
      <c r="X59">
        <v>17453</v>
      </c>
      <c r="Y59">
        <v>18441</v>
      </c>
      <c r="Z59">
        <v>19345</v>
      </c>
      <c r="AA59">
        <v>20469</v>
      </c>
      <c r="AB59">
        <v>21062</v>
      </c>
      <c r="AC59">
        <v>22537</v>
      </c>
      <c r="AD59">
        <v>24625</v>
      </c>
      <c r="AE59">
        <v>26809</v>
      </c>
      <c r="AF59">
        <v>28088</v>
      </c>
      <c r="AG59">
        <v>29053</v>
      </c>
      <c r="AH59">
        <v>28324</v>
      </c>
      <c r="AI59">
        <v>27764</v>
      </c>
      <c r="AJ59">
        <v>28527</v>
      </c>
      <c r="AK59">
        <v>29664</v>
      </c>
      <c r="AL59">
        <v>30014</v>
      </c>
      <c r="AM59">
        <v>31016</v>
      </c>
      <c r="AN59">
        <v>29886</v>
      </c>
      <c r="AO59">
        <v>30631</v>
      </c>
      <c r="AP59">
        <v>31828</v>
      </c>
      <c r="AQ59">
        <v>30717</v>
      </c>
      <c r="AR59">
        <v>30686</v>
      </c>
      <c r="AS59">
        <v>30457</v>
      </c>
      <c r="AT59">
        <v>29253</v>
      </c>
      <c r="AU59">
        <v>29295</v>
      </c>
      <c r="AV59">
        <v>29459</v>
      </c>
      <c r="AW59">
        <v>28930</v>
      </c>
      <c r="AX59">
        <v>28360</v>
      </c>
      <c r="AY59">
        <v>24416</v>
      </c>
      <c r="AZ59">
        <v>27364</v>
      </c>
      <c r="BA59">
        <v>26609</v>
      </c>
      <c r="BB59">
        <v>25957</v>
      </c>
      <c r="BC59">
        <v>26093</v>
      </c>
      <c r="BD59">
        <v>26477</v>
      </c>
      <c r="BE59">
        <v>26404</v>
      </c>
      <c r="BF59">
        <v>26220</v>
      </c>
      <c r="BG59">
        <v>26544</v>
      </c>
      <c r="BH59">
        <v>26056</v>
      </c>
      <c r="BI59">
        <v>25376</v>
      </c>
    </row>
    <row r="60" spans="1:61" x14ac:dyDescent="0.25">
      <c r="A60" t="s">
        <v>49</v>
      </c>
      <c r="H60">
        <v>0</v>
      </c>
      <c r="I60">
        <v>3</v>
      </c>
      <c r="J60">
        <v>3.9</v>
      </c>
      <c r="K60">
        <v>3.5</v>
      </c>
      <c r="L60">
        <v>4</v>
      </c>
      <c r="M60">
        <v>9</v>
      </c>
      <c r="N60">
        <v>10</v>
      </c>
      <c r="O60">
        <v>4</v>
      </c>
      <c r="P60">
        <v>4</v>
      </c>
      <c r="Q60">
        <v>6</v>
      </c>
      <c r="R60">
        <v>6</v>
      </c>
      <c r="S60">
        <v>6</v>
      </c>
      <c r="T60">
        <v>6</v>
      </c>
      <c r="U60">
        <v>6</v>
      </c>
      <c r="V60">
        <v>6</v>
      </c>
      <c r="W60">
        <v>6</v>
      </c>
      <c r="X60">
        <v>6</v>
      </c>
      <c r="Y60">
        <v>5</v>
      </c>
      <c r="Z60">
        <v>7</v>
      </c>
      <c r="AA60">
        <v>13</v>
      </c>
      <c r="AB60">
        <v>14</v>
      </c>
      <c r="AC60">
        <v>12</v>
      </c>
      <c r="AD60">
        <v>10</v>
      </c>
      <c r="AE60">
        <v>12</v>
      </c>
      <c r="AF60">
        <v>15</v>
      </c>
      <c r="AG60">
        <v>15</v>
      </c>
      <c r="AH60">
        <v>15</v>
      </c>
      <c r="AI60">
        <v>29</v>
      </c>
      <c r="AJ60">
        <v>31</v>
      </c>
      <c r="AK60">
        <v>31</v>
      </c>
      <c r="AL60">
        <v>31</v>
      </c>
      <c r="AM60">
        <v>32</v>
      </c>
      <c r="AN60">
        <v>32</v>
      </c>
      <c r="AO60">
        <v>32</v>
      </c>
      <c r="AP60">
        <v>19</v>
      </c>
      <c r="AQ60">
        <v>27</v>
      </c>
      <c r="AR60">
        <v>25</v>
      </c>
      <c r="AS60">
        <v>54</v>
      </c>
      <c r="AT60">
        <v>54</v>
      </c>
      <c r="AU60">
        <v>54</v>
      </c>
      <c r="AV60">
        <v>54</v>
      </c>
      <c r="AW60">
        <v>54</v>
      </c>
      <c r="AX60">
        <v>54</v>
      </c>
      <c r="AY60">
        <v>54</v>
      </c>
      <c r="AZ60">
        <v>54</v>
      </c>
      <c r="BA60">
        <v>54</v>
      </c>
      <c r="BB60">
        <v>54</v>
      </c>
      <c r="BC60">
        <v>54</v>
      </c>
      <c r="BD60">
        <v>54</v>
      </c>
      <c r="BE60">
        <v>54</v>
      </c>
      <c r="BF60">
        <v>54</v>
      </c>
      <c r="BG60">
        <v>54</v>
      </c>
      <c r="BH60">
        <v>54</v>
      </c>
      <c r="BI60">
        <v>54</v>
      </c>
    </row>
    <row r="61" spans="1:61" x14ac:dyDescent="0.25">
      <c r="A61" t="s">
        <v>131</v>
      </c>
      <c r="B61">
        <v>55</v>
      </c>
      <c r="C61">
        <v>60</v>
      </c>
      <c r="D61">
        <v>60</v>
      </c>
      <c r="E61">
        <v>60</v>
      </c>
      <c r="F61">
        <v>60</v>
      </c>
      <c r="G61">
        <v>60</v>
      </c>
      <c r="H61">
        <v>60</v>
      </c>
      <c r="I61">
        <v>65</v>
      </c>
      <c r="J61">
        <v>70</v>
      </c>
      <c r="K61">
        <v>75</v>
      </c>
      <c r="L61">
        <v>75</v>
      </c>
      <c r="M61">
        <v>75</v>
      </c>
      <c r="N61">
        <v>80</v>
      </c>
      <c r="O61">
        <v>80</v>
      </c>
      <c r="P61">
        <v>75</v>
      </c>
      <c r="Q61">
        <v>80</v>
      </c>
      <c r="R61">
        <v>80</v>
      </c>
      <c r="S61">
        <v>80</v>
      </c>
      <c r="T61">
        <v>80</v>
      </c>
      <c r="U61">
        <v>80</v>
      </c>
      <c r="V61">
        <v>80</v>
      </c>
      <c r="W61">
        <v>80</v>
      </c>
      <c r="X61">
        <v>80</v>
      </c>
      <c r="Y61">
        <v>80</v>
      </c>
      <c r="Z61">
        <v>80</v>
      </c>
      <c r="AA61">
        <v>80</v>
      </c>
      <c r="AB61">
        <v>80</v>
      </c>
      <c r="AC61">
        <v>80</v>
      </c>
      <c r="AD61">
        <v>80</v>
      </c>
      <c r="AE61">
        <v>80</v>
      </c>
      <c r="AF61">
        <v>80</v>
      </c>
      <c r="AG61">
        <v>80</v>
      </c>
      <c r="AH61">
        <v>80</v>
      </c>
      <c r="AI61">
        <v>80</v>
      </c>
      <c r="AJ61">
        <v>80</v>
      </c>
      <c r="AK61">
        <v>80</v>
      </c>
      <c r="AL61">
        <v>80</v>
      </c>
      <c r="AM61">
        <v>80</v>
      </c>
      <c r="AN61">
        <v>80</v>
      </c>
      <c r="AO61">
        <v>80</v>
      </c>
      <c r="AP61">
        <v>80</v>
      </c>
      <c r="AQ61">
        <v>80</v>
      </c>
      <c r="AR61">
        <v>80</v>
      </c>
      <c r="AS61">
        <v>80</v>
      </c>
      <c r="AT61">
        <v>80</v>
      </c>
      <c r="AU61">
        <v>80</v>
      </c>
      <c r="AV61">
        <v>80</v>
      </c>
      <c r="AW61">
        <v>80</v>
      </c>
      <c r="AX61">
        <v>80</v>
      </c>
      <c r="AY61">
        <v>80</v>
      </c>
      <c r="AZ61">
        <v>80</v>
      </c>
      <c r="BA61">
        <v>80</v>
      </c>
      <c r="BB61">
        <v>80</v>
      </c>
      <c r="BC61">
        <v>80</v>
      </c>
      <c r="BD61">
        <v>80</v>
      </c>
      <c r="BE61">
        <v>80</v>
      </c>
      <c r="BF61">
        <v>80</v>
      </c>
      <c r="BG61">
        <v>80</v>
      </c>
      <c r="BH61">
        <v>80</v>
      </c>
      <c r="BI61">
        <v>80</v>
      </c>
    </row>
    <row r="62" spans="1:61" x14ac:dyDescent="0.25">
      <c r="A62" t="s">
        <v>132</v>
      </c>
      <c r="B62">
        <v>55</v>
      </c>
      <c r="C62">
        <v>67</v>
      </c>
      <c r="D62">
        <v>90</v>
      </c>
      <c r="E62">
        <v>97</v>
      </c>
      <c r="F62">
        <v>108</v>
      </c>
      <c r="G62">
        <v>120.4</v>
      </c>
      <c r="H62">
        <v>139</v>
      </c>
      <c r="I62">
        <v>154.69999999999999</v>
      </c>
      <c r="J62">
        <v>198</v>
      </c>
      <c r="K62">
        <v>240.9</v>
      </c>
      <c r="L62">
        <v>330</v>
      </c>
      <c r="M62">
        <v>433</v>
      </c>
      <c r="N62">
        <v>486</v>
      </c>
      <c r="O62">
        <v>512</v>
      </c>
      <c r="P62">
        <v>618</v>
      </c>
      <c r="Q62">
        <v>662</v>
      </c>
      <c r="R62">
        <v>698</v>
      </c>
      <c r="S62">
        <v>1124</v>
      </c>
      <c r="T62">
        <v>1365</v>
      </c>
      <c r="U62">
        <v>1594</v>
      </c>
      <c r="V62">
        <v>1680</v>
      </c>
      <c r="W62">
        <v>1783</v>
      </c>
      <c r="X62">
        <v>1737</v>
      </c>
      <c r="Y62">
        <v>1982</v>
      </c>
      <c r="Z62">
        <v>2207</v>
      </c>
      <c r="AA62">
        <v>2312</v>
      </c>
      <c r="AB62">
        <v>2773</v>
      </c>
      <c r="AC62">
        <v>3163</v>
      </c>
      <c r="AD62">
        <v>3659</v>
      </c>
      <c r="AE62">
        <v>4018</v>
      </c>
      <c r="AF62">
        <v>4524</v>
      </c>
      <c r="AG62">
        <v>4922</v>
      </c>
      <c r="AH62">
        <v>5504</v>
      </c>
      <c r="AI62">
        <v>5804</v>
      </c>
      <c r="AJ62">
        <v>6435</v>
      </c>
      <c r="AK62">
        <v>6878</v>
      </c>
      <c r="AL62">
        <v>7681</v>
      </c>
      <c r="AM62">
        <v>8363</v>
      </c>
      <c r="AN62">
        <v>7750</v>
      </c>
      <c r="AO62">
        <v>8875</v>
      </c>
      <c r="AP62">
        <v>9308</v>
      </c>
      <c r="AQ62">
        <v>9332</v>
      </c>
      <c r="AR62">
        <v>9812</v>
      </c>
      <c r="AS62">
        <v>10148</v>
      </c>
      <c r="AT62">
        <v>10511</v>
      </c>
      <c r="AU62">
        <v>10254</v>
      </c>
      <c r="AV62">
        <v>10703</v>
      </c>
      <c r="AW62">
        <v>10932</v>
      </c>
      <c r="AX62">
        <v>10642</v>
      </c>
      <c r="AY62">
        <v>10481</v>
      </c>
      <c r="AZ62">
        <v>11022</v>
      </c>
      <c r="BA62">
        <v>11368</v>
      </c>
      <c r="BB62">
        <v>11432</v>
      </c>
      <c r="BC62">
        <v>11801</v>
      </c>
      <c r="BD62">
        <v>11653</v>
      </c>
      <c r="BE62">
        <v>11569</v>
      </c>
      <c r="BF62">
        <v>11652</v>
      </c>
      <c r="BG62">
        <v>11091</v>
      </c>
      <c r="BH62">
        <v>11529</v>
      </c>
      <c r="BI62">
        <v>11376</v>
      </c>
    </row>
    <row r="63" spans="1:61" x14ac:dyDescent="0.25">
      <c r="A63" t="s">
        <v>51</v>
      </c>
      <c r="AP63">
        <v>0</v>
      </c>
      <c r="AQ63">
        <v>42</v>
      </c>
      <c r="AR63">
        <v>42</v>
      </c>
      <c r="AS63">
        <v>56</v>
      </c>
      <c r="AT63">
        <v>56</v>
      </c>
      <c r="AU63">
        <v>56</v>
      </c>
      <c r="AV63">
        <v>56</v>
      </c>
      <c r="AW63">
        <v>56</v>
      </c>
      <c r="AX63">
        <v>56</v>
      </c>
      <c r="AY63">
        <v>57</v>
      </c>
      <c r="AZ63">
        <v>37</v>
      </c>
      <c r="BA63">
        <v>37</v>
      </c>
      <c r="BB63">
        <v>37</v>
      </c>
      <c r="BC63">
        <v>37</v>
      </c>
      <c r="BD63">
        <v>37</v>
      </c>
      <c r="BE63">
        <v>37</v>
      </c>
      <c r="BF63">
        <v>37</v>
      </c>
      <c r="BG63">
        <v>37</v>
      </c>
      <c r="BH63">
        <v>37</v>
      </c>
      <c r="BI63">
        <v>37</v>
      </c>
    </row>
    <row r="64" spans="1:61" x14ac:dyDescent="0.25">
      <c r="A64" s="4" t="s">
        <v>138</v>
      </c>
      <c r="BD64">
        <v>0</v>
      </c>
      <c r="BE64">
        <v>29</v>
      </c>
      <c r="BF64">
        <v>38</v>
      </c>
      <c r="BG64">
        <v>47</v>
      </c>
      <c r="BH64">
        <v>47</v>
      </c>
      <c r="BI64">
        <v>28</v>
      </c>
    </row>
    <row r="65" spans="1:61" x14ac:dyDescent="0.25">
      <c r="A65" t="s">
        <v>54</v>
      </c>
      <c r="B65">
        <v>1.4</v>
      </c>
      <c r="C65">
        <v>1.9</v>
      </c>
      <c r="D65">
        <v>2.2000000000000002</v>
      </c>
      <c r="E65">
        <v>1.8</v>
      </c>
      <c r="F65">
        <v>11</v>
      </c>
      <c r="G65">
        <v>12</v>
      </c>
      <c r="H65">
        <v>12</v>
      </c>
      <c r="I65">
        <v>5</v>
      </c>
      <c r="J65">
        <v>5</v>
      </c>
      <c r="K65">
        <v>6</v>
      </c>
      <c r="L65">
        <v>8</v>
      </c>
      <c r="M65">
        <v>10</v>
      </c>
      <c r="N65">
        <v>12</v>
      </c>
      <c r="O65">
        <v>12</v>
      </c>
      <c r="P65">
        <v>12</v>
      </c>
      <c r="Q65">
        <v>45</v>
      </c>
      <c r="R65">
        <v>45</v>
      </c>
      <c r="S65">
        <v>45</v>
      </c>
      <c r="T65">
        <v>45</v>
      </c>
      <c r="U65">
        <v>45</v>
      </c>
      <c r="V65">
        <v>45</v>
      </c>
      <c r="W65">
        <v>45</v>
      </c>
      <c r="X65">
        <v>45</v>
      </c>
      <c r="Y65">
        <v>45</v>
      </c>
      <c r="Z65">
        <v>45</v>
      </c>
      <c r="AA65">
        <v>45</v>
      </c>
      <c r="AB65">
        <v>42</v>
      </c>
      <c r="AC65">
        <v>42</v>
      </c>
      <c r="AD65">
        <v>37</v>
      </c>
      <c r="AE65">
        <v>37</v>
      </c>
      <c r="AF65">
        <v>37</v>
      </c>
      <c r="AG65">
        <v>42</v>
      </c>
      <c r="AH65">
        <v>42</v>
      </c>
      <c r="AI65">
        <v>42</v>
      </c>
      <c r="AJ65">
        <v>42</v>
      </c>
      <c r="AK65">
        <v>42</v>
      </c>
      <c r="AL65">
        <v>42</v>
      </c>
      <c r="AM65">
        <v>42</v>
      </c>
      <c r="AN65">
        <v>42</v>
      </c>
      <c r="AO65">
        <v>42</v>
      </c>
      <c r="AP65">
        <v>42</v>
      </c>
      <c r="AQ65">
        <v>66</v>
      </c>
      <c r="AR65">
        <v>66</v>
      </c>
      <c r="AS65">
        <v>100</v>
      </c>
      <c r="AT65">
        <v>103</v>
      </c>
      <c r="AU65">
        <v>103</v>
      </c>
      <c r="AV65">
        <v>103</v>
      </c>
      <c r="AW65">
        <v>103</v>
      </c>
      <c r="AX65">
        <v>103</v>
      </c>
      <c r="AY65">
        <v>103</v>
      </c>
      <c r="AZ65">
        <v>103</v>
      </c>
      <c r="BA65">
        <v>103</v>
      </c>
      <c r="BB65">
        <v>103</v>
      </c>
      <c r="BC65">
        <v>103</v>
      </c>
      <c r="BD65">
        <v>103</v>
      </c>
      <c r="BE65">
        <v>103</v>
      </c>
      <c r="BF65">
        <v>103</v>
      </c>
      <c r="BG65">
        <v>103</v>
      </c>
      <c r="BH65">
        <v>103</v>
      </c>
      <c r="BI65">
        <v>103</v>
      </c>
    </row>
    <row r="66" spans="1:61" x14ac:dyDescent="0.25">
      <c r="A66" s="4" t="s">
        <v>55</v>
      </c>
      <c r="B66">
        <v>0.2</v>
      </c>
      <c r="C66">
        <v>0.2</v>
      </c>
      <c r="D66">
        <v>0.2</v>
      </c>
      <c r="E66">
        <v>0.2</v>
      </c>
      <c r="F66">
        <v>0.2</v>
      </c>
      <c r="G66">
        <v>0.2</v>
      </c>
      <c r="H66">
        <v>0.2</v>
      </c>
      <c r="I66">
        <v>3</v>
      </c>
      <c r="J66">
        <v>7</v>
      </c>
      <c r="K66">
        <v>7</v>
      </c>
      <c r="L66">
        <v>7</v>
      </c>
      <c r="M66">
        <v>10</v>
      </c>
      <c r="N66">
        <v>12</v>
      </c>
      <c r="O66">
        <v>19</v>
      </c>
      <c r="P66">
        <v>19</v>
      </c>
      <c r="Q66">
        <v>19</v>
      </c>
      <c r="R66">
        <v>18</v>
      </c>
      <c r="S66">
        <v>20</v>
      </c>
      <c r="T66">
        <v>38</v>
      </c>
      <c r="U66">
        <v>46</v>
      </c>
      <c r="V66">
        <v>46</v>
      </c>
      <c r="W66">
        <v>46</v>
      </c>
      <c r="X66">
        <v>66</v>
      </c>
      <c r="Y66">
        <v>45</v>
      </c>
      <c r="Z66">
        <v>50</v>
      </c>
      <c r="AA66">
        <v>53</v>
      </c>
      <c r="AB66">
        <v>73</v>
      </c>
      <c r="AC66">
        <v>97</v>
      </c>
      <c r="AD66">
        <v>120</v>
      </c>
      <c r="AE66">
        <v>251</v>
      </c>
      <c r="AF66">
        <v>275</v>
      </c>
      <c r="AG66">
        <v>293</v>
      </c>
      <c r="AH66">
        <v>636</v>
      </c>
      <c r="AI66">
        <v>663</v>
      </c>
      <c r="AJ66">
        <v>574</v>
      </c>
      <c r="AK66">
        <v>665</v>
      </c>
      <c r="AL66">
        <v>674</v>
      </c>
      <c r="AM66">
        <v>711</v>
      </c>
      <c r="AN66">
        <v>761</v>
      </c>
      <c r="AO66">
        <v>859</v>
      </c>
      <c r="AP66">
        <v>791</v>
      </c>
      <c r="AQ66">
        <v>851</v>
      </c>
      <c r="AR66">
        <v>851</v>
      </c>
      <c r="AS66">
        <v>983</v>
      </c>
      <c r="AT66">
        <v>946</v>
      </c>
      <c r="AU66">
        <v>954</v>
      </c>
      <c r="AV66">
        <v>1069</v>
      </c>
      <c r="AW66">
        <v>1075</v>
      </c>
      <c r="AX66">
        <v>1105</v>
      </c>
      <c r="AY66">
        <v>1580</v>
      </c>
      <c r="AZ66">
        <v>1615</v>
      </c>
      <c r="BA66">
        <v>1911</v>
      </c>
      <c r="BB66">
        <v>2219</v>
      </c>
      <c r="BC66">
        <v>2063</v>
      </c>
      <c r="BD66">
        <v>1750</v>
      </c>
      <c r="BE66">
        <v>1750</v>
      </c>
      <c r="BF66">
        <v>1750</v>
      </c>
      <c r="BG66">
        <v>1750</v>
      </c>
      <c r="BH66">
        <v>1750</v>
      </c>
      <c r="BI66">
        <v>1750</v>
      </c>
    </row>
    <row r="67" spans="1:61" x14ac:dyDescent="0.25">
      <c r="A67" t="s">
        <v>57</v>
      </c>
      <c r="D67">
        <v>0</v>
      </c>
      <c r="E67">
        <v>1</v>
      </c>
      <c r="F67">
        <v>0.5</v>
      </c>
      <c r="G67">
        <v>0.5</v>
      </c>
      <c r="H67">
        <v>0.5</v>
      </c>
      <c r="I67">
        <v>0.8</v>
      </c>
      <c r="J67">
        <v>0.7</v>
      </c>
      <c r="K67">
        <v>1</v>
      </c>
      <c r="L67">
        <v>1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5">
      <c r="A68" s="4" t="s">
        <v>58</v>
      </c>
      <c r="W68">
        <v>0</v>
      </c>
      <c r="X68">
        <v>10</v>
      </c>
      <c r="Y68">
        <v>10</v>
      </c>
      <c r="Z68">
        <v>10</v>
      </c>
      <c r="AA68">
        <v>15</v>
      </c>
      <c r="AB68">
        <v>23</v>
      </c>
      <c r="AC68">
        <v>9</v>
      </c>
      <c r="AD68">
        <v>8</v>
      </c>
      <c r="AE68">
        <v>10</v>
      </c>
      <c r="AF68">
        <v>11</v>
      </c>
      <c r="AG68">
        <v>11</v>
      </c>
      <c r="AH68">
        <v>11</v>
      </c>
      <c r="AI68">
        <v>15</v>
      </c>
      <c r="AJ68">
        <v>15</v>
      </c>
      <c r="AK68">
        <v>15</v>
      </c>
      <c r="AL68">
        <v>15</v>
      </c>
      <c r="AM68">
        <v>19</v>
      </c>
      <c r="AN68">
        <v>41</v>
      </c>
      <c r="AO68">
        <v>37</v>
      </c>
      <c r="AP68">
        <v>39</v>
      </c>
      <c r="AQ68">
        <v>42</v>
      </c>
      <c r="AR68">
        <v>49</v>
      </c>
      <c r="AS68">
        <v>45</v>
      </c>
      <c r="AT68">
        <v>43</v>
      </c>
      <c r="AU68">
        <v>45</v>
      </c>
      <c r="AV68">
        <v>45</v>
      </c>
      <c r="AW68">
        <v>45</v>
      </c>
      <c r="AX68">
        <v>45</v>
      </c>
      <c r="AY68">
        <v>45</v>
      </c>
      <c r="AZ68">
        <v>45</v>
      </c>
      <c r="BA68">
        <v>45</v>
      </c>
      <c r="BB68">
        <v>45</v>
      </c>
      <c r="BC68">
        <v>45</v>
      </c>
      <c r="BD68">
        <v>45</v>
      </c>
      <c r="BE68">
        <v>45</v>
      </c>
      <c r="BF68">
        <v>45</v>
      </c>
      <c r="BG68">
        <v>45</v>
      </c>
      <c r="BH68">
        <v>45</v>
      </c>
      <c r="BI68">
        <v>356</v>
      </c>
    </row>
    <row r="69" spans="1:61" x14ac:dyDescent="0.25">
      <c r="A69" t="s">
        <v>59</v>
      </c>
      <c r="J69">
        <v>0</v>
      </c>
      <c r="K69">
        <v>0.5</v>
      </c>
      <c r="L69">
        <v>1</v>
      </c>
      <c r="M69">
        <v>1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0</v>
      </c>
      <c r="AB69">
        <v>2</v>
      </c>
      <c r="AC69">
        <v>2</v>
      </c>
      <c r="AD69">
        <v>2</v>
      </c>
      <c r="AE69">
        <v>2</v>
      </c>
      <c r="AF69">
        <v>13</v>
      </c>
      <c r="AG69">
        <v>13</v>
      </c>
      <c r="AH69">
        <v>13</v>
      </c>
      <c r="AI69">
        <v>13</v>
      </c>
      <c r="AJ69">
        <v>13</v>
      </c>
      <c r="AK69">
        <v>13</v>
      </c>
      <c r="AL69">
        <v>13</v>
      </c>
      <c r="AM69">
        <v>13</v>
      </c>
      <c r="AN69">
        <v>13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</row>
    <row r="70" spans="1:61" x14ac:dyDescent="0.25">
      <c r="A70" t="s">
        <v>60</v>
      </c>
      <c r="AY70">
        <v>0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</row>
    <row r="71" spans="1:61" x14ac:dyDescent="0.25">
      <c r="A71" t="s">
        <v>61</v>
      </c>
      <c r="B71">
        <v>74</v>
      </c>
      <c r="C71">
        <v>83</v>
      </c>
      <c r="D71">
        <v>88</v>
      </c>
      <c r="E71">
        <v>90</v>
      </c>
      <c r="F71">
        <v>91</v>
      </c>
      <c r="G71">
        <v>102</v>
      </c>
      <c r="H71">
        <v>87</v>
      </c>
      <c r="I71">
        <v>100</v>
      </c>
      <c r="J71">
        <v>105</v>
      </c>
      <c r="K71">
        <v>135</v>
      </c>
      <c r="L71">
        <v>25</v>
      </c>
      <c r="M71">
        <v>30</v>
      </c>
      <c r="N71">
        <v>32</v>
      </c>
      <c r="O71">
        <v>47</v>
      </c>
      <c r="P71">
        <v>52</v>
      </c>
      <c r="Q71">
        <v>56</v>
      </c>
      <c r="R71">
        <v>33</v>
      </c>
      <c r="S71">
        <v>34</v>
      </c>
      <c r="T71">
        <v>60</v>
      </c>
      <c r="U71">
        <v>60</v>
      </c>
      <c r="V71">
        <v>60</v>
      </c>
      <c r="W71">
        <v>60</v>
      </c>
      <c r="X71">
        <v>74</v>
      </c>
      <c r="Y71">
        <v>76</v>
      </c>
      <c r="Z71">
        <v>73</v>
      </c>
      <c r="AA71">
        <v>82</v>
      </c>
      <c r="AB71">
        <v>80</v>
      </c>
      <c r="AC71">
        <v>96</v>
      </c>
      <c r="AD71">
        <v>147</v>
      </c>
      <c r="AE71">
        <v>151</v>
      </c>
      <c r="AF71">
        <v>229</v>
      </c>
      <c r="AG71">
        <v>206</v>
      </c>
      <c r="AH71">
        <v>229</v>
      </c>
      <c r="AI71">
        <v>362</v>
      </c>
      <c r="AJ71">
        <v>403</v>
      </c>
      <c r="AK71">
        <v>420</v>
      </c>
      <c r="AL71">
        <v>447</v>
      </c>
      <c r="AM71">
        <v>500</v>
      </c>
      <c r="AN71">
        <v>527</v>
      </c>
      <c r="AO71">
        <v>574</v>
      </c>
      <c r="AP71">
        <v>592</v>
      </c>
      <c r="AQ71">
        <v>1165</v>
      </c>
      <c r="AR71">
        <v>1165</v>
      </c>
      <c r="AS71">
        <v>1165</v>
      </c>
      <c r="AT71">
        <v>986</v>
      </c>
      <c r="AU71">
        <v>872</v>
      </c>
      <c r="AV71">
        <v>872</v>
      </c>
      <c r="AW71">
        <v>891</v>
      </c>
      <c r="AX71">
        <v>1079</v>
      </c>
      <c r="AY71">
        <v>1079</v>
      </c>
      <c r="AZ71">
        <v>892</v>
      </c>
      <c r="BA71">
        <v>920</v>
      </c>
      <c r="BB71">
        <v>920</v>
      </c>
      <c r="BC71">
        <v>920</v>
      </c>
      <c r="BD71">
        <v>920</v>
      </c>
      <c r="BE71">
        <v>920</v>
      </c>
      <c r="BF71">
        <v>920</v>
      </c>
      <c r="BG71">
        <v>920</v>
      </c>
      <c r="BH71">
        <v>723</v>
      </c>
      <c r="BI71">
        <v>606</v>
      </c>
    </row>
    <row r="72" spans="1:61" x14ac:dyDescent="0.25">
      <c r="A72" s="4" t="s">
        <v>63</v>
      </c>
      <c r="B72">
        <v>39</v>
      </c>
      <c r="C72">
        <v>89</v>
      </c>
      <c r="D72">
        <v>112</v>
      </c>
      <c r="E72">
        <v>125</v>
      </c>
      <c r="F72">
        <v>127</v>
      </c>
      <c r="G72">
        <v>130</v>
      </c>
      <c r="H72">
        <v>130</v>
      </c>
      <c r="I72">
        <v>130</v>
      </c>
      <c r="J72">
        <v>135</v>
      </c>
      <c r="K72">
        <v>130</v>
      </c>
      <c r="L72">
        <v>86</v>
      </c>
      <c r="M72">
        <v>182</v>
      </c>
      <c r="N72">
        <v>287</v>
      </c>
      <c r="O72">
        <v>340</v>
      </c>
      <c r="P72">
        <v>270</v>
      </c>
      <c r="Q72">
        <v>217</v>
      </c>
      <c r="R72">
        <v>286</v>
      </c>
      <c r="S72">
        <v>305</v>
      </c>
      <c r="T72">
        <v>341</v>
      </c>
      <c r="U72">
        <v>350</v>
      </c>
      <c r="V72">
        <v>334</v>
      </c>
      <c r="W72">
        <v>334</v>
      </c>
      <c r="X72">
        <v>242</v>
      </c>
      <c r="Y72">
        <v>280</v>
      </c>
      <c r="Z72">
        <v>290</v>
      </c>
      <c r="AA72">
        <v>268</v>
      </c>
      <c r="AB72">
        <v>218</v>
      </c>
      <c r="AC72">
        <v>358</v>
      </c>
      <c r="AD72">
        <v>314</v>
      </c>
      <c r="AE72">
        <v>239</v>
      </c>
      <c r="AF72">
        <v>245</v>
      </c>
      <c r="AG72">
        <v>395</v>
      </c>
      <c r="AH72">
        <v>570</v>
      </c>
      <c r="AI72">
        <v>518</v>
      </c>
      <c r="AJ72">
        <v>518</v>
      </c>
      <c r="AK72">
        <v>613</v>
      </c>
      <c r="AL72">
        <v>613</v>
      </c>
      <c r="AM72">
        <v>613</v>
      </c>
      <c r="AN72">
        <v>987</v>
      </c>
      <c r="AO72">
        <v>1010</v>
      </c>
      <c r="AP72">
        <v>1107</v>
      </c>
      <c r="AQ72">
        <v>1056</v>
      </c>
      <c r="AR72">
        <v>1056</v>
      </c>
      <c r="AS72">
        <v>1091</v>
      </c>
      <c r="AT72">
        <v>1097</v>
      </c>
      <c r="AU72">
        <v>1097</v>
      </c>
      <c r="AV72">
        <v>1097</v>
      </c>
      <c r="AW72">
        <v>1097</v>
      </c>
      <c r="AX72">
        <v>1097</v>
      </c>
      <c r="AY72">
        <v>1097</v>
      </c>
      <c r="AZ72">
        <v>1097</v>
      </c>
      <c r="BA72">
        <v>950</v>
      </c>
      <c r="BB72">
        <v>815</v>
      </c>
      <c r="BC72">
        <v>803</v>
      </c>
      <c r="BD72">
        <v>803</v>
      </c>
      <c r="BE72">
        <v>803</v>
      </c>
      <c r="BF72">
        <v>911</v>
      </c>
      <c r="BG72">
        <v>944</v>
      </c>
      <c r="BH72">
        <v>995</v>
      </c>
      <c r="BI72">
        <v>1014</v>
      </c>
    </row>
    <row r="73" spans="1:61" x14ac:dyDescent="0.25">
      <c r="A73" t="s">
        <v>64</v>
      </c>
      <c r="AY73">
        <v>0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</row>
    <row r="74" spans="1:61" x14ac:dyDescent="0.25">
      <c r="A74" t="s">
        <v>65</v>
      </c>
      <c r="AP74">
        <v>0</v>
      </c>
      <c r="AQ74">
        <v>70</v>
      </c>
      <c r="AR74">
        <v>70</v>
      </c>
      <c r="AS74">
        <v>214</v>
      </c>
      <c r="AT74">
        <v>279</v>
      </c>
      <c r="AU74">
        <v>279</v>
      </c>
      <c r="AV74">
        <v>279</v>
      </c>
      <c r="AW74">
        <v>279</v>
      </c>
      <c r="AX74">
        <v>279</v>
      </c>
      <c r="AY74">
        <v>1150</v>
      </c>
      <c r="AZ74">
        <v>1186</v>
      </c>
      <c r="BA74">
        <v>1186</v>
      </c>
      <c r="BB74">
        <v>1186</v>
      </c>
      <c r="BC74">
        <v>1186</v>
      </c>
      <c r="BD74">
        <v>1186</v>
      </c>
      <c r="BE74">
        <v>1186</v>
      </c>
      <c r="BF74">
        <v>1186</v>
      </c>
      <c r="BG74">
        <v>1186</v>
      </c>
      <c r="BH74">
        <v>1186</v>
      </c>
      <c r="BI74">
        <v>1186</v>
      </c>
    </row>
    <row r="75" spans="1:61" x14ac:dyDescent="0.25">
      <c r="A75" s="4" t="s">
        <v>66</v>
      </c>
      <c r="J75">
        <v>0</v>
      </c>
      <c r="K75">
        <v>1.7</v>
      </c>
      <c r="L75">
        <v>2</v>
      </c>
      <c r="M75">
        <v>5</v>
      </c>
      <c r="N75">
        <v>5</v>
      </c>
      <c r="O75">
        <v>6</v>
      </c>
      <c r="P75">
        <v>6</v>
      </c>
      <c r="Q75">
        <v>6</v>
      </c>
      <c r="R75">
        <v>6</v>
      </c>
      <c r="S75">
        <v>6</v>
      </c>
      <c r="T75">
        <v>6</v>
      </c>
      <c r="U75">
        <v>6</v>
      </c>
      <c r="V75">
        <v>6</v>
      </c>
      <c r="W75">
        <v>6</v>
      </c>
      <c r="X75">
        <v>6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80</v>
      </c>
      <c r="AG75">
        <v>85</v>
      </c>
      <c r="AH75">
        <v>85</v>
      </c>
      <c r="AI75">
        <v>96</v>
      </c>
      <c r="AJ75">
        <v>97</v>
      </c>
      <c r="AK75">
        <v>87</v>
      </c>
      <c r="AL75">
        <v>87</v>
      </c>
      <c r="AM75">
        <v>87</v>
      </c>
      <c r="AN75">
        <v>87</v>
      </c>
      <c r="AO75">
        <v>87</v>
      </c>
      <c r="AP75">
        <v>87</v>
      </c>
      <c r="AQ75">
        <v>87</v>
      </c>
      <c r="AR75">
        <v>87</v>
      </c>
      <c r="AS75">
        <v>87</v>
      </c>
      <c r="AT75">
        <v>87</v>
      </c>
      <c r="AU75">
        <v>87</v>
      </c>
      <c r="AV75">
        <v>87</v>
      </c>
      <c r="AW75">
        <v>87</v>
      </c>
      <c r="AX75">
        <v>87</v>
      </c>
      <c r="AY75">
        <v>87</v>
      </c>
      <c r="AZ75">
        <v>87</v>
      </c>
      <c r="BA75">
        <v>87</v>
      </c>
      <c r="BB75">
        <v>87</v>
      </c>
      <c r="BC75">
        <v>87</v>
      </c>
      <c r="BD75">
        <v>87</v>
      </c>
      <c r="BE75">
        <v>87</v>
      </c>
      <c r="BF75">
        <v>87</v>
      </c>
      <c r="BG75">
        <v>87</v>
      </c>
      <c r="BH75">
        <v>87</v>
      </c>
      <c r="BI75">
        <v>87</v>
      </c>
    </row>
    <row r="76" spans="1:61" x14ac:dyDescent="0.25">
      <c r="A76" t="s">
        <v>67</v>
      </c>
      <c r="K76">
        <v>0</v>
      </c>
      <c r="L76">
        <v>9</v>
      </c>
      <c r="M76">
        <v>10</v>
      </c>
      <c r="N76">
        <v>16</v>
      </c>
      <c r="O76">
        <v>21</v>
      </c>
      <c r="P76">
        <v>23</v>
      </c>
      <c r="Q76">
        <v>19</v>
      </c>
      <c r="R76">
        <v>18</v>
      </c>
      <c r="S76">
        <v>20</v>
      </c>
      <c r="T76">
        <v>24</v>
      </c>
      <c r="U76">
        <v>21</v>
      </c>
      <c r="V76">
        <v>18</v>
      </c>
      <c r="W76">
        <v>20</v>
      </c>
      <c r="X76">
        <v>19</v>
      </c>
      <c r="Y76">
        <v>22</v>
      </c>
      <c r="Z76">
        <v>23</v>
      </c>
      <c r="AA76">
        <v>23</v>
      </c>
      <c r="AB76">
        <v>25</v>
      </c>
      <c r="AC76">
        <v>25</v>
      </c>
      <c r="AD76">
        <v>28</v>
      </c>
      <c r="AE76">
        <v>17</v>
      </c>
      <c r="AF76">
        <v>16</v>
      </c>
      <c r="AG76">
        <v>23</v>
      </c>
      <c r="AH76">
        <v>26</v>
      </c>
      <c r="AI76">
        <v>29</v>
      </c>
      <c r="AJ76">
        <v>31</v>
      </c>
      <c r="AK76">
        <v>28</v>
      </c>
      <c r="AL76">
        <v>25</v>
      </c>
      <c r="AM76">
        <v>25</v>
      </c>
      <c r="AN76">
        <v>25</v>
      </c>
      <c r="AO76">
        <v>25</v>
      </c>
      <c r="AP76">
        <v>24</v>
      </c>
      <c r="AQ76">
        <v>25</v>
      </c>
      <c r="AR76">
        <v>25</v>
      </c>
      <c r="AS76">
        <v>25</v>
      </c>
      <c r="AT76">
        <v>25</v>
      </c>
      <c r="AU76">
        <v>25</v>
      </c>
      <c r="AV76">
        <v>25</v>
      </c>
      <c r="AW76">
        <v>25</v>
      </c>
      <c r="AX76">
        <v>25</v>
      </c>
      <c r="AY76">
        <v>25</v>
      </c>
      <c r="AZ76">
        <v>25</v>
      </c>
      <c r="BA76">
        <v>25</v>
      </c>
      <c r="BB76">
        <v>25</v>
      </c>
      <c r="BC76">
        <v>25</v>
      </c>
      <c r="BD76">
        <v>25</v>
      </c>
      <c r="BE76">
        <v>25</v>
      </c>
      <c r="BF76">
        <v>25</v>
      </c>
      <c r="BG76">
        <v>25</v>
      </c>
      <c r="BH76">
        <v>25</v>
      </c>
      <c r="BI76">
        <v>25</v>
      </c>
    </row>
    <row r="77" spans="1:61" x14ac:dyDescent="0.25">
      <c r="A77" t="s">
        <v>68</v>
      </c>
      <c r="E77">
        <v>0</v>
      </c>
      <c r="F77">
        <v>5</v>
      </c>
      <c r="G77">
        <v>4.5</v>
      </c>
      <c r="H77">
        <v>4.5</v>
      </c>
      <c r="I77">
        <v>0</v>
      </c>
      <c r="J77">
        <v>0</v>
      </c>
      <c r="K77">
        <v>0.9</v>
      </c>
      <c r="L77">
        <v>1</v>
      </c>
      <c r="M77">
        <v>0</v>
      </c>
      <c r="N77">
        <v>1</v>
      </c>
      <c r="O77">
        <v>2</v>
      </c>
      <c r="P77">
        <v>2</v>
      </c>
      <c r="Q77">
        <v>2</v>
      </c>
      <c r="R77">
        <v>2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5</v>
      </c>
      <c r="AB77">
        <v>5</v>
      </c>
      <c r="AC77">
        <v>10</v>
      </c>
      <c r="AD77">
        <v>19</v>
      </c>
      <c r="AE77">
        <v>19</v>
      </c>
      <c r="AF77">
        <v>19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15</v>
      </c>
      <c r="AR77">
        <v>15</v>
      </c>
      <c r="AS77">
        <v>62</v>
      </c>
      <c r="AT77">
        <v>75</v>
      </c>
      <c r="AU77">
        <v>75</v>
      </c>
      <c r="AV77">
        <v>75</v>
      </c>
      <c r="AW77">
        <v>75</v>
      </c>
      <c r="AX77">
        <v>75</v>
      </c>
      <c r="AY77">
        <v>75</v>
      </c>
      <c r="AZ77">
        <v>75</v>
      </c>
      <c r="BA77">
        <v>75</v>
      </c>
      <c r="BB77">
        <v>75</v>
      </c>
      <c r="BC77">
        <v>75</v>
      </c>
      <c r="BD77">
        <v>75</v>
      </c>
      <c r="BE77">
        <v>75</v>
      </c>
      <c r="BF77">
        <v>75</v>
      </c>
      <c r="BG77">
        <v>75</v>
      </c>
      <c r="BH77">
        <v>75</v>
      </c>
      <c r="BI77">
        <v>75</v>
      </c>
    </row>
    <row r="78" spans="1:61" x14ac:dyDescent="0.25">
      <c r="A78" s="4" t="s">
        <v>70</v>
      </c>
      <c r="B78">
        <v>2.7</v>
      </c>
      <c r="C78">
        <v>3.6</v>
      </c>
      <c r="D78">
        <v>3.6</v>
      </c>
      <c r="E78">
        <v>3.7</v>
      </c>
      <c r="F78">
        <v>3.7</v>
      </c>
      <c r="G78">
        <v>3.4</v>
      </c>
      <c r="H78">
        <v>3</v>
      </c>
      <c r="I78">
        <v>14</v>
      </c>
      <c r="J78">
        <v>13.9</v>
      </c>
      <c r="K78">
        <v>14.1</v>
      </c>
      <c r="L78">
        <v>71</v>
      </c>
      <c r="M78">
        <v>122</v>
      </c>
      <c r="N78">
        <v>159</v>
      </c>
      <c r="O78">
        <v>133</v>
      </c>
      <c r="P78">
        <v>121</v>
      </c>
      <c r="Q78">
        <v>76</v>
      </c>
      <c r="R78">
        <v>97</v>
      </c>
      <c r="S78">
        <v>97</v>
      </c>
      <c r="T78">
        <v>137</v>
      </c>
      <c r="U78">
        <v>403</v>
      </c>
      <c r="V78">
        <v>537</v>
      </c>
      <c r="W78">
        <v>573</v>
      </c>
      <c r="X78">
        <v>329</v>
      </c>
      <c r="Y78">
        <v>300</v>
      </c>
      <c r="Z78">
        <v>437</v>
      </c>
      <c r="AA78">
        <v>466</v>
      </c>
      <c r="AB78">
        <v>432</v>
      </c>
      <c r="AC78">
        <v>465</v>
      </c>
      <c r="AD78">
        <v>514</v>
      </c>
      <c r="AE78">
        <v>520</v>
      </c>
      <c r="AF78">
        <v>877</v>
      </c>
      <c r="AG78">
        <v>958</v>
      </c>
      <c r="AH78">
        <v>1150</v>
      </c>
      <c r="AI78">
        <v>1306</v>
      </c>
      <c r="AJ78">
        <v>1664</v>
      </c>
      <c r="AK78">
        <v>1970</v>
      </c>
      <c r="AL78">
        <v>2036</v>
      </c>
      <c r="AM78">
        <v>2271</v>
      </c>
      <c r="AN78">
        <v>2367</v>
      </c>
      <c r="AO78">
        <v>2434</v>
      </c>
      <c r="AP78">
        <v>2312</v>
      </c>
      <c r="AQ78">
        <v>2445</v>
      </c>
      <c r="AR78">
        <v>2444</v>
      </c>
      <c r="AS78">
        <v>3420</v>
      </c>
      <c r="AT78">
        <v>3431</v>
      </c>
      <c r="AU78">
        <v>3292</v>
      </c>
      <c r="AV78">
        <v>5145</v>
      </c>
      <c r="AW78">
        <v>4324</v>
      </c>
      <c r="AX78">
        <v>4108</v>
      </c>
      <c r="AY78">
        <v>4110</v>
      </c>
      <c r="AZ78">
        <v>4362</v>
      </c>
      <c r="BA78">
        <v>4396</v>
      </c>
      <c r="BB78">
        <v>4386</v>
      </c>
      <c r="BC78">
        <v>4525</v>
      </c>
      <c r="BD78">
        <v>4525</v>
      </c>
      <c r="BE78">
        <v>4829</v>
      </c>
      <c r="BF78">
        <v>5084</v>
      </c>
      <c r="BG78">
        <v>5172</v>
      </c>
      <c r="BH78">
        <v>5118</v>
      </c>
      <c r="BI78">
        <v>5033</v>
      </c>
    </row>
    <row r="79" spans="1:61" x14ac:dyDescent="0.25">
      <c r="A79" t="s">
        <v>72</v>
      </c>
      <c r="B79">
        <v>56</v>
      </c>
      <c r="C79">
        <v>63</v>
      </c>
      <c r="D79">
        <v>82</v>
      </c>
      <c r="E79">
        <v>94</v>
      </c>
      <c r="F79">
        <v>99</v>
      </c>
      <c r="G79">
        <v>98</v>
      </c>
      <c r="H79">
        <v>106.2</v>
      </c>
      <c r="I79">
        <v>126.8</v>
      </c>
      <c r="J79">
        <v>130.69999999999999</v>
      </c>
      <c r="K79">
        <v>131</v>
      </c>
      <c r="L79">
        <v>165</v>
      </c>
      <c r="M79">
        <v>212</v>
      </c>
      <c r="N79">
        <v>278</v>
      </c>
      <c r="O79">
        <v>345</v>
      </c>
      <c r="P79">
        <v>387</v>
      </c>
      <c r="Q79">
        <v>414</v>
      </c>
      <c r="R79">
        <v>310</v>
      </c>
      <c r="S79">
        <v>340</v>
      </c>
      <c r="T79">
        <v>265</v>
      </c>
      <c r="U79">
        <v>443</v>
      </c>
      <c r="V79">
        <v>304</v>
      </c>
      <c r="W79">
        <v>367</v>
      </c>
      <c r="X79">
        <v>537</v>
      </c>
      <c r="Y79">
        <v>391</v>
      </c>
      <c r="Z79">
        <v>488</v>
      </c>
      <c r="AA79">
        <v>644</v>
      </c>
      <c r="AB79">
        <v>710</v>
      </c>
      <c r="AC79">
        <v>813</v>
      </c>
      <c r="AD79">
        <v>681</v>
      </c>
      <c r="AE79">
        <v>751</v>
      </c>
      <c r="AF79">
        <v>891</v>
      </c>
      <c r="AG79">
        <v>747</v>
      </c>
      <c r="AH79">
        <v>1013</v>
      </c>
      <c r="AI79">
        <v>1032</v>
      </c>
      <c r="AJ79">
        <v>1102</v>
      </c>
      <c r="AK79">
        <v>1240</v>
      </c>
      <c r="AL79">
        <v>1105</v>
      </c>
      <c r="AM79">
        <v>951</v>
      </c>
      <c r="AN79">
        <v>1357</v>
      </c>
      <c r="AO79">
        <v>1349</v>
      </c>
      <c r="AP79">
        <v>1567</v>
      </c>
      <c r="AQ79">
        <v>1513</v>
      </c>
      <c r="AR79">
        <v>1643</v>
      </c>
      <c r="AS79">
        <v>1609</v>
      </c>
      <c r="AT79">
        <v>1153</v>
      </c>
      <c r="AU79">
        <v>1643</v>
      </c>
      <c r="AV79">
        <v>1643</v>
      </c>
      <c r="AW79">
        <v>1643</v>
      </c>
      <c r="AX79">
        <v>4442</v>
      </c>
      <c r="AY79">
        <v>4442</v>
      </c>
      <c r="AZ79">
        <v>2348</v>
      </c>
      <c r="BA79">
        <v>2659</v>
      </c>
      <c r="BB79">
        <v>2784</v>
      </c>
      <c r="BC79">
        <v>2850</v>
      </c>
      <c r="BD79">
        <v>2900</v>
      </c>
      <c r="BE79">
        <v>2920</v>
      </c>
      <c r="BF79">
        <v>2950</v>
      </c>
      <c r="BG79">
        <v>2930</v>
      </c>
      <c r="BH79">
        <v>2800</v>
      </c>
      <c r="BI79">
        <v>2800</v>
      </c>
    </row>
    <row r="80" spans="1:61" x14ac:dyDescent="0.25">
      <c r="A80" t="s">
        <v>130</v>
      </c>
      <c r="AP80">
        <v>0</v>
      </c>
      <c r="AQ80">
        <v>58</v>
      </c>
      <c r="AR80">
        <v>58</v>
      </c>
      <c r="AS80">
        <v>78</v>
      </c>
      <c r="AT80">
        <v>81</v>
      </c>
      <c r="AU80">
        <v>81</v>
      </c>
      <c r="AV80">
        <v>81</v>
      </c>
      <c r="AW80">
        <v>81</v>
      </c>
      <c r="AX80">
        <v>81</v>
      </c>
      <c r="AY80">
        <v>300</v>
      </c>
      <c r="AZ80">
        <v>246</v>
      </c>
      <c r="BA80">
        <v>246</v>
      </c>
      <c r="BB80">
        <v>246</v>
      </c>
      <c r="BC80">
        <v>246</v>
      </c>
      <c r="BD80">
        <v>246</v>
      </c>
      <c r="BE80">
        <v>246</v>
      </c>
      <c r="BF80">
        <v>246</v>
      </c>
      <c r="BG80">
        <v>246</v>
      </c>
      <c r="BH80">
        <v>246</v>
      </c>
      <c r="BI80">
        <v>246</v>
      </c>
    </row>
    <row r="81" spans="1:61" x14ac:dyDescent="0.25">
      <c r="A81" s="4" t="s">
        <v>133</v>
      </c>
      <c r="C81">
        <v>0</v>
      </c>
      <c r="D81">
        <v>6.2</v>
      </c>
      <c r="E81">
        <v>12</v>
      </c>
      <c r="F81">
        <v>18</v>
      </c>
      <c r="G81">
        <v>17.2</v>
      </c>
      <c r="H81">
        <v>18.899999999999999</v>
      </c>
      <c r="I81">
        <v>9.4</v>
      </c>
      <c r="J81">
        <v>12.4</v>
      </c>
      <c r="K81">
        <v>29.4</v>
      </c>
      <c r="L81">
        <v>30</v>
      </c>
      <c r="M81">
        <v>49</v>
      </c>
      <c r="N81">
        <v>50</v>
      </c>
      <c r="O81">
        <v>50</v>
      </c>
      <c r="P81">
        <v>50</v>
      </c>
      <c r="Q81">
        <v>50</v>
      </c>
      <c r="R81">
        <v>50</v>
      </c>
      <c r="S81">
        <v>50</v>
      </c>
      <c r="T81">
        <v>50</v>
      </c>
      <c r="U81">
        <v>50</v>
      </c>
      <c r="V81">
        <v>50</v>
      </c>
      <c r="W81">
        <v>50</v>
      </c>
      <c r="X81">
        <v>50</v>
      </c>
      <c r="Y81">
        <v>48</v>
      </c>
      <c r="Z81">
        <v>55</v>
      </c>
      <c r="AA81">
        <v>60</v>
      </c>
      <c r="AB81">
        <v>65</v>
      </c>
      <c r="AC81">
        <v>59</v>
      </c>
      <c r="AD81">
        <v>56</v>
      </c>
      <c r="AE81">
        <v>56</v>
      </c>
      <c r="AF81">
        <v>62</v>
      </c>
      <c r="AG81">
        <v>108</v>
      </c>
      <c r="AH81">
        <v>115</v>
      </c>
      <c r="AI81">
        <v>129</v>
      </c>
      <c r="AJ81">
        <v>106</v>
      </c>
      <c r="AK81">
        <v>125</v>
      </c>
      <c r="AL81">
        <v>125</v>
      </c>
      <c r="AM81">
        <v>125</v>
      </c>
      <c r="AN81">
        <v>190</v>
      </c>
      <c r="AO81">
        <v>356</v>
      </c>
      <c r="AP81">
        <v>384</v>
      </c>
      <c r="AQ81">
        <v>762</v>
      </c>
      <c r="AR81">
        <v>807</v>
      </c>
      <c r="AS81">
        <v>779</v>
      </c>
      <c r="AT81">
        <v>888</v>
      </c>
      <c r="AU81">
        <v>909</v>
      </c>
      <c r="AV81">
        <v>1282</v>
      </c>
      <c r="AW81">
        <v>1309</v>
      </c>
      <c r="AX81">
        <v>1324</v>
      </c>
      <c r="AY81">
        <v>1324</v>
      </c>
      <c r="AZ81">
        <v>1601</v>
      </c>
      <c r="BA81">
        <v>1600</v>
      </c>
      <c r="BB81">
        <v>1737</v>
      </c>
      <c r="BC81">
        <v>1742</v>
      </c>
      <c r="BD81">
        <v>1742</v>
      </c>
      <c r="BE81">
        <v>1742</v>
      </c>
      <c r="BF81">
        <v>1742</v>
      </c>
      <c r="BG81">
        <v>1742</v>
      </c>
      <c r="BH81">
        <v>1742</v>
      </c>
      <c r="BI81">
        <v>1742</v>
      </c>
    </row>
    <row r="82" spans="1:61" x14ac:dyDescent="0.25">
      <c r="A82" t="s">
        <v>77</v>
      </c>
      <c r="AY82">
        <v>0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0</v>
      </c>
      <c r="BH82">
        <v>0</v>
      </c>
      <c r="BI82">
        <v>0</v>
      </c>
    </row>
    <row r="83" spans="1:61" x14ac:dyDescent="0.25">
      <c r="A83" t="s">
        <v>78</v>
      </c>
      <c r="B83">
        <v>35</v>
      </c>
      <c r="C83">
        <v>35</v>
      </c>
      <c r="D83">
        <v>33</v>
      </c>
      <c r="E83">
        <v>35</v>
      </c>
      <c r="F83">
        <v>26</v>
      </c>
      <c r="G83">
        <v>31.3</v>
      </c>
      <c r="H83">
        <v>23.3</v>
      </c>
      <c r="I83">
        <v>34.799999999999997</v>
      </c>
      <c r="J83">
        <v>32.5</v>
      </c>
      <c r="K83">
        <v>38.1</v>
      </c>
      <c r="L83">
        <v>908</v>
      </c>
      <c r="M83">
        <v>936</v>
      </c>
      <c r="N83">
        <v>1064</v>
      </c>
      <c r="O83">
        <v>1169</v>
      </c>
      <c r="P83">
        <v>1218</v>
      </c>
      <c r="Q83">
        <v>1163</v>
      </c>
      <c r="R83">
        <v>1247</v>
      </c>
      <c r="S83">
        <v>1362</v>
      </c>
      <c r="T83">
        <v>1420</v>
      </c>
      <c r="U83">
        <v>1584</v>
      </c>
      <c r="V83">
        <v>1589</v>
      </c>
      <c r="W83">
        <v>1594</v>
      </c>
      <c r="X83">
        <v>102</v>
      </c>
      <c r="Y83">
        <v>107</v>
      </c>
      <c r="Z83">
        <v>135</v>
      </c>
      <c r="AA83">
        <v>110</v>
      </c>
      <c r="AB83">
        <v>120</v>
      </c>
      <c r="AC83">
        <v>120</v>
      </c>
      <c r="AD83">
        <v>120</v>
      </c>
      <c r="AE83">
        <v>120</v>
      </c>
      <c r="AF83">
        <v>91</v>
      </c>
      <c r="AG83">
        <v>91</v>
      </c>
      <c r="AH83">
        <v>91</v>
      </c>
      <c r="AI83">
        <v>93</v>
      </c>
      <c r="AJ83">
        <v>87</v>
      </c>
      <c r="AK83">
        <v>78</v>
      </c>
      <c r="AL83">
        <v>56</v>
      </c>
      <c r="AM83">
        <v>65</v>
      </c>
      <c r="AN83">
        <v>55</v>
      </c>
      <c r="AO83">
        <v>44</v>
      </c>
      <c r="AP83">
        <v>41</v>
      </c>
      <c r="AQ83">
        <v>41</v>
      </c>
      <c r="AR83">
        <v>41</v>
      </c>
      <c r="AS83">
        <v>41</v>
      </c>
      <c r="AT83">
        <v>41</v>
      </c>
      <c r="AU83">
        <v>45</v>
      </c>
      <c r="AV83">
        <v>45</v>
      </c>
      <c r="AW83">
        <v>45</v>
      </c>
      <c r="AX83">
        <v>45</v>
      </c>
      <c r="AY83">
        <v>45</v>
      </c>
      <c r="AZ83">
        <v>47</v>
      </c>
      <c r="BA83">
        <v>47</v>
      </c>
      <c r="BB83">
        <v>47</v>
      </c>
      <c r="BC83">
        <v>47</v>
      </c>
      <c r="BD83">
        <v>47</v>
      </c>
      <c r="BE83">
        <v>47</v>
      </c>
      <c r="BF83">
        <v>47</v>
      </c>
      <c r="BG83">
        <v>47</v>
      </c>
      <c r="BH83">
        <v>47</v>
      </c>
      <c r="BI83">
        <v>47</v>
      </c>
    </row>
    <row r="84" spans="1:61" x14ac:dyDescent="0.25">
      <c r="A84" t="s">
        <v>79</v>
      </c>
      <c r="D84">
        <v>0.7</v>
      </c>
      <c r="E84">
        <v>2.4</v>
      </c>
      <c r="F84">
        <v>3.4</v>
      </c>
      <c r="G84">
        <v>3.4</v>
      </c>
      <c r="H84">
        <v>3.8</v>
      </c>
      <c r="I84">
        <v>4</v>
      </c>
      <c r="J84">
        <v>5.4</v>
      </c>
      <c r="K84">
        <v>6.5</v>
      </c>
      <c r="L84">
        <v>10</v>
      </c>
      <c r="M84">
        <v>11</v>
      </c>
      <c r="N84">
        <v>12</v>
      </c>
      <c r="O84">
        <v>16</v>
      </c>
      <c r="P84">
        <v>14</v>
      </c>
      <c r="Q84">
        <v>14</v>
      </c>
      <c r="R84">
        <v>14</v>
      </c>
      <c r="S84">
        <v>14</v>
      </c>
      <c r="T84">
        <v>14</v>
      </c>
      <c r="U84">
        <v>14</v>
      </c>
      <c r="V84">
        <v>14</v>
      </c>
      <c r="W84">
        <v>14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5">
      <c r="A85" t="s">
        <v>80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5">
      <c r="A86" t="s">
        <v>81</v>
      </c>
      <c r="J86">
        <v>0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25">
      <c r="A87" t="s">
        <v>134</v>
      </c>
      <c r="C87">
        <v>0</v>
      </c>
      <c r="D87">
        <v>0.6</v>
      </c>
      <c r="E87">
        <v>0.7</v>
      </c>
      <c r="F87">
        <v>0.7</v>
      </c>
      <c r="G87">
        <v>0.8</v>
      </c>
      <c r="H87">
        <v>0.8</v>
      </c>
      <c r="I87">
        <v>0.8</v>
      </c>
      <c r="J87">
        <v>0.8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</row>
    <row r="88" spans="1:61" x14ac:dyDescent="0.25">
      <c r="A88" t="s">
        <v>82</v>
      </c>
      <c r="AY88">
        <v>0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3</v>
      </c>
      <c r="BH88">
        <v>3</v>
      </c>
      <c r="BI88">
        <v>3</v>
      </c>
    </row>
    <row r="89" spans="1:61" x14ac:dyDescent="0.25">
      <c r="A89" t="s">
        <v>83</v>
      </c>
      <c r="B89">
        <v>56</v>
      </c>
      <c r="C89">
        <v>50</v>
      </c>
      <c r="D89">
        <v>88</v>
      </c>
      <c r="E89">
        <v>96</v>
      </c>
      <c r="F89">
        <v>103</v>
      </c>
      <c r="G89">
        <v>106</v>
      </c>
      <c r="H89">
        <v>107.8</v>
      </c>
      <c r="I89">
        <v>108.4</v>
      </c>
      <c r="J89">
        <v>117.7</v>
      </c>
      <c r="K89">
        <v>133</v>
      </c>
      <c r="L89">
        <v>120</v>
      </c>
      <c r="M89">
        <v>125</v>
      </c>
      <c r="N89">
        <v>130</v>
      </c>
      <c r="O89">
        <v>127</v>
      </c>
      <c r="P89">
        <v>104</v>
      </c>
      <c r="Q89">
        <v>106</v>
      </c>
      <c r="R89">
        <v>118</v>
      </c>
      <c r="S89">
        <v>118</v>
      </c>
      <c r="T89">
        <v>124</v>
      </c>
      <c r="U89">
        <v>122</v>
      </c>
      <c r="V89">
        <v>122</v>
      </c>
      <c r="W89">
        <v>122</v>
      </c>
      <c r="X89">
        <v>110</v>
      </c>
      <c r="Y89">
        <v>110</v>
      </c>
      <c r="Z89">
        <v>145</v>
      </c>
      <c r="AA89">
        <v>145</v>
      </c>
      <c r="AB89">
        <v>145</v>
      </c>
      <c r="AC89">
        <v>160</v>
      </c>
      <c r="AD89">
        <v>160</v>
      </c>
      <c r="AE89">
        <v>216</v>
      </c>
      <c r="AF89">
        <v>223</v>
      </c>
      <c r="AG89">
        <v>208</v>
      </c>
      <c r="AH89">
        <v>201</v>
      </c>
      <c r="AI89">
        <v>220</v>
      </c>
      <c r="AJ89">
        <v>219</v>
      </c>
      <c r="AK89">
        <v>221</v>
      </c>
      <c r="AL89">
        <v>221</v>
      </c>
      <c r="AM89">
        <v>282</v>
      </c>
      <c r="AN89">
        <v>343</v>
      </c>
      <c r="AO89">
        <v>343</v>
      </c>
      <c r="AP89">
        <v>440</v>
      </c>
      <c r="AQ89">
        <v>460</v>
      </c>
      <c r="AR89">
        <v>460</v>
      </c>
      <c r="AS89">
        <v>460</v>
      </c>
      <c r="AT89">
        <v>460</v>
      </c>
      <c r="AU89">
        <v>460</v>
      </c>
      <c r="AV89">
        <v>460</v>
      </c>
      <c r="AW89">
        <v>660</v>
      </c>
      <c r="AX89">
        <v>660</v>
      </c>
      <c r="AY89">
        <v>660</v>
      </c>
      <c r="AZ89">
        <v>660</v>
      </c>
      <c r="BA89">
        <v>660</v>
      </c>
      <c r="BB89">
        <v>660</v>
      </c>
      <c r="BC89">
        <v>660</v>
      </c>
      <c r="BD89">
        <v>660</v>
      </c>
      <c r="BE89">
        <v>660</v>
      </c>
      <c r="BF89">
        <v>660</v>
      </c>
      <c r="BG89">
        <v>660</v>
      </c>
      <c r="BH89">
        <v>670</v>
      </c>
      <c r="BI89">
        <v>670</v>
      </c>
    </row>
    <row r="90" spans="1:61" x14ac:dyDescent="0.25">
      <c r="A90" t="s">
        <v>84</v>
      </c>
      <c r="BD90">
        <v>0</v>
      </c>
      <c r="BE90">
        <v>49</v>
      </c>
      <c r="BF90">
        <v>49</v>
      </c>
      <c r="BG90">
        <v>49</v>
      </c>
      <c r="BH90">
        <v>49</v>
      </c>
      <c r="BI90">
        <v>49</v>
      </c>
    </row>
    <row r="91" spans="1:61" x14ac:dyDescent="0.25">
      <c r="A91" t="s">
        <v>85</v>
      </c>
      <c r="C91">
        <v>0</v>
      </c>
      <c r="D91">
        <v>0.4</v>
      </c>
      <c r="E91">
        <v>0.4</v>
      </c>
      <c r="F91">
        <v>0.4</v>
      </c>
      <c r="G91">
        <v>0.4</v>
      </c>
      <c r="H91">
        <v>0.6</v>
      </c>
      <c r="I91">
        <v>1</v>
      </c>
      <c r="J91">
        <v>1</v>
      </c>
      <c r="K91">
        <v>1</v>
      </c>
      <c r="L91">
        <v>4</v>
      </c>
      <c r="M91">
        <v>4</v>
      </c>
      <c r="N91">
        <v>4</v>
      </c>
      <c r="O91">
        <v>4</v>
      </c>
      <c r="P91">
        <v>7</v>
      </c>
      <c r="Q91">
        <v>7</v>
      </c>
      <c r="R91">
        <v>7</v>
      </c>
      <c r="S91">
        <v>7</v>
      </c>
      <c r="T91">
        <v>7</v>
      </c>
      <c r="U91">
        <v>7</v>
      </c>
      <c r="V91">
        <v>7</v>
      </c>
      <c r="W91">
        <v>7</v>
      </c>
      <c r="X91">
        <v>8</v>
      </c>
      <c r="Y91">
        <v>9</v>
      </c>
      <c r="Z91">
        <v>10</v>
      </c>
      <c r="AA91">
        <v>10</v>
      </c>
      <c r="AB91">
        <v>10</v>
      </c>
      <c r="AC91">
        <v>12</v>
      </c>
      <c r="AD91">
        <v>10</v>
      </c>
      <c r="AE91">
        <v>10</v>
      </c>
      <c r="AF91">
        <v>8</v>
      </c>
      <c r="AG91">
        <v>6</v>
      </c>
      <c r="AH91">
        <v>3</v>
      </c>
      <c r="AI91">
        <v>8</v>
      </c>
      <c r="AJ91">
        <v>8</v>
      </c>
      <c r="AK91">
        <v>6</v>
      </c>
      <c r="AL91">
        <v>8</v>
      </c>
      <c r="AM91">
        <v>10</v>
      </c>
      <c r="AN91">
        <v>6</v>
      </c>
      <c r="AO91">
        <v>10</v>
      </c>
      <c r="AP91">
        <v>12</v>
      </c>
      <c r="AQ91">
        <v>12</v>
      </c>
      <c r="AR91">
        <v>11</v>
      </c>
      <c r="AS91">
        <v>11</v>
      </c>
      <c r="AT91">
        <v>16</v>
      </c>
      <c r="AU91">
        <v>16</v>
      </c>
      <c r="AV91">
        <v>16</v>
      </c>
      <c r="AW91">
        <v>16</v>
      </c>
      <c r="AX91">
        <v>16</v>
      </c>
      <c r="AY91">
        <v>16</v>
      </c>
      <c r="AZ91">
        <v>78</v>
      </c>
      <c r="BA91">
        <v>78</v>
      </c>
      <c r="BB91">
        <v>78</v>
      </c>
      <c r="BC91">
        <v>78</v>
      </c>
      <c r="BD91">
        <v>78</v>
      </c>
      <c r="BE91">
        <v>78</v>
      </c>
      <c r="BF91">
        <v>78</v>
      </c>
      <c r="BG91">
        <v>78</v>
      </c>
      <c r="BH91">
        <v>78</v>
      </c>
      <c r="BI91">
        <v>78</v>
      </c>
    </row>
    <row r="92" spans="1:61" x14ac:dyDescent="0.25">
      <c r="A92" t="s">
        <v>86</v>
      </c>
      <c r="C92">
        <v>0</v>
      </c>
      <c r="D92">
        <v>0.4</v>
      </c>
      <c r="E92">
        <v>0.5</v>
      </c>
      <c r="F92">
        <v>0.5</v>
      </c>
      <c r="G92">
        <v>1.4</v>
      </c>
      <c r="H92">
        <v>1.4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5">
      <c r="A93" t="s">
        <v>87</v>
      </c>
      <c r="C93">
        <v>0</v>
      </c>
      <c r="D93">
        <v>3</v>
      </c>
      <c r="E93">
        <v>2.4</v>
      </c>
      <c r="F93">
        <v>2.6</v>
      </c>
      <c r="G93">
        <v>2.6</v>
      </c>
      <c r="H93">
        <v>2.6</v>
      </c>
      <c r="I93">
        <v>3</v>
      </c>
      <c r="J93">
        <v>3</v>
      </c>
      <c r="K93">
        <v>3.2</v>
      </c>
      <c r="L93">
        <v>2</v>
      </c>
      <c r="M93">
        <v>4</v>
      </c>
      <c r="N93">
        <v>4</v>
      </c>
      <c r="O93">
        <v>4</v>
      </c>
      <c r="P93">
        <v>5</v>
      </c>
      <c r="Q93">
        <v>28</v>
      </c>
      <c r="R93">
        <v>41</v>
      </c>
      <c r="S93">
        <v>48</v>
      </c>
      <c r="T93">
        <v>48</v>
      </c>
      <c r="U93">
        <v>48</v>
      </c>
      <c r="V93">
        <v>48</v>
      </c>
      <c r="W93">
        <v>48</v>
      </c>
      <c r="X93">
        <v>66</v>
      </c>
      <c r="Y93">
        <v>69</v>
      </c>
      <c r="Z93">
        <v>75</v>
      </c>
      <c r="AA93">
        <v>75</v>
      </c>
      <c r="AB93">
        <v>85</v>
      </c>
      <c r="AC93">
        <v>89</v>
      </c>
      <c r="AD93">
        <v>100</v>
      </c>
      <c r="AE93">
        <v>108</v>
      </c>
      <c r="AF93">
        <v>93</v>
      </c>
      <c r="AG93">
        <v>92</v>
      </c>
      <c r="AH93">
        <v>176</v>
      </c>
      <c r="AI93">
        <v>176</v>
      </c>
      <c r="AJ93">
        <v>108</v>
      </c>
      <c r="AK93">
        <v>113</v>
      </c>
      <c r="AL93">
        <v>129</v>
      </c>
      <c r="AM93">
        <v>129</v>
      </c>
      <c r="AN93">
        <v>129</v>
      </c>
      <c r="AO93">
        <v>129</v>
      </c>
      <c r="AP93">
        <v>129</v>
      </c>
      <c r="AQ93">
        <v>67</v>
      </c>
      <c r="AR93">
        <v>80</v>
      </c>
      <c r="AS93">
        <v>100</v>
      </c>
      <c r="AT93">
        <v>165</v>
      </c>
      <c r="AU93">
        <v>273</v>
      </c>
      <c r="AV93">
        <v>279</v>
      </c>
      <c r="AW93">
        <v>272</v>
      </c>
      <c r="AX93">
        <v>272</v>
      </c>
      <c r="AY93">
        <v>272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5">
      <c r="A94" t="s">
        <v>88</v>
      </c>
      <c r="C94">
        <v>0</v>
      </c>
      <c r="D94">
        <v>2.4</v>
      </c>
      <c r="E94">
        <v>2.7</v>
      </c>
      <c r="F94">
        <v>2.9</v>
      </c>
      <c r="G94">
        <v>2.9</v>
      </c>
      <c r="H94">
        <v>2.9</v>
      </c>
      <c r="I94">
        <v>4.4000000000000004</v>
      </c>
      <c r="J94">
        <v>4</v>
      </c>
      <c r="K94">
        <v>4.2</v>
      </c>
      <c r="L94">
        <v>4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5</v>
      </c>
      <c r="V94">
        <v>5</v>
      </c>
      <c r="W94">
        <v>5</v>
      </c>
      <c r="X94">
        <v>5</v>
      </c>
      <c r="Y94">
        <v>5</v>
      </c>
      <c r="Z94">
        <v>5</v>
      </c>
      <c r="AA94">
        <v>6</v>
      </c>
      <c r="AB94">
        <v>6</v>
      </c>
      <c r="AC94">
        <v>6</v>
      </c>
      <c r="AD94">
        <v>6</v>
      </c>
      <c r="AE94">
        <v>6</v>
      </c>
      <c r="AF94">
        <v>6</v>
      </c>
      <c r="AG94">
        <v>6</v>
      </c>
      <c r="AH94">
        <v>6</v>
      </c>
      <c r="AI94">
        <v>6</v>
      </c>
      <c r="AJ94">
        <v>6</v>
      </c>
      <c r="AK94">
        <v>6</v>
      </c>
      <c r="AL94">
        <v>6</v>
      </c>
      <c r="AM94">
        <v>6</v>
      </c>
      <c r="AN94">
        <v>6</v>
      </c>
      <c r="AO94">
        <v>6</v>
      </c>
      <c r="AP94">
        <v>6</v>
      </c>
      <c r="AQ94">
        <v>6</v>
      </c>
      <c r="AR94">
        <v>6</v>
      </c>
      <c r="AS94">
        <v>6</v>
      </c>
      <c r="AT94">
        <v>6</v>
      </c>
      <c r="AU94">
        <v>6</v>
      </c>
      <c r="AV94">
        <v>6</v>
      </c>
      <c r="AW94">
        <v>6</v>
      </c>
      <c r="AX94">
        <v>6</v>
      </c>
      <c r="AY94">
        <v>6</v>
      </c>
      <c r="AZ94">
        <v>6</v>
      </c>
      <c r="BA94">
        <v>6</v>
      </c>
      <c r="BB94">
        <v>6</v>
      </c>
      <c r="BC94">
        <v>6</v>
      </c>
      <c r="BD94">
        <v>6</v>
      </c>
      <c r="BE94">
        <v>6</v>
      </c>
      <c r="BF94">
        <v>6</v>
      </c>
      <c r="BG94">
        <v>6</v>
      </c>
      <c r="BH94">
        <v>6</v>
      </c>
      <c r="BI94">
        <v>6</v>
      </c>
    </row>
    <row r="95" spans="1:61" x14ac:dyDescent="0.25">
      <c r="A95" t="s">
        <v>89</v>
      </c>
      <c r="G95">
        <v>0</v>
      </c>
      <c r="H95">
        <v>3</v>
      </c>
      <c r="I95">
        <v>5</v>
      </c>
      <c r="J95">
        <v>4.4000000000000004</v>
      </c>
      <c r="K95">
        <v>5.5</v>
      </c>
      <c r="L95">
        <v>5</v>
      </c>
      <c r="M95">
        <v>7</v>
      </c>
      <c r="N95">
        <v>6</v>
      </c>
      <c r="O95">
        <v>8</v>
      </c>
      <c r="P95">
        <v>10</v>
      </c>
      <c r="Q95">
        <v>9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1</v>
      </c>
      <c r="Y95">
        <v>10</v>
      </c>
      <c r="Z95">
        <v>10</v>
      </c>
      <c r="AA95">
        <v>10</v>
      </c>
      <c r="AB95">
        <v>15</v>
      </c>
      <c r="AC95">
        <v>8</v>
      </c>
      <c r="AD95">
        <v>6</v>
      </c>
      <c r="AE95">
        <v>6</v>
      </c>
      <c r="AF95">
        <v>6</v>
      </c>
      <c r="AG95">
        <v>5</v>
      </c>
      <c r="AH95">
        <v>5</v>
      </c>
      <c r="AI95">
        <v>6</v>
      </c>
      <c r="AJ95">
        <v>5</v>
      </c>
      <c r="AK95">
        <v>4</v>
      </c>
      <c r="AL95">
        <v>3</v>
      </c>
      <c r="AM95">
        <v>4</v>
      </c>
      <c r="AN95">
        <v>5</v>
      </c>
      <c r="AO95">
        <v>2</v>
      </c>
      <c r="AP95">
        <v>4</v>
      </c>
      <c r="AQ95">
        <v>10</v>
      </c>
      <c r="AR95">
        <v>9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98</v>
      </c>
      <c r="BD95">
        <v>67</v>
      </c>
      <c r="BE95">
        <v>83</v>
      </c>
      <c r="BF95">
        <v>33</v>
      </c>
      <c r="BG95">
        <v>33</v>
      </c>
      <c r="BH95">
        <v>33</v>
      </c>
      <c r="BI95">
        <v>33</v>
      </c>
    </row>
    <row r="96" spans="1:61" x14ac:dyDescent="0.25">
      <c r="A96" t="s">
        <v>90</v>
      </c>
      <c r="AT96">
        <v>0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</row>
    <row r="97" spans="1:61" x14ac:dyDescent="0.25">
      <c r="A97" t="s">
        <v>91</v>
      </c>
      <c r="B97">
        <v>42</v>
      </c>
      <c r="C97">
        <v>39</v>
      </c>
      <c r="D97">
        <v>42</v>
      </c>
      <c r="E97">
        <v>43</v>
      </c>
      <c r="F97">
        <v>39</v>
      </c>
      <c r="G97">
        <v>40.5</v>
      </c>
      <c r="H97">
        <v>42.7</v>
      </c>
      <c r="I97">
        <v>52.8</v>
      </c>
      <c r="J97">
        <v>52.8</v>
      </c>
      <c r="K97">
        <v>60</v>
      </c>
      <c r="L97">
        <v>5</v>
      </c>
      <c r="M97">
        <v>7</v>
      </c>
      <c r="N97">
        <v>6</v>
      </c>
      <c r="O97">
        <v>8</v>
      </c>
      <c r="P97">
        <v>10</v>
      </c>
      <c r="Q97">
        <v>9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97</v>
      </c>
      <c r="Y97">
        <v>96</v>
      </c>
      <c r="Z97">
        <v>101</v>
      </c>
      <c r="AA97">
        <v>107</v>
      </c>
      <c r="AB97">
        <v>109</v>
      </c>
      <c r="AC97">
        <v>105</v>
      </c>
      <c r="AD97">
        <v>103</v>
      </c>
      <c r="AE97">
        <v>102</v>
      </c>
      <c r="AF97">
        <v>119</v>
      </c>
      <c r="AG97">
        <v>117</v>
      </c>
      <c r="AH97">
        <v>102</v>
      </c>
      <c r="AI97">
        <v>99</v>
      </c>
      <c r="AJ97">
        <v>103</v>
      </c>
      <c r="AK97">
        <v>106</v>
      </c>
      <c r="AL97">
        <v>106</v>
      </c>
      <c r="AM97">
        <v>107</v>
      </c>
      <c r="AN97">
        <v>110</v>
      </c>
      <c r="AO97">
        <v>109</v>
      </c>
      <c r="AP97">
        <v>109</v>
      </c>
      <c r="AQ97">
        <v>129</v>
      </c>
      <c r="AR97">
        <v>129</v>
      </c>
      <c r="AS97">
        <v>129</v>
      </c>
      <c r="AT97">
        <v>0</v>
      </c>
      <c r="AU97">
        <v>129</v>
      </c>
      <c r="AV97">
        <v>129</v>
      </c>
      <c r="AW97">
        <v>129</v>
      </c>
      <c r="AX97">
        <v>129</v>
      </c>
      <c r="AY97">
        <v>0</v>
      </c>
      <c r="AZ97">
        <v>127</v>
      </c>
      <c r="BA97">
        <v>127</v>
      </c>
      <c r="BB97">
        <v>127</v>
      </c>
      <c r="BC97">
        <v>127</v>
      </c>
      <c r="BD97">
        <v>127</v>
      </c>
      <c r="BE97">
        <v>156</v>
      </c>
      <c r="BF97">
        <v>156</v>
      </c>
      <c r="BG97">
        <v>156</v>
      </c>
      <c r="BH97">
        <v>156</v>
      </c>
      <c r="BI97">
        <v>156</v>
      </c>
    </row>
    <row r="98" spans="1:61" x14ac:dyDescent="0.25">
      <c r="A98" t="s">
        <v>92</v>
      </c>
      <c r="I98">
        <v>0</v>
      </c>
      <c r="J98">
        <v>0.9</v>
      </c>
      <c r="K98">
        <v>1</v>
      </c>
      <c r="L98">
        <v>1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>
        <v>3</v>
      </c>
      <c r="W98">
        <v>3</v>
      </c>
      <c r="X98">
        <v>2</v>
      </c>
      <c r="Y98">
        <v>2</v>
      </c>
      <c r="Z98">
        <v>1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1</v>
      </c>
      <c r="AG98">
        <v>2</v>
      </c>
      <c r="AH98">
        <v>2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</row>
    <row r="99" spans="1:61" x14ac:dyDescent="0.25">
      <c r="A99" t="s">
        <v>93</v>
      </c>
      <c r="J99">
        <v>0</v>
      </c>
      <c r="K99">
        <v>8.1</v>
      </c>
      <c r="L99">
        <v>10</v>
      </c>
      <c r="M99">
        <v>10</v>
      </c>
      <c r="N99">
        <v>10</v>
      </c>
      <c r="O99">
        <v>14</v>
      </c>
      <c r="P99">
        <v>13</v>
      </c>
      <c r="Q99">
        <v>13</v>
      </c>
      <c r="R99">
        <v>13</v>
      </c>
      <c r="S99">
        <v>13</v>
      </c>
      <c r="T99">
        <v>16</v>
      </c>
      <c r="U99">
        <v>18</v>
      </c>
      <c r="V99">
        <v>18</v>
      </c>
      <c r="W99">
        <v>18</v>
      </c>
      <c r="X99">
        <v>4</v>
      </c>
      <c r="Y99">
        <v>18</v>
      </c>
      <c r="Z99">
        <v>15</v>
      </c>
      <c r="AA99">
        <v>41</v>
      </c>
      <c r="AB99">
        <v>76</v>
      </c>
      <c r="AC99">
        <v>76</v>
      </c>
      <c r="AD99">
        <v>95</v>
      </c>
      <c r="AE99">
        <v>73</v>
      </c>
      <c r="AF99">
        <v>79</v>
      </c>
      <c r="AG99">
        <v>65</v>
      </c>
      <c r="AH99">
        <v>62</v>
      </c>
      <c r="AI99">
        <v>55</v>
      </c>
      <c r="AJ99">
        <v>55</v>
      </c>
      <c r="AK99">
        <v>57</v>
      </c>
      <c r="AL99">
        <v>57</v>
      </c>
      <c r="AM99">
        <v>57</v>
      </c>
      <c r="AN99">
        <v>19</v>
      </c>
      <c r="AO99">
        <v>19</v>
      </c>
      <c r="AP99">
        <v>19</v>
      </c>
      <c r="AQ99">
        <v>19</v>
      </c>
      <c r="AR99">
        <v>19</v>
      </c>
      <c r="AS99">
        <v>19</v>
      </c>
      <c r="AT99">
        <v>0</v>
      </c>
      <c r="AU99">
        <v>19</v>
      </c>
      <c r="AV99">
        <v>19</v>
      </c>
      <c r="AW99">
        <v>19</v>
      </c>
      <c r="AX99">
        <v>19</v>
      </c>
      <c r="AY99">
        <v>19</v>
      </c>
      <c r="AZ99">
        <v>19</v>
      </c>
      <c r="BA99">
        <v>19</v>
      </c>
      <c r="BB99">
        <v>19</v>
      </c>
      <c r="BC99">
        <v>19</v>
      </c>
      <c r="BD99">
        <v>19</v>
      </c>
      <c r="BE99">
        <v>19</v>
      </c>
      <c r="BF99">
        <v>19</v>
      </c>
      <c r="BG99">
        <v>19</v>
      </c>
      <c r="BH99">
        <v>19</v>
      </c>
      <c r="BI99">
        <v>19</v>
      </c>
    </row>
    <row r="100" spans="1:61" x14ac:dyDescent="0.25">
      <c r="A100" t="s">
        <v>94</v>
      </c>
      <c r="B100">
        <v>173</v>
      </c>
      <c r="C100">
        <v>199</v>
      </c>
      <c r="D100">
        <v>237</v>
      </c>
      <c r="E100">
        <v>403</v>
      </c>
      <c r="F100">
        <v>457</v>
      </c>
      <c r="G100">
        <v>334</v>
      </c>
      <c r="H100">
        <v>445</v>
      </c>
      <c r="I100">
        <v>470</v>
      </c>
      <c r="J100">
        <v>501</v>
      </c>
      <c r="K100">
        <v>585</v>
      </c>
      <c r="L100">
        <v>610</v>
      </c>
      <c r="M100">
        <v>625</v>
      </c>
      <c r="N100">
        <v>744</v>
      </c>
      <c r="O100">
        <v>850</v>
      </c>
      <c r="P100">
        <v>912</v>
      </c>
      <c r="Q100">
        <v>834</v>
      </c>
      <c r="R100">
        <v>904</v>
      </c>
      <c r="S100">
        <v>979</v>
      </c>
      <c r="T100">
        <v>1017</v>
      </c>
      <c r="U100">
        <v>1122</v>
      </c>
      <c r="V100">
        <v>1122</v>
      </c>
      <c r="W100">
        <v>1122</v>
      </c>
      <c r="X100">
        <v>1350</v>
      </c>
      <c r="Y100">
        <v>1520</v>
      </c>
      <c r="Z100">
        <v>1422</v>
      </c>
      <c r="AA100">
        <v>1489</v>
      </c>
      <c r="AB100">
        <v>1611</v>
      </c>
      <c r="AC100">
        <v>1600</v>
      </c>
      <c r="AD100">
        <v>1800</v>
      </c>
      <c r="AE100">
        <v>1899</v>
      </c>
      <c r="AF100">
        <v>1904</v>
      </c>
      <c r="AG100">
        <v>1905</v>
      </c>
      <c r="AH100">
        <v>1800</v>
      </c>
      <c r="AI100">
        <v>1710</v>
      </c>
      <c r="AJ100">
        <v>1684</v>
      </c>
      <c r="AK100">
        <v>1871</v>
      </c>
      <c r="AL100">
        <v>1871</v>
      </c>
      <c r="AM100">
        <v>2341</v>
      </c>
      <c r="AN100">
        <v>2105</v>
      </c>
      <c r="AO100">
        <v>2041</v>
      </c>
      <c r="AP100">
        <v>2041</v>
      </c>
      <c r="AQ100">
        <v>3523</v>
      </c>
      <c r="AR100">
        <v>3579</v>
      </c>
      <c r="AS100">
        <v>3645</v>
      </c>
      <c r="AT100">
        <v>3774</v>
      </c>
      <c r="AU100">
        <v>2699</v>
      </c>
      <c r="AV100">
        <v>2915</v>
      </c>
      <c r="AW100">
        <v>3033</v>
      </c>
      <c r="AX100">
        <v>3033</v>
      </c>
      <c r="AY100">
        <v>2410</v>
      </c>
      <c r="AZ100">
        <v>2516</v>
      </c>
      <c r="BA100">
        <v>2176</v>
      </c>
      <c r="BB100">
        <v>2422</v>
      </c>
      <c r="BC100">
        <v>2318</v>
      </c>
      <c r="BD100">
        <v>2257</v>
      </c>
      <c r="BE100">
        <v>2248</v>
      </c>
      <c r="BF100">
        <v>2353</v>
      </c>
      <c r="BG100">
        <v>2180</v>
      </c>
      <c r="BH100">
        <v>1801</v>
      </c>
      <c r="BI100">
        <v>1801</v>
      </c>
    </row>
    <row r="101" spans="1:61" x14ac:dyDescent="0.25">
      <c r="A101" t="s">
        <v>95</v>
      </c>
      <c r="C101">
        <v>0</v>
      </c>
      <c r="D101">
        <v>0.9</v>
      </c>
      <c r="E101">
        <v>4.5</v>
      </c>
      <c r="F101">
        <v>3.5</v>
      </c>
      <c r="G101">
        <v>3.5</v>
      </c>
      <c r="H101">
        <v>3.5</v>
      </c>
      <c r="I101">
        <v>3.5</v>
      </c>
      <c r="J101">
        <v>4</v>
      </c>
      <c r="K101">
        <v>3</v>
      </c>
      <c r="L101">
        <v>2</v>
      </c>
      <c r="M101">
        <v>2</v>
      </c>
      <c r="N101">
        <v>2</v>
      </c>
      <c r="O101">
        <v>1</v>
      </c>
      <c r="P101">
        <v>1</v>
      </c>
      <c r="Q101">
        <v>1</v>
      </c>
      <c r="R101">
        <v>1</v>
      </c>
      <c r="S101">
        <v>2</v>
      </c>
      <c r="T101">
        <v>2</v>
      </c>
      <c r="U101">
        <v>2</v>
      </c>
      <c r="V101">
        <v>2</v>
      </c>
      <c r="W101">
        <v>2</v>
      </c>
      <c r="X101">
        <v>9</v>
      </c>
      <c r="Y101">
        <v>9</v>
      </c>
      <c r="Z101">
        <v>9</v>
      </c>
      <c r="AA101">
        <v>9</v>
      </c>
      <c r="AB101">
        <v>9</v>
      </c>
      <c r="AC101">
        <v>10</v>
      </c>
      <c r="AD101">
        <v>10</v>
      </c>
      <c r="AE101">
        <v>10</v>
      </c>
      <c r="AF101">
        <v>4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3</v>
      </c>
      <c r="AT101">
        <v>3</v>
      </c>
      <c r="AU101">
        <v>3</v>
      </c>
      <c r="AV101">
        <v>3</v>
      </c>
      <c r="AW101">
        <v>3</v>
      </c>
      <c r="AX101">
        <v>3</v>
      </c>
      <c r="AY101">
        <v>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4</v>
      </c>
      <c r="BF101">
        <v>4</v>
      </c>
      <c r="BG101">
        <v>4</v>
      </c>
      <c r="BH101">
        <v>4</v>
      </c>
      <c r="BI101">
        <v>4</v>
      </c>
    </row>
    <row r="102" spans="1:61" x14ac:dyDescent="0.25">
      <c r="A102" t="s">
        <v>96</v>
      </c>
      <c r="AB102">
        <v>0</v>
      </c>
      <c r="AC102">
        <v>29</v>
      </c>
      <c r="AD102">
        <v>28</v>
      </c>
      <c r="AE102">
        <v>28</v>
      </c>
      <c r="AF102">
        <v>25</v>
      </c>
      <c r="AG102">
        <v>25</v>
      </c>
      <c r="AH102">
        <v>25</v>
      </c>
      <c r="AI102">
        <v>25</v>
      </c>
      <c r="AJ102">
        <v>25</v>
      </c>
      <c r="AK102">
        <v>25</v>
      </c>
      <c r="AL102">
        <v>25</v>
      </c>
      <c r="AM102">
        <v>25</v>
      </c>
      <c r="AN102">
        <v>25</v>
      </c>
      <c r="AO102">
        <v>25</v>
      </c>
      <c r="AP102">
        <v>25</v>
      </c>
      <c r="AQ102">
        <v>25</v>
      </c>
      <c r="AR102">
        <v>25</v>
      </c>
      <c r="AS102">
        <v>25</v>
      </c>
      <c r="AT102">
        <v>25</v>
      </c>
      <c r="AU102">
        <v>25</v>
      </c>
      <c r="AV102">
        <v>25</v>
      </c>
      <c r="AW102">
        <v>25</v>
      </c>
      <c r="AX102">
        <v>25</v>
      </c>
      <c r="AY102">
        <v>25</v>
      </c>
      <c r="AZ102">
        <v>40</v>
      </c>
      <c r="BA102">
        <v>40</v>
      </c>
      <c r="BB102">
        <v>40</v>
      </c>
      <c r="BC102">
        <v>40</v>
      </c>
      <c r="BD102">
        <v>40</v>
      </c>
      <c r="BE102">
        <v>40</v>
      </c>
      <c r="BF102">
        <v>40</v>
      </c>
      <c r="BG102">
        <v>40</v>
      </c>
      <c r="BH102">
        <v>40</v>
      </c>
      <c r="BI102">
        <v>40</v>
      </c>
    </row>
    <row r="103" spans="1:61" x14ac:dyDescent="0.25">
      <c r="A103" t="s">
        <v>97</v>
      </c>
      <c r="B103">
        <v>4.4000000000000004</v>
      </c>
      <c r="C103">
        <v>5</v>
      </c>
      <c r="D103">
        <v>5</v>
      </c>
      <c r="E103">
        <v>5</v>
      </c>
      <c r="F103">
        <v>4.5</v>
      </c>
      <c r="G103">
        <v>4.5</v>
      </c>
      <c r="H103">
        <v>4.5</v>
      </c>
      <c r="I103">
        <v>4.8</v>
      </c>
      <c r="J103">
        <v>4.8</v>
      </c>
      <c r="K103">
        <v>4</v>
      </c>
      <c r="L103">
        <v>4</v>
      </c>
      <c r="M103">
        <v>12</v>
      </c>
      <c r="N103">
        <v>14</v>
      </c>
      <c r="O103">
        <v>21</v>
      </c>
      <c r="P103">
        <v>22</v>
      </c>
      <c r="Q103">
        <v>15</v>
      </c>
      <c r="R103">
        <v>17</v>
      </c>
      <c r="S103">
        <v>21</v>
      </c>
      <c r="T103">
        <v>21</v>
      </c>
      <c r="U103">
        <v>21</v>
      </c>
      <c r="V103">
        <v>21</v>
      </c>
      <c r="W103">
        <v>21</v>
      </c>
      <c r="X103">
        <v>26</v>
      </c>
      <c r="Y103">
        <v>30</v>
      </c>
      <c r="Z103">
        <v>28</v>
      </c>
      <c r="AA103">
        <v>48</v>
      </c>
      <c r="AB103">
        <v>53</v>
      </c>
      <c r="AC103">
        <v>62</v>
      </c>
      <c r="AD103">
        <v>70</v>
      </c>
      <c r="AE103">
        <v>82</v>
      </c>
      <c r="AF103">
        <v>78</v>
      </c>
      <c r="AG103">
        <v>72</v>
      </c>
      <c r="AH103">
        <v>64</v>
      </c>
      <c r="AI103">
        <v>80</v>
      </c>
      <c r="AJ103">
        <v>92</v>
      </c>
      <c r="AK103">
        <v>90</v>
      </c>
      <c r="AL103">
        <v>90</v>
      </c>
      <c r="AM103">
        <v>97</v>
      </c>
      <c r="AN103">
        <v>88</v>
      </c>
      <c r="AO103">
        <v>94</v>
      </c>
      <c r="AP103">
        <v>94</v>
      </c>
      <c r="AQ103">
        <v>94</v>
      </c>
      <c r="AR103">
        <v>94</v>
      </c>
      <c r="AS103">
        <v>109</v>
      </c>
      <c r="AT103">
        <v>121</v>
      </c>
      <c r="AU103">
        <v>106</v>
      </c>
      <c r="AV103">
        <v>106</v>
      </c>
      <c r="AW103">
        <v>106</v>
      </c>
      <c r="AX103">
        <v>106</v>
      </c>
      <c r="AY103">
        <v>106</v>
      </c>
      <c r="AZ103">
        <v>157</v>
      </c>
      <c r="BA103">
        <v>157</v>
      </c>
      <c r="BB103">
        <v>152</v>
      </c>
      <c r="BC103">
        <v>148</v>
      </c>
      <c r="BD103">
        <v>148</v>
      </c>
      <c r="BE103">
        <v>148</v>
      </c>
      <c r="BF103">
        <v>148</v>
      </c>
      <c r="BG103">
        <v>148</v>
      </c>
      <c r="BH103">
        <v>148</v>
      </c>
      <c r="BI103">
        <v>148</v>
      </c>
    </row>
    <row r="104" spans="1:61" x14ac:dyDescent="0.25">
      <c r="A104" t="s">
        <v>98</v>
      </c>
      <c r="J104">
        <v>0</v>
      </c>
      <c r="K104">
        <v>5.3</v>
      </c>
      <c r="L104">
        <v>1</v>
      </c>
      <c r="M104">
        <v>1</v>
      </c>
      <c r="N104">
        <v>2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0</v>
      </c>
      <c r="Y104">
        <v>0</v>
      </c>
      <c r="Z104">
        <v>0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5">
      <c r="A105" t="s">
        <v>99</v>
      </c>
      <c r="K105">
        <v>0</v>
      </c>
      <c r="L105">
        <v>34</v>
      </c>
      <c r="M105">
        <v>35</v>
      </c>
      <c r="N105">
        <v>37</v>
      </c>
      <c r="O105">
        <v>38</v>
      </c>
      <c r="P105">
        <v>38</v>
      </c>
      <c r="Q105">
        <v>38</v>
      </c>
      <c r="R105">
        <v>38</v>
      </c>
      <c r="S105">
        <v>38</v>
      </c>
      <c r="T105">
        <v>50</v>
      </c>
      <c r="U105">
        <v>53</v>
      </c>
      <c r="V105">
        <v>57</v>
      </c>
      <c r="W105">
        <v>62</v>
      </c>
      <c r="X105">
        <v>88</v>
      </c>
      <c r="Y105">
        <v>5</v>
      </c>
      <c r="Z105">
        <v>3</v>
      </c>
      <c r="AA105">
        <v>2</v>
      </c>
      <c r="AB105">
        <v>5</v>
      </c>
      <c r="AC105">
        <v>3</v>
      </c>
      <c r="AD105">
        <v>2</v>
      </c>
      <c r="AE105">
        <v>4</v>
      </c>
      <c r="AF105">
        <v>2</v>
      </c>
      <c r="AG105">
        <v>2</v>
      </c>
      <c r="AH105">
        <v>4</v>
      </c>
      <c r="AI105">
        <v>4</v>
      </c>
      <c r="AJ105">
        <v>2</v>
      </c>
      <c r="AK105">
        <v>2</v>
      </c>
      <c r="AL105">
        <v>2</v>
      </c>
      <c r="AM105">
        <v>2</v>
      </c>
      <c r="AN105">
        <v>4</v>
      </c>
      <c r="AO105">
        <v>4</v>
      </c>
      <c r="AP105">
        <v>4</v>
      </c>
      <c r="AQ105">
        <v>4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v>4</v>
      </c>
      <c r="AZ105">
        <v>4</v>
      </c>
      <c r="BA105">
        <v>4</v>
      </c>
      <c r="BB105">
        <v>4</v>
      </c>
      <c r="BC105">
        <v>4</v>
      </c>
      <c r="BD105">
        <v>4</v>
      </c>
      <c r="BE105">
        <v>1</v>
      </c>
      <c r="BF105">
        <v>1</v>
      </c>
      <c r="BG105">
        <v>1</v>
      </c>
      <c r="BH105">
        <v>1</v>
      </c>
      <c r="BI105">
        <v>1</v>
      </c>
    </row>
    <row r="106" spans="1:61" x14ac:dyDescent="0.25">
      <c r="A106" t="s">
        <v>100</v>
      </c>
      <c r="W106">
        <v>0</v>
      </c>
      <c r="X106">
        <v>67</v>
      </c>
      <c r="Y106">
        <v>65</v>
      </c>
      <c r="Z106">
        <v>64</v>
      </c>
      <c r="AA106">
        <v>76</v>
      </c>
      <c r="AB106">
        <v>75</v>
      </c>
      <c r="AC106">
        <v>81</v>
      </c>
      <c r="AD106">
        <v>82</v>
      </c>
      <c r="AE106">
        <v>82</v>
      </c>
      <c r="AF106">
        <v>86</v>
      </c>
      <c r="AG106">
        <v>86</v>
      </c>
      <c r="AH106">
        <v>86</v>
      </c>
      <c r="AI106">
        <v>73</v>
      </c>
      <c r="AJ106">
        <v>81</v>
      </c>
      <c r="AK106">
        <v>84</v>
      </c>
      <c r="AL106">
        <v>84</v>
      </c>
      <c r="AM106">
        <v>84</v>
      </c>
      <c r="AN106">
        <v>76</v>
      </c>
      <c r="AO106">
        <v>80</v>
      </c>
      <c r="AP106">
        <v>80</v>
      </c>
      <c r="AQ106">
        <v>80</v>
      </c>
      <c r="AR106">
        <v>80</v>
      </c>
      <c r="AS106">
        <v>117</v>
      </c>
      <c r="AT106">
        <v>121</v>
      </c>
      <c r="AU106">
        <v>121</v>
      </c>
      <c r="AV106">
        <v>144</v>
      </c>
      <c r="AW106">
        <v>144</v>
      </c>
      <c r="AX106">
        <v>144</v>
      </c>
      <c r="AY106">
        <v>144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5">
      <c r="A107" t="s">
        <v>101</v>
      </c>
      <c r="AT107">
        <v>0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</row>
    <row r="108" spans="1:61" x14ac:dyDescent="0.25">
      <c r="A108" t="s">
        <v>102</v>
      </c>
      <c r="B108">
        <v>7934</v>
      </c>
      <c r="C108">
        <v>7975</v>
      </c>
      <c r="D108">
        <v>8055</v>
      </c>
      <c r="E108">
        <v>8218</v>
      </c>
      <c r="F108">
        <v>8965</v>
      </c>
      <c r="G108">
        <v>9758</v>
      </c>
      <c r="H108">
        <v>10792</v>
      </c>
      <c r="I108">
        <v>10316.4</v>
      </c>
      <c r="J108">
        <v>10397.5</v>
      </c>
      <c r="K108">
        <v>11354</v>
      </c>
      <c r="L108">
        <v>11253</v>
      </c>
      <c r="M108">
        <v>11161</v>
      </c>
      <c r="N108">
        <v>12038</v>
      </c>
      <c r="O108">
        <v>12578</v>
      </c>
      <c r="P108">
        <v>13218</v>
      </c>
      <c r="Q108">
        <v>10067</v>
      </c>
      <c r="R108">
        <v>11791</v>
      </c>
      <c r="S108">
        <v>12151</v>
      </c>
      <c r="T108">
        <v>13286</v>
      </c>
      <c r="U108">
        <v>13486</v>
      </c>
      <c r="V108">
        <v>13390</v>
      </c>
      <c r="W108">
        <v>13390</v>
      </c>
      <c r="X108">
        <v>12408</v>
      </c>
      <c r="Y108">
        <v>13353</v>
      </c>
      <c r="Z108">
        <v>14222</v>
      </c>
      <c r="AA108">
        <v>14448</v>
      </c>
      <c r="AB108">
        <v>15259</v>
      </c>
      <c r="AC108">
        <v>16044</v>
      </c>
      <c r="AD108">
        <v>16639</v>
      </c>
      <c r="AE108">
        <v>16555</v>
      </c>
      <c r="AF108">
        <v>16466</v>
      </c>
      <c r="AG108">
        <v>16559</v>
      </c>
      <c r="AH108">
        <v>16585</v>
      </c>
      <c r="AI108">
        <v>17557</v>
      </c>
      <c r="AJ108">
        <v>18348</v>
      </c>
      <c r="AK108">
        <v>18713</v>
      </c>
      <c r="AL108">
        <v>18414</v>
      </c>
      <c r="AM108">
        <v>18969</v>
      </c>
      <c r="AN108">
        <v>18725</v>
      </c>
      <c r="AO108">
        <v>20280</v>
      </c>
      <c r="AP108">
        <v>20921</v>
      </c>
      <c r="AQ108">
        <v>19834</v>
      </c>
      <c r="AR108">
        <v>20226</v>
      </c>
      <c r="AS108">
        <v>20120</v>
      </c>
      <c r="AT108">
        <v>20599</v>
      </c>
      <c r="AU108">
        <v>19498</v>
      </c>
      <c r="AV108">
        <v>18189</v>
      </c>
      <c r="AW108">
        <v>17367</v>
      </c>
      <c r="AX108">
        <v>15789</v>
      </c>
      <c r="AY108">
        <v>12842</v>
      </c>
      <c r="AZ108">
        <v>12755</v>
      </c>
      <c r="BA108">
        <v>12057</v>
      </c>
      <c r="BB108">
        <v>10756</v>
      </c>
      <c r="BC108">
        <v>11174</v>
      </c>
      <c r="BD108">
        <v>11102</v>
      </c>
      <c r="BE108">
        <v>10300</v>
      </c>
      <c r="BF108">
        <v>9911</v>
      </c>
      <c r="BG108">
        <v>9958</v>
      </c>
      <c r="BH108">
        <v>10142</v>
      </c>
      <c r="BI108">
        <v>9473</v>
      </c>
    </row>
    <row r="109" spans="1:61" x14ac:dyDescent="0.25">
      <c r="A109" t="s">
        <v>103</v>
      </c>
      <c r="B109">
        <v>2.7</v>
      </c>
      <c r="C109">
        <v>2.7</v>
      </c>
      <c r="D109">
        <v>2.7</v>
      </c>
      <c r="E109">
        <v>2.7</v>
      </c>
      <c r="F109">
        <v>2.7</v>
      </c>
      <c r="G109">
        <v>2.7</v>
      </c>
      <c r="H109">
        <v>2.7</v>
      </c>
      <c r="I109">
        <v>2.7</v>
      </c>
      <c r="J109">
        <v>2.7</v>
      </c>
      <c r="K109">
        <v>2.7</v>
      </c>
      <c r="L109">
        <v>5</v>
      </c>
      <c r="M109">
        <v>5</v>
      </c>
      <c r="N109">
        <v>6</v>
      </c>
      <c r="O109">
        <v>6</v>
      </c>
      <c r="P109">
        <v>7</v>
      </c>
      <c r="Q109">
        <v>7</v>
      </c>
      <c r="R109">
        <v>7</v>
      </c>
      <c r="S109">
        <v>8</v>
      </c>
      <c r="T109">
        <v>8</v>
      </c>
      <c r="U109">
        <v>11</v>
      </c>
      <c r="V109">
        <v>12</v>
      </c>
      <c r="W109">
        <v>15</v>
      </c>
      <c r="X109">
        <v>18</v>
      </c>
      <c r="Y109">
        <v>13</v>
      </c>
      <c r="Z109">
        <v>13</v>
      </c>
      <c r="AA109">
        <v>13</v>
      </c>
      <c r="AB109">
        <v>13</v>
      </c>
      <c r="AC109">
        <v>13</v>
      </c>
      <c r="AD109">
        <v>17</v>
      </c>
      <c r="AE109">
        <v>18</v>
      </c>
      <c r="AF109">
        <v>19</v>
      </c>
      <c r="AG109">
        <v>19</v>
      </c>
      <c r="AH109">
        <v>19</v>
      </c>
      <c r="AI109">
        <v>19</v>
      </c>
      <c r="AJ109">
        <v>20</v>
      </c>
      <c r="AK109">
        <v>20</v>
      </c>
      <c r="AL109">
        <v>20</v>
      </c>
      <c r="AM109">
        <v>20</v>
      </c>
      <c r="AN109">
        <v>20</v>
      </c>
      <c r="AO109">
        <v>20</v>
      </c>
      <c r="AP109">
        <v>20</v>
      </c>
      <c r="AQ109">
        <v>20</v>
      </c>
      <c r="AR109">
        <v>20</v>
      </c>
      <c r="AS109">
        <v>20</v>
      </c>
      <c r="AT109">
        <v>20</v>
      </c>
      <c r="AU109">
        <v>20</v>
      </c>
      <c r="AV109">
        <v>20</v>
      </c>
      <c r="AW109">
        <v>20</v>
      </c>
      <c r="AX109">
        <v>20</v>
      </c>
      <c r="AY109">
        <v>20</v>
      </c>
      <c r="AZ109">
        <v>20</v>
      </c>
      <c r="BA109">
        <v>20</v>
      </c>
      <c r="BB109">
        <v>20</v>
      </c>
      <c r="BC109">
        <v>20</v>
      </c>
      <c r="BD109">
        <v>20</v>
      </c>
      <c r="BE109">
        <v>250</v>
      </c>
      <c r="BF109">
        <v>250</v>
      </c>
      <c r="BG109">
        <v>250</v>
      </c>
      <c r="BH109">
        <v>250</v>
      </c>
      <c r="BI109">
        <v>250</v>
      </c>
    </row>
    <row r="110" spans="1:61" x14ac:dyDescent="0.25">
      <c r="A110" t="s">
        <v>104</v>
      </c>
      <c r="B110">
        <v>73</v>
      </c>
      <c r="C110">
        <v>90</v>
      </c>
      <c r="D110">
        <v>90</v>
      </c>
      <c r="E110">
        <v>80</v>
      </c>
      <c r="F110">
        <v>80</v>
      </c>
      <c r="G110">
        <v>80.2</v>
      </c>
      <c r="H110">
        <v>124.5</v>
      </c>
      <c r="I110">
        <v>124.5</v>
      </c>
      <c r="J110">
        <v>90.8</v>
      </c>
      <c r="K110">
        <v>100</v>
      </c>
      <c r="L110">
        <v>80</v>
      </c>
      <c r="M110">
        <v>104</v>
      </c>
      <c r="N110">
        <v>103</v>
      </c>
      <c r="O110">
        <v>120</v>
      </c>
      <c r="P110">
        <v>121</v>
      </c>
      <c r="Q110">
        <v>123</v>
      </c>
      <c r="R110">
        <v>123</v>
      </c>
      <c r="S110">
        <v>70</v>
      </c>
      <c r="T110">
        <v>73</v>
      </c>
      <c r="U110">
        <v>73</v>
      </c>
      <c r="V110">
        <v>73</v>
      </c>
      <c r="W110">
        <v>73</v>
      </c>
      <c r="X110">
        <v>112</v>
      </c>
      <c r="Y110">
        <v>109</v>
      </c>
      <c r="Z110">
        <v>122</v>
      </c>
      <c r="AA110">
        <v>132</v>
      </c>
      <c r="AB110">
        <v>150</v>
      </c>
      <c r="AC110">
        <v>148</v>
      </c>
      <c r="AD110">
        <v>141</v>
      </c>
      <c r="AE110">
        <v>168</v>
      </c>
      <c r="AF110">
        <v>123</v>
      </c>
      <c r="AG110">
        <v>118</v>
      </c>
      <c r="AH110">
        <v>60</v>
      </c>
      <c r="AI110">
        <v>57</v>
      </c>
      <c r="AJ110">
        <v>57</v>
      </c>
      <c r="AK110">
        <v>57</v>
      </c>
      <c r="AL110">
        <v>57</v>
      </c>
      <c r="AM110">
        <v>57</v>
      </c>
      <c r="AN110">
        <v>57</v>
      </c>
      <c r="AO110">
        <v>57</v>
      </c>
      <c r="AP110">
        <v>57</v>
      </c>
      <c r="AQ110">
        <v>57</v>
      </c>
      <c r="AR110">
        <v>25</v>
      </c>
      <c r="AS110">
        <v>33</v>
      </c>
      <c r="AT110">
        <v>27</v>
      </c>
      <c r="AU110">
        <v>22</v>
      </c>
      <c r="AV110">
        <v>23</v>
      </c>
      <c r="AW110">
        <v>20</v>
      </c>
      <c r="AX110">
        <v>22</v>
      </c>
      <c r="AY110">
        <v>21</v>
      </c>
      <c r="AZ110">
        <v>20</v>
      </c>
      <c r="BA110">
        <v>20</v>
      </c>
      <c r="BB110">
        <v>23</v>
      </c>
      <c r="BC110">
        <v>23</v>
      </c>
      <c r="BD110">
        <v>23</v>
      </c>
      <c r="BE110">
        <v>28</v>
      </c>
      <c r="BF110">
        <v>26</v>
      </c>
      <c r="BG110">
        <v>16</v>
      </c>
      <c r="BH110">
        <v>16</v>
      </c>
      <c r="BI110">
        <v>16</v>
      </c>
    </row>
    <row r="111" spans="1:61" x14ac:dyDescent="0.25">
      <c r="A111" t="s">
        <v>135</v>
      </c>
      <c r="B111">
        <v>0.4</v>
      </c>
      <c r="C111">
        <v>0.6</v>
      </c>
      <c r="D111">
        <v>1.5</v>
      </c>
      <c r="E111">
        <v>1.8</v>
      </c>
      <c r="F111">
        <v>2</v>
      </c>
      <c r="G111">
        <v>2.2000000000000002</v>
      </c>
      <c r="H111">
        <v>3</v>
      </c>
      <c r="I111">
        <v>3</v>
      </c>
      <c r="J111">
        <v>6.5</v>
      </c>
      <c r="K111">
        <v>7.3</v>
      </c>
      <c r="L111">
        <v>8</v>
      </c>
      <c r="M111">
        <v>8</v>
      </c>
      <c r="N111">
        <v>9</v>
      </c>
      <c r="O111">
        <v>9</v>
      </c>
      <c r="P111">
        <v>9</v>
      </c>
      <c r="Q111">
        <v>9</v>
      </c>
      <c r="R111">
        <v>9</v>
      </c>
      <c r="S111">
        <v>9</v>
      </c>
      <c r="T111">
        <v>9</v>
      </c>
      <c r="U111">
        <v>9</v>
      </c>
      <c r="V111">
        <v>9</v>
      </c>
      <c r="W111">
        <v>9</v>
      </c>
      <c r="X111">
        <v>9</v>
      </c>
      <c r="Y111">
        <v>9</v>
      </c>
      <c r="Z111">
        <v>10</v>
      </c>
      <c r="AA111">
        <v>10</v>
      </c>
      <c r="AB111">
        <v>10</v>
      </c>
      <c r="AC111">
        <v>10</v>
      </c>
      <c r="AD111">
        <v>10</v>
      </c>
      <c r="AE111">
        <v>10</v>
      </c>
      <c r="AF111">
        <v>10</v>
      </c>
      <c r="AG111">
        <v>10</v>
      </c>
      <c r="AH111">
        <v>10</v>
      </c>
      <c r="AI111">
        <v>7</v>
      </c>
      <c r="AJ111">
        <v>7</v>
      </c>
      <c r="AK111">
        <v>7</v>
      </c>
      <c r="AL111">
        <v>21</v>
      </c>
      <c r="AM111">
        <v>21</v>
      </c>
      <c r="AN111">
        <v>130</v>
      </c>
      <c r="AO111">
        <v>130</v>
      </c>
      <c r="AP111">
        <v>130</v>
      </c>
      <c r="AQ111">
        <v>130</v>
      </c>
      <c r="AR111">
        <v>130</v>
      </c>
      <c r="AS111">
        <v>130</v>
      </c>
      <c r="AT111">
        <v>130</v>
      </c>
      <c r="AU111">
        <v>130</v>
      </c>
      <c r="AV111">
        <v>130</v>
      </c>
      <c r="AW111">
        <v>130</v>
      </c>
      <c r="AX111">
        <v>130</v>
      </c>
      <c r="AY111">
        <v>130</v>
      </c>
      <c r="AZ111">
        <v>130</v>
      </c>
      <c r="BA111">
        <v>130</v>
      </c>
      <c r="BB111">
        <v>130</v>
      </c>
      <c r="BC111">
        <v>130</v>
      </c>
      <c r="BD111">
        <v>130</v>
      </c>
      <c r="BE111">
        <v>130</v>
      </c>
      <c r="BF111">
        <v>130</v>
      </c>
      <c r="BG111">
        <v>130</v>
      </c>
      <c r="BH111">
        <v>130</v>
      </c>
      <c r="BI111">
        <v>130</v>
      </c>
    </row>
    <row r="112" spans="1:61" x14ac:dyDescent="0.25">
      <c r="A112" t="s">
        <v>105</v>
      </c>
      <c r="B112">
        <v>0.5</v>
      </c>
      <c r="C112">
        <v>0.5</v>
      </c>
      <c r="D112">
        <v>0.5</v>
      </c>
      <c r="E112">
        <v>0.5</v>
      </c>
      <c r="F112">
        <v>0.8</v>
      </c>
      <c r="G112">
        <v>0.8</v>
      </c>
      <c r="H112">
        <v>0.8</v>
      </c>
      <c r="I112">
        <v>0.8</v>
      </c>
      <c r="J112">
        <v>0.8</v>
      </c>
      <c r="K112">
        <v>0.8</v>
      </c>
      <c r="L112">
        <v>1</v>
      </c>
      <c r="M112">
        <v>3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16</v>
      </c>
      <c r="V112">
        <v>16</v>
      </c>
      <c r="W112">
        <v>16</v>
      </c>
      <c r="X112">
        <v>16</v>
      </c>
      <c r="Y112">
        <v>16</v>
      </c>
      <c r="Z112">
        <v>16</v>
      </c>
      <c r="AA112">
        <v>16</v>
      </c>
      <c r="AB112">
        <v>16</v>
      </c>
      <c r="AC112">
        <v>17</v>
      </c>
      <c r="AD112">
        <v>17</v>
      </c>
      <c r="AE112">
        <v>17</v>
      </c>
      <c r="AF112">
        <v>17</v>
      </c>
      <c r="AG112">
        <v>17</v>
      </c>
      <c r="AH112">
        <v>17</v>
      </c>
      <c r="AI112">
        <v>17</v>
      </c>
      <c r="AJ112">
        <v>17</v>
      </c>
      <c r="AK112">
        <v>17</v>
      </c>
      <c r="AL112">
        <v>56</v>
      </c>
      <c r="AM112">
        <v>56</v>
      </c>
      <c r="AN112">
        <v>56</v>
      </c>
      <c r="AO112">
        <v>56</v>
      </c>
      <c r="AP112">
        <v>56</v>
      </c>
      <c r="AQ112">
        <v>56</v>
      </c>
      <c r="AR112">
        <v>56</v>
      </c>
      <c r="AS112">
        <v>56</v>
      </c>
      <c r="AT112">
        <v>56</v>
      </c>
      <c r="AU112">
        <v>56</v>
      </c>
      <c r="AV112">
        <v>56</v>
      </c>
      <c r="AW112">
        <v>56</v>
      </c>
      <c r="AX112">
        <v>56</v>
      </c>
      <c r="AY112">
        <v>56</v>
      </c>
      <c r="AZ112">
        <v>115</v>
      </c>
      <c r="BA112">
        <v>115</v>
      </c>
      <c r="BB112">
        <v>115</v>
      </c>
      <c r="BC112">
        <v>115</v>
      </c>
      <c r="BD112">
        <v>115</v>
      </c>
      <c r="BE112">
        <v>115</v>
      </c>
      <c r="BF112">
        <v>115</v>
      </c>
      <c r="BG112">
        <v>115</v>
      </c>
      <c r="BH112">
        <v>115</v>
      </c>
      <c r="BI112">
        <v>115</v>
      </c>
    </row>
    <row r="113" spans="1:61" x14ac:dyDescent="0.25">
      <c r="A113" t="s">
        <v>106</v>
      </c>
      <c r="B113">
        <v>2.5</v>
      </c>
      <c r="C113">
        <v>2.7</v>
      </c>
      <c r="D113">
        <v>3</v>
      </c>
      <c r="E113">
        <v>4</v>
      </c>
      <c r="F113">
        <v>6.5</v>
      </c>
      <c r="G113">
        <v>6.5</v>
      </c>
      <c r="H113">
        <v>6.5</v>
      </c>
      <c r="I113">
        <v>9</v>
      </c>
      <c r="J113">
        <v>11</v>
      </c>
      <c r="K113">
        <v>11.4</v>
      </c>
      <c r="L113">
        <v>14</v>
      </c>
      <c r="M113">
        <v>16</v>
      </c>
      <c r="N113">
        <v>22</v>
      </c>
      <c r="O113">
        <v>18</v>
      </c>
      <c r="P113">
        <v>21</v>
      </c>
      <c r="Q113">
        <v>19</v>
      </c>
      <c r="R113">
        <v>18</v>
      </c>
      <c r="S113">
        <v>23</v>
      </c>
      <c r="T113">
        <v>27</v>
      </c>
      <c r="U113">
        <v>29</v>
      </c>
      <c r="V113">
        <v>32</v>
      </c>
      <c r="W113">
        <v>32</v>
      </c>
      <c r="X113">
        <v>12</v>
      </c>
      <c r="Y113">
        <v>16</v>
      </c>
      <c r="Z113">
        <v>18</v>
      </c>
      <c r="AA113">
        <v>14</v>
      </c>
      <c r="AB113">
        <v>17</v>
      </c>
      <c r="AC113">
        <v>14</v>
      </c>
      <c r="AD113">
        <v>14</v>
      </c>
      <c r="AE113">
        <v>14</v>
      </c>
      <c r="AF113">
        <v>14</v>
      </c>
      <c r="AG113">
        <v>14</v>
      </c>
      <c r="AH113">
        <v>14</v>
      </c>
      <c r="AI113">
        <v>14</v>
      </c>
      <c r="AJ113">
        <v>25</v>
      </c>
      <c r="AK113">
        <v>31</v>
      </c>
      <c r="AL113">
        <v>31</v>
      </c>
      <c r="AM113">
        <v>31</v>
      </c>
      <c r="AN113">
        <v>31</v>
      </c>
      <c r="AO113">
        <v>31</v>
      </c>
      <c r="AP113">
        <v>31</v>
      </c>
      <c r="AQ113">
        <v>31</v>
      </c>
      <c r="AR113">
        <v>31</v>
      </c>
      <c r="AS113">
        <v>31</v>
      </c>
      <c r="AT113">
        <v>31</v>
      </c>
      <c r="AU113">
        <v>31</v>
      </c>
      <c r="AV113">
        <v>31</v>
      </c>
      <c r="AW113">
        <v>31</v>
      </c>
      <c r="AX113">
        <v>31</v>
      </c>
      <c r="AY113">
        <v>31</v>
      </c>
      <c r="AZ113">
        <v>31</v>
      </c>
      <c r="BA113">
        <v>31</v>
      </c>
      <c r="BB113">
        <v>31</v>
      </c>
      <c r="BC113">
        <v>31</v>
      </c>
      <c r="BD113">
        <v>31</v>
      </c>
      <c r="BE113">
        <v>31</v>
      </c>
      <c r="BF113">
        <v>31</v>
      </c>
      <c r="BG113">
        <v>31</v>
      </c>
      <c r="BH113">
        <v>31</v>
      </c>
      <c r="BI113">
        <v>31</v>
      </c>
    </row>
    <row r="114" spans="1:61" x14ac:dyDescent="0.25">
      <c r="A114" t="s">
        <v>107</v>
      </c>
      <c r="AJ114">
        <v>0</v>
      </c>
      <c r="AK114">
        <v>90</v>
      </c>
      <c r="AL114">
        <v>103</v>
      </c>
      <c r="AM114">
        <v>90</v>
      </c>
      <c r="AN114">
        <v>95</v>
      </c>
      <c r="AO114">
        <v>95</v>
      </c>
      <c r="AP114">
        <v>95</v>
      </c>
      <c r="AQ114">
        <v>95</v>
      </c>
      <c r="AR114">
        <v>95</v>
      </c>
      <c r="AS114">
        <v>95</v>
      </c>
      <c r="AT114">
        <v>95</v>
      </c>
      <c r="AU114">
        <v>95</v>
      </c>
      <c r="AV114">
        <v>95</v>
      </c>
      <c r="AW114">
        <v>95</v>
      </c>
      <c r="AX114">
        <v>95</v>
      </c>
      <c r="AY114">
        <v>95</v>
      </c>
      <c r="AZ114">
        <v>75</v>
      </c>
      <c r="BA114">
        <v>75</v>
      </c>
      <c r="BB114">
        <v>75</v>
      </c>
      <c r="BC114">
        <v>75</v>
      </c>
      <c r="BD114">
        <v>75</v>
      </c>
      <c r="BE114">
        <v>75</v>
      </c>
      <c r="BF114">
        <v>75</v>
      </c>
      <c r="BG114">
        <v>75</v>
      </c>
      <c r="BH114">
        <v>75</v>
      </c>
      <c r="BI114">
        <v>51</v>
      </c>
    </row>
    <row r="115" spans="1:61" x14ac:dyDescent="0.25">
      <c r="A115" t="s">
        <v>108</v>
      </c>
      <c r="R115">
        <v>0</v>
      </c>
      <c r="S115">
        <v>4</v>
      </c>
      <c r="T115">
        <v>9</v>
      </c>
      <c r="U115">
        <v>10</v>
      </c>
      <c r="V115">
        <v>10</v>
      </c>
      <c r="W115">
        <v>10</v>
      </c>
      <c r="X115">
        <v>18</v>
      </c>
      <c r="Y115">
        <v>18</v>
      </c>
      <c r="Z115">
        <v>18</v>
      </c>
      <c r="AA115">
        <v>15</v>
      </c>
      <c r="AB115">
        <v>11</v>
      </c>
      <c r="AC115">
        <v>2</v>
      </c>
      <c r="AD115">
        <v>3</v>
      </c>
      <c r="AE115">
        <v>4</v>
      </c>
      <c r="AF115">
        <v>4</v>
      </c>
      <c r="AG115">
        <v>4</v>
      </c>
      <c r="AH115">
        <v>5</v>
      </c>
      <c r="AI115">
        <v>3</v>
      </c>
      <c r="AJ115">
        <v>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5">
      <c r="A116" t="s">
        <v>109</v>
      </c>
      <c r="B116">
        <v>405</v>
      </c>
      <c r="C116">
        <v>451</v>
      </c>
      <c r="D116">
        <v>462</v>
      </c>
      <c r="E116">
        <v>505</v>
      </c>
      <c r="F116">
        <v>558</v>
      </c>
      <c r="G116">
        <v>591</v>
      </c>
      <c r="H116">
        <v>580</v>
      </c>
      <c r="I116">
        <v>685.1</v>
      </c>
      <c r="J116">
        <v>738</v>
      </c>
      <c r="K116">
        <v>817.9</v>
      </c>
      <c r="L116">
        <v>897</v>
      </c>
      <c r="M116">
        <v>908</v>
      </c>
      <c r="N116">
        <v>981</v>
      </c>
      <c r="O116">
        <v>1113</v>
      </c>
      <c r="P116">
        <v>1254</v>
      </c>
      <c r="Q116">
        <v>1184</v>
      </c>
      <c r="R116">
        <v>1346</v>
      </c>
      <c r="S116">
        <v>1463</v>
      </c>
      <c r="T116">
        <v>1596</v>
      </c>
      <c r="U116">
        <v>1684</v>
      </c>
      <c r="V116">
        <v>1979</v>
      </c>
      <c r="W116">
        <v>1979</v>
      </c>
      <c r="X116">
        <v>1924</v>
      </c>
      <c r="Y116">
        <v>2019</v>
      </c>
      <c r="Z116">
        <v>2239</v>
      </c>
      <c r="AA116">
        <v>2376</v>
      </c>
      <c r="AB116">
        <v>2469</v>
      </c>
      <c r="AC116">
        <v>2573</v>
      </c>
      <c r="AD116">
        <v>3375</v>
      </c>
      <c r="AE116">
        <v>3294</v>
      </c>
      <c r="AF116">
        <v>2873</v>
      </c>
      <c r="AG116">
        <v>2896</v>
      </c>
      <c r="AH116">
        <v>2825</v>
      </c>
      <c r="AI116">
        <v>2447</v>
      </c>
      <c r="AJ116">
        <v>2518</v>
      </c>
      <c r="AK116">
        <v>3047</v>
      </c>
      <c r="AL116">
        <v>3047</v>
      </c>
      <c r="AM116">
        <v>3491</v>
      </c>
      <c r="AN116">
        <v>3673</v>
      </c>
      <c r="AO116">
        <v>3784</v>
      </c>
      <c r="AP116">
        <v>3865</v>
      </c>
      <c r="AQ116">
        <v>4056</v>
      </c>
      <c r="AR116">
        <v>3987</v>
      </c>
      <c r="AS116">
        <v>4149</v>
      </c>
      <c r="AT116">
        <v>4689</v>
      </c>
      <c r="AU116">
        <v>4841</v>
      </c>
      <c r="AV116">
        <v>5566</v>
      </c>
      <c r="AW116">
        <v>5272</v>
      </c>
      <c r="AX116">
        <v>5141</v>
      </c>
      <c r="AY116">
        <v>5268</v>
      </c>
      <c r="AZ116">
        <v>4704</v>
      </c>
      <c r="BA116">
        <v>4701</v>
      </c>
      <c r="BB116">
        <v>4795</v>
      </c>
      <c r="BC116">
        <v>4835</v>
      </c>
      <c r="BD116">
        <v>4855</v>
      </c>
      <c r="BE116">
        <v>5316</v>
      </c>
      <c r="BF116">
        <v>5675</v>
      </c>
      <c r="BG116">
        <v>5755</v>
      </c>
      <c r="BH116">
        <v>5956</v>
      </c>
      <c r="BI116">
        <v>5805</v>
      </c>
    </row>
    <row r="117" spans="1:61" x14ac:dyDescent="0.25">
      <c r="A117" t="s">
        <v>110</v>
      </c>
      <c r="C117">
        <v>0</v>
      </c>
      <c r="D117">
        <v>0.9</v>
      </c>
      <c r="E117">
        <v>0.9</v>
      </c>
      <c r="F117">
        <v>1</v>
      </c>
      <c r="G117">
        <v>1</v>
      </c>
      <c r="H117">
        <v>1</v>
      </c>
      <c r="I117">
        <v>2</v>
      </c>
      <c r="J117">
        <v>1.4</v>
      </c>
      <c r="K117">
        <v>8.8000000000000007</v>
      </c>
      <c r="L117">
        <v>15</v>
      </c>
      <c r="M117">
        <v>15</v>
      </c>
      <c r="N117">
        <v>15</v>
      </c>
      <c r="O117">
        <v>15</v>
      </c>
      <c r="P117">
        <v>12</v>
      </c>
      <c r="Q117">
        <v>9</v>
      </c>
      <c r="R117">
        <v>20</v>
      </c>
      <c r="S117">
        <v>20</v>
      </c>
      <c r="T117">
        <v>20</v>
      </c>
      <c r="U117">
        <v>20</v>
      </c>
      <c r="V117">
        <v>20</v>
      </c>
      <c r="W117">
        <v>43</v>
      </c>
      <c r="X117">
        <v>43</v>
      </c>
      <c r="Y117">
        <v>43</v>
      </c>
      <c r="Z117">
        <v>43</v>
      </c>
      <c r="AA117">
        <v>24</v>
      </c>
      <c r="AB117">
        <v>26</v>
      </c>
      <c r="AC117">
        <v>26</v>
      </c>
      <c r="AD117">
        <v>20</v>
      </c>
      <c r="AE117">
        <v>20</v>
      </c>
      <c r="AF117">
        <v>28</v>
      </c>
      <c r="AG117">
        <v>28</v>
      </c>
      <c r="AH117">
        <v>28</v>
      </c>
      <c r="AI117">
        <v>28</v>
      </c>
      <c r="AJ117">
        <v>28</v>
      </c>
      <c r="AK117">
        <v>28</v>
      </c>
      <c r="AL117">
        <v>28</v>
      </c>
      <c r="AM117">
        <v>28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5">
      <c r="A118" t="s">
        <v>136</v>
      </c>
      <c r="BD118">
        <v>0</v>
      </c>
      <c r="BE118">
        <v>15</v>
      </c>
      <c r="BF118">
        <v>15</v>
      </c>
      <c r="BG118">
        <v>15</v>
      </c>
      <c r="BH118">
        <v>15</v>
      </c>
      <c r="BI118">
        <v>15</v>
      </c>
    </row>
    <row r="119" spans="1:61" x14ac:dyDescent="0.25">
      <c r="A119" t="s">
        <v>137</v>
      </c>
      <c r="B119">
        <v>29638</v>
      </c>
      <c r="C119">
        <v>30612</v>
      </c>
      <c r="D119">
        <v>32353</v>
      </c>
      <c r="E119">
        <v>33656</v>
      </c>
      <c r="F119">
        <v>39821</v>
      </c>
      <c r="G119">
        <v>37619</v>
      </c>
      <c r="H119">
        <v>40696</v>
      </c>
      <c r="I119">
        <v>40578.1</v>
      </c>
      <c r="J119">
        <v>43687.1</v>
      </c>
      <c r="K119">
        <v>46491.3</v>
      </c>
      <c r="L119">
        <v>46117</v>
      </c>
      <c r="M119">
        <v>47109</v>
      </c>
      <c r="N119">
        <v>50821</v>
      </c>
      <c r="O119">
        <v>52396</v>
      </c>
      <c r="P119">
        <v>51399</v>
      </c>
      <c r="Q119">
        <v>44896</v>
      </c>
      <c r="R119">
        <v>51122</v>
      </c>
      <c r="S119">
        <v>52795</v>
      </c>
      <c r="T119">
        <v>53396</v>
      </c>
      <c r="U119">
        <v>58907</v>
      </c>
      <c r="V119">
        <v>59457</v>
      </c>
      <c r="W119">
        <v>59457</v>
      </c>
      <c r="X119">
        <v>54899</v>
      </c>
      <c r="Y119">
        <v>58804</v>
      </c>
      <c r="Z119">
        <v>62366</v>
      </c>
      <c r="AA119">
        <v>60959</v>
      </c>
      <c r="AB119">
        <v>64444</v>
      </c>
      <c r="AC119">
        <v>67532</v>
      </c>
      <c r="AD119">
        <v>69587</v>
      </c>
      <c r="AE119">
        <v>69514</v>
      </c>
      <c r="AF119">
        <v>71965</v>
      </c>
      <c r="AG119">
        <v>72724</v>
      </c>
      <c r="AH119">
        <v>75161</v>
      </c>
      <c r="AI119">
        <v>77250</v>
      </c>
      <c r="AJ119">
        <v>89245</v>
      </c>
      <c r="AK119">
        <v>85526</v>
      </c>
      <c r="AL119">
        <v>81971</v>
      </c>
      <c r="AM119">
        <v>86274</v>
      </c>
      <c r="AN119">
        <v>85719</v>
      </c>
      <c r="AO119">
        <v>88670</v>
      </c>
      <c r="AP119">
        <v>86252</v>
      </c>
      <c r="AQ119">
        <v>81249</v>
      </c>
      <c r="AR119">
        <v>81879</v>
      </c>
      <c r="AS119">
        <v>80800</v>
      </c>
      <c r="AT119">
        <v>82084</v>
      </c>
      <c r="AU119">
        <v>83697</v>
      </c>
      <c r="AV119">
        <v>84317</v>
      </c>
      <c r="AW119">
        <v>83916</v>
      </c>
      <c r="AX119">
        <v>80178</v>
      </c>
      <c r="AY119">
        <v>72084</v>
      </c>
      <c r="AZ119">
        <v>75773</v>
      </c>
      <c r="BA119">
        <v>75002</v>
      </c>
      <c r="BB119">
        <v>74187</v>
      </c>
      <c r="BC119">
        <v>73723</v>
      </c>
      <c r="BD119">
        <v>73093</v>
      </c>
      <c r="BE119">
        <v>72397</v>
      </c>
      <c r="BF119">
        <v>71902</v>
      </c>
      <c r="BG119">
        <v>72045</v>
      </c>
      <c r="BH119">
        <v>70891</v>
      </c>
      <c r="BI119">
        <v>68157</v>
      </c>
    </row>
    <row r="120" spans="1:61" x14ac:dyDescent="0.25">
      <c r="A120" t="s">
        <v>111</v>
      </c>
      <c r="B120">
        <v>291</v>
      </c>
      <c r="C120">
        <v>379</v>
      </c>
      <c r="D120">
        <v>373</v>
      </c>
      <c r="E120">
        <v>360</v>
      </c>
      <c r="F120">
        <v>416</v>
      </c>
      <c r="G120">
        <v>421</v>
      </c>
      <c r="H120">
        <v>484.9</v>
      </c>
      <c r="I120">
        <v>371</v>
      </c>
      <c r="J120">
        <v>527.79999999999995</v>
      </c>
      <c r="K120">
        <v>581</v>
      </c>
      <c r="L120">
        <v>644</v>
      </c>
      <c r="M120">
        <v>717</v>
      </c>
      <c r="N120">
        <v>748</v>
      </c>
      <c r="O120">
        <v>772</v>
      </c>
      <c r="P120">
        <v>781</v>
      </c>
      <c r="Q120">
        <v>650</v>
      </c>
      <c r="R120">
        <v>529</v>
      </c>
      <c r="S120">
        <v>539</v>
      </c>
      <c r="T120">
        <v>645</v>
      </c>
      <c r="U120">
        <v>789</v>
      </c>
      <c r="V120">
        <v>713</v>
      </c>
      <c r="W120">
        <v>713</v>
      </c>
      <c r="X120">
        <v>730</v>
      </c>
      <c r="Y120">
        <v>879</v>
      </c>
      <c r="Z120">
        <v>942</v>
      </c>
      <c r="AA120">
        <v>864</v>
      </c>
      <c r="AB120">
        <v>998</v>
      </c>
      <c r="AC120">
        <v>1027</v>
      </c>
      <c r="AD120">
        <v>974</v>
      </c>
      <c r="AE120">
        <v>917</v>
      </c>
      <c r="AF120">
        <v>891</v>
      </c>
      <c r="AG120">
        <v>963</v>
      </c>
      <c r="AH120">
        <v>976</v>
      </c>
      <c r="AI120">
        <v>8208</v>
      </c>
      <c r="AJ120">
        <v>8813</v>
      </c>
      <c r="AK120">
        <v>9203</v>
      </c>
      <c r="AL120">
        <v>9311</v>
      </c>
      <c r="AM120">
        <v>9842</v>
      </c>
      <c r="AN120">
        <v>978</v>
      </c>
      <c r="AO120">
        <v>1012</v>
      </c>
      <c r="AP120">
        <v>1270</v>
      </c>
      <c r="AQ120">
        <v>1338</v>
      </c>
      <c r="AR120">
        <v>1417</v>
      </c>
      <c r="AS120">
        <v>1444</v>
      </c>
      <c r="AT120">
        <v>1644</v>
      </c>
      <c r="AU120">
        <v>1656</v>
      </c>
      <c r="AV120">
        <v>1545</v>
      </c>
      <c r="AW120">
        <v>1516</v>
      </c>
      <c r="AX120">
        <v>1755</v>
      </c>
      <c r="AY120">
        <v>1755</v>
      </c>
      <c r="AZ120">
        <v>1284</v>
      </c>
      <c r="BA120">
        <v>1237</v>
      </c>
      <c r="BB120">
        <v>1186</v>
      </c>
      <c r="BC120">
        <v>1215</v>
      </c>
      <c r="BD120">
        <v>1215</v>
      </c>
      <c r="BE120">
        <v>1274</v>
      </c>
      <c r="BF120">
        <v>1648</v>
      </c>
      <c r="BG120">
        <v>1654</v>
      </c>
      <c r="BH120">
        <v>1753</v>
      </c>
      <c r="BI120">
        <v>1678</v>
      </c>
    </row>
    <row r="121" spans="1:61" x14ac:dyDescent="0.25">
      <c r="A121" t="s">
        <v>112</v>
      </c>
      <c r="B121">
        <v>1</v>
      </c>
      <c r="C121">
        <v>0</v>
      </c>
      <c r="D121">
        <v>0.8</v>
      </c>
      <c r="E121">
        <v>0.8</v>
      </c>
      <c r="F121">
        <v>0.5</v>
      </c>
      <c r="G121">
        <v>0.5</v>
      </c>
      <c r="H121">
        <v>1</v>
      </c>
      <c r="I121">
        <v>0.8</v>
      </c>
      <c r="J121">
        <v>0.6</v>
      </c>
      <c r="K121">
        <v>0.5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2</v>
      </c>
      <c r="AD121">
        <v>2</v>
      </c>
      <c r="AE121">
        <v>2</v>
      </c>
      <c r="AF121">
        <v>5</v>
      </c>
      <c r="AG121">
        <v>0</v>
      </c>
      <c r="AH121">
        <v>0</v>
      </c>
      <c r="AI121">
        <v>0</v>
      </c>
      <c r="AJ121">
        <v>0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5">
      <c r="A122" t="s">
        <v>113</v>
      </c>
      <c r="B122">
        <v>600</v>
      </c>
      <c r="C122">
        <v>502</v>
      </c>
      <c r="D122">
        <v>563</v>
      </c>
      <c r="E122">
        <v>595</v>
      </c>
      <c r="F122">
        <v>650</v>
      </c>
      <c r="G122">
        <v>626.9</v>
      </c>
      <c r="H122">
        <v>720.5</v>
      </c>
      <c r="I122">
        <v>773.2</v>
      </c>
      <c r="J122">
        <v>800.7</v>
      </c>
      <c r="K122">
        <v>922</v>
      </c>
      <c r="L122">
        <v>1219</v>
      </c>
      <c r="M122">
        <v>1357</v>
      </c>
      <c r="N122">
        <v>1345</v>
      </c>
      <c r="O122">
        <v>1588</v>
      </c>
      <c r="P122">
        <v>1854</v>
      </c>
      <c r="Q122">
        <v>1688</v>
      </c>
      <c r="R122">
        <v>2012</v>
      </c>
      <c r="S122">
        <v>2253</v>
      </c>
      <c r="T122">
        <v>2530</v>
      </c>
      <c r="U122">
        <v>2965</v>
      </c>
      <c r="V122">
        <v>2965</v>
      </c>
      <c r="W122">
        <v>2965</v>
      </c>
      <c r="X122">
        <v>3329</v>
      </c>
      <c r="Y122">
        <v>3426</v>
      </c>
      <c r="Z122">
        <v>3768</v>
      </c>
      <c r="AA122">
        <v>4022</v>
      </c>
      <c r="AB122">
        <v>4525</v>
      </c>
      <c r="AC122">
        <v>4712</v>
      </c>
      <c r="AD122">
        <v>4685</v>
      </c>
      <c r="AE122">
        <v>4806</v>
      </c>
      <c r="AF122">
        <v>4844</v>
      </c>
      <c r="AG122">
        <v>4888</v>
      </c>
      <c r="AH122">
        <v>4913</v>
      </c>
      <c r="AI122">
        <v>5352</v>
      </c>
      <c r="AJ122">
        <v>5730</v>
      </c>
      <c r="AK122">
        <v>5056</v>
      </c>
      <c r="AL122">
        <v>5885</v>
      </c>
      <c r="AM122">
        <v>6475</v>
      </c>
      <c r="AN122">
        <v>6524</v>
      </c>
      <c r="AO122">
        <v>6255</v>
      </c>
      <c r="AP122">
        <v>6473</v>
      </c>
      <c r="AQ122">
        <v>7354</v>
      </c>
      <c r="AR122">
        <v>7354</v>
      </c>
      <c r="AS122">
        <v>7811</v>
      </c>
      <c r="AT122">
        <v>8221</v>
      </c>
      <c r="AU122">
        <v>8221</v>
      </c>
      <c r="AV122">
        <v>8655</v>
      </c>
      <c r="AW122">
        <v>8907</v>
      </c>
      <c r="AX122">
        <v>8977</v>
      </c>
      <c r="AY122">
        <v>9371</v>
      </c>
      <c r="AZ122">
        <v>9978</v>
      </c>
      <c r="BA122">
        <v>10159</v>
      </c>
      <c r="BB122">
        <v>10260</v>
      </c>
      <c r="BC122">
        <v>10444</v>
      </c>
      <c r="BD122">
        <v>10368</v>
      </c>
      <c r="BE122">
        <v>10477</v>
      </c>
      <c r="BF122">
        <v>10335</v>
      </c>
      <c r="BG122">
        <v>10471</v>
      </c>
      <c r="BH122">
        <v>10433</v>
      </c>
      <c r="BI122">
        <v>10534</v>
      </c>
    </row>
    <row r="123" spans="1:61" x14ac:dyDescent="0.25">
      <c r="A123" t="s">
        <v>114</v>
      </c>
      <c r="B123">
        <v>99</v>
      </c>
      <c r="C123">
        <v>125</v>
      </c>
      <c r="D123">
        <v>126</v>
      </c>
      <c r="E123">
        <v>137</v>
      </c>
      <c r="F123">
        <v>165</v>
      </c>
      <c r="G123">
        <v>200.5</v>
      </c>
      <c r="H123">
        <v>224</v>
      </c>
      <c r="I123">
        <v>245.9</v>
      </c>
      <c r="J123">
        <v>225.9</v>
      </c>
      <c r="K123">
        <v>259</v>
      </c>
      <c r="L123">
        <v>234</v>
      </c>
      <c r="M123">
        <v>256</v>
      </c>
      <c r="N123">
        <v>281</v>
      </c>
      <c r="O123">
        <v>240</v>
      </c>
      <c r="P123">
        <v>307</v>
      </c>
      <c r="Q123">
        <v>266</v>
      </c>
      <c r="R123">
        <v>279</v>
      </c>
      <c r="S123">
        <v>296</v>
      </c>
      <c r="T123">
        <v>294</v>
      </c>
      <c r="U123">
        <v>276</v>
      </c>
      <c r="V123">
        <v>374</v>
      </c>
      <c r="W123">
        <v>314</v>
      </c>
      <c r="X123">
        <v>306</v>
      </c>
      <c r="Y123">
        <v>333</v>
      </c>
      <c r="Z123">
        <v>381</v>
      </c>
      <c r="AA123">
        <v>385</v>
      </c>
      <c r="AB123">
        <v>388</v>
      </c>
      <c r="AC123">
        <v>442</v>
      </c>
      <c r="AD123">
        <v>449</v>
      </c>
      <c r="AE123">
        <v>438</v>
      </c>
      <c r="AF123">
        <v>462</v>
      </c>
      <c r="AG123">
        <v>486</v>
      </c>
      <c r="AH123">
        <v>552</v>
      </c>
      <c r="AI123">
        <v>526</v>
      </c>
      <c r="AJ123">
        <v>553</v>
      </c>
      <c r="AK123">
        <v>573</v>
      </c>
      <c r="AL123">
        <v>680</v>
      </c>
      <c r="AM123">
        <v>697</v>
      </c>
      <c r="AN123">
        <v>642</v>
      </c>
      <c r="AO123">
        <v>824</v>
      </c>
      <c r="AP123">
        <v>861</v>
      </c>
      <c r="AQ123">
        <v>876</v>
      </c>
      <c r="AR123">
        <v>1016</v>
      </c>
      <c r="AS123">
        <v>1098</v>
      </c>
      <c r="AT123">
        <v>1168</v>
      </c>
      <c r="AU123">
        <v>1215</v>
      </c>
      <c r="AV123">
        <v>1231</v>
      </c>
      <c r="AW123">
        <v>1344</v>
      </c>
      <c r="AX123">
        <v>1391</v>
      </c>
      <c r="AY123">
        <v>1401</v>
      </c>
      <c r="AZ123">
        <v>1362</v>
      </c>
      <c r="BA123">
        <v>1437</v>
      </c>
      <c r="BB123">
        <v>1347</v>
      </c>
      <c r="BC123">
        <v>1268</v>
      </c>
      <c r="BD123">
        <v>1231</v>
      </c>
      <c r="BE123">
        <v>1244</v>
      </c>
      <c r="BF123">
        <v>1191</v>
      </c>
      <c r="BG123">
        <v>1106</v>
      </c>
      <c r="BH123">
        <v>1201</v>
      </c>
      <c r="BI123">
        <v>1015</v>
      </c>
    </row>
    <row r="124" spans="1:61" x14ac:dyDescent="0.25">
      <c r="A124" t="s">
        <v>115</v>
      </c>
      <c r="B124">
        <v>74</v>
      </c>
      <c r="C124">
        <v>77</v>
      </c>
      <c r="D124">
        <v>95</v>
      </c>
      <c r="E124">
        <v>105</v>
      </c>
      <c r="F124">
        <v>115</v>
      </c>
      <c r="G124">
        <v>132</v>
      </c>
      <c r="H124">
        <v>150</v>
      </c>
      <c r="I124">
        <v>165</v>
      </c>
      <c r="J124">
        <v>176.5</v>
      </c>
      <c r="K124">
        <v>190</v>
      </c>
      <c r="L124">
        <v>220</v>
      </c>
      <c r="M124">
        <v>236</v>
      </c>
      <c r="N124">
        <v>250</v>
      </c>
      <c r="O124">
        <v>278</v>
      </c>
      <c r="P124">
        <v>308</v>
      </c>
      <c r="Q124">
        <v>258</v>
      </c>
      <c r="R124">
        <v>283</v>
      </c>
      <c r="S124">
        <v>281</v>
      </c>
      <c r="T124">
        <v>307</v>
      </c>
      <c r="U124">
        <v>325</v>
      </c>
      <c r="V124">
        <v>351</v>
      </c>
      <c r="W124">
        <v>407</v>
      </c>
      <c r="X124">
        <v>366</v>
      </c>
      <c r="Y124">
        <v>366</v>
      </c>
      <c r="Z124">
        <v>413</v>
      </c>
      <c r="AA124">
        <v>446</v>
      </c>
      <c r="AB124">
        <v>457</v>
      </c>
      <c r="AC124">
        <v>488</v>
      </c>
      <c r="AD124">
        <v>501</v>
      </c>
      <c r="AE124">
        <v>501</v>
      </c>
      <c r="AF124">
        <v>494</v>
      </c>
      <c r="AG124">
        <v>521</v>
      </c>
      <c r="AH124">
        <v>629</v>
      </c>
      <c r="AI124">
        <v>595</v>
      </c>
      <c r="AJ124">
        <v>672</v>
      </c>
      <c r="AK124">
        <v>690</v>
      </c>
      <c r="AL124">
        <v>693</v>
      </c>
      <c r="AM124">
        <v>704</v>
      </c>
      <c r="AN124">
        <v>712</v>
      </c>
      <c r="AO124">
        <v>733</v>
      </c>
      <c r="AP124">
        <v>771</v>
      </c>
      <c r="AQ124">
        <v>771</v>
      </c>
      <c r="AR124">
        <v>847</v>
      </c>
      <c r="AS124">
        <v>866</v>
      </c>
      <c r="AT124">
        <v>899</v>
      </c>
      <c r="AU124">
        <v>919</v>
      </c>
      <c r="AV124">
        <v>990</v>
      </c>
      <c r="AW124">
        <v>1013</v>
      </c>
      <c r="AX124">
        <v>1025</v>
      </c>
      <c r="AY124">
        <v>1076</v>
      </c>
      <c r="AZ124">
        <v>1145</v>
      </c>
      <c r="BA124">
        <v>1138</v>
      </c>
      <c r="BB124">
        <v>1153</v>
      </c>
      <c r="BC124">
        <v>1165</v>
      </c>
      <c r="BD124">
        <v>1203</v>
      </c>
      <c r="BE124">
        <v>1219</v>
      </c>
      <c r="BF124">
        <v>1212</v>
      </c>
      <c r="BG124">
        <v>1253</v>
      </c>
      <c r="BH124">
        <v>1428</v>
      </c>
      <c r="BI124">
        <v>1363</v>
      </c>
    </row>
    <row r="125" spans="1:61" x14ac:dyDescent="0.25">
      <c r="A125" t="s">
        <v>116</v>
      </c>
      <c r="B125">
        <v>1</v>
      </c>
      <c r="C125">
        <v>1</v>
      </c>
      <c r="D125">
        <v>2</v>
      </c>
      <c r="E125">
        <v>2</v>
      </c>
      <c r="F125">
        <v>4</v>
      </c>
      <c r="G125">
        <v>4</v>
      </c>
      <c r="H125">
        <v>5</v>
      </c>
      <c r="I125">
        <v>0</v>
      </c>
      <c r="J125">
        <v>5.2</v>
      </c>
      <c r="K125">
        <v>7.1</v>
      </c>
      <c r="L125">
        <v>8</v>
      </c>
      <c r="M125">
        <v>12</v>
      </c>
      <c r="N125">
        <v>13</v>
      </c>
      <c r="O125">
        <v>14</v>
      </c>
      <c r="P125">
        <v>14</v>
      </c>
      <c r="Q125">
        <v>34</v>
      </c>
      <c r="R125">
        <v>34</v>
      </c>
      <c r="S125">
        <v>34</v>
      </c>
      <c r="T125">
        <v>36</v>
      </c>
      <c r="U125">
        <v>21</v>
      </c>
      <c r="V125">
        <v>26</v>
      </c>
      <c r="W125">
        <v>31</v>
      </c>
      <c r="X125">
        <v>34</v>
      </c>
      <c r="Y125">
        <v>34</v>
      </c>
      <c r="Z125">
        <v>34</v>
      </c>
      <c r="AA125">
        <v>34</v>
      </c>
      <c r="AB125">
        <v>34</v>
      </c>
      <c r="AC125">
        <v>34</v>
      </c>
      <c r="AD125">
        <v>35</v>
      </c>
      <c r="AE125">
        <v>35</v>
      </c>
      <c r="AF125">
        <v>44</v>
      </c>
      <c r="AG125">
        <v>129</v>
      </c>
      <c r="AH125">
        <v>160</v>
      </c>
      <c r="AI125">
        <v>103</v>
      </c>
      <c r="AJ125">
        <v>78</v>
      </c>
      <c r="AK125">
        <v>83</v>
      </c>
      <c r="AL125">
        <v>86</v>
      </c>
      <c r="AM125">
        <v>91</v>
      </c>
      <c r="AN125">
        <v>91</v>
      </c>
      <c r="AO125">
        <v>91</v>
      </c>
      <c r="AP125">
        <v>91</v>
      </c>
      <c r="AQ125">
        <v>91</v>
      </c>
      <c r="AR125">
        <v>94</v>
      </c>
      <c r="AS125">
        <v>101</v>
      </c>
      <c r="AT125">
        <v>100</v>
      </c>
      <c r="AU125">
        <v>100</v>
      </c>
      <c r="AV125">
        <v>99</v>
      </c>
      <c r="AW125">
        <v>100</v>
      </c>
      <c r="AX125">
        <v>100</v>
      </c>
      <c r="AY125">
        <v>198</v>
      </c>
      <c r="AZ125">
        <v>240</v>
      </c>
      <c r="BA125">
        <v>240</v>
      </c>
      <c r="BB125">
        <v>240</v>
      </c>
      <c r="BC125">
        <v>240</v>
      </c>
      <c r="BD125">
        <v>240</v>
      </c>
      <c r="BE125">
        <v>245</v>
      </c>
      <c r="BF125">
        <v>245</v>
      </c>
      <c r="BG125">
        <v>245</v>
      </c>
      <c r="BH125">
        <v>245</v>
      </c>
      <c r="BI125">
        <v>245</v>
      </c>
    </row>
    <row r="126" spans="1:61" x14ac:dyDescent="0.25">
      <c r="A126" t="s">
        <v>117</v>
      </c>
      <c r="B126">
        <v>1</v>
      </c>
      <c r="C126">
        <v>1</v>
      </c>
      <c r="D126">
        <v>0.4</v>
      </c>
      <c r="E126">
        <v>0.5</v>
      </c>
      <c r="F126">
        <v>0.9</v>
      </c>
      <c r="G126">
        <v>1</v>
      </c>
      <c r="H126">
        <v>1</v>
      </c>
      <c r="I126">
        <v>1.2</v>
      </c>
      <c r="J126">
        <v>1.5</v>
      </c>
      <c r="K126">
        <v>0.4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8</v>
      </c>
      <c r="U126">
        <v>12</v>
      </c>
      <c r="V126">
        <v>13</v>
      </c>
      <c r="W126">
        <v>13</v>
      </c>
      <c r="X126">
        <v>13</v>
      </c>
      <c r="Y126">
        <v>13</v>
      </c>
      <c r="Z126">
        <v>13</v>
      </c>
      <c r="AA126">
        <v>8</v>
      </c>
      <c r="AB126">
        <v>8</v>
      </c>
      <c r="AC126">
        <v>10</v>
      </c>
      <c r="AD126">
        <v>11</v>
      </c>
      <c r="AE126">
        <v>11</v>
      </c>
      <c r="AF126">
        <v>12</v>
      </c>
      <c r="AG126">
        <v>13</v>
      </c>
      <c r="AH126">
        <v>13</v>
      </c>
      <c r="AI126">
        <v>13</v>
      </c>
      <c r="AJ126">
        <v>13</v>
      </c>
      <c r="AK126">
        <v>13</v>
      </c>
      <c r="AL126">
        <v>13</v>
      </c>
      <c r="AM126">
        <v>13</v>
      </c>
      <c r="AN126">
        <v>13</v>
      </c>
      <c r="AO126">
        <v>13</v>
      </c>
      <c r="AP126">
        <v>13</v>
      </c>
      <c r="AQ126">
        <v>13</v>
      </c>
      <c r="AR126">
        <v>13</v>
      </c>
      <c r="AS126">
        <v>13</v>
      </c>
      <c r="AT126">
        <v>13</v>
      </c>
      <c r="AU126">
        <v>13</v>
      </c>
      <c r="AV126">
        <v>13</v>
      </c>
      <c r="AW126">
        <v>13</v>
      </c>
      <c r="AX126">
        <v>13</v>
      </c>
      <c r="AY126">
        <v>13</v>
      </c>
      <c r="AZ126">
        <v>13</v>
      </c>
      <c r="BA126">
        <v>13</v>
      </c>
      <c r="BB126">
        <v>13</v>
      </c>
      <c r="BC126">
        <v>13</v>
      </c>
      <c r="BD126">
        <v>13</v>
      </c>
      <c r="BE126">
        <v>13</v>
      </c>
      <c r="BF126">
        <v>13</v>
      </c>
      <c r="BG126">
        <v>67</v>
      </c>
      <c r="BH126">
        <v>67</v>
      </c>
      <c r="BI126">
        <v>67</v>
      </c>
    </row>
    <row r="127" spans="1:61" x14ac:dyDescent="0.25">
      <c r="A127" t="s">
        <v>118</v>
      </c>
      <c r="B127">
        <v>47</v>
      </c>
      <c r="C127">
        <v>56</v>
      </c>
      <c r="D127">
        <v>53</v>
      </c>
      <c r="E127">
        <v>62</v>
      </c>
      <c r="F127">
        <v>67</v>
      </c>
      <c r="G127">
        <v>67.099999999999994</v>
      </c>
      <c r="H127">
        <v>67.099999999999994</v>
      </c>
      <c r="I127">
        <v>90.5</v>
      </c>
      <c r="J127">
        <v>988.8</v>
      </c>
      <c r="K127">
        <v>109.8</v>
      </c>
      <c r="L127">
        <v>124</v>
      </c>
      <c r="M127">
        <v>142</v>
      </c>
      <c r="N127">
        <v>155</v>
      </c>
      <c r="O127">
        <v>147</v>
      </c>
      <c r="P127">
        <v>166</v>
      </c>
      <c r="Q127">
        <v>142</v>
      </c>
      <c r="R127">
        <v>152</v>
      </c>
      <c r="S127">
        <v>149</v>
      </c>
      <c r="T127">
        <v>159</v>
      </c>
      <c r="U127">
        <v>162</v>
      </c>
      <c r="V127">
        <v>175</v>
      </c>
      <c r="W127">
        <v>183</v>
      </c>
      <c r="X127">
        <v>272</v>
      </c>
      <c r="Y127">
        <v>146</v>
      </c>
      <c r="Z127">
        <v>138</v>
      </c>
      <c r="AA127">
        <v>150</v>
      </c>
      <c r="AB127">
        <v>149</v>
      </c>
      <c r="AC127">
        <v>209</v>
      </c>
      <c r="AD127">
        <v>260</v>
      </c>
      <c r="AE127">
        <v>311</v>
      </c>
      <c r="AF127">
        <v>263</v>
      </c>
      <c r="AG127">
        <v>327</v>
      </c>
      <c r="AH127">
        <v>327</v>
      </c>
      <c r="AI127">
        <v>79</v>
      </c>
      <c r="AJ127">
        <v>94</v>
      </c>
      <c r="AK127">
        <v>140</v>
      </c>
      <c r="AL127">
        <v>140</v>
      </c>
      <c r="AM127">
        <v>140</v>
      </c>
      <c r="AN127">
        <v>63</v>
      </c>
      <c r="AO127">
        <v>63</v>
      </c>
      <c r="AP127">
        <v>63</v>
      </c>
      <c r="AQ127">
        <v>86</v>
      </c>
      <c r="AR127">
        <v>88</v>
      </c>
      <c r="AS127">
        <v>91</v>
      </c>
      <c r="AT127">
        <v>91</v>
      </c>
      <c r="AU127">
        <v>91</v>
      </c>
      <c r="AV127">
        <v>124</v>
      </c>
      <c r="AW127">
        <v>132</v>
      </c>
      <c r="AX127">
        <v>132</v>
      </c>
      <c r="AY127">
        <v>134</v>
      </c>
      <c r="AZ127">
        <v>190</v>
      </c>
      <c r="BA127">
        <v>215</v>
      </c>
      <c r="BB127">
        <v>209</v>
      </c>
      <c r="BC127">
        <v>190</v>
      </c>
      <c r="BD127">
        <v>431</v>
      </c>
      <c r="BE127">
        <v>400</v>
      </c>
      <c r="BF127">
        <v>391</v>
      </c>
      <c r="BG127">
        <v>485</v>
      </c>
      <c r="BH127">
        <v>496</v>
      </c>
      <c r="BI127">
        <v>578</v>
      </c>
    </row>
    <row r="128" spans="1:61" x14ac:dyDescent="0.25">
      <c r="A128" t="s">
        <v>119</v>
      </c>
      <c r="B128">
        <v>37</v>
      </c>
      <c r="C128">
        <v>33</v>
      </c>
      <c r="D128">
        <v>27</v>
      </c>
      <c r="E128">
        <v>28</v>
      </c>
      <c r="F128">
        <v>36</v>
      </c>
      <c r="G128">
        <v>36.5</v>
      </c>
      <c r="H128">
        <v>36.5</v>
      </c>
      <c r="I128">
        <v>33.799999999999997</v>
      </c>
      <c r="J128">
        <v>35</v>
      </c>
      <c r="K128">
        <v>34.5</v>
      </c>
      <c r="L128">
        <v>40</v>
      </c>
      <c r="M128">
        <v>42</v>
      </c>
      <c r="N128">
        <v>37</v>
      </c>
      <c r="O128">
        <v>41</v>
      </c>
      <c r="P128">
        <v>29</v>
      </c>
      <c r="Q128">
        <v>29</v>
      </c>
      <c r="R128">
        <v>35</v>
      </c>
      <c r="S128">
        <v>35</v>
      </c>
      <c r="T128">
        <v>41</v>
      </c>
      <c r="U128">
        <v>52</v>
      </c>
      <c r="V128">
        <v>52</v>
      </c>
      <c r="W128">
        <v>44</v>
      </c>
      <c r="X128">
        <v>39</v>
      </c>
      <c r="Y128">
        <v>43</v>
      </c>
      <c r="Z128">
        <v>45</v>
      </c>
      <c r="AA128">
        <v>45</v>
      </c>
      <c r="AB128">
        <v>64</v>
      </c>
      <c r="AC128">
        <v>66</v>
      </c>
      <c r="AD128">
        <v>59</v>
      </c>
      <c r="AE128">
        <v>63</v>
      </c>
      <c r="AF128">
        <v>61</v>
      </c>
      <c r="AG128">
        <v>75</v>
      </c>
      <c r="AH128">
        <v>83</v>
      </c>
      <c r="AI128">
        <v>83</v>
      </c>
      <c r="AJ128">
        <v>83</v>
      </c>
      <c r="AK128">
        <v>86</v>
      </c>
      <c r="AL128">
        <v>86</v>
      </c>
      <c r="AM128">
        <v>86</v>
      </c>
      <c r="AN128">
        <v>88</v>
      </c>
      <c r="AO128">
        <v>92</v>
      </c>
      <c r="AP128">
        <v>87</v>
      </c>
      <c r="AQ128">
        <v>88</v>
      </c>
      <c r="AR128">
        <v>89</v>
      </c>
      <c r="AS128">
        <v>89</v>
      </c>
      <c r="AT128">
        <v>100</v>
      </c>
      <c r="AU128">
        <v>98</v>
      </c>
      <c r="AV128">
        <v>98</v>
      </c>
      <c r="AW128">
        <v>90</v>
      </c>
      <c r="AX128">
        <v>90</v>
      </c>
      <c r="AY128">
        <v>83</v>
      </c>
      <c r="AZ128">
        <v>96</v>
      </c>
      <c r="BA128">
        <v>96</v>
      </c>
      <c r="BB128">
        <v>140</v>
      </c>
      <c r="BC128">
        <v>132</v>
      </c>
      <c r="BD128">
        <v>122</v>
      </c>
      <c r="BE128">
        <v>130</v>
      </c>
      <c r="BF128">
        <v>108</v>
      </c>
      <c r="BG128">
        <v>62</v>
      </c>
      <c r="BH128">
        <v>59</v>
      </c>
      <c r="BI128">
        <v>54</v>
      </c>
    </row>
    <row r="129" spans="1:61" x14ac:dyDescent="0.25">
      <c r="A129" t="s">
        <v>120</v>
      </c>
      <c r="B129">
        <v>50</v>
      </c>
      <c r="C129">
        <v>99</v>
      </c>
      <c r="D129">
        <v>106</v>
      </c>
      <c r="E129">
        <v>103</v>
      </c>
      <c r="F129">
        <v>139</v>
      </c>
      <c r="G129">
        <v>141.69999999999999</v>
      </c>
      <c r="H129">
        <v>155.4</v>
      </c>
      <c r="I129">
        <v>161.6</v>
      </c>
      <c r="J129">
        <v>205</v>
      </c>
      <c r="K129">
        <v>226</v>
      </c>
      <c r="L129">
        <v>250</v>
      </c>
      <c r="M129">
        <v>252</v>
      </c>
      <c r="N129">
        <v>276</v>
      </c>
      <c r="O129">
        <v>334</v>
      </c>
      <c r="P129">
        <v>342</v>
      </c>
      <c r="Q129">
        <v>395</v>
      </c>
      <c r="R129">
        <v>423</v>
      </c>
      <c r="S129">
        <v>464</v>
      </c>
      <c r="T129">
        <v>476</v>
      </c>
      <c r="U129">
        <v>479</v>
      </c>
      <c r="V129">
        <v>479</v>
      </c>
      <c r="W129">
        <v>479</v>
      </c>
      <c r="X129">
        <v>482</v>
      </c>
      <c r="Y129">
        <v>487</v>
      </c>
      <c r="Z129">
        <v>557</v>
      </c>
      <c r="AA129">
        <v>551</v>
      </c>
      <c r="AB129">
        <v>612</v>
      </c>
      <c r="AC129">
        <v>654</v>
      </c>
      <c r="AD129">
        <v>708</v>
      </c>
      <c r="AE129">
        <v>524</v>
      </c>
      <c r="AF129">
        <v>610</v>
      </c>
      <c r="AG129">
        <v>632</v>
      </c>
      <c r="AH129">
        <v>659</v>
      </c>
      <c r="AI129">
        <v>607</v>
      </c>
      <c r="AJ129">
        <v>629</v>
      </c>
      <c r="AK129">
        <v>735</v>
      </c>
      <c r="AL129">
        <v>735</v>
      </c>
      <c r="AM129">
        <v>643</v>
      </c>
      <c r="AN129">
        <v>343</v>
      </c>
      <c r="AO129">
        <v>581</v>
      </c>
      <c r="AP129">
        <v>594</v>
      </c>
      <c r="AQ129">
        <v>614</v>
      </c>
      <c r="AR129">
        <v>510</v>
      </c>
      <c r="AS129">
        <v>576</v>
      </c>
      <c r="AT129">
        <v>723</v>
      </c>
      <c r="AU129">
        <v>680</v>
      </c>
      <c r="AV129">
        <v>653</v>
      </c>
      <c r="AW129">
        <v>610</v>
      </c>
      <c r="AX129">
        <v>610</v>
      </c>
      <c r="AY129">
        <v>787</v>
      </c>
      <c r="AZ129">
        <v>483</v>
      </c>
      <c r="BA129">
        <v>557</v>
      </c>
      <c r="BB129">
        <v>336</v>
      </c>
      <c r="BC129">
        <v>336</v>
      </c>
      <c r="BD129">
        <v>336</v>
      </c>
      <c r="BE129">
        <v>336</v>
      </c>
      <c r="BF129">
        <v>336</v>
      </c>
      <c r="BG129">
        <v>336</v>
      </c>
      <c r="BH129">
        <v>336</v>
      </c>
      <c r="BI129">
        <v>336</v>
      </c>
    </row>
    <row r="130" spans="1:61" x14ac:dyDescent="0.25">
      <c r="A130" t="s">
        <v>121</v>
      </c>
      <c r="B130">
        <v>513</v>
      </c>
      <c r="C130">
        <v>526</v>
      </c>
      <c r="D130">
        <v>528</v>
      </c>
      <c r="E130">
        <v>598</v>
      </c>
      <c r="F130">
        <v>658</v>
      </c>
      <c r="G130">
        <v>744.7</v>
      </c>
      <c r="H130">
        <v>776</v>
      </c>
      <c r="I130">
        <v>830.9</v>
      </c>
      <c r="J130">
        <v>818.7</v>
      </c>
      <c r="K130">
        <v>922.4</v>
      </c>
      <c r="L130">
        <v>1052</v>
      </c>
      <c r="M130">
        <v>1072</v>
      </c>
      <c r="N130">
        <v>1092</v>
      </c>
      <c r="O130">
        <v>1152</v>
      </c>
      <c r="P130">
        <v>1185</v>
      </c>
      <c r="Q130">
        <v>1142</v>
      </c>
      <c r="R130">
        <v>1126</v>
      </c>
      <c r="S130">
        <v>1249</v>
      </c>
      <c r="T130">
        <v>1226</v>
      </c>
      <c r="U130">
        <v>1311</v>
      </c>
      <c r="V130">
        <v>1430</v>
      </c>
      <c r="W130">
        <v>1427</v>
      </c>
      <c r="X130">
        <v>1465</v>
      </c>
      <c r="Y130">
        <v>1430</v>
      </c>
      <c r="Z130">
        <v>1520</v>
      </c>
      <c r="AA130">
        <v>1546</v>
      </c>
      <c r="AB130">
        <v>1596</v>
      </c>
      <c r="AC130">
        <v>1526</v>
      </c>
      <c r="AD130">
        <v>1792</v>
      </c>
      <c r="AE130">
        <v>1870</v>
      </c>
      <c r="AF130">
        <v>2011</v>
      </c>
      <c r="AG130">
        <v>2018</v>
      </c>
      <c r="AH130">
        <v>1990</v>
      </c>
      <c r="AI130">
        <v>2039</v>
      </c>
      <c r="AJ130">
        <v>2197</v>
      </c>
      <c r="AK130">
        <v>2252</v>
      </c>
      <c r="AL130">
        <v>2320</v>
      </c>
      <c r="AM130">
        <v>2418</v>
      </c>
      <c r="AN130">
        <v>2541</v>
      </c>
      <c r="AO130">
        <v>2564</v>
      </c>
      <c r="AP130">
        <v>2836</v>
      </c>
      <c r="AQ130">
        <v>2672</v>
      </c>
      <c r="AR130">
        <v>2645</v>
      </c>
      <c r="AS130">
        <v>3090</v>
      </c>
      <c r="AT130">
        <v>3097</v>
      </c>
      <c r="AU130">
        <v>3244</v>
      </c>
      <c r="AV130">
        <v>3221</v>
      </c>
      <c r="AW130">
        <v>3192</v>
      </c>
      <c r="AX130">
        <v>3281</v>
      </c>
      <c r="AY130">
        <v>3312</v>
      </c>
      <c r="AZ130">
        <v>3203</v>
      </c>
      <c r="BA130">
        <v>3155</v>
      </c>
      <c r="BB130">
        <v>3191</v>
      </c>
      <c r="BC130">
        <v>3173</v>
      </c>
      <c r="BD130">
        <v>3171</v>
      </c>
      <c r="BE130">
        <v>3176</v>
      </c>
      <c r="BF130">
        <v>3224</v>
      </c>
      <c r="BG130">
        <v>3235</v>
      </c>
      <c r="BH130">
        <v>3225</v>
      </c>
      <c r="BI130">
        <v>3213</v>
      </c>
    </row>
    <row r="131" spans="1:61" x14ac:dyDescent="0.25">
      <c r="A131" t="s">
        <v>122</v>
      </c>
      <c r="B131">
        <v>184</v>
      </c>
      <c r="C131">
        <v>192</v>
      </c>
      <c r="D131">
        <v>226</v>
      </c>
      <c r="E131">
        <v>301</v>
      </c>
      <c r="F131">
        <v>316</v>
      </c>
      <c r="G131">
        <v>354.7</v>
      </c>
      <c r="H131">
        <v>360</v>
      </c>
      <c r="I131">
        <v>377.4</v>
      </c>
      <c r="J131">
        <v>395.8</v>
      </c>
      <c r="K131">
        <v>446</v>
      </c>
      <c r="L131">
        <v>462</v>
      </c>
      <c r="M131">
        <v>469</v>
      </c>
      <c r="N131">
        <v>453</v>
      </c>
      <c r="O131">
        <v>534</v>
      </c>
      <c r="P131">
        <v>547</v>
      </c>
      <c r="Q131">
        <v>555</v>
      </c>
      <c r="R131">
        <v>635</v>
      </c>
      <c r="S131">
        <v>641</v>
      </c>
      <c r="T131">
        <v>641</v>
      </c>
      <c r="U131">
        <v>631</v>
      </c>
      <c r="V131">
        <v>674</v>
      </c>
      <c r="W131">
        <v>724</v>
      </c>
      <c r="X131">
        <v>723</v>
      </c>
      <c r="Y131">
        <v>671</v>
      </c>
      <c r="Z131">
        <v>694</v>
      </c>
      <c r="AA131">
        <v>770</v>
      </c>
      <c r="AB131">
        <v>671</v>
      </c>
      <c r="AC131">
        <v>644</v>
      </c>
      <c r="AD131">
        <v>700</v>
      </c>
      <c r="AE131">
        <v>735</v>
      </c>
      <c r="AF131">
        <v>757</v>
      </c>
      <c r="AG131">
        <v>815</v>
      </c>
      <c r="AH131">
        <v>738</v>
      </c>
      <c r="AI131">
        <v>836</v>
      </c>
      <c r="AJ131">
        <v>864</v>
      </c>
      <c r="AK131">
        <v>903</v>
      </c>
      <c r="AL131">
        <v>865</v>
      </c>
      <c r="AM131">
        <v>873</v>
      </c>
      <c r="AN131">
        <v>844</v>
      </c>
      <c r="AO131">
        <v>817</v>
      </c>
      <c r="AP131">
        <v>877</v>
      </c>
      <c r="AQ131">
        <v>843</v>
      </c>
      <c r="AR131">
        <v>874</v>
      </c>
      <c r="AS131">
        <v>813</v>
      </c>
      <c r="AT131">
        <v>921</v>
      </c>
      <c r="AU131">
        <v>955</v>
      </c>
      <c r="AV131">
        <v>941</v>
      </c>
      <c r="AW131">
        <v>872</v>
      </c>
      <c r="AX131">
        <v>871</v>
      </c>
      <c r="AY131">
        <v>870</v>
      </c>
      <c r="AZ131">
        <v>889</v>
      </c>
      <c r="BA131">
        <v>809</v>
      </c>
      <c r="BB131">
        <v>847</v>
      </c>
      <c r="BC131">
        <v>731</v>
      </c>
      <c r="BD131">
        <v>733</v>
      </c>
      <c r="BE131">
        <v>723</v>
      </c>
      <c r="BF131">
        <v>676</v>
      </c>
      <c r="BG131">
        <v>733</v>
      </c>
      <c r="BH131">
        <v>738</v>
      </c>
      <c r="BI131">
        <v>722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B16" sqref="B16"/>
    </sheetView>
  </sheetViews>
  <sheetFormatPr baseColWidth="10" defaultColWidth="11" defaultRowHeight="15" x14ac:dyDescent="0.25"/>
  <cols>
    <col min="1" max="1" width="15.42578125" customWidth="1"/>
    <col min="4" max="4" width="30.28515625" bestFit="1" customWidth="1"/>
    <col min="5" max="5" width="17.5703125" bestFit="1" customWidth="1"/>
  </cols>
  <sheetData>
    <row r="1" spans="1:6" x14ac:dyDescent="0.25">
      <c r="A1" s="12" t="s">
        <v>162</v>
      </c>
      <c r="B1" s="12"/>
      <c r="C1" s="12"/>
      <c r="D1" s="12"/>
      <c r="E1" s="12"/>
    </row>
    <row r="2" spans="1:6" x14ac:dyDescent="0.25">
      <c r="A2" t="s">
        <v>139</v>
      </c>
      <c r="B2" t="s">
        <v>140</v>
      </c>
    </row>
    <row r="4" spans="1:6" x14ac:dyDescent="0.25">
      <c r="A4" t="s">
        <v>141</v>
      </c>
      <c r="B4" t="s">
        <v>142</v>
      </c>
      <c r="C4" t="s">
        <v>152</v>
      </c>
      <c r="D4" t="s">
        <v>151</v>
      </c>
      <c r="E4" t="s">
        <v>153</v>
      </c>
      <c r="F4" s="9" t="s">
        <v>127</v>
      </c>
    </row>
    <row r="6" spans="1:6" x14ac:dyDescent="0.25">
      <c r="A6" t="s">
        <v>154</v>
      </c>
      <c r="B6" t="s">
        <v>157</v>
      </c>
      <c r="C6" s="10" t="s">
        <v>155</v>
      </c>
    </row>
    <row r="7" spans="1:6" x14ac:dyDescent="0.25">
      <c r="B7" t="s">
        <v>158</v>
      </c>
      <c r="C7" t="s">
        <v>161</v>
      </c>
    </row>
    <row r="8" spans="1:6" x14ac:dyDescent="0.25">
      <c r="B8" t="s">
        <v>159</v>
      </c>
      <c r="C8" s="11" t="s">
        <v>160</v>
      </c>
    </row>
    <row r="9" spans="1:6" x14ac:dyDescent="0.25">
      <c r="B9" t="s">
        <v>158</v>
      </c>
      <c r="C9" s="11" t="s">
        <v>156</v>
      </c>
    </row>
    <row r="11" spans="1:6" x14ac:dyDescent="0.25">
      <c r="A11" s="12" t="s">
        <v>163</v>
      </c>
      <c r="B11" s="13"/>
      <c r="C11" s="12"/>
      <c r="D11" s="12"/>
      <c r="E11" s="12"/>
    </row>
    <row r="12" spans="1:6" x14ac:dyDescent="0.25">
      <c r="A12" t="s">
        <v>139</v>
      </c>
      <c r="B12" t="s">
        <v>140</v>
      </c>
    </row>
    <row r="13" spans="1:6" x14ac:dyDescent="0.25">
      <c r="B13" s="3"/>
    </row>
    <row r="14" spans="1:6" x14ac:dyDescent="0.25">
      <c r="A14" t="s">
        <v>141</v>
      </c>
      <c r="B14" t="s">
        <v>142</v>
      </c>
      <c r="C14" t="s">
        <v>152</v>
      </c>
      <c r="D14" t="s">
        <v>151</v>
      </c>
      <c r="E14" t="s">
        <v>153</v>
      </c>
      <c r="F14" s="9" t="s">
        <v>127</v>
      </c>
    </row>
  </sheetData>
  <hyperlinks>
    <hyperlink ref="F4" r:id="rId1" xr:uid="{1FC128CB-6A43-40E8-86BF-F064D3C640F5}"/>
    <hyperlink ref="F14" r:id="rId2" xr:uid="{AD1DCDC9-017B-4287-BA27-CDADFCCA9BC6}"/>
  </hyperlinks>
  <pageMargins left="0.7" right="0.7" top="0.78740157500000008" bottom="0.78740157500000008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workbookViewId="0">
      <selection activeCell="K14" sqref="K14"/>
    </sheetView>
  </sheetViews>
  <sheetFormatPr baseColWidth="10" defaultColWidth="11" defaultRowHeight="15" x14ac:dyDescent="0.25"/>
  <cols>
    <col min="7" max="7" width="11.42578125" style="1"/>
  </cols>
  <sheetData>
    <row r="1" spans="1:7" x14ac:dyDescent="0.25">
      <c r="B1" s="14" t="s">
        <v>123</v>
      </c>
      <c r="C1" s="14"/>
      <c r="D1" s="14"/>
      <c r="E1" s="14"/>
      <c r="F1" s="14"/>
      <c r="G1" s="1" t="s">
        <v>124</v>
      </c>
    </row>
    <row r="2" spans="1: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 s="1">
        <v>2019</v>
      </c>
    </row>
    <row r="3" spans="1:7" x14ac:dyDescent="0.25">
      <c r="A3" s="2" t="s">
        <v>30</v>
      </c>
      <c r="B3">
        <v>13</v>
      </c>
      <c r="C3">
        <v>10</v>
      </c>
      <c r="D3">
        <v>11</v>
      </c>
      <c r="E3">
        <v>26</v>
      </c>
      <c r="F3">
        <v>8</v>
      </c>
      <c r="G3" s="1">
        <v>0</v>
      </c>
    </row>
    <row r="4" spans="1:7" x14ac:dyDescent="0.25">
      <c r="A4" s="2" t="s">
        <v>31</v>
      </c>
      <c r="B4">
        <v>37</v>
      </c>
      <c r="C4">
        <v>38</v>
      </c>
      <c r="D4">
        <v>46</v>
      </c>
      <c r="E4">
        <v>60</v>
      </c>
      <c r="F4">
        <v>54</v>
      </c>
      <c r="G4" s="1">
        <v>18</v>
      </c>
    </row>
    <row r="5" spans="1:7" x14ac:dyDescent="0.25">
      <c r="A5" s="2" t="s">
        <v>32</v>
      </c>
      <c r="B5">
        <v>73</v>
      </c>
      <c r="C5">
        <v>64</v>
      </c>
      <c r="D5">
        <v>64</v>
      </c>
      <c r="E5">
        <v>78</v>
      </c>
      <c r="F5">
        <v>94</v>
      </c>
      <c r="G5" s="1">
        <v>9</v>
      </c>
    </row>
    <row r="6" spans="1:7" x14ac:dyDescent="0.25">
      <c r="A6" s="2" t="s">
        <v>33</v>
      </c>
      <c r="B6">
        <v>55</v>
      </c>
      <c r="C6">
        <v>60</v>
      </c>
      <c r="D6">
        <v>51</v>
      </c>
      <c r="E6">
        <v>57</v>
      </c>
      <c r="F6">
        <v>49</v>
      </c>
      <c r="G6" s="1">
        <v>30</v>
      </c>
    </row>
    <row r="7" spans="1:7" x14ac:dyDescent="0.25">
      <c r="A7" s="2" t="s">
        <v>34</v>
      </c>
      <c r="B7">
        <v>618</v>
      </c>
      <c r="C7">
        <v>739</v>
      </c>
      <c r="D7">
        <v>812</v>
      </c>
      <c r="E7">
        <v>766</v>
      </c>
      <c r="F7">
        <v>521</v>
      </c>
      <c r="G7" s="1">
        <v>3</v>
      </c>
    </row>
    <row r="8" spans="1:7" x14ac:dyDescent="0.25">
      <c r="A8" s="2" t="s">
        <v>35</v>
      </c>
      <c r="B8">
        <v>10</v>
      </c>
      <c r="C8">
        <v>11</v>
      </c>
      <c r="D8">
        <v>11</v>
      </c>
      <c r="E8">
        <v>12</v>
      </c>
      <c r="F8">
        <v>13</v>
      </c>
      <c r="G8" s="1">
        <v>17</v>
      </c>
    </row>
    <row r="9" spans="1:7" x14ac:dyDescent="0.25">
      <c r="A9" s="2" t="s">
        <v>36</v>
      </c>
      <c r="B9">
        <v>6</v>
      </c>
      <c r="C9">
        <v>5</v>
      </c>
      <c r="D9">
        <v>4</v>
      </c>
      <c r="E9">
        <v>5</v>
      </c>
      <c r="F9">
        <v>5</v>
      </c>
      <c r="G9" s="1">
        <v>11</v>
      </c>
    </row>
    <row r="10" spans="1:7" x14ac:dyDescent="0.25">
      <c r="A10" s="2" t="s">
        <v>37</v>
      </c>
      <c r="B10">
        <v>92</v>
      </c>
      <c r="C10">
        <v>141</v>
      </c>
      <c r="D10">
        <v>129</v>
      </c>
      <c r="E10">
        <v>174</v>
      </c>
      <c r="F10">
        <v>210</v>
      </c>
      <c r="G10" s="1">
        <v>13</v>
      </c>
    </row>
    <row r="11" spans="1:7" x14ac:dyDescent="0.25">
      <c r="A11" s="2" t="s">
        <v>38</v>
      </c>
      <c r="B11">
        <v>104296</v>
      </c>
      <c r="C11">
        <v>104987</v>
      </c>
      <c r="D11">
        <v>109871</v>
      </c>
      <c r="E11">
        <v>105317</v>
      </c>
      <c r="F11">
        <v>107854</v>
      </c>
      <c r="G11" s="1">
        <v>75</v>
      </c>
    </row>
    <row r="12" spans="1:7" x14ac:dyDescent="0.25">
      <c r="A12" s="2" t="s">
        <v>39</v>
      </c>
      <c r="B12">
        <v>645</v>
      </c>
      <c r="C12">
        <v>604</v>
      </c>
      <c r="D12">
        <v>553</v>
      </c>
      <c r="E12">
        <v>520</v>
      </c>
      <c r="F12">
        <v>480</v>
      </c>
      <c r="G12" s="1">
        <v>65</v>
      </c>
    </row>
    <row r="13" spans="1:7" x14ac:dyDescent="0.25">
      <c r="A13" s="2" t="s">
        <v>40</v>
      </c>
      <c r="B13">
        <v>11</v>
      </c>
      <c r="C13">
        <v>11</v>
      </c>
      <c r="D13">
        <v>11</v>
      </c>
      <c r="E13">
        <v>10</v>
      </c>
      <c r="F13">
        <v>6</v>
      </c>
      <c r="G13" s="1">
        <v>9</v>
      </c>
    </row>
    <row r="14" spans="1:7" x14ac:dyDescent="0.25">
      <c r="A14" s="2" t="s">
        <v>41</v>
      </c>
      <c r="B14">
        <v>52</v>
      </c>
      <c r="C14">
        <v>53</v>
      </c>
      <c r="D14">
        <v>53</v>
      </c>
      <c r="E14">
        <v>51</v>
      </c>
      <c r="F14">
        <v>50</v>
      </c>
      <c r="G14" s="1">
        <v>42</v>
      </c>
    </row>
    <row r="15" spans="1:7" x14ac:dyDescent="0.25">
      <c r="A15" s="2" t="s">
        <v>125</v>
      </c>
      <c r="B15">
        <v>99</v>
      </c>
      <c r="C15">
        <v>108</v>
      </c>
      <c r="D15">
        <v>110</v>
      </c>
      <c r="E15">
        <v>100</v>
      </c>
      <c r="F15">
        <v>100</v>
      </c>
      <c r="G15" s="1">
        <v>4</v>
      </c>
    </row>
    <row r="16" spans="1:7" x14ac:dyDescent="0.25">
      <c r="A16" s="2" t="s">
        <v>42</v>
      </c>
      <c r="B16">
        <v>61</v>
      </c>
      <c r="C16">
        <v>59</v>
      </c>
      <c r="D16">
        <v>65</v>
      </c>
      <c r="E16">
        <v>72</v>
      </c>
      <c r="F16">
        <v>82</v>
      </c>
      <c r="G16" s="1">
        <v>21</v>
      </c>
    </row>
    <row r="17" spans="1:7" x14ac:dyDescent="0.25">
      <c r="A17" s="2" t="s">
        <v>43</v>
      </c>
      <c r="B17">
        <v>17432</v>
      </c>
      <c r="C17">
        <v>17782</v>
      </c>
      <c r="D17">
        <v>18807</v>
      </c>
      <c r="E17">
        <v>18645</v>
      </c>
      <c r="F17">
        <v>18866</v>
      </c>
      <c r="G17" s="1">
        <v>14</v>
      </c>
    </row>
    <row r="18" spans="1:7" x14ac:dyDescent="0.25">
      <c r="A18" s="2" t="s">
        <v>44</v>
      </c>
      <c r="B18">
        <v>7021</v>
      </c>
      <c r="C18">
        <v>7802</v>
      </c>
      <c r="D18">
        <v>8065</v>
      </c>
      <c r="E18">
        <v>7703</v>
      </c>
      <c r="F18">
        <v>7873</v>
      </c>
      <c r="G18" s="1">
        <v>29</v>
      </c>
    </row>
    <row r="19" spans="1:7" x14ac:dyDescent="0.25">
      <c r="A19" s="2" t="s">
        <v>45</v>
      </c>
      <c r="B19">
        <v>1554</v>
      </c>
      <c r="C19">
        <v>1624</v>
      </c>
      <c r="D19">
        <v>1620</v>
      </c>
      <c r="E19">
        <v>1418</v>
      </c>
      <c r="F19">
        <v>1040</v>
      </c>
      <c r="G19" s="1">
        <v>13</v>
      </c>
    </row>
    <row r="20" spans="1:7" x14ac:dyDescent="0.25">
      <c r="A20" s="2" t="s">
        <v>46</v>
      </c>
      <c r="B20">
        <v>71</v>
      </c>
      <c r="C20">
        <v>98</v>
      </c>
      <c r="D20">
        <v>100</v>
      </c>
      <c r="E20">
        <v>115</v>
      </c>
      <c r="F20">
        <v>146</v>
      </c>
      <c r="G20" s="1">
        <v>4</v>
      </c>
    </row>
    <row r="21" spans="1:7" x14ac:dyDescent="0.25">
      <c r="A21" s="2" t="s">
        <v>47</v>
      </c>
      <c r="B21">
        <v>847</v>
      </c>
      <c r="C21">
        <v>847</v>
      </c>
      <c r="D21">
        <v>847</v>
      </c>
      <c r="E21">
        <v>857</v>
      </c>
      <c r="F21">
        <v>817</v>
      </c>
      <c r="G21" s="1">
        <v>96</v>
      </c>
    </row>
    <row r="22" spans="1:7" x14ac:dyDescent="0.25">
      <c r="A22" s="2" t="s">
        <v>48</v>
      </c>
      <c r="B22">
        <v>26700</v>
      </c>
      <c r="C22">
        <v>26134</v>
      </c>
      <c r="D22">
        <v>26165</v>
      </c>
      <c r="E22">
        <v>25183</v>
      </c>
      <c r="F22">
        <v>25199</v>
      </c>
      <c r="G22" s="1">
        <v>199</v>
      </c>
    </row>
    <row r="23" spans="1:7" x14ac:dyDescent="0.25">
      <c r="A23" s="2" t="s">
        <v>49</v>
      </c>
      <c r="B23">
        <v>195</v>
      </c>
      <c r="C23">
        <v>227</v>
      </c>
      <c r="D23">
        <v>263</v>
      </c>
      <c r="E23">
        <v>279</v>
      </c>
      <c r="F23">
        <v>281</v>
      </c>
      <c r="G23" s="1">
        <v>28</v>
      </c>
    </row>
    <row r="24" spans="1:7" x14ac:dyDescent="0.25">
      <c r="A24" s="2" t="s">
        <v>50</v>
      </c>
      <c r="B24">
        <v>429</v>
      </c>
      <c r="C24">
        <v>429</v>
      </c>
      <c r="D24">
        <v>429</v>
      </c>
      <c r="E24">
        <v>474</v>
      </c>
      <c r="F24">
        <v>490</v>
      </c>
      <c r="G24" s="1">
        <v>26</v>
      </c>
    </row>
    <row r="25" spans="1:7" x14ac:dyDescent="0.25">
      <c r="A25" s="2" t="s">
        <v>51</v>
      </c>
      <c r="B25">
        <v>157</v>
      </c>
      <c r="C25">
        <v>159</v>
      </c>
      <c r="D25">
        <v>232</v>
      </c>
      <c r="E25">
        <v>175</v>
      </c>
      <c r="F25">
        <v>118</v>
      </c>
      <c r="G25" s="1">
        <v>28</v>
      </c>
    </row>
    <row r="26" spans="1:7" x14ac:dyDescent="0.25">
      <c r="A26" s="2" t="s">
        <v>52</v>
      </c>
      <c r="B26">
        <v>36</v>
      </c>
      <c r="C26">
        <v>22</v>
      </c>
      <c r="D26">
        <v>20</v>
      </c>
      <c r="E26">
        <v>23</v>
      </c>
      <c r="F26">
        <v>23</v>
      </c>
      <c r="G26" s="1">
        <v>4</v>
      </c>
    </row>
    <row r="27" spans="1:7" x14ac:dyDescent="0.25">
      <c r="A27" s="2" t="s">
        <v>53</v>
      </c>
      <c r="B27">
        <v>4</v>
      </c>
    </row>
    <row r="28" spans="1:7" x14ac:dyDescent="0.25">
      <c r="A28" s="2" t="s">
        <v>54</v>
      </c>
      <c r="B28">
        <v>228</v>
      </c>
      <c r="C28">
        <v>286</v>
      </c>
      <c r="D28">
        <v>291</v>
      </c>
      <c r="E28">
        <v>285</v>
      </c>
      <c r="F28">
        <v>231</v>
      </c>
      <c r="G28" s="1">
        <v>34</v>
      </c>
    </row>
    <row r="29" spans="1:7" x14ac:dyDescent="0.25">
      <c r="A29" s="2" t="s">
        <v>55</v>
      </c>
      <c r="B29">
        <v>2839</v>
      </c>
      <c r="C29">
        <v>3075</v>
      </c>
      <c r="D29">
        <v>3021</v>
      </c>
      <c r="E29">
        <v>3177</v>
      </c>
      <c r="F29">
        <v>3032</v>
      </c>
      <c r="G29" s="1">
        <v>95</v>
      </c>
    </row>
    <row r="30" spans="1:7" x14ac:dyDescent="0.25">
      <c r="A30" s="2" t="s">
        <v>56</v>
      </c>
      <c r="B30">
        <v>4</v>
      </c>
      <c r="C30">
        <v>4</v>
      </c>
      <c r="D30">
        <v>4</v>
      </c>
      <c r="E30">
        <v>4</v>
      </c>
      <c r="F30">
        <v>3</v>
      </c>
      <c r="G30" s="1">
        <v>6</v>
      </c>
    </row>
    <row r="31" spans="1:7" x14ac:dyDescent="0.25">
      <c r="A31" s="2" t="s">
        <v>57</v>
      </c>
      <c r="B31">
        <v>23</v>
      </c>
      <c r="C31">
        <v>31</v>
      </c>
      <c r="D31">
        <v>27</v>
      </c>
      <c r="E31">
        <v>31</v>
      </c>
      <c r="F31">
        <v>28</v>
      </c>
      <c r="G31" s="1">
        <v>9</v>
      </c>
    </row>
    <row r="32" spans="1:7" x14ac:dyDescent="0.25">
      <c r="A32" s="2" t="s">
        <v>58</v>
      </c>
      <c r="B32">
        <v>286</v>
      </c>
      <c r="C32">
        <v>292</v>
      </c>
      <c r="D32">
        <v>375</v>
      </c>
      <c r="E32">
        <v>387</v>
      </c>
      <c r="F32">
        <v>667</v>
      </c>
      <c r="G32" s="1">
        <v>12</v>
      </c>
    </row>
    <row r="33" spans="1:7" x14ac:dyDescent="0.25">
      <c r="A33" s="2" t="s">
        <v>59</v>
      </c>
      <c r="B33">
        <v>92</v>
      </c>
      <c r="C33">
        <v>132</v>
      </c>
      <c r="D33">
        <v>122</v>
      </c>
      <c r="E33">
        <v>93</v>
      </c>
      <c r="F33">
        <v>86</v>
      </c>
      <c r="G33" s="1">
        <v>3</v>
      </c>
    </row>
    <row r="34" spans="1:7" x14ac:dyDescent="0.25">
      <c r="A34" s="2" t="s">
        <v>60</v>
      </c>
      <c r="B34">
        <v>170</v>
      </c>
      <c r="C34">
        <v>170</v>
      </c>
      <c r="D34">
        <v>135</v>
      </c>
      <c r="E34">
        <v>121</v>
      </c>
      <c r="F34">
        <v>76</v>
      </c>
      <c r="G34" s="1">
        <v>15</v>
      </c>
    </row>
    <row r="35" spans="1:7" x14ac:dyDescent="0.25">
      <c r="A35" s="2" t="s">
        <v>61</v>
      </c>
      <c r="B35">
        <v>1330</v>
      </c>
      <c r="C35">
        <v>1431</v>
      </c>
      <c r="D35">
        <v>1427</v>
      </c>
      <c r="E35">
        <v>1299</v>
      </c>
      <c r="F35">
        <v>1044</v>
      </c>
      <c r="G35" s="1">
        <v>5</v>
      </c>
    </row>
    <row r="36" spans="1:7" x14ac:dyDescent="0.25">
      <c r="A36" s="2" t="s">
        <v>62</v>
      </c>
      <c r="B36">
        <v>49</v>
      </c>
      <c r="C36">
        <v>39</v>
      </c>
      <c r="D36">
        <v>45</v>
      </c>
      <c r="E36">
        <v>48</v>
      </c>
      <c r="F36">
        <v>8</v>
      </c>
      <c r="G36" s="1">
        <v>2</v>
      </c>
    </row>
    <row r="37" spans="1:7" x14ac:dyDescent="0.25">
      <c r="A37" s="2" t="s">
        <v>63</v>
      </c>
      <c r="B37">
        <v>1644</v>
      </c>
      <c r="C37">
        <v>1938</v>
      </c>
      <c r="D37">
        <v>2069</v>
      </c>
      <c r="E37">
        <v>2183</v>
      </c>
      <c r="F37">
        <v>2251</v>
      </c>
      <c r="G37" s="1">
        <v>21</v>
      </c>
    </row>
    <row r="38" spans="1:7" x14ac:dyDescent="0.25">
      <c r="A38" s="2" t="s">
        <v>64</v>
      </c>
      <c r="B38">
        <v>61</v>
      </c>
      <c r="C38">
        <v>68</v>
      </c>
      <c r="D38">
        <v>62</v>
      </c>
      <c r="E38">
        <v>71</v>
      </c>
      <c r="F38">
        <v>61</v>
      </c>
      <c r="G38" s="1">
        <v>21</v>
      </c>
    </row>
    <row r="39" spans="1:7" x14ac:dyDescent="0.25">
      <c r="A39" s="2" t="s">
        <v>126</v>
      </c>
      <c r="B39">
        <v>9417</v>
      </c>
      <c r="C39">
        <v>9666</v>
      </c>
      <c r="D39">
        <v>9303</v>
      </c>
      <c r="E39">
        <v>9700</v>
      </c>
      <c r="F39">
        <v>9563</v>
      </c>
      <c r="G39" s="1">
        <v>187</v>
      </c>
    </row>
    <row r="40" spans="1:7" x14ac:dyDescent="0.25">
      <c r="A40" s="2" t="s">
        <v>65</v>
      </c>
      <c r="B40">
        <v>2340</v>
      </c>
      <c r="C40">
        <v>2073</v>
      </c>
      <c r="D40">
        <v>2110</v>
      </c>
      <c r="E40">
        <v>2166</v>
      </c>
      <c r="F40">
        <v>1933</v>
      </c>
      <c r="G40" s="1">
        <v>56</v>
      </c>
    </row>
    <row r="41" spans="1:7" x14ac:dyDescent="0.25">
      <c r="A41" s="2" t="s">
        <v>66</v>
      </c>
      <c r="B41">
        <v>550</v>
      </c>
      <c r="C41">
        <v>498</v>
      </c>
      <c r="D41">
        <v>569</v>
      </c>
      <c r="E41">
        <v>424</v>
      </c>
      <c r="F41">
        <v>407</v>
      </c>
      <c r="G41" s="1">
        <v>70</v>
      </c>
    </row>
    <row r="42" spans="1:7" x14ac:dyDescent="0.25">
      <c r="A42" s="2" t="s">
        <v>67</v>
      </c>
      <c r="B42">
        <v>547</v>
      </c>
      <c r="C42">
        <v>553</v>
      </c>
      <c r="D42">
        <v>534</v>
      </c>
      <c r="E42">
        <v>495</v>
      </c>
      <c r="F42">
        <v>397</v>
      </c>
      <c r="G42" s="1">
        <v>19</v>
      </c>
    </row>
    <row r="43" spans="1:7" x14ac:dyDescent="0.25">
      <c r="A43" s="2" t="s">
        <v>68</v>
      </c>
      <c r="B43">
        <v>131</v>
      </c>
      <c r="C43">
        <v>158</v>
      </c>
      <c r="D43">
        <v>179</v>
      </c>
      <c r="E43">
        <v>174</v>
      </c>
      <c r="F43">
        <v>183</v>
      </c>
      <c r="G43" s="1">
        <v>11</v>
      </c>
    </row>
    <row r="44" spans="1:7" x14ac:dyDescent="0.25">
      <c r="A44" s="2" t="s">
        <v>69</v>
      </c>
      <c r="B44">
        <v>9</v>
      </c>
      <c r="C44">
        <v>9</v>
      </c>
      <c r="D44">
        <v>9</v>
      </c>
      <c r="E44">
        <v>9</v>
      </c>
      <c r="F44">
        <v>9</v>
      </c>
      <c r="G44" s="1">
        <v>1</v>
      </c>
    </row>
    <row r="45" spans="1:7" x14ac:dyDescent="0.25">
      <c r="A45" s="2" t="s">
        <v>70</v>
      </c>
      <c r="B45">
        <v>4660</v>
      </c>
      <c r="C45">
        <v>4882</v>
      </c>
      <c r="D45">
        <v>4902</v>
      </c>
      <c r="E45">
        <v>4826</v>
      </c>
      <c r="F45">
        <v>4690</v>
      </c>
      <c r="G45" s="1">
        <v>67</v>
      </c>
    </row>
    <row r="46" spans="1:7" x14ac:dyDescent="0.25">
      <c r="A46" s="2" t="s">
        <v>71</v>
      </c>
      <c r="B46">
        <v>0</v>
      </c>
      <c r="C46">
        <v>0</v>
      </c>
      <c r="D46">
        <v>1</v>
      </c>
      <c r="E46">
        <v>1</v>
      </c>
      <c r="F46">
        <v>1</v>
      </c>
      <c r="G46" s="1">
        <v>1</v>
      </c>
    </row>
    <row r="47" spans="1:7" x14ac:dyDescent="0.25">
      <c r="A47" s="2" t="s">
        <v>72</v>
      </c>
      <c r="B47">
        <v>4913</v>
      </c>
      <c r="C47">
        <v>4854</v>
      </c>
      <c r="D47">
        <v>4767</v>
      </c>
      <c r="E47">
        <v>4515</v>
      </c>
      <c r="F47">
        <v>4335</v>
      </c>
      <c r="G47" s="1">
        <v>52</v>
      </c>
    </row>
    <row r="48" spans="1:7" x14ac:dyDescent="0.25">
      <c r="A48" s="2" t="s">
        <v>73</v>
      </c>
      <c r="B48">
        <v>25</v>
      </c>
      <c r="C48">
        <v>25</v>
      </c>
      <c r="D48">
        <v>25</v>
      </c>
      <c r="E48">
        <v>16</v>
      </c>
      <c r="F48">
        <v>17</v>
      </c>
      <c r="G48" s="1">
        <v>3</v>
      </c>
    </row>
    <row r="49" spans="1:7" x14ac:dyDescent="0.25">
      <c r="A49" s="2" t="s">
        <v>74</v>
      </c>
      <c r="B49">
        <v>920</v>
      </c>
      <c r="C49">
        <v>870</v>
      </c>
      <c r="D49">
        <v>1050</v>
      </c>
      <c r="E49">
        <v>665</v>
      </c>
      <c r="F49">
        <v>1062</v>
      </c>
      <c r="G49" s="1">
        <v>109</v>
      </c>
    </row>
    <row r="50" spans="1:7" x14ac:dyDescent="0.25">
      <c r="A50" s="2" t="s">
        <v>75</v>
      </c>
      <c r="B50">
        <v>143</v>
      </c>
      <c r="C50">
        <v>168</v>
      </c>
      <c r="D50">
        <v>197</v>
      </c>
      <c r="E50">
        <v>218</v>
      </c>
      <c r="F50">
        <v>218</v>
      </c>
      <c r="G50" s="1">
        <v>7</v>
      </c>
    </row>
    <row r="51" spans="1:7" x14ac:dyDescent="0.25">
      <c r="A51" s="2" t="s">
        <v>76</v>
      </c>
      <c r="B51">
        <v>2855</v>
      </c>
      <c r="C51">
        <v>3095</v>
      </c>
      <c r="D51">
        <v>3064</v>
      </c>
      <c r="E51">
        <v>2845</v>
      </c>
      <c r="F51">
        <v>2550</v>
      </c>
      <c r="G51" s="1">
        <v>26</v>
      </c>
    </row>
    <row r="52" spans="1:7" x14ac:dyDescent="0.25">
      <c r="A52" s="2" t="s">
        <v>77</v>
      </c>
      <c r="B52">
        <v>66</v>
      </c>
      <c r="C52">
        <v>87</v>
      </c>
      <c r="D52">
        <v>72</v>
      </c>
      <c r="E52">
        <v>58</v>
      </c>
      <c r="F52">
        <v>90</v>
      </c>
      <c r="G52" s="1">
        <v>3</v>
      </c>
    </row>
  </sheetData>
  <mergeCells count="1">
    <mergeCell ref="B1:F1"/>
  </mergeCells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Info</vt:lpstr>
      <vt:lpstr>paper_consumption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cp:revision>5</cp:revision>
  <dcterms:created xsi:type="dcterms:W3CDTF">2020-07-14T13:01:00Z</dcterms:created>
  <dcterms:modified xsi:type="dcterms:W3CDTF">2023-05-30T13:05:13Z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8B74013C57194F519FE978F00106B008</vt:lpwstr>
  </property>
</Properties>
</file>