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:\Projekte\endemo\input\households\"/>
    </mc:Choice>
  </mc:AlternateContent>
  <xr:revisionPtr revIDLastSave="0" documentId="13_ncr:1_{028A4F5E-91C2-4CCE-BC1E-B2D71C0CB08E}" xr6:coauthVersionLast="47" xr6:coauthVersionMax="47" xr10:uidLastSave="{00000000-0000-0000-0000-000000000000}"/>
  <bookViews>
    <workbookView xWindow="1755" yWindow="0" windowWidth="18900" windowHeight="17400" xr2:uid="{00000000-000D-0000-FFFF-FFFF00000000}"/>
  </bookViews>
  <sheets>
    <sheet name="WaterPerPers" sheetId="1" r:id="rId1"/>
    <sheet name="Techn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9" i="1" l="1"/>
  <c r="B38" i="1"/>
  <c r="B37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2" i="1"/>
</calcChain>
</file>

<file path=xl/sharedStrings.xml><?xml version="1.0" encoding="utf-8"?>
<sst xmlns="http://schemas.openxmlformats.org/spreadsheetml/2006/main" count="121" uniqueCount="73">
  <si>
    <t>Country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</si>
  <si>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</si>
  <si>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</si>
  <si>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</si>
  <si>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</si>
  <si>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</si>
  <si>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</si>
  <si>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</si>
  <si>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</si>
  <si>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</si>
  <si>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</si>
  <si>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</si>
  <si>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</si>
  <si>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</si>
  <si>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</si>
  <si>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</si>
  <si>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</si>
  <si>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</si>
  <si>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</si>
  <si>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</si>
  <si>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</si>
  <si>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</si>
  <si>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</si>
  <si>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</si>
  <si>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</si>
  <si>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</si>
  <si>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</si>
  <si>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</si>
  <si>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</si>
  <si>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Iceland</t>
  </si>
  <si>
    <t>Norway</t>
  </si>
  <si>
    <t>Switzerland</t>
  </si>
  <si>
    <t>°C</t>
  </si>
  <si>
    <t>kWh/m^3*K</t>
  </si>
  <si>
    <t>Montenegro</t>
  </si>
  <si>
    <t>North Macedonia</t>
  </si>
  <si>
    <t>Serbia</t>
  </si>
  <si>
    <t>Albania</t>
  </si>
  <si>
    <t>Bosnia and Herzegovina</t>
  </si>
  <si>
    <t>https://www.co2online.de/energie-sparen/heizenergie-sparen/warmwasser/durchschnittlicher-wasserverbrauch/</t>
  </si>
  <si>
    <t>https://www.bmwi.de/Redaktion/DE/Downloads/Studien/umsetzung-verfahren-ermittlung-energieverbrauch-nicht-amtliche-statisik-langfassung.pdf?__blob=publicationFile&amp;v=7</t>
  </si>
  <si>
    <t>Parameter</t>
  </si>
  <si>
    <t>Value</t>
  </si>
  <si>
    <t>Unit</t>
  </si>
  <si>
    <t>Specific capacity</t>
  </si>
  <si>
    <t>Flow temperature</t>
  </si>
  <si>
    <t>[1]</t>
  </si>
  <si>
    <t>[2]</t>
  </si>
  <si>
    <t>Source / Assumption</t>
  </si>
  <si>
    <t xml:space="preserve">Source: </t>
  </si>
  <si>
    <t>Assumption:</t>
  </si>
  <si>
    <t>A1</t>
  </si>
  <si>
    <t>Source:</t>
  </si>
  <si>
    <t>Warm water [liter/d/per]</t>
  </si>
  <si>
    <t>Cold water [liter/d/per]</t>
  </si>
  <si>
    <t>https://www.blikk.it/angebote/primarmathe/kma0423b.htm</t>
  </si>
  <si>
    <t>[1,2]</t>
  </si>
  <si>
    <t>other countries</t>
  </si>
  <si>
    <t>[1], A1</t>
  </si>
  <si>
    <t>A2</t>
  </si>
  <si>
    <t>based on</t>
  </si>
  <si>
    <t>[3]</t>
  </si>
  <si>
    <t>[3], A1</t>
  </si>
  <si>
    <t>https://sos.danubis.org/eng/country-notes/</t>
  </si>
  <si>
    <t>if not in [1]</t>
  </si>
  <si>
    <t>Moldova</t>
  </si>
  <si>
    <t>Ukraine</t>
  </si>
  <si>
    <t>EU MS average = 113l cold water</t>
  </si>
  <si>
    <t>https://sos.danubis.org/eng/country-notes/slovenia/</t>
  </si>
  <si>
    <t>Warmwater consumption = 35% of cold water</t>
  </si>
  <si>
    <t>cold water inlet temperature. Depending on the country, 15 degrees to over 20 degrees possible</t>
  </si>
  <si>
    <t>hygienic limit 55 to 60 °C</t>
  </si>
  <si>
    <t>Inlet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</si>
</sst>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0" xfId="1"/>
    <xf numFmtId="0" fontId="3" fillId="0" borderId="0" xfId="1" applyFont="1"/>
    <xf numFmtId="0" fontId="1" fillId="0" borderId="0" xfId="0" applyFont="1" applyFill="1" applyBorder="1"/>
    <xf numFmtId="0" fontId="0" fillId="0" borderId="0" xfId="0" applyFill="1"/>
    <xf numFmtId="0" fontId="1" fillId="0" borderId="0" xfId="0" applyFont="1" applyFill="1"/>
    <xf numFmtId="0" fontId="0" fillId="0" borderId="0" xfId="0" applyAlignment="1">
      <alignment horizontal="right"/>
    </xf>
    <xf numFmtId="0" fontId="4" fillId="0" borderId="0" xfId="0" applyFont="1" applyAlignment="1">
      <alignment horizontal="left"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2online.de/energie-sparen/heizenergie-sparen/warmwasser/durchschnittlicher-wasserverbrauch/" TargetMode="External"/><Relationship Id="rId2" Type="http://schemas.openxmlformats.org/officeDocument/2006/relationships/hyperlink" Target="https://www.co2online.de/energie-sparen/heizenergie-sparen/warmwasser/durchschnittlicher-wasserverbrauch/" TargetMode="External"/><Relationship Id="rId1" Type="http://schemas.openxmlformats.org/officeDocument/2006/relationships/hyperlink" Target="https://www.blikk.it/angebote/primarmathe/kma0423b.ht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7"/>
  <sheetViews>
    <sheetView tabSelected="1" topLeftCell="A7" workbookViewId="0">
      <selection activeCell="B43" sqref="B43"/>
    </sheetView>
  </sheetViews>
  <sheetFormatPr baseColWidth="10" defaultRowHeight="15"/>
  <cols>
    <col min="2" max="2" width="23.5703125" bestFit="1" customWidth="1"/>
    <col min="3" max="3" width="22.140625" customWidth="1"/>
    <col min="4" max="4" width="23.140625" customWidth="1"/>
  </cols>
  <sheetData>
    <row r="1" spans="1:14">
      <c r="A1" s="1" t="s">
        <v>0</v>
      </c>
      <c r="B1" t="s">
        <v>53</v>
      </c>
      <c r="C1" t="s">
        <v>54</v>
      </c>
      <c r="D1" s="8" t="s">
        <v>48</v>
      </c>
    </row>
    <row r="2" spans="1:14">
      <c r="A2" s="1" t="s">
        <v>1</v>
      </c>
      <c r="B2">
        <f>IF(C2&gt;0, C2*0.35, 40)</f>
        <v>42</v>
      </c>
      <c r="C2">
        <v>120</v>
      </c>
      <c r="D2" s="8" t="s">
        <v>58</v>
      </c>
      <c r="N2" s="3"/>
    </row>
    <row r="3" spans="1:14">
      <c r="A3" s="1" t="s">
        <v>2</v>
      </c>
      <c r="B3">
        <f>IF(C3&gt;0, C3*0.35, 40)</f>
        <v>35</v>
      </c>
      <c r="C3">
        <v>100</v>
      </c>
      <c r="D3" s="8" t="s">
        <v>62</v>
      </c>
    </row>
    <row r="4" spans="1:14">
      <c r="A4" s="1" t="s">
        <v>3</v>
      </c>
      <c r="B4">
        <f>IF(C4&gt;0, C4*0.35, 40)</f>
        <v>30.45</v>
      </c>
      <c r="C4">
        <v>87</v>
      </c>
      <c r="D4" s="8" t="s">
        <v>62</v>
      </c>
    </row>
    <row r="5" spans="1:14">
      <c r="A5" s="1" t="s">
        <v>4</v>
      </c>
      <c r="B5">
        <f>IF(C5&gt;0, C5*0.35, 40)</f>
        <v>48.65</v>
      </c>
      <c r="C5">
        <v>139</v>
      </c>
      <c r="D5" s="8" t="s">
        <v>58</v>
      </c>
    </row>
    <row r="6" spans="1:14">
      <c r="A6" s="1" t="s">
        <v>5</v>
      </c>
      <c r="B6">
        <f>IF(C6&gt;0, C6*0.35, 40)</f>
        <v>44.449999999999996</v>
      </c>
      <c r="C6" s="4">
        <v>127</v>
      </c>
      <c r="D6" s="8" t="s">
        <v>56</v>
      </c>
      <c r="N6" s="3"/>
    </row>
    <row r="7" spans="1:14">
      <c r="A7" s="1" t="s">
        <v>6</v>
      </c>
      <c r="B7">
        <f>IF(C7&gt;0, C7*0.35, 40)</f>
        <v>39.549999999999997</v>
      </c>
      <c r="C7">
        <v>113</v>
      </c>
      <c r="D7" s="8" t="s">
        <v>59</v>
      </c>
    </row>
    <row r="8" spans="1:14">
      <c r="A8" s="1" t="s">
        <v>7</v>
      </c>
      <c r="B8">
        <f>IF(C8&gt;0, C8*0.35, 40)</f>
        <v>39.549999999999997</v>
      </c>
      <c r="C8">
        <v>113</v>
      </c>
      <c r="D8" s="8" t="s">
        <v>59</v>
      </c>
    </row>
    <row r="9" spans="1:14">
      <c r="A9" s="1" t="s">
        <v>8</v>
      </c>
      <c r="B9">
        <f>IF(C9&gt;0, C9*0.35, 40)</f>
        <v>49</v>
      </c>
      <c r="C9">
        <v>140</v>
      </c>
      <c r="D9" s="8" t="s">
        <v>58</v>
      </c>
    </row>
    <row r="10" spans="1:14">
      <c r="A10" s="1" t="s">
        <v>9</v>
      </c>
      <c r="B10">
        <f>IF(C10&gt;0, C10*0.35, 40)</f>
        <v>50.75</v>
      </c>
      <c r="C10">
        <v>145</v>
      </c>
      <c r="D10" s="8" t="s">
        <v>58</v>
      </c>
    </row>
    <row r="11" spans="1:14">
      <c r="A11" s="1" t="s">
        <v>10</v>
      </c>
      <c r="B11">
        <f>IF(C11&gt;0, C11*0.35, 40)</f>
        <v>54.599999999999994</v>
      </c>
      <c r="C11">
        <v>156</v>
      </c>
      <c r="D11" s="8" t="s">
        <v>58</v>
      </c>
    </row>
    <row r="12" spans="1:14">
      <c r="A12" s="1" t="s">
        <v>11</v>
      </c>
      <c r="B12">
        <f>IF(C12&gt;0, C12*0.35, 40)</f>
        <v>39.549999999999997</v>
      </c>
      <c r="C12">
        <v>113</v>
      </c>
      <c r="D12" s="8" t="s">
        <v>62</v>
      </c>
    </row>
    <row r="13" spans="1:14">
      <c r="A13" s="1" t="s">
        <v>12</v>
      </c>
      <c r="B13">
        <f>IF(C13&gt;0, C13*0.35, 40)</f>
        <v>74.55</v>
      </c>
      <c r="C13">
        <v>213</v>
      </c>
      <c r="D13" s="8" t="s">
        <v>58</v>
      </c>
    </row>
    <row r="14" spans="1:14">
      <c r="A14" s="1" t="s">
        <v>13</v>
      </c>
      <c r="B14">
        <f>IF(C14&gt;0, C14*0.35, 40)</f>
        <v>39.549999999999997</v>
      </c>
      <c r="C14">
        <v>113</v>
      </c>
      <c r="D14" s="8" t="s">
        <v>59</v>
      </c>
    </row>
    <row r="15" spans="1:14">
      <c r="A15" s="1" t="s">
        <v>14</v>
      </c>
      <c r="B15">
        <f>IF(C15&gt;0, C15*0.35, 40)</f>
        <v>39.549999999999997</v>
      </c>
      <c r="C15">
        <v>113</v>
      </c>
      <c r="D15" s="8" t="s">
        <v>59</v>
      </c>
    </row>
    <row r="16" spans="1:14">
      <c r="A16" s="1" t="s">
        <v>15</v>
      </c>
      <c r="B16">
        <f>IF(C16&gt;0, C16*0.35, 40)</f>
        <v>39.549999999999997</v>
      </c>
      <c r="C16">
        <v>113</v>
      </c>
      <c r="D16" s="8" t="s">
        <v>59</v>
      </c>
    </row>
    <row r="17" spans="1:14">
      <c r="A17" s="1" t="s">
        <v>16</v>
      </c>
      <c r="B17">
        <f>IF(C17&gt;0, C17*0.35, 40)</f>
        <v>59.499999999999993</v>
      </c>
      <c r="C17">
        <v>170</v>
      </c>
      <c r="D17" s="8" t="s">
        <v>58</v>
      </c>
      <c r="N17" s="3"/>
    </row>
    <row r="18" spans="1:14">
      <c r="A18" s="1" t="s">
        <v>17</v>
      </c>
      <c r="B18">
        <f>IF(C18&gt;0, C18*0.35, 40)</f>
        <v>37.449999999999996</v>
      </c>
      <c r="C18">
        <v>107</v>
      </c>
      <c r="D18" s="8" t="s">
        <v>58</v>
      </c>
    </row>
    <row r="19" spans="1:14">
      <c r="A19" s="1" t="s">
        <v>18</v>
      </c>
      <c r="B19">
        <f>IF(C19&gt;0, C19*0.35, 40)</f>
        <v>39.549999999999997</v>
      </c>
      <c r="C19">
        <v>113</v>
      </c>
      <c r="D19" s="8" t="s">
        <v>59</v>
      </c>
    </row>
    <row r="20" spans="1:14">
      <c r="A20" s="1" t="s">
        <v>19</v>
      </c>
      <c r="B20">
        <f>IF(C20&gt;0, C20*0.35, 40)</f>
        <v>45.5</v>
      </c>
      <c r="C20">
        <v>130</v>
      </c>
      <c r="D20" s="8" t="s">
        <v>58</v>
      </c>
    </row>
    <row r="21" spans="1:14">
      <c r="A21" s="1" t="s">
        <v>20</v>
      </c>
      <c r="B21">
        <f>IF(C21&gt;0, C21*0.35, 40)</f>
        <v>56.699999999999996</v>
      </c>
      <c r="C21">
        <v>162</v>
      </c>
      <c r="D21" s="8" t="s">
        <v>58</v>
      </c>
    </row>
    <row r="22" spans="1:14">
      <c r="A22" s="1" t="s">
        <v>21</v>
      </c>
      <c r="B22">
        <f>IF(C22&gt;0, C22*0.35, 40)</f>
        <v>55.3</v>
      </c>
      <c r="C22">
        <v>158</v>
      </c>
      <c r="D22" s="8" t="s">
        <v>58</v>
      </c>
    </row>
    <row r="23" spans="1:14">
      <c r="A23" s="1" t="s">
        <v>22</v>
      </c>
      <c r="B23">
        <f>IF(C23&gt;0, C23*0.35, 40)</f>
        <v>39.549999999999997</v>
      </c>
      <c r="C23">
        <v>113</v>
      </c>
      <c r="D23" s="8" t="s">
        <v>59</v>
      </c>
    </row>
    <row r="24" spans="1:14">
      <c r="A24" s="1" t="s">
        <v>23</v>
      </c>
      <c r="B24">
        <f>IF(C24&gt;0, C24*0.35, 40)</f>
        <v>47.599999999999994</v>
      </c>
      <c r="C24">
        <v>136</v>
      </c>
      <c r="D24" s="8" t="s">
        <v>62</v>
      </c>
    </row>
    <row r="25" spans="1:14">
      <c r="A25" s="1" t="s">
        <v>24</v>
      </c>
      <c r="B25">
        <f>IF(C25&gt;0, C25*0.35, 40)</f>
        <v>39.9</v>
      </c>
      <c r="C25">
        <v>114</v>
      </c>
      <c r="D25" s="8" t="s">
        <v>59</v>
      </c>
    </row>
    <row r="26" spans="1:14">
      <c r="A26" s="1" t="s">
        <v>25</v>
      </c>
      <c r="B26">
        <f>IF(C26&gt;0, C26*0.35, 40)</f>
        <v>28.349999999999998</v>
      </c>
      <c r="C26">
        <v>81</v>
      </c>
      <c r="D26" s="8" t="s">
        <v>59</v>
      </c>
    </row>
    <row r="27" spans="1:14">
      <c r="A27" s="1" t="s">
        <v>26</v>
      </c>
      <c r="B27">
        <f>IF(C27&gt;0, C27*0.35, 40)</f>
        <v>50.75</v>
      </c>
      <c r="C27">
        <v>145</v>
      </c>
      <c r="D27" s="8" t="s">
        <v>58</v>
      </c>
    </row>
    <row r="28" spans="1:14">
      <c r="A28" s="1" t="s">
        <v>27</v>
      </c>
      <c r="B28">
        <f>IF(C28&gt;0, C28*0.35, 40)</f>
        <v>68.949999999999989</v>
      </c>
      <c r="C28">
        <v>197</v>
      </c>
      <c r="D28" s="8" t="s">
        <v>58</v>
      </c>
    </row>
    <row r="29" spans="1:14">
      <c r="A29" s="1" t="s">
        <v>28</v>
      </c>
      <c r="B29">
        <f>IF(C29&gt;0, C29*0.35, 40)</f>
        <v>52.15</v>
      </c>
      <c r="C29">
        <v>149</v>
      </c>
      <c r="D29" s="8" t="s">
        <v>58</v>
      </c>
    </row>
    <row r="30" spans="1:14">
      <c r="A30" s="1" t="s">
        <v>29</v>
      </c>
      <c r="B30">
        <f>IF(C30&gt;0, C30*0.35, 40)</f>
        <v>39.549999999999997</v>
      </c>
      <c r="C30">
        <v>113</v>
      </c>
      <c r="D30" s="8" t="s">
        <v>59</v>
      </c>
    </row>
    <row r="31" spans="1:14">
      <c r="A31" s="1" t="s">
        <v>30</v>
      </c>
      <c r="B31">
        <f>IF(C31&gt;0, C31*0.35, 40)</f>
        <v>91</v>
      </c>
      <c r="C31">
        <v>260</v>
      </c>
      <c r="D31" s="8" t="s">
        <v>58</v>
      </c>
    </row>
    <row r="32" spans="1:14">
      <c r="A32" s="1" t="s">
        <v>31</v>
      </c>
      <c r="B32">
        <f>IF(C32&gt;0, C32*0.35, 40)</f>
        <v>82.949999999999989</v>
      </c>
      <c r="C32">
        <v>237</v>
      </c>
      <c r="D32" s="8" t="s">
        <v>58</v>
      </c>
    </row>
    <row r="33" spans="1:5">
      <c r="A33" s="2" t="s">
        <v>34</v>
      </c>
      <c r="B33">
        <f>IF(C33&gt;0, C33*0.35, 40)</f>
        <v>82.949999999999989</v>
      </c>
      <c r="C33">
        <v>237</v>
      </c>
      <c r="D33" s="8" t="s">
        <v>62</v>
      </c>
    </row>
    <row r="34" spans="1:5">
      <c r="A34" s="2" t="s">
        <v>35</v>
      </c>
      <c r="B34">
        <f>IF(C34&gt;0, C34*0.35, 40)</f>
        <v>55.3</v>
      </c>
      <c r="C34">
        <v>158</v>
      </c>
      <c r="D34" s="8" t="s">
        <v>62</v>
      </c>
    </row>
    <row r="35" spans="1:5">
      <c r="A35" s="2" t="s">
        <v>36</v>
      </c>
      <c r="B35">
        <f>IF(C35&gt;0, C35*0.35, 40)</f>
        <v>71.05</v>
      </c>
      <c r="C35">
        <v>203</v>
      </c>
      <c r="D35" s="8" t="s">
        <v>62</v>
      </c>
    </row>
    <row r="36" spans="1:5">
      <c r="A36" s="2" t="s">
        <v>37</v>
      </c>
      <c r="B36">
        <f>IF(C36&gt;0, C36*0.35, 40)</f>
        <v>33.25</v>
      </c>
      <c r="C36">
        <v>95</v>
      </c>
      <c r="D36" s="8" t="s">
        <v>62</v>
      </c>
    </row>
    <row r="37" spans="1:5">
      <c r="A37" s="2" t="s">
        <v>38</v>
      </c>
      <c r="B37">
        <f>IF(C37&gt;0, C37*0.35, 40)</f>
        <v>58.8</v>
      </c>
      <c r="C37">
        <v>168</v>
      </c>
      <c r="D37" s="8" t="s">
        <v>62</v>
      </c>
    </row>
    <row r="38" spans="1:5">
      <c r="A38" s="2" t="s">
        <v>65</v>
      </c>
      <c r="B38">
        <f>IF(C38&gt;0, C38*0.35, 40)</f>
        <v>82.949999999999989</v>
      </c>
      <c r="C38">
        <v>237</v>
      </c>
      <c r="D38" s="8" t="s">
        <v>62</v>
      </c>
    </row>
    <row r="39" spans="1:5">
      <c r="A39" s="2" t="s">
        <v>66</v>
      </c>
      <c r="B39">
        <f>IF(C39&gt;0, C39*0.35, 40)</f>
        <v>40.25</v>
      </c>
      <c r="C39">
        <v>115</v>
      </c>
      <c r="D39" s="8" t="s">
        <v>62</v>
      </c>
    </row>
    <row r="41" spans="1:5">
      <c r="A41" s="5" t="s">
        <v>52</v>
      </c>
      <c r="B41" s="6" t="s">
        <v>46</v>
      </c>
      <c r="C41" t="s">
        <v>57</v>
      </c>
      <c r="D41" s="3" t="s">
        <v>55</v>
      </c>
    </row>
    <row r="42" spans="1:5">
      <c r="A42" s="6"/>
      <c r="B42" s="6" t="s">
        <v>47</v>
      </c>
      <c r="C42" t="s">
        <v>5</v>
      </c>
      <c r="D42" s="3" t="s">
        <v>39</v>
      </c>
    </row>
    <row r="43" spans="1:5">
      <c r="A43" s="6"/>
      <c r="B43" s="6" t="s">
        <v>61</v>
      </c>
      <c r="C43" t="s">
        <v>64</v>
      </c>
      <c r="D43" s="3" t="s">
        <v>63</v>
      </c>
    </row>
    <row r="44" spans="1:5">
      <c r="A44" s="6"/>
      <c r="B44" s="6"/>
      <c r="D44" t="s">
        <v>60</v>
      </c>
    </row>
    <row r="45" spans="1:5">
      <c r="A45" s="7" t="s">
        <v>50</v>
      </c>
      <c r="B45" s="7" t="s">
        <v>51</v>
      </c>
      <c r="C45" t="s">
        <v>69</v>
      </c>
      <c r="D45" s="3" t="s">
        <v>39</v>
      </c>
      <c r="E45" s="3"/>
    </row>
    <row r="46" spans="1:5">
      <c r="A46" s="6"/>
      <c r="B46" s="7" t="s">
        <v>59</v>
      </c>
      <c r="C46" t="s">
        <v>67</v>
      </c>
      <c r="D46" s="3" t="s">
        <v>68</v>
      </c>
    </row>
    <row r="47" spans="1:5">
      <c r="A47" s="6"/>
      <c r="B47" s="6"/>
    </row>
  </sheetData>
  <hyperlinks>
    <hyperlink ref="D41" r:id="rId1" xr:uid="{2CD5E5B8-3709-4BB8-91F0-8154B20CA9D2}"/>
    <hyperlink ref="D42" r:id="rId2" xr:uid="{3ED51008-D48F-4A38-AEB1-2B8B1CC76EF2}"/>
    <hyperlink ref="D45" r:id="rId3" xr:uid="{4F9B6EC9-CBCB-48F6-9097-B783545353CA}"/>
  </hyperlinks>
  <pageMargins left="0.7" right="0.7" top="0.78740157499999996" bottom="0.78740157499999996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>
      <selection activeCell="A4" sqref="A4"/>
    </sheetView>
  </sheetViews>
  <sheetFormatPr baseColWidth="10" defaultRowHeight="15"/>
  <cols>
    <col min="1" max="1" width="18.85546875" bestFit="1" customWidth="1"/>
    <col min="3" max="3" width="12.7109375" customWidth="1"/>
  </cols>
  <sheetData>
    <row r="1" spans="1:4">
      <c r="A1" t="s">
        <v>41</v>
      </c>
      <c r="B1" t="s">
        <v>42</v>
      </c>
      <c r="C1" t="s">
        <v>43</v>
      </c>
      <c r="D1" t="s">
        <v>48</v>
      </c>
    </row>
    <row r="2" spans="1:4">
      <c r="A2" t="s">
        <v>44</v>
      </c>
      <c r="B2">
        <v>1.1638999999999999</v>
      </c>
      <c r="C2" t="s">
        <v>33</v>
      </c>
      <c r="D2" s="4" t="s">
        <v>46</v>
      </c>
    </row>
    <row r="3" spans="1:4">
      <c r="A3" t="s">
        <v>72</v>
      </c>
      <c r="B3">
        <v>12</v>
      </c>
      <c r="C3" t="s">
        <v>32</v>
      </c>
      <c r="D3" t="s">
        <v>47</v>
      </c>
    </row>
    <row r="4" spans="1:4">
      <c r="A4" t="s">
        <v>45</v>
      </c>
      <c r="B4">
        <v>60</v>
      </c>
      <c r="C4" t="s">
        <v>32</v>
      </c>
      <c r="D4" t="s">
        <v>51</v>
      </c>
    </row>
    <row r="6" spans="1:4">
      <c r="A6" t="s">
        <v>49</v>
      </c>
      <c r="B6" t="s">
        <v>46</v>
      </c>
      <c r="C6" t="s">
        <v>44</v>
      </c>
      <c r="D6" t="s">
        <v>40</v>
      </c>
    </row>
    <row r="7" spans="1:4">
      <c r="B7" t="s">
        <v>47</v>
      </c>
      <c r="C7" s="9" t="s">
        <v>70</v>
      </c>
      <c r="D7" t="s">
        <v>40</v>
      </c>
    </row>
    <row r="9" spans="1:4">
      <c r="A9" t="s">
        <v>50</v>
      </c>
      <c r="B9" t="s">
        <v>51</v>
      </c>
      <c r="C9" t="s">
        <v>71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WaterPerPers</vt:lpstr>
      <vt:lpstr>TechnData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Breuning, Larissa</dc:creator>
  <cp:lastModifiedBy>Kerekes, Andelka</cp:lastModifiedBy>
  <dcterms:created xsi:type="dcterms:W3CDTF">2020-07-17T07:05:08Z</dcterms:created>
  <dcterms:modified xsi:type="dcterms:W3CDTF">2023-02-20T15:11:10Z</dcterms:modified>
</cp:coreProperties>
</file>