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rim_Data" sheetId="1" r:id="rId1"/>
    <sheet name="Sec_Data_const" sheetId="3" r:id="rId2"/>
    <sheet name="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C7" i="3" l="1"/>
  <c r="C3" i="3"/>
  <c r="C4" i="3"/>
  <c r="C6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2" i="3" l="1"/>
</calcChain>
</file>

<file path=xl/sharedStrings.xml><?xml version="1.0" encoding="utf-8"?>
<sst xmlns="http://schemas.openxmlformats.org/spreadsheetml/2006/main" count="64" uniqueCount="44">
  <si>
    <t>US Gov https://s3-us-west-2.amazonaws.com/prd-wret/assets/palladium/production/mineral-pubs/aluminum/stats/tbl10.txt</t>
  </si>
  <si>
    <t>https://s3-us-west-2.amazonaws.com/prd-wret/assets/palladium/production/mineral-pubs/aluminum/050494.pdf</t>
  </si>
  <si>
    <t>http://digicoll.library.wisc.edu/cgi-bin/EcoNatRes/EcoNatRes-idx?id=EcoNatRes.MinYB1975v3</t>
  </si>
  <si>
    <t>Austria</t>
  </si>
  <si>
    <t>France</t>
  </si>
  <si>
    <t>Greece</t>
  </si>
  <si>
    <t>Iceland</t>
  </si>
  <si>
    <t>Italy</t>
  </si>
  <si>
    <t>Netherlands</t>
  </si>
  <si>
    <t>Norway</t>
  </si>
  <si>
    <t>Poland</t>
  </si>
  <si>
    <t>Romania</t>
  </si>
  <si>
    <t>Spain</t>
  </si>
  <si>
    <t>United Kingdom</t>
  </si>
  <si>
    <t>Slovakia</t>
  </si>
  <si>
    <t>Slovenia</t>
  </si>
  <si>
    <t>Montenegro</t>
  </si>
  <si>
    <t>Country</t>
  </si>
  <si>
    <t>Germany</t>
  </si>
  <si>
    <t>Annahmen</t>
  </si>
  <si>
    <t>Netherlands: 2003-2009 constant auf 300</t>
  </si>
  <si>
    <t>Yugoslavia vor 1992: Verhältnis von 1992 verteilt auf EX-YU Länder</t>
  </si>
  <si>
    <t>Hungary</t>
  </si>
  <si>
    <t>Sweden</t>
  </si>
  <si>
    <t>Bosnia and Herzegovina</t>
  </si>
  <si>
    <t>Croatia</t>
  </si>
  <si>
    <t>Switzerland</t>
  </si>
  <si>
    <t>Einheiten</t>
  </si>
  <si>
    <t>Thousand metric tons</t>
  </si>
  <si>
    <t>Sec_Data_Const: Info</t>
  </si>
  <si>
    <t>https://www.lightmetalage.com/resources-section/secondary-producers/</t>
  </si>
  <si>
    <t>Belgium</t>
  </si>
  <si>
    <t>Bulgaria</t>
  </si>
  <si>
    <t>Czechia</t>
  </si>
  <si>
    <t>Denmark</t>
  </si>
  <si>
    <t>Ireland</t>
  </si>
  <si>
    <t>Latvia</t>
  </si>
  <si>
    <t>Luxembourg</t>
  </si>
  <si>
    <t>Portugal</t>
  </si>
  <si>
    <t>Finland</t>
  </si>
  <si>
    <t>North Macedonia</t>
  </si>
  <si>
    <t>Albania</t>
  </si>
  <si>
    <t>Serbia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</si>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</sst>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164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2"/>
    <xf numFmtId="3" fontId="0" fillId="0" borderId="0" xfId="0" applyNumberFormat="1" applyAlignment="1">
      <alignment horizontal="right" vertical="center"/>
    </xf>
    <xf numFmtId="0" fontId="7" fillId="0" borderId="0" xfId="0" applyFont="1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 vertical="center"/>
    </xf>
    <xf numFmtId="0" fontId="3" fillId="0" borderId="0" xfId="1" applyNumberFormat="1" applyFont="1" applyAlignment="1">
      <alignment horizontal="right" vertical="center"/>
    </xf>
    <xf numFmtId="0" fontId="4" fillId="0" borderId="0" xfId="1" applyNumberFormat="1" applyFont="1" applyAlignment="1">
      <alignment horizontal="right" justifyLastLine="1"/>
    </xf>
    <xf numFmtId="0" fontId="4" fillId="0" borderId="0" xfId="3" applyNumberFormat="1" applyFont="1" applyFill="1" applyBorder="1" applyAlignment="1" applyProtection="1">
      <alignment horizontal="right" vertical="center"/>
      <protection locked="0"/>
    </xf>
    <xf numFmtId="0" fontId="6" fillId="0" borderId="0" xfId="4" applyNumberFormat="1" applyFont="1" applyAlignment="1">
      <alignment horizontal="right" vertical="center"/>
    </xf>
    <xf numFmtId="0" fontId="4" fillId="0" borderId="0" xfId="1" quotePrefix="1" applyNumberFormat="1" applyFont="1" applyAlignment="1">
      <alignment horizontal="right" justifyLastLine="1"/>
    </xf>
    <xf numFmtId="0" fontId="4" fillId="0" borderId="0" xfId="0" quotePrefix="1" applyNumberFormat="1" applyFont="1" applyFill="1" applyBorder="1" applyAlignment="1" applyProtection="1">
      <alignment horizontal="right" justifyLastLine="1"/>
      <protection locked="0"/>
    </xf>
  </cellXfs>
  <cellStyles count="5">
    <cellStyle name="Comma 2" xfId="4"/>
    <cellStyle name="Komma" xfId="1" builtinId="3"/>
    <cellStyle name="Link" xfId="2" builtinId="8"/>
    <cellStyle name="Normal 2" xf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3-us-west-2.amazonaws.com/prd-wret/assets/palladium/production/mineral-pubs/aluminum/05049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109375" defaultRowHeight="14.4" x14ac:dyDescent="0.3"/>
  <sheetData>
    <row r="1" spans="1:34" x14ac:dyDescent="0.3">
      <c r="A1" t="s">
        <v>17</v>
      </c>
      <c r="B1">
        <v>1986</v>
      </c>
      <c r="C1">
        <v>1987</v>
      </c>
      <c r="D1">
        <v>1988</v>
      </c>
      <c r="E1">
        <v>1989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 s="6">
        <v>2001</v>
      </c>
      <c r="R1" s="6">
        <v>2002</v>
      </c>
      <c r="S1" s="6">
        <v>2003</v>
      </c>
      <c r="T1" s="6">
        <v>2004</v>
      </c>
      <c r="U1" s="6">
        <v>2005</v>
      </c>
      <c r="V1" s="6">
        <v>2006</v>
      </c>
      <c r="W1" s="6">
        <v>2007</v>
      </c>
      <c r="X1" s="6">
        <v>2008</v>
      </c>
      <c r="Y1" s="6">
        <v>2009</v>
      </c>
      <c r="Z1" s="6">
        <v>2010</v>
      </c>
      <c r="AA1" s="6">
        <v>2011</v>
      </c>
      <c r="AB1" s="6">
        <v>2012</v>
      </c>
      <c r="AC1" s="6">
        <v>2013</v>
      </c>
      <c r="AD1" s="6">
        <v>2014</v>
      </c>
      <c r="AE1" s="6">
        <v>2015</v>
      </c>
      <c r="AF1" s="6">
        <v>2016</v>
      </c>
      <c r="AG1" s="6">
        <v>2017</v>
      </c>
      <c r="AH1" s="6">
        <v>2018</v>
      </c>
    </row>
    <row r="2" spans="1:34" x14ac:dyDescent="0.3">
      <c r="A2" t="s">
        <v>3</v>
      </c>
      <c r="B2">
        <v>93</v>
      </c>
      <c r="C2">
        <v>93</v>
      </c>
      <c r="D2">
        <v>95</v>
      </c>
      <c r="E2">
        <v>93</v>
      </c>
      <c r="F2">
        <v>89</v>
      </c>
      <c r="G2">
        <v>80</v>
      </c>
      <c r="H2">
        <v>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</row>
    <row r="3" spans="1:34" x14ac:dyDescent="0.3">
      <c r="A3" t="s">
        <v>4</v>
      </c>
      <c r="B3">
        <v>322</v>
      </c>
      <c r="C3">
        <v>323</v>
      </c>
      <c r="D3">
        <v>328</v>
      </c>
      <c r="E3">
        <v>35</v>
      </c>
      <c r="F3">
        <v>326</v>
      </c>
      <c r="G3">
        <v>286</v>
      </c>
      <c r="H3">
        <v>418</v>
      </c>
      <c r="I3">
        <v>426</v>
      </c>
      <c r="J3">
        <v>400</v>
      </c>
      <c r="K3">
        <v>372</v>
      </c>
      <c r="L3">
        <v>380</v>
      </c>
      <c r="M3">
        <v>399</v>
      </c>
      <c r="N3" s="3">
        <v>424</v>
      </c>
      <c r="O3" s="3">
        <v>455</v>
      </c>
      <c r="P3" s="3">
        <v>441</v>
      </c>
      <c r="Q3" s="7">
        <v>462</v>
      </c>
      <c r="R3" s="8">
        <v>463.2</v>
      </c>
      <c r="S3" s="8">
        <v>443.14600000000002</v>
      </c>
      <c r="T3" s="8">
        <v>451.20600000000002</v>
      </c>
      <c r="U3" s="8">
        <v>442.3</v>
      </c>
      <c r="V3" s="9">
        <v>442.09300000000002</v>
      </c>
      <c r="W3" s="9">
        <v>427.834</v>
      </c>
      <c r="X3" s="9">
        <v>389</v>
      </c>
      <c r="Y3" s="9">
        <v>345</v>
      </c>
      <c r="Z3" s="10">
        <v>356</v>
      </c>
      <c r="AA3" s="10">
        <v>334</v>
      </c>
      <c r="AB3" s="10">
        <v>349</v>
      </c>
      <c r="AC3" s="10">
        <v>346</v>
      </c>
      <c r="AD3" s="10">
        <v>360</v>
      </c>
      <c r="AE3" s="11">
        <v>420</v>
      </c>
      <c r="AF3" s="11">
        <v>425</v>
      </c>
      <c r="AG3" s="11">
        <v>429</v>
      </c>
      <c r="AH3" s="11">
        <v>380</v>
      </c>
    </row>
    <row r="4" spans="1:34" x14ac:dyDescent="0.3">
      <c r="A4" t="s">
        <v>18</v>
      </c>
      <c r="B4">
        <v>826</v>
      </c>
      <c r="C4">
        <v>861</v>
      </c>
      <c r="D4">
        <v>814</v>
      </c>
      <c r="E4">
        <v>788</v>
      </c>
      <c r="F4">
        <v>736</v>
      </c>
      <c r="G4">
        <v>690</v>
      </c>
      <c r="H4">
        <v>603</v>
      </c>
      <c r="I4">
        <v>552</v>
      </c>
      <c r="J4">
        <v>503</v>
      </c>
      <c r="K4">
        <v>575</v>
      </c>
      <c r="L4">
        <v>576</v>
      </c>
      <c r="M4">
        <v>572</v>
      </c>
      <c r="N4">
        <v>612</v>
      </c>
      <c r="O4">
        <v>634</v>
      </c>
      <c r="P4">
        <v>644</v>
      </c>
      <c r="Q4" s="6">
        <v>652</v>
      </c>
      <c r="R4" s="6">
        <v>652.84500000000003</v>
      </c>
      <c r="S4" s="6">
        <v>660.79300000000001</v>
      </c>
      <c r="T4" s="6">
        <v>667.83900000000006</v>
      </c>
      <c r="U4" s="6">
        <v>647.93399999999997</v>
      </c>
      <c r="V4" s="6">
        <v>515.53899999999999</v>
      </c>
      <c r="W4" s="6">
        <v>551.03</v>
      </c>
      <c r="X4" s="6">
        <v>605.87599999999998</v>
      </c>
      <c r="Y4" s="6">
        <v>291.75</v>
      </c>
      <c r="Z4" s="6">
        <v>402.476</v>
      </c>
      <c r="AA4" s="6">
        <v>432.47199999999998</v>
      </c>
      <c r="AB4" s="6">
        <v>410.41300000000001</v>
      </c>
      <c r="AC4" s="6">
        <v>492.36799999999999</v>
      </c>
      <c r="AD4" s="6">
        <v>531</v>
      </c>
      <c r="AE4" s="6">
        <v>541</v>
      </c>
      <c r="AF4" s="6">
        <v>547</v>
      </c>
      <c r="AG4" s="6">
        <v>550</v>
      </c>
      <c r="AH4" s="6">
        <v>540</v>
      </c>
    </row>
    <row r="5" spans="1:34" x14ac:dyDescent="0.3">
      <c r="A5" t="s">
        <v>5</v>
      </c>
      <c r="B5">
        <v>124</v>
      </c>
      <c r="C5">
        <v>127</v>
      </c>
      <c r="D5">
        <v>151</v>
      </c>
      <c r="E5">
        <v>145</v>
      </c>
      <c r="F5">
        <v>150</v>
      </c>
      <c r="G5">
        <v>152</v>
      </c>
      <c r="H5">
        <v>153</v>
      </c>
      <c r="I5">
        <v>148</v>
      </c>
      <c r="J5">
        <v>138</v>
      </c>
      <c r="K5">
        <v>144</v>
      </c>
      <c r="L5">
        <v>141</v>
      </c>
      <c r="M5">
        <v>133</v>
      </c>
      <c r="N5" s="3">
        <v>146</v>
      </c>
      <c r="O5" s="3">
        <v>170</v>
      </c>
      <c r="P5" s="3">
        <v>168</v>
      </c>
      <c r="Q5" s="7">
        <v>163</v>
      </c>
      <c r="R5" s="8">
        <v>165.262</v>
      </c>
      <c r="S5" s="8">
        <v>165</v>
      </c>
      <c r="T5" s="8">
        <v>166.6</v>
      </c>
      <c r="U5" s="8">
        <v>165</v>
      </c>
      <c r="V5" s="9">
        <v>163.30000000000001</v>
      </c>
      <c r="W5" s="9">
        <v>166</v>
      </c>
      <c r="X5" s="9">
        <v>160</v>
      </c>
      <c r="Y5" s="9">
        <v>130.40299999999999</v>
      </c>
      <c r="Z5" s="10">
        <v>130</v>
      </c>
      <c r="AA5" s="10">
        <v>165.15</v>
      </c>
      <c r="AB5" s="10">
        <v>165</v>
      </c>
      <c r="AC5" s="10">
        <v>169.48</v>
      </c>
      <c r="AD5" s="11">
        <v>173</v>
      </c>
      <c r="AE5" s="11">
        <v>179</v>
      </c>
      <c r="AF5" s="11">
        <v>181</v>
      </c>
      <c r="AG5" s="11">
        <v>182</v>
      </c>
      <c r="AH5" s="11">
        <v>180</v>
      </c>
    </row>
    <row r="6" spans="1:34" x14ac:dyDescent="0.3">
      <c r="A6" t="s">
        <v>22</v>
      </c>
      <c r="B6">
        <v>74</v>
      </c>
      <c r="C6">
        <v>74</v>
      </c>
      <c r="D6">
        <v>75</v>
      </c>
      <c r="E6">
        <v>75</v>
      </c>
      <c r="F6">
        <v>75</v>
      </c>
      <c r="G6">
        <v>63</v>
      </c>
      <c r="H6">
        <v>27</v>
      </c>
      <c r="I6">
        <v>28</v>
      </c>
      <c r="J6">
        <v>29</v>
      </c>
      <c r="K6">
        <v>25</v>
      </c>
      <c r="L6">
        <v>30</v>
      </c>
      <c r="M6">
        <v>35</v>
      </c>
      <c r="N6" s="3">
        <v>35</v>
      </c>
      <c r="O6" s="3">
        <v>34</v>
      </c>
      <c r="P6" s="3">
        <v>34</v>
      </c>
      <c r="Q6" s="7">
        <v>35</v>
      </c>
      <c r="R6" s="8">
        <v>35</v>
      </c>
      <c r="S6" s="8">
        <v>35</v>
      </c>
      <c r="T6" s="8">
        <v>35</v>
      </c>
      <c r="U6" s="8">
        <v>35</v>
      </c>
      <c r="V6" s="9">
        <v>34.4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</row>
    <row r="7" spans="1:34" x14ac:dyDescent="0.3">
      <c r="A7" t="s">
        <v>6</v>
      </c>
      <c r="B7">
        <v>76</v>
      </c>
      <c r="C7">
        <v>85</v>
      </c>
      <c r="D7">
        <v>82</v>
      </c>
      <c r="E7">
        <v>88</v>
      </c>
      <c r="F7">
        <v>88</v>
      </c>
      <c r="G7">
        <v>89</v>
      </c>
      <c r="H7">
        <v>89</v>
      </c>
      <c r="I7">
        <v>94</v>
      </c>
      <c r="J7">
        <v>99</v>
      </c>
      <c r="K7">
        <v>100</v>
      </c>
      <c r="L7">
        <v>104</v>
      </c>
      <c r="M7">
        <v>123</v>
      </c>
      <c r="N7" s="3">
        <v>173</v>
      </c>
      <c r="O7" s="3">
        <v>220</v>
      </c>
      <c r="P7" s="3">
        <v>224</v>
      </c>
      <c r="Q7" s="7">
        <v>243</v>
      </c>
      <c r="R7" s="8">
        <v>285.39400000000001</v>
      </c>
      <c r="S7" s="8">
        <v>286.02199999999999</v>
      </c>
      <c r="T7" s="8">
        <v>270.60000000000002</v>
      </c>
      <c r="U7" s="8">
        <v>272.39999999999998</v>
      </c>
      <c r="V7" s="9">
        <v>319.5</v>
      </c>
      <c r="W7" s="9">
        <v>398</v>
      </c>
      <c r="X7" s="9">
        <v>787</v>
      </c>
      <c r="Y7" s="9">
        <v>785</v>
      </c>
      <c r="Z7" s="10">
        <v>805.803</v>
      </c>
      <c r="AA7" s="10">
        <v>780.85299999999995</v>
      </c>
      <c r="AB7" s="10">
        <v>802.827</v>
      </c>
      <c r="AC7" s="10">
        <v>736.42899999999997</v>
      </c>
      <c r="AD7" s="11">
        <v>845</v>
      </c>
      <c r="AE7" s="11">
        <v>878</v>
      </c>
      <c r="AF7" s="11">
        <v>854</v>
      </c>
      <c r="AG7" s="11">
        <v>870</v>
      </c>
      <c r="AH7" s="11">
        <v>885</v>
      </c>
    </row>
    <row r="8" spans="1:34" x14ac:dyDescent="0.3">
      <c r="A8" t="s">
        <v>7</v>
      </c>
      <c r="B8">
        <v>243</v>
      </c>
      <c r="C8">
        <v>233</v>
      </c>
      <c r="D8">
        <v>226</v>
      </c>
      <c r="E8">
        <v>219</v>
      </c>
      <c r="F8">
        <v>232</v>
      </c>
      <c r="G8" s="4">
        <v>206</v>
      </c>
      <c r="H8">
        <v>161</v>
      </c>
      <c r="I8">
        <v>156</v>
      </c>
      <c r="J8">
        <v>160</v>
      </c>
      <c r="K8">
        <v>198</v>
      </c>
      <c r="L8">
        <v>184</v>
      </c>
      <c r="M8">
        <v>188</v>
      </c>
      <c r="N8" s="3">
        <v>187</v>
      </c>
      <c r="O8" s="3">
        <v>187</v>
      </c>
      <c r="P8" s="3">
        <v>189</v>
      </c>
      <c r="Q8" s="7">
        <v>187</v>
      </c>
      <c r="R8" s="8">
        <v>190.4</v>
      </c>
      <c r="S8" s="8">
        <v>191.4</v>
      </c>
      <c r="T8" s="8">
        <v>195.4</v>
      </c>
      <c r="U8" s="8">
        <v>195</v>
      </c>
      <c r="V8" s="9">
        <v>194.20000000000002</v>
      </c>
      <c r="W8" s="9">
        <v>182.56900000000002</v>
      </c>
      <c r="X8" s="9">
        <v>180</v>
      </c>
      <c r="Y8" s="9">
        <v>170.64600000000002</v>
      </c>
      <c r="Z8" s="10">
        <v>168</v>
      </c>
      <c r="AA8" s="10">
        <v>141</v>
      </c>
      <c r="AB8" s="10">
        <v>110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</row>
    <row r="9" spans="1:34" x14ac:dyDescent="0.3">
      <c r="A9" t="s">
        <v>8</v>
      </c>
      <c r="B9">
        <v>266</v>
      </c>
      <c r="C9">
        <v>276</v>
      </c>
      <c r="D9">
        <v>278</v>
      </c>
      <c r="E9">
        <v>279</v>
      </c>
      <c r="F9">
        <v>270</v>
      </c>
      <c r="G9">
        <v>264</v>
      </c>
      <c r="H9">
        <v>235</v>
      </c>
      <c r="I9">
        <v>232</v>
      </c>
      <c r="J9">
        <v>219</v>
      </c>
      <c r="K9">
        <v>216</v>
      </c>
      <c r="L9">
        <v>227</v>
      </c>
      <c r="M9">
        <v>232</v>
      </c>
      <c r="N9" s="3">
        <v>264</v>
      </c>
      <c r="O9" s="3">
        <v>286</v>
      </c>
      <c r="P9" s="3">
        <v>302</v>
      </c>
      <c r="Q9" s="7">
        <v>294</v>
      </c>
      <c r="R9" s="7">
        <v>300</v>
      </c>
      <c r="S9" s="7">
        <v>300</v>
      </c>
      <c r="T9" s="7">
        <v>300</v>
      </c>
      <c r="U9" s="7">
        <v>300</v>
      </c>
      <c r="V9" s="7">
        <v>300</v>
      </c>
      <c r="W9" s="7">
        <v>300</v>
      </c>
      <c r="X9" s="7">
        <v>300</v>
      </c>
      <c r="Y9" s="7">
        <v>300</v>
      </c>
      <c r="Z9" s="10">
        <v>300</v>
      </c>
      <c r="AA9" s="10">
        <v>300</v>
      </c>
      <c r="AB9" s="10">
        <v>110</v>
      </c>
      <c r="AC9" s="10">
        <v>50</v>
      </c>
      <c r="AD9" s="10">
        <v>25</v>
      </c>
      <c r="AE9" s="10">
        <v>25</v>
      </c>
      <c r="AF9" s="10">
        <v>50</v>
      </c>
      <c r="AG9" s="10">
        <v>50</v>
      </c>
      <c r="AH9" s="10">
        <v>50</v>
      </c>
    </row>
    <row r="10" spans="1:34" x14ac:dyDescent="0.3">
      <c r="A10" t="s">
        <v>9</v>
      </c>
      <c r="B10">
        <v>726</v>
      </c>
      <c r="C10">
        <v>853</v>
      </c>
      <c r="D10">
        <v>864</v>
      </c>
      <c r="E10">
        <v>863</v>
      </c>
      <c r="F10">
        <v>845</v>
      </c>
      <c r="G10" s="4">
        <v>833</v>
      </c>
      <c r="H10">
        <v>813</v>
      </c>
      <c r="I10">
        <v>887</v>
      </c>
      <c r="J10">
        <v>857</v>
      </c>
      <c r="K10">
        <v>847</v>
      </c>
      <c r="L10">
        <v>860</v>
      </c>
      <c r="M10">
        <v>919</v>
      </c>
      <c r="N10" s="3">
        <v>996</v>
      </c>
      <c r="O10" s="3">
        <v>1020</v>
      </c>
      <c r="P10" s="3">
        <v>1026</v>
      </c>
      <c r="Q10" s="7">
        <v>1068</v>
      </c>
      <c r="R10" s="8">
        <v>1095.5</v>
      </c>
      <c r="S10" s="8">
        <v>1192.4000000000001</v>
      </c>
      <c r="T10" s="8">
        <v>1321.7</v>
      </c>
      <c r="U10" s="8">
        <v>1372.4</v>
      </c>
      <c r="V10" s="9">
        <v>1330.8</v>
      </c>
      <c r="W10" s="9">
        <v>1357</v>
      </c>
      <c r="X10" s="9">
        <v>1358</v>
      </c>
      <c r="Y10" s="9">
        <v>1130</v>
      </c>
      <c r="Z10" s="10">
        <v>1543.2</v>
      </c>
      <c r="AA10" s="10">
        <v>1529.9</v>
      </c>
      <c r="AB10" s="10">
        <v>1394.7</v>
      </c>
      <c r="AC10" s="10">
        <v>1337.9</v>
      </c>
      <c r="AD10" s="11">
        <v>1250</v>
      </c>
      <c r="AE10" s="11">
        <v>1225</v>
      </c>
      <c r="AF10" s="11">
        <v>1220</v>
      </c>
      <c r="AG10" s="11">
        <v>1230</v>
      </c>
      <c r="AH10" s="11">
        <v>1300</v>
      </c>
    </row>
    <row r="11" spans="1:34" x14ac:dyDescent="0.3">
      <c r="A11" t="s">
        <v>10</v>
      </c>
      <c r="B11">
        <v>48</v>
      </c>
      <c r="C11">
        <v>48</v>
      </c>
      <c r="D11">
        <v>48</v>
      </c>
      <c r="E11">
        <v>48</v>
      </c>
      <c r="F11">
        <v>46</v>
      </c>
      <c r="G11" s="4">
        <v>46</v>
      </c>
      <c r="H11">
        <v>44</v>
      </c>
      <c r="I11">
        <v>47</v>
      </c>
      <c r="J11">
        <v>47</v>
      </c>
      <c r="K11">
        <v>56</v>
      </c>
      <c r="L11">
        <v>52</v>
      </c>
      <c r="M11">
        <v>52</v>
      </c>
      <c r="N11" s="3">
        <v>54</v>
      </c>
      <c r="O11" s="3">
        <v>51</v>
      </c>
      <c r="P11" s="3">
        <v>47</v>
      </c>
      <c r="Q11" s="7">
        <v>45</v>
      </c>
      <c r="R11" s="8">
        <v>49.125</v>
      </c>
      <c r="S11" s="8">
        <v>45.371000000000002</v>
      </c>
      <c r="T11" s="8">
        <v>45.8</v>
      </c>
      <c r="U11" s="8">
        <v>42.7</v>
      </c>
      <c r="V11" s="9">
        <v>57.620000000000005</v>
      </c>
      <c r="W11" s="9">
        <v>54.468000000000004</v>
      </c>
      <c r="X11" s="9">
        <v>47.542999999999999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</row>
    <row r="12" spans="1:34" x14ac:dyDescent="0.3">
      <c r="A12" t="s">
        <v>11</v>
      </c>
      <c r="B12">
        <v>253</v>
      </c>
      <c r="C12">
        <v>260</v>
      </c>
      <c r="D12">
        <v>266</v>
      </c>
      <c r="E12">
        <v>269</v>
      </c>
      <c r="F12">
        <v>178</v>
      </c>
      <c r="G12">
        <v>113</v>
      </c>
      <c r="H12">
        <v>112</v>
      </c>
      <c r="I12">
        <v>112</v>
      </c>
      <c r="J12">
        <v>112</v>
      </c>
      <c r="K12">
        <v>141</v>
      </c>
      <c r="L12">
        <v>141</v>
      </c>
      <c r="M12">
        <v>163</v>
      </c>
      <c r="N12" s="3">
        <v>174</v>
      </c>
      <c r="O12" s="3">
        <v>174</v>
      </c>
      <c r="P12" s="3">
        <v>179</v>
      </c>
      <c r="Q12" s="7">
        <v>182</v>
      </c>
      <c r="R12" s="8">
        <v>187.05199999999999</v>
      </c>
      <c r="S12" s="8">
        <v>196.84399999999999</v>
      </c>
      <c r="T12" s="8">
        <v>218.53399999999999</v>
      </c>
      <c r="U12" s="8">
        <v>243.6</v>
      </c>
      <c r="V12" s="9">
        <v>255.8</v>
      </c>
      <c r="W12" s="9">
        <v>282.505</v>
      </c>
      <c r="X12" s="9">
        <v>264.75200000000001</v>
      </c>
      <c r="Y12" s="9">
        <v>201</v>
      </c>
      <c r="Z12" s="10">
        <v>241</v>
      </c>
      <c r="AA12" s="10">
        <v>261</v>
      </c>
      <c r="AB12" s="10">
        <v>249</v>
      </c>
      <c r="AC12" s="10">
        <v>250</v>
      </c>
      <c r="AD12" s="11">
        <v>263</v>
      </c>
      <c r="AE12" s="11">
        <v>271</v>
      </c>
      <c r="AF12" s="11">
        <v>273</v>
      </c>
      <c r="AG12" s="11">
        <v>282</v>
      </c>
      <c r="AH12" s="11">
        <v>280</v>
      </c>
    </row>
    <row r="13" spans="1:34" x14ac:dyDescent="0.3">
      <c r="A13" t="s">
        <v>12</v>
      </c>
      <c r="B13">
        <v>355</v>
      </c>
      <c r="C13">
        <v>341</v>
      </c>
      <c r="D13">
        <v>323</v>
      </c>
      <c r="E13">
        <v>352</v>
      </c>
      <c r="F13">
        <v>355</v>
      </c>
      <c r="G13">
        <v>355</v>
      </c>
      <c r="H13">
        <v>359</v>
      </c>
      <c r="I13">
        <v>356</v>
      </c>
      <c r="J13">
        <v>340</v>
      </c>
      <c r="K13">
        <v>361</v>
      </c>
      <c r="L13">
        <v>362</v>
      </c>
      <c r="M13">
        <v>360</v>
      </c>
      <c r="N13" s="3">
        <v>362</v>
      </c>
      <c r="O13" s="3">
        <v>364</v>
      </c>
      <c r="P13" s="3">
        <v>366</v>
      </c>
      <c r="Q13" s="7">
        <v>376</v>
      </c>
      <c r="R13" s="8">
        <v>380.1</v>
      </c>
      <c r="S13" s="8">
        <v>389.1</v>
      </c>
      <c r="T13" s="8">
        <v>397.5</v>
      </c>
      <c r="U13" s="8">
        <v>395</v>
      </c>
      <c r="V13" s="9">
        <v>349</v>
      </c>
      <c r="W13" s="9">
        <v>408</v>
      </c>
      <c r="X13" s="9">
        <v>408</v>
      </c>
      <c r="Y13" s="9">
        <v>360.30700000000002</v>
      </c>
      <c r="Z13" s="9">
        <v>340</v>
      </c>
      <c r="AA13" s="10">
        <v>365</v>
      </c>
      <c r="AB13" s="10">
        <v>230</v>
      </c>
      <c r="AC13" s="10">
        <v>235</v>
      </c>
      <c r="AD13" s="11">
        <v>350</v>
      </c>
      <c r="AE13" s="11">
        <v>350</v>
      </c>
      <c r="AF13" s="11">
        <v>350</v>
      </c>
      <c r="AG13" s="11">
        <v>350</v>
      </c>
      <c r="AH13" s="11">
        <v>350</v>
      </c>
    </row>
    <row r="14" spans="1:34" x14ac:dyDescent="0.3">
      <c r="A14" t="s">
        <v>23</v>
      </c>
      <c r="B14">
        <v>78</v>
      </c>
      <c r="C14">
        <v>81</v>
      </c>
      <c r="D14">
        <v>99</v>
      </c>
      <c r="E14">
        <v>97</v>
      </c>
      <c r="F14">
        <v>96</v>
      </c>
      <c r="G14">
        <v>87</v>
      </c>
      <c r="H14">
        <v>77</v>
      </c>
      <c r="I14">
        <v>82</v>
      </c>
      <c r="J14">
        <v>83</v>
      </c>
      <c r="K14">
        <v>95</v>
      </c>
      <c r="L14">
        <v>98</v>
      </c>
      <c r="M14">
        <v>98</v>
      </c>
      <c r="N14" s="3">
        <v>96</v>
      </c>
      <c r="O14" s="3">
        <v>99</v>
      </c>
      <c r="P14" s="3">
        <v>101</v>
      </c>
      <c r="Q14" s="7">
        <v>102</v>
      </c>
      <c r="R14" s="8">
        <v>100.6</v>
      </c>
      <c r="S14" s="8">
        <v>101.2</v>
      </c>
      <c r="T14" s="8">
        <v>101.4</v>
      </c>
      <c r="U14" s="8">
        <v>102.3</v>
      </c>
      <c r="V14" s="9">
        <v>101.2</v>
      </c>
      <c r="W14" s="9">
        <v>98</v>
      </c>
      <c r="X14" s="9">
        <v>112</v>
      </c>
      <c r="Y14" s="9">
        <v>70</v>
      </c>
      <c r="Z14" s="9">
        <v>93</v>
      </c>
      <c r="AA14" s="10">
        <v>111</v>
      </c>
      <c r="AB14" s="10">
        <v>129</v>
      </c>
      <c r="AC14" s="10">
        <v>131</v>
      </c>
      <c r="AD14" s="11">
        <v>113</v>
      </c>
      <c r="AE14" s="11">
        <v>116</v>
      </c>
      <c r="AF14" s="11">
        <v>124</v>
      </c>
      <c r="AG14" s="11">
        <v>123</v>
      </c>
      <c r="AH14" s="11">
        <v>125</v>
      </c>
    </row>
    <row r="15" spans="1:34" x14ac:dyDescent="0.3">
      <c r="A15" t="s">
        <v>26</v>
      </c>
      <c r="B15">
        <v>80</v>
      </c>
      <c r="C15">
        <v>73</v>
      </c>
      <c r="D15">
        <v>72</v>
      </c>
      <c r="E15">
        <v>71</v>
      </c>
      <c r="F15">
        <v>72</v>
      </c>
      <c r="G15">
        <v>66</v>
      </c>
      <c r="H15">
        <v>52</v>
      </c>
      <c r="I15">
        <v>36</v>
      </c>
      <c r="J15">
        <v>31</v>
      </c>
      <c r="K15">
        <v>21</v>
      </c>
      <c r="L15">
        <v>27</v>
      </c>
      <c r="M15">
        <v>27</v>
      </c>
      <c r="N15" s="3">
        <v>32</v>
      </c>
      <c r="O15" s="3">
        <v>34</v>
      </c>
      <c r="P15" s="3">
        <v>35</v>
      </c>
      <c r="Q15" s="7">
        <v>35</v>
      </c>
      <c r="R15" s="8">
        <v>40</v>
      </c>
      <c r="S15" s="8">
        <v>43.5</v>
      </c>
      <c r="T15" s="8">
        <v>44.5</v>
      </c>
      <c r="U15" s="8">
        <v>45</v>
      </c>
      <c r="V15" s="9">
        <v>12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</row>
    <row r="16" spans="1:34" x14ac:dyDescent="0.3">
      <c r="A16" t="s">
        <v>13</v>
      </c>
      <c r="B16">
        <v>276</v>
      </c>
      <c r="C16">
        <v>294</v>
      </c>
      <c r="D16">
        <v>300</v>
      </c>
      <c r="E16">
        <v>297</v>
      </c>
      <c r="F16">
        <v>290</v>
      </c>
      <c r="G16">
        <v>294</v>
      </c>
      <c r="H16">
        <v>244</v>
      </c>
      <c r="I16">
        <v>239</v>
      </c>
      <c r="J16">
        <v>230</v>
      </c>
      <c r="K16">
        <v>238</v>
      </c>
      <c r="L16">
        <v>240</v>
      </c>
      <c r="M16">
        <v>248</v>
      </c>
      <c r="N16" s="3">
        <v>258</v>
      </c>
      <c r="O16" s="3">
        <v>272</v>
      </c>
      <c r="P16" s="3">
        <v>305</v>
      </c>
      <c r="Q16" s="7">
        <v>341</v>
      </c>
      <c r="R16" s="8">
        <v>344.3</v>
      </c>
      <c r="S16" s="8">
        <v>342.7</v>
      </c>
      <c r="T16" s="8">
        <v>359.6</v>
      </c>
      <c r="U16" s="8">
        <v>368.5</v>
      </c>
      <c r="V16" s="9">
        <v>360.3</v>
      </c>
      <c r="W16" s="9">
        <v>364.6</v>
      </c>
      <c r="X16" s="9">
        <v>326</v>
      </c>
      <c r="Y16" s="9">
        <v>253</v>
      </c>
      <c r="Z16" s="10">
        <v>186</v>
      </c>
      <c r="AA16" s="10">
        <v>213</v>
      </c>
      <c r="AB16" s="10">
        <v>60</v>
      </c>
      <c r="AC16" s="10">
        <v>44</v>
      </c>
      <c r="AD16" s="11">
        <v>42</v>
      </c>
      <c r="AE16" s="11">
        <v>47</v>
      </c>
      <c r="AF16" s="11">
        <v>48</v>
      </c>
      <c r="AG16" s="11">
        <v>48</v>
      </c>
      <c r="AH16" s="11">
        <v>48</v>
      </c>
    </row>
    <row r="17" spans="1:34" x14ac:dyDescent="0.3">
      <c r="A17" t="s">
        <v>24</v>
      </c>
      <c r="B17" s="5">
        <v>41.881188118811878</v>
      </c>
      <c r="C17" s="5">
        <v>36.237623762376238</v>
      </c>
      <c r="D17" s="5">
        <v>38.613861386138609</v>
      </c>
      <c r="E17" s="5">
        <v>49.158415841584159</v>
      </c>
      <c r="F17" s="5">
        <v>51.831683168316829</v>
      </c>
      <c r="G17" s="5">
        <v>46.78217821782178</v>
      </c>
      <c r="H17">
        <v>30</v>
      </c>
      <c r="I17">
        <v>15</v>
      </c>
      <c r="J17">
        <v>10</v>
      </c>
      <c r="K17">
        <v>10</v>
      </c>
      <c r="L17">
        <v>10</v>
      </c>
      <c r="M17">
        <v>15</v>
      </c>
      <c r="N17" s="3">
        <v>28</v>
      </c>
      <c r="O17" s="3">
        <v>70</v>
      </c>
      <c r="P17" s="3">
        <v>95</v>
      </c>
      <c r="Q17" s="7">
        <v>96</v>
      </c>
      <c r="R17" s="8">
        <v>102.271</v>
      </c>
      <c r="S17" s="8">
        <v>112.503</v>
      </c>
      <c r="T17" s="8">
        <v>121.294</v>
      </c>
      <c r="U17" s="8">
        <v>131.232</v>
      </c>
      <c r="V17" s="9">
        <v>121</v>
      </c>
      <c r="W17" s="9">
        <v>121.75</v>
      </c>
      <c r="X17" s="9">
        <v>123</v>
      </c>
      <c r="Y17" s="9">
        <v>96</v>
      </c>
      <c r="Z17" s="10">
        <v>118</v>
      </c>
      <c r="AA17" s="10">
        <v>130.875</v>
      </c>
      <c r="AB17" s="10">
        <v>126</v>
      </c>
      <c r="AC17" s="10">
        <v>110</v>
      </c>
      <c r="AD17" s="10">
        <v>100</v>
      </c>
      <c r="AE17" s="11">
        <v>99</v>
      </c>
      <c r="AF17" s="11">
        <v>107</v>
      </c>
      <c r="AG17" s="11">
        <v>90</v>
      </c>
      <c r="AH17" s="11">
        <v>90</v>
      </c>
    </row>
    <row r="18" spans="1:34" x14ac:dyDescent="0.3">
      <c r="A18" t="s">
        <v>25</v>
      </c>
      <c r="B18" s="5">
        <v>27.920792079207921</v>
      </c>
      <c r="C18" s="5">
        <v>24.158415841584159</v>
      </c>
      <c r="D18" s="5">
        <v>25.742574257425744</v>
      </c>
      <c r="E18" s="5">
        <v>32.772277227722775</v>
      </c>
      <c r="F18" s="5">
        <v>34.554455445544555</v>
      </c>
      <c r="G18" s="5">
        <v>31.188118811881189</v>
      </c>
      <c r="H18">
        <v>20</v>
      </c>
      <c r="I18">
        <v>20</v>
      </c>
      <c r="J18">
        <v>20</v>
      </c>
      <c r="K18">
        <v>31</v>
      </c>
      <c r="L18">
        <v>38</v>
      </c>
      <c r="M18">
        <v>35</v>
      </c>
      <c r="N18" s="3">
        <v>16</v>
      </c>
      <c r="O18" s="3">
        <v>14</v>
      </c>
      <c r="P18" s="3">
        <v>14</v>
      </c>
      <c r="Q18" s="7">
        <v>15</v>
      </c>
      <c r="R18" s="7">
        <v>15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</row>
    <row r="19" spans="1:34" x14ac:dyDescent="0.3">
      <c r="A19" t="s">
        <v>16</v>
      </c>
      <c r="B19" s="5">
        <v>93.534653465346537</v>
      </c>
      <c r="C19" s="5">
        <v>80.93069306930694</v>
      </c>
      <c r="D19" s="5">
        <v>86.237623762376245</v>
      </c>
      <c r="E19" s="5">
        <v>109.78712871287129</v>
      </c>
      <c r="F19" s="5">
        <v>115.75742574257427</v>
      </c>
      <c r="G19" s="5">
        <v>104.48019801980199</v>
      </c>
      <c r="H19">
        <v>67</v>
      </c>
      <c r="I19">
        <v>26</v>
      </c>
      <c r="J19">
        <v>7</v>
      </c>
      <c r="K19">
        <v>17</v>
      </c>
      <c r="L19">
        <v>37</v>
      </c>
      <c r="M19">
        <v>66</v>
      </c>
      <c r="N19" s="3">
        <v>60</v>
      </c>
      <c r="O19" s="3">
        <v>73</v>
      </c>
      <c r="P19" s="3">
        <v>88</v>
      </c>
      <c r="Q19" s="7">
        <v>100</v>
      </c>
      <c r="R19" s="8">
        <v>111.68899999999999</v>
      </c>
      <c r="S19" s="8">
        <v>120.2</v>
      </c>
      <c r="T19" s="8">
        <v>120.8</v>
      </c>
      <c r="U19" s="8">
        <v>120.4</v>
      </c>
      <c r="V19" s="9">
        <v>121.762</v>
      </c>
      <c r="W19" s="9">
        <v>124.06</v>
      </c>
      <c r="X19" s="9">
        <v>107.45700000000001</v>
      </c>
      <c r="Y19" s="9">
        <v>63.96</v>
      </c>
      <c r="Z19" s="10">
        <v>82.043000000000006</v>
      </c>
      <c r="AA19" s="10">
        <v>92.837999999999994</v>
      </c>
      <c r="AB19" s="10">
        <v>74.813000000000002</v>
      </c>
      <c r="AC19" s="10">
        <v>47.951000000000001</v>
      </c>
      <c r="AD19" s="11">
        <v>43</v>
      </c>
      <c r="AE19" s="11">
        <v>42</v>
      </c>
      <c r="AF19" s="11">
        <v>40</v>
      </c>
      <c r="AG19" s="11">
        <v>50</v>
      </c>
      <c r="AH19" s="11">
        <v>50</v>
      </c>
    </row>
    <row r="20" spans="1:34" x14ac:dyDescent="0.3">
      <c r="A20" t="s">
        <v>15</v>
      </c>
      <c r="B20" s="5">
        <v>118.66336633663366</v>
      </c>
      <c r="C20" s="5">
        <v>102.67326732673267</v>
      </c>
      <c r="D20" s="5">
        <v>109.4059405940594</v>
      </c>
      <c r="E20" s="5">
        <v>139.28217821782178</v>
      </c>
      <c r="F20" s="5">
        <v>146.85643564356434</v>
      </c>
      <c r="G20" s="5">
        <v>132.54950495049505</v>
      </c>
      <c r="H20">
        <v>85</v>
      </c>
      <c r="I20">
        <v>80</v>
      </c>
      <c r="J20">
        <v>80</v>
      </c>
      <c r="K20">
        <v>58</v>
      </c>
      <c r="L20">
        <v>60</v>
      </c>
      <c r="M20">
        <v>60</v>
      </c>
      <c r="N20" s="3">
        <v>74</v>
      </c>
      <c r="O20" s="3">
        <v>77</v>
      </c>
      <c r="P20" s="3">
        <v>100</v>
      </c>
      <c r="Q20" s="7">
        <v>100</v>
      </c>
      <c r="R20" s="8">
        <v>87.6</v>
      </c>
      <c r="S20" s="8">
        <v>109.8</v>
      </c>
      <c r="T20" s="8">
        <v>120.7</v>
      </c>
      <c r="U20" s="8">
        <v>138.5</v>
      </c>
      <c r="V20" s="9">
        <v>118.10000000000001</v>
      </c>
      <c r="W20" s="9">
        <v>111.01600000000001</v>
      </c>
      <c r="X20" s="9">
        <v>83.328000000000003</v>
      </c>
      <c r="Y20" s="9">
        <v>35.148000000000003</v>
      </c>
      <c r="Z20" s="10">
        <v>40.177</v>
      </c>
      <c r="AA20" s="10">
        <v>40</v>
      </c>
      <c r="AB20" s="10">
        <v>40</v>
      </c>
      <c r="AC20" s="10">
        <v>40</v>
      </c>
      <c r="AD20" s="11">
        <v>84</v>
      </c>
      <c r="AE20" s="11">
        <v>84</v>
      </c>
      <c r="AF20" s="11">
        <v>84</v>
      </c>
      <c r="AG20" s="11">
        <v>131</v>
      </c>
      <c r="AH20" s="11">
        <v>130</v>
      </c>
    </row>
    <row r="21" spans="1:34" x14ac:dyDescent="0.3">
      <c r="A21" t="s">
        <v>14</v>
      </c>
      <c r="B21">
        <v>33</v>
      </c>
      <c r="C21">
        <v>68</v>
      </c>
      <c r="D21">
        <v>67</v>
      </c>
      <c r="E21">
        <v>69</v>
      </c>
      <c r="F21">
        <v>70</v>
      </c>
      <c r="G21">
        <v>68</v>
      </c>
      <c r="H21">
        <v>68</v>
      </c>
      <c r="I21">
        <v>60</v>
      </c>
      <c r="J21">
        <v>60</v>
      </c>
      <c r="K21">
        <v>31</v>
      </c>
      <c r="L21">
        <v>35</v>
      </c>
      <c r="M21">
        <v>35</v>
      </c>
      <c r="N21" s="3">
        <v>108</v>
      </c>
      <c r="O21" s="3">
        <v>109</v>
      </c>
      <c r="P21" s="3">
        <v>110</v>
      </c>
      <c r="Q21" s="7">
        <v>110</v>
      </c>
      <c r="R21" s="8">
        <v>146.958</v>
      </c>
      <c r="S21" s="8">
        <v>131.4</v>
      </c>
      <c r="T21" s="8">
        <v>156.9</v>
      </c>
      <c r="U21" s="8">
        <v>158.4</v>
      </c>
      <c r="V21" s="9">
        <v>158.28900000000002</v>
      </c>
      <c r="W21" s="9">
        <v>160.46100000000001</v>
      </c>
      <c r="X21" s="9">
        <v>162.995</v>
      </c>
      <c r="Y21" s="9">
        <v>149.60400000000001</v>
      </c>
      <c r="Z21" s="10">
        <v>162.99700000000001</v>
      </c>
      <c r="AA21" s="10">
        <v>162.84</v>
      </c>
      <c r="AB21" s="10">
        <v>180.67099999999999</v>
      </c>
      <c r="AC21" s="10">
        <v>192.09</v>
      </c>
      <c r="AD21" s="11">
        <v>203</v>
      </c>
      <c r="AE21" s="11">
        <v>209</v>
      </c>
      <c r="AF21" s="11">
        <v>215</v>
      </c>
      <c r="AG21" s="11">
        <v>219</v>
      </c>
      <c r="AH21" s="1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7" sqref="C7"/>
    </sheetView>
  </sheetViews>
  <sheetFormatPr baseColWidth="10" defaultRowHeight="14.4" x14ac:dyDescent="0.3"/>
  <sheetData>
    <row r="1" spans="1:3" x14ac:dyDescent="0.3">
      <c r="A1" t="s">
        <v>17</v>
      </c>
      <c r="B1">
        <v>2018</v>
      </c>
      <c r="C1">
        <v>2019</v>
      </c>
    </row>
    <row r="2" spans="1:3" x14ac:dyDescent="0.3">
      <c r="A2" t="s">
        <v>31</v>
      </c>
      <c r="B2">
        <v>180</v>
      </c>
      <c r="C2">
        <f>B2</f>
        <v>180</v>
      </c>
    </row>
    <row r="3" spans="1:3" x14ac:dyDescent="0.3">
      <c r="A3" t="s">
        <v>32</v>
      </c>
      <c r="B3">
        <v>47.65</v>
      </c>
      <c r="C3">
        <f t="shared" ref="C3:C33" si="0">B3</f>
        <v>47.65</v>
      </c>
    </row>
    <row r="4" spans="1:3" x14ac:dyDescent="0.3">
      <c r="A4" t="s">
        <v>33</v>
      </c>
      <c r="B4">
        <v>257</v>
      </c>
      <c r="C4">
        <f t="shared" si="0"/>
        <v>257</v>
      </c>
    </row>
    <row r="5" spans="1:3" x14ac:dyDescent="0.3">
      <c r="A5" t="s">
        <v>34</v>
      </c>
      <c r="B5">
        <v>35</v>
      </c>
      <c r="C5">
        <f>B5</f>
        <v>35</v>
      </c>
    </row>
    <row r="6" spans="1:3" x14ac:dyDescent="0.3">
      <c r="A6" t="s">
        <v>18</v>
      </c>
      <c r="B6">
        <v>3357</v>
      </c>
      <c r="C6">
        <f t="shared" si="0"/>
        <v>3357</v>
      </c>
    </row>
    <row r="7" spans="1:3" x14ac:dyDescent="0.3">
      <c r="A7" t="s">
        <v>43</v>
      </c>
      <c r="B7">
        <v>18</v>
      </c>
      <c r="C7">
        <f t="shared" si="0"/>
        <v>18</v>
      </c>
    </row>
    <row r="8" spans="1:3" x14ac:dyDescent="0.3">
      <c r="A8" t="s">
        <v>35</v>
      </c>
      <c r="B8">
        <v>8.5</v>
      </c>
      <c r="C8">
        <f t="shared" si="0"/>
        <v>8.5</v>
      </c>
    </row>
    <row r="9" spans="1:3" x14ac:dyDescent="0.3">
      <c r="A9" t="s">
        <v>5</v>
      </c>
      <c r="B9">
        <v>559</v>
      </c>
      <c r="C9">
        <f t="shared" si="0"/>
        <v>559</v>
      </c>
    </row>
    <row r="10" spans="1:3" x14ac:dyDescent="0.3">
      <c r="A10" t="s">
        <v>12</v>
      </c>
      <c r="B10">
        <v>1040</v>
      </c>
      <c r="C10">
        <f t="shared" si="0"/>
        <v>1040</v>
      </c>
    </row>
    <row r="11" spans="1:3" x14ac:dyDescent="0.3">
      <c r="A11" t="s">
        <v>4</v>
      </c>
      <c r="B11">
        <v>521</v>
      </c>
      <c r="C11">
        <f t="shared" si="0"/>
        <v>521</v>
      </c>
    </row>
    <row r="12" spans="1:3" x14ac:dyDescent="0.3">
      <c r="A12" t="s">
        <v>25</v>
      </c>
      <c r="B12">
        <v>3</v>
      </c>
      <c r="C12">
        <f t="shared" si="0"/>
        <v>3</v>
      </c>
    </row>
    <row r="13" spans="1:3" x14ac:dyDescent="0.3">
      <c r="A13" t="s">
        <v>7</v>
      </c>
      <c r="B13">
        <v>1786.5</v>
      </c>
      <c r="C13">
        <f t="shared" si="0"/>
        <v>1786.5</v>
      </c>
    </row>
    <row r="14" spans="1:3" x14ac:dyDescent="0.3">
      <c r="A14" t="s">
        <v>36</v>
      </c>
      <c r="B14">
        <v>28</v>
      </c>
      <c r="C14">
        <f t="shared" si="0"/>
        <v>28</v>
      </c>
    </row>
    <row r="15" spans="1:3" x14ac:dyDescent="0.3">
      <c r="A15" t="s">
        <v>37</v>
      </c>
      <c r="B15">
        <v>0</v>
      </c>
      <c r="C15">
        <f t="shared" si="0"/>
        <v>0</v>
      </c>
    </row>
    <row r="16" spans="1:3" x14ac:dyDescent="0.3">
      <c r="A16" t="s">
        <v>22</v>
      </c>
      <c r="B16">
        <v>354.75</v>
      </c>
      <c r="C16">
        <f t="shared" si="0"/>
        <v>354.75</v>
      </c>
    </row>
    <row r="17" spans="1:3" x14ac:dyDescent="0.3">
      <c r="A17" t="s">
        <v>8</v>
      </c>
      <c r="B17">
        <v>266</v>
      </c>
      <c r="C17">
        <f t="shared" si="0"/>
        <v>266</v>
      </c>
    </row>
    <row r="18" spans="1:3" x14ac:dyDescent="0.3">
      <c r="A18" t="s">
        <v>3</v>
      </c>
      <c r="B18">
        <v>555</v>
      </c>
      <c r="C18">
        <f t="shared" si="0"/>
        <v>555</v>
      </c>
    </row>
    <row r="19" spans="1:3" x14ac:dyDescent="0.3">
      <c r="A19" t="s">
        <v>10</v>
      </c>
      <c r="B19">
        <v>595.6</v>
      </c>
      <c r="C19">
        <f t="shared" si="0"/>
        <v>595.6</v>
      </c>
    </row>
    <row r="20" spans="1:3" x14ac:dyDescent="0.3">
      <c r="A20" t="s">
        <v>38</v>
      </c>
      <c r="B20">
        <v>32.299999999999997</v>
      </c>
      <c r="C20">
        <f t="shared" si="0"/>
        <v>32.299999999999997</v>
      </c>
    </row>
    <row r="21" spans="1:3" x14ac:dyDescent="0.3">
      <c r="A21" t="s">
        <v>11</v>
      </c>
      <c r="B21">
        <v>228</v>
      </c>
      <c r="C21">
        <f t="shared" si="0"/>
        <v>228</v>
      </c>
    </row>
    <row r="22" spans="1:3" x14ac:dyDescent="0.3">
      <c r="A22" t="s">
        <v>15</v>
      </c>
      <c r="B22">
        <v>245</v>
      </c>
      <c r="C22">
        <f t="shared" si="0"/>
        <v>245</v>
      </c>
    </row>
    <row r="23" spans="1:3" x14ac:dyDescent="0.3">
      <c r="A23" t="s">
        <v>14</v>
      </c>
      <c r="B23">
        <v>61</v>
      </c>
      <c r="C23">
        <f t="shared" si="0"/>
        <v>61</v>
      </c>
    </row>
    <row r="24" spans="1:3" x14ac:dyDescent="0.3">
      <c r="A24" t="s">
        <v>39</v>
      </c>
      <c r="B24">
        <v>45</v>
      </c>
      <c r="C24">
        <f t="shared" si="0"/>
        <v>45</v>
      </c>
    </row>
    <row r="25" spans="1:3" x14ac:dyDescent="0.3">
      <c r="A25" t="s">
        <v>23</v>
      </c>
      <c r="B25">
        <v>298</v>
      </c>
      <c r="C25">
        <f t="shared" si="0"/>
        <v>298</v>
      </c>
    </row>
    <row r="26" spans="1:3" x14ac:dyDescent="0.3">
      <c r="A26" t="s">
        <v>13</v>
      </c>
      <c r="B26">
        <v>720</v>
      </c>
      <c r="C26">
        <f t="shared" si="0"/>
        <v>720</v>
      </c>
    </row>
    <row r="27" spans="1:3" x14ac:dyDescent="0.3">
      <c r="A27" t="s">
        <v>9</v>
      </c>
      <c r="B27">
        <v>406</v>
      </c>
      <c r="C27">
        <f t="shared" si="0"/>
        <v>406</v>
      </c>
    </row>
    <row r="28" spans="1:3" x14ac:dyDescent="0.3">
      <c r="A28" t="s">
        <v>26</v>
      </c>
      <c r="B28">
        <v>346</v>
      </c>
      <c r="C28">
        <f t="shared" si="0"/>
        <v>346</v>
      </c>
    </row>
    <row r="29" spans="1:3" x14ac:dyDescent="0.3">
      <c r="A29" t="s">
        <v>16</v>
      </c>
      <c r="B29">
        <v>17</v>
      </c>
      <c r="C29">
        <f t="shared" si="0"/>
        <v>17</v>
      </c>
    </row>
    <row r="30" spans="1:3" x14ac:dyDescent="0.3">
      <c r="A30" t="s">
        <v>40</v>
      </c>
      <c r="B30">
        <v>0</v>
      </c>
      <c r="C30">
        <f t="shared" si="0"/>
        <v>0</v>
      </c>
    </row>
    <row r="31" spans="1:3" x14ac:dyDescent="0.3">
      <c r="A31" t="s">
        <v>41</v>
      </c>
      <c r="B31">
        <v>0</v>
      </c>
      <c r="C31">
        <f t="shared" si="0"/>
        <v>0</v>
      </c>
    </row>
    <row r="32" spans="1:3" x14ac:dyDescent="0.3">
      <c r="A32" t="s">
        <v>42</v>
      </c>
      <c r="B32">
        <v>124.6</v>
      </c>
      <c r="C32">
        <f t="shared" si="0"/>
        <v>124.6</v>
      </c>
    </row>
    <row r="33" spans="1:3" x14ac:dyDescent="0.3">
      <c r="A33" t="s">
        <v>24</v>
      </c>
      <c r="B33">
        <v>30</v>
      </c>
      <c r="C33">
        <f t="shared" si="0"/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6" sqref="A16"/>
    </sheetView>
  </sheetViews>
  <sheetFormatPr baseColWidth="10" defaultRowHeight="14.4" x14ac:dyDescent="0.3"/>
  <sheetData>
    <row r="1" spans="1:2" x14ac:dyDescent="0.3">
      <c r="A1" s="1" t="s">
        <v>0</v>
      </c>
    </row>
    <row r="2" spans="1:2" x14ac:dyDescent="0.3">
      <c r="A2" s="2" t="s">
        <v>1</v>
      </c>
    </row>
    <row r="3" spans="1:2" x14ac:dyDescent="0.3">
      <c r="A3" s="2" t="s">
        <v>2</v>
      </c>
    </row>
    <row r="5" spans="1:2" x14ac:dyDescent="0.3">
      <c r="A5" t="s">
        <v>19</v>
      </c>
      <c r="B5" t="s">
        <v>20</v>
      </c>
    </row>
    <row r="6" spans="1:2" x14ac:dyDescent="0.3">
      <c r="B6" t="s">
        <v>21</v>
      </c>
    </row>
    <row r="7" spans="1:2" x14ac:dyDescent="0.3">
      <c r="A7" t="s">
        <v>27</v>
      </c>
      <c r="B7" s="4" t="s">
        <v>28</v>
      </c>
    </row>
    <row r="11" spans="1:2" x14ac:dyDescent="0.3">
      <c r="A11" t="s">
        <v>29</v>
      </c>
    </row>
    <row r="12" spans="1:2" x14ac:dyDescent="0.3">
      <c r="A12" t="s">
        <v>30</v>
      </c>
    </row>
  </sheetData>
  <hyperlinks>
    <hyperlink ref="A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Prim_Data</vt:lpstr>
      <vt:lpstr>Sec_Data_const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2022-01-14T09:28:57Z</dcterms:modified>
</cp:coreProperties>
</file>