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:\Projekte\endemo\input\traffic\"/>
    </mc:Choice>
  </mc:AlternateContent>
  <xr:revisionPtr revIDLastSave="0" documentId="13_ncr:1_{690F555B-6F4A-416C-B7E8-2701356C9CCE}" xr6:coauthVersionLast="47" xr6:coauthVersionMax="47" xr10:uidLastSave="{00000000-0000-0000-0000-000000000000}"/>
  <bookViews>
    <workbookView xWindow="-120" yWindow="-120" windowWidth="29040" windowHeight="17640" tabRatio="952" activeTab="9" xr2:uid="{00000000-000D-0000-FFFF-FFFF00000000}"/>
  </bookViews>
  <sheets>
    <sheet name="hydrogen_road_ref" sheetId="10" r:id="rId1"/>
    <sheet name="hydrogen_rail_ref" sheetId="11" r:id="rId2"/>
    <sheet name="hydrogen_ship_ref" sheetId="12" r:id="rId3"/>
    <sheet name="hydrogen_flight_ref" sheetId="13" r:id="rId4"/>
    <sheet name="hydrogen_road_high" sheetId="3" r:id="rId5"/>
    <sheet name="hydrogen_road_medium" sheetId="8" r:id="rId6"/>
    <sheet name="hydrogen_road_low" sheetId="9" r:id="rId7"/>
    <sheet name="hydrogen_ship_high" sheetId="6" r:id="rId8"/>
    <sheet name="hydrogen_ship_medium" sheetId="4" r:id="rId9"/>
    <sheet name="hydrogen_ship_low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0" l="1"/>
  <c r="H8" i="10" s="1"/>
  <c r="H7" i="10"/>
  <c r="G7" i="10"/>
  <c r="G8" i="10" s="1"/>
  <c r="D6" i="9" l="1"/>
  <c r="D6" i="8"/>
  <c r="E6" i="8"/>
  <c r="D6" i="3"/>
  <c r="E6" i="3"/>
</calcChain>
</file>

<file path=xl/sharedStrings.xml><?xml version="1.0" encoding="utf-8"?>
<sst xmlns="http://schemas.openxmlformats.org/spreadsheetml/2006/main" count="385" uniqueCount="51">
  <si>
    <t>Country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</si>
  <si>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</si>
  <si>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</si>
  <si>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</si>
  <si>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</si>
  <si>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</si>
  <si>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</si>
  <si>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</si>
  <si>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</si>
  <si>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</si>
  <si>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</si>
  <si>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</si>
  <si>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</si>
  <si>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</si>
  <si>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</si>
  <si>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</si>
  <si>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</si>
  <si>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</si>
  <si>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</si>
  <si>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</si>
  <si>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</si>
  <si>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</si>
  <si>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</si>
  <si>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</si>
  <si>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</si>
  <si>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</si>
  <si>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</si>
  <si>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</si>
  <si>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</si>
  <si>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</si>
  <si>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</si>
  <si>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</si>
  <si>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</si>
  <si>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</si>
  <si>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Serbia</t>
  </si>
  <si>
    <t>Albania</t>
  </si>
  <si>
    <t>Bosnia and Herzegovina</t>
  </si>
  <si>
    <t>file:///C:/Users/ge79xox/Downloads/ICEECC_Proceedings%20(1).pdf</t>
  </si>
  <si>
    <t>Annahme für EU basierend auf Dänemark</t>
  </si>
  <si>
    <t>https://www.gruene-bundestag.de/fileadmin/media/gruenebundestag_de/themen_az/energie/gruene-metastudie-gas-nov-2019.pdf</t>
  </si>
  <si>
    <t>Oberleitung nicht H2 wird Zukunftstechnologie im Straßengütertransport</t>
  </si>
  <si>
    <t xml:space="preserve">Anzahl der Fahrzeuge </t>
  </si>
  <si>
    <t>aus ProPENS</t>
  </si>
  <si>
    <t>https://www.fraunhofer.de/content/dam/zv/de/ueber-fraunhofer/wissenschaftspolitik/Positionen/Fraunhofer-Wasserstoff-Roadmap.pdf</t>
  </si>
  <si>
    <t>https://www.dlr.de/vf/Portaldata/12/Resources/dokumente/projekte/shell_lkw_studie/shell_truck_study_2030.pdf</t>
  </si>
  <si>
    <t>Stand 2020</t>
  </si>
  <si>
    <t>https://de.statista.com/themen/735/lastkraftwagen-lkw/#:~:text=Die%20Anzahl%20der%20Lastkraftwagen%20(Lkw,Lastkraftwagen%20werden%20mit%20Benzin%20betrieben.</t>
  </si>
  <si>
    <t>https://www.trucker.de/nachrichten/transport/98-prozent-der-neuen-lkw-fahren-mit-diesel-elektro-nachfrage-steigt-2591509</t>
  </si>
  <si>
    <t>Diesel ca. 80 %</t>
  </si>
  <si>
    <t>https://www.eurotransport.de/artikel/wasserstoff-lkw-im-kommen-2030-sieht-der-diesel-alt-aus-11176252.html</t>
  </si>
  <si>
    <t>Verdrängung des Diesels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</si>
</sst>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83820</xdr:colOff>
      <xdr:row>0</xdr:row>
      <xdr:rowOff>169114</xdr:rowOff>
    </xdr:from>
    <xdr:to>
      <xdr:col>18</xdr:col>
      <xdr:colOff>333975</xdr:colOff>
      <xdr:row>30</xdr:row>
      <xdr:rowOff>82958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3660" y="169114"/>
          <a:ext cx="8174955" cy="54002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"/>
  <sheetViews>
    <sheetView workbookViewId="0">
      <selection activeCell="C41" sqref="C41"/>
    </sheetView>
  </sheetViews>
  <sheetFormatPr baseColWidth="10" defaultRowHeight="15" x14ac:dyDescent="0.25"/>
  <sheetData>
    <row r="1" spans="1:9" x14ac:dyDescent="0.25">
      <c r="A1" t="s">
        <v>0</v>
      </c>
      <c r="B1">
        <v>2018</v>
      </c>
      <c r="C1">
        <v>2020</v>
      </c>
      <c r="D1">
        <v>2030</v>
      </c>
      <c r="E1">
        <v>2050</v>
      </c>
      <c r="H1" t="s">
        <v>44</v>
      </c>
      <c r="I1" t="s">
        <v>43</v>
      </c>
    </row>
    <row r="2" spans="1:9" x14ac:dyDescent="0.25">
      <c r="A2" s="1" t="s">
        <v>1</v>
      </c>
      <c r="B2">
        <v>0</v>
      </c>
      <c r="C2">
        <v>0</v>
      </c>
      <c r="D2">
        <v>0</v>
      </c>
      <c r="E2">
        <v>0</v>
      </c>
    </row>
    <row r="3" spans="1:9" x14ac:dyDescent="0.25">
      <c r="A3" s="1" t="s">
        <v>2</v>
      </c>
      <c r="B3">
        <v>0</v>
      </c>
      <c r="C3">
        <v>0</v>
      </c>
      <c r="D3">
        <v>0</v>
      </c>
      <c r="E3">
        <v>0</v>
      </c>
    </row>
    <row r="4" spans="1:9" x14ac:dyDescent="0.25">
      <c r="A4" s="1" t="s">
        <v>3</v>
      </c>
      <c r="B4">
        <v>0</v>
      </c>
      <c r="C4">
        <v>0</v>
      </c>
      <c r="D4">
        <v>0</v>
      </c>
      <c r="E4">
        <v>0</v>
      </c>
    </row>
    <row r="5" spans="1:9" x14ac:dyDescent="0.25">
      <c r="A5" s="1" t="s">
        <v>4</v>
      </c>
      <c r="B5">
        <v>0</v>
      </c>
      <c r="C5">
        <v>0</v>
      </c>
      <c r="D5">
        <v>0</v>
      </c>
      <c r="E5">
        <v>0</v>
      </c>
      <c r="G5" t="s">
        <v>41</v>
      </c>
      <c r="H5" t="s">
        <v>42</v>
      </c>
    </row>
    <row r="6" spans="1:9" x14ac:dyDescent="0.25">
      <c r="A6" s="1" t="s">
        <v>5</v>
      </c>
      <c r="B6">
        <v>0</v>
      </c>
      <c r="C6">
        <v>0</v>
      </c>
      <c r="D6">
        <v>2</v>
      </c>
      <c r="E6">
        <v>10</v>
      </c>
      <c r="G6">
        <v>2030</v>
      </c>
      <c r="H6">
        <v>2050</v>
      </c>
    </row>
    <row r="7" spans="1:9" x14ac:dyDescent="0.25">
      <c r="A7" s="1" t="s">
        <v>6</v>
      </c>
      <c r="B7">
        <v>0</v>
      </c>
      <c r="C7">
        <v>0</v>
      </c>
      <c r="D7">
        <v>0</v>
      </c>
      <c r="E7">
        <v>0</v>
      </c>
      <c r="G7">
        <f>10000+20000+30000</f>
        <v>60000</v>
      </c>
      <c r="H7">
        <f>41000+130000+150000</f>
        <v>321000</v>
      </c>
    </row>
    <row r="8" spans="1:9" x14ac:dyDescent="0.25">
      <c r="A8" s="1" t="s">
        <v>7</v>
      </c>
      <c r="B8">
        <v>0</v>
      </c>
      <c r="C8">
        <v>0</v>
      </c>
      <c r="D8">
        <v>0</v>
      </c>
      <c r="E8">
        <v>0</v>
      </c>
      <c r="F8" s="4" t="s">
        <v>45</v>
      </c>
      <c r="G8" s="5">
        <f>G7/F10*100</f>
        <v>1.7647058823529411</v>
      </c>
      <c r="H8" s="5">
        <f>H7/F10*100</f>
        <v>9.4411764705882355</v>
      </c>
    </row>
    <row r="9" spans="1:9" x14ac:dyDescent="0.25">
      <c r="A9" s="1" t="s">
        <v>8</v>
      </c>
      <c r="B9">
        <v>0</v>
      </c>
      <c r="C9">
        <v>0</v>
      </c>
      <c r="D9">
        <v>0</v>
      </c>
      <c r="E9">
        <v>0</v>
      </c>
      <c r="F9" t="s">
        <v>46</v>
      </c>
    </row>
    <row r="10" spans="1:9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f>3.4*10^6</f>
        <v>3400000</v>
      </c>
    </row>
    <row r="11" spans="1:9" x14ac:dyDescent="0.25">
      <c r="A11" s="1" t="s">
        <v>10</v>
      </c>
      <c r="B11">
        <v>0</v>
      </c>
      <c r="C11">
        <v>0</v>
      </c>
      <c r="D11">
        <v>0</v>
      </c>
      <c r="E11">
        <v>0</v>
      </c>
    </row>
    <row r="12" spans="1:9" x14ac:dyDescent="0.25">
      <c r="A12" s="1" t="s">
        <v>11</v>
      </c>
      <c r="B12">
        <v>0</v>
      </c>
      <c r="C12">
        <v>0</v>
      </c>
      <c r="D12">
        <v>0</v>
      </c>
      <c r="E12">
        <v>0</v>
      </c>
    </row>
    <row r="13" spans="1:9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G13" t="s">
        <v>47</v>
      </c>
    </row>
    <row r="14" spans="1:9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G14" t="s">
        <v>48</v>
      </c>
    </row>
    <row r="15" spans="1:9" x14ac:dyDescent="0.25">
      <c r="A15" s="1" t="s">
        <v>14</v>
      </c>
      <c r="B15">
        <v>0</v>
      </c>
      <c r="C15">
        <v>0</v>
      </c>
      <c r="D15">
        <v>0</v>
      </c>
      <c r="E15">
        <v>0</v>
      </c>
      <c r="G15" t="s">
        <v>49</v>
      </c>
    </row>
    <row r="16" spans="1:9" x14ac:dyDescent="0.25">
      <c r="A16" s="1" t="s">
        <v>15</v>
      </c>
      <c r="B16">
        <v>0</v>
      </c>
      <c r="C16">
        <v>0</v>
      </c>
      <c r="D16">
        <v>0</v>
      </c>
      <c r="E16">
        <v>0</v>
      </c>
      <c r="G16" t="s">
        <v>50</v>
      </c>
    </row>
    <row r="17" spans="1:5" x14ac:dyDescent="0.25">
      <c r="A17" s="1" t="s">
        <v>16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 t="s">
        <v>17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 t="s">
        <v>18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 t="s">
        <v>19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 t="s">
        <v>20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 t="s">
        <v>21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 t="s">
        <v>22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 t="s">
        <v>23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 t="s">
        <v>24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1" t="s">
        <v>25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 t="s">
        <v>26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 t="s">
        <v>27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 t="s">
        <v>28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 t="s">
        <v>29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 t="s">
        <v>30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 t="s">
        <v>31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 t="s">
        <v>32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 t="s">
        <v>33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 t="s">
        <v>34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 t="s">
        <v>35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 t="s">
        <v>36</v>
      </c>
      <c r="B37">
        <v>0</v>
      </c>
      <c r="C37">
        <v>0</v>
      </c>
      <c r="D37">
        <v>0</v>
      </c>
      <c r="E37"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workbookViewId="0">
      <selection activeCell="G29" sqref="G29"/>
    </sheetView>
  </sheetViews>
  <sheetFormatPr baseColWidth="10" defaultRowHeight="15" x14ac:dyDescent="0.25"/>
  <sheetData>
    <row r="1" spans="1:5" x14ac:dyDescent="0.25">
      <c r="A1" t="s">
        <v>0</v>
      </c>
      <c r="B1">
        <v>2018</v>
      </c>
      <c r="C1">
        <v>2020</v>
      </c>
      <c r="D1">
        <v>2030</v>
      </c>
      <c r="E1">
        <v>2050</v>
      </c>
    </row>
    <row r="2" spans="1:5" x14ac:dyDescent="0.25">
      <c r="A2" s="1" t="s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 s="1" t="s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 s="1" t="s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 s="1" t="s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 s="1" t="s">
        <v>5</v>
      </c>
      <c r="B6">
        <v>0</v>
      </c>
      <c r="C6">
        <v>0</v>
      </c>
      <c r="D6">
        <v>0</v>
      </c>
      <c r="E6">
        <v>0</v>
      </c>
    </row>
    <row r="7" spans="1:5" x14ac:dyDescent="0.25">
      <c r="A7" s="1" t="s">
        <v>6</v>
      </c>
      <c r="B7">
        <v>0</v>
      </c>
      <c r="C7">
        <v>0</v>
      </c>
      <c r="D7">
        <v>0</v>
      </c>
      <c r="E7">
        <v>0</v>
      </c>
    </row>
    <row r="8" spans="1:5" x14ac:dyDescent="0.25">
      <c r="A8" s="1" t="s">
        <v>7</v>
      </c>
      <c r="B8">
        <v>0</v>
      </c>
      <c r="C8">
        <v>0</v>
      </c>
      <c r="D8">
        <v>0</v>
      </c>
      <c r="E8">
        <v>0</v>
      </c>
    </row>
    <row r="9" spans="1:5" x14ac:dyDescent="0.25">
      <c r="A9" s="1" t="s">
        <v>8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 t="s">
        <v>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 t="s">
        <v>10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 t="s">
        <v>11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 t="s">
        <v>12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 t="s">
        <v>13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 t="s">
        <v>14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 t="s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 t="s">
        <v>16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 t="s">
        <v>17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 t="s">
        <v>18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 t="s">
        <v>19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 t="s">
        <v>20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 t="s">
        <v>21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 t="s">
        <v>22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 t="s">
        <v>23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 t="s">
        <v>24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1" t="s">
        <v>25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 t="s">
        <v>26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 t="s">
        <v>27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 t="s">
        <v>28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 t="s">
        <v>29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 t="s">
        <v>30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 t="s">
        <v>31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 t="s">
        <v>32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 t="s">
        <v>33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 t="s">
        <v>34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 t="s">
        <v>35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 t="s">
        <v>36</v>
      </c>
      <c r="B37">
        <v>0</v>
      </c>
      <c r="C37">
        <v>0</v>
      </c>
      <c r="D37">
        <v>0</v>
      </c>
      <c r="E37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selection activeCell="H22" sqref="H22"/>
    </sheetView>
  </sheetViews>
  <sheetFormatPr baseColWidth="10" defaultRowHeight="15" x14ac:dyDescent="0.25"/>
  <sheetData>
    <row r="1" spans="1:5" x14ac:dyDescent="0.25">
      <c r="A1" t="s">
        <v>0</v>
      </c>
      <c r="B1">
        <v>2018</v>
      </c>
      <c r="C1">
        <v>2020</v>
      </c>
      <c r="D1">
        <v>2030</v>
      </c>
      <c r="E1">
        <v>2050</v>
      </c>
    </row>
    <row r="2" spans="1:5" x14ac:dyDescent="0.25">
      <c r="A2" s="1" t="s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 s="1" t="s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 s="1" t="s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 s="1" t="s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 s="1" t="s">
        <v>5</v>
      </c>
      <c r="B6">
        <v>0</v>
      </c>
      <c r="C6">
        <v>0</v>
      </c>
      <c r="D6">
        <v>0</v>
      </c>
      <c r="E6">
        <v>0</v>
      </c>
    </row>
    <row r="7" spans="1:5" x14ac:dyDescent="0.25">
      <c r="A7" s="1" t="s">
        <v>6</v>
      </c>
      <c r="B7">
        <v>0</v>
      </c>
      <c r="C7">
        <v>0</v>
      </c>
      <c r="D7">
        <v>0</v>
      </c>
      <c r="E7">
        <v>0</v>
      </c>
    </row>
    <row r="8" spans="1:5" x14ac:dyDescent="0.25">
      <c r="A8" s="1" t="s">
        <v>7</v>
      </c>
      <c r="B8">
        <v>0</v>
      </c>
      <c r="C8">
        <v>0</v>
      </c>
      <c r="D8">
        <v>0</v>
      </c>
      <c r="E8">
        <v>0</v>
      </c>
    </row>
    <row r="9" spans="1:5" x14ac:dyDescent="0.25">
      <c r="A9" s="1" t="s">
        <v>8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 t="s">
        <v>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 t="s">
        <v>10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 t="s">
        <v>11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 t="s">
        <v>12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 t="s">
        <v>13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 t="s">
        <v>14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 t="s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 t="s">
        <v>16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 t="s">
        <v>17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 t="s">
        <v>18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 t="s">
        <v>19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 t="s">
        <v>20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 t="s">
        <v>21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 t="s">
        <v>22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 t="s">
        <v>23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 t="s">
        <v>24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1" t="s">
        <v>25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 t="s">
        <v>26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 t="s">
        <v>27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 t="s">
        <v>28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 t="s">
        <v>29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 t="s">
        <v>30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 t="s">
        <v>31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 t="s">
        <v>32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 t="s">
        <v>33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 t="s">
        <v>34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 t="s">
        <v>35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 t="s">
        <v>36</v>
      </c>
      <c r="B37">
        <v>0</v>
      </c>
      <c r="C37">
        <v>0</v>
      </c>
      <c r="D37">
        <v>0</v>
      </c>
      <c r="E37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G40" sqref="G40"/>
    </sheetView>
  </sheetViews>
  <sheetFormatPr baseColWidth="10" defaultRowHeight="15" x14ac:dyDescent="0.25"/>
  <sheetData>
    <row r="1" spans="1:5" x14ac:dyDescent="0.25">
      <c r="A1" t="s">
        <v>0</v>
      </c>
      <c r="B1">
        <v>2018</v>
      </c>
      <c r="C1">
        <v>2020</v>
      </c>
      <c r="D1">
        <v>2030</v>
      </c>
      <c r="E1">
        <v>2050</v>
      </c>
    </row>
    <row r="2" spans="1:5" x14ac:dyDescent="0.25">
      <c r="A2" s="1" t="s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 s="1" t="s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 s="1" t="s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 s="1" t="s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 s="1" t="s">
        <v>5</v>
      </c>
      <c r="B6">
        <v>0</v>
      </c>
      <c r="C6">
        <v>0</v>
      </c>
      <c r="D6">
        <v>0</v>
      </c>
      <c r="E6">
        <v>0</v>
      </c>
    </row>
    <row r="7" spans="1:5" x14ac:dyDescent="0.25">
      <c r="A7" s="1" t="s">
        <v>6</v>
      </c>
      <c r="B7">
        <v>0</v>
      </c>
      <c r="C7">
        <v>0</v>
      </c>
      <c r="D7">
        <v>0</v>
      </c>
      <c r="E7">
        <v>0</v>
      </c>
    </row>
    <row r="8" spans="1:5" x14ac:dyDescent="0.25">
      <c r="A8" s="1" t="s">
        <v>7</v>
      </c>
      <c r="B8">
        <v>0</v>
      </c>
      <c r="C8">
        <v>0</v>
      </c>
      <c r="D8">
        <v>0</v>
      </c>
      <c r="E8">
        <v>0</v>
      </c>
    </row>
    <row r="9" spans="1:5" x14ac:dyDescent="0.25">
      <c r="A9" s="1" t="s">
        <v>8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 t="s">
        <v>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 t="s">
        <v>10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 t="s">
        <v>11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 t="s">
        <v>12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 t="s">
        <v>13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 t="s">
        <v>14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 t="s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 t="s">
        <v>16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 t="s">
        <v>17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 t="s">
        <v>18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 t="s">
        <v>19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 t="s">
        <v>20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 t="s">
        <v>21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 t="s">
        <v>22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 t="s">
        <v>23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 t="s">
        <v>24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1" t="s">
        <v>25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 t="s">
        <v>26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 t="s">
        <v>27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 t="s">
        <v>28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 t="s">
        <v>29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 t="s">
        <v>30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 t="s">
        <v>31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 t="s">
        <v>32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 t="s">
        <v>33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 t="s">
        <v>34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 t="s">
        <v>35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 t="s">
        <v>36</v>
      </c>
      <c r="B37">
        <v>0</v>
      </c>
      <c r="C37">
        <v>0</v>
      </c>
      <c r="D37">
        <v>0</v>
      </c>
      <c r="E37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"/>
  <sheetViews>
    <sheetView workbookViewId="0">
      <selection activeCell="G19" sqref="G19"/>
    </sheetView>
  </sheetViews>
  <sheetFormatPr baseColWidth="10" defaultRowHeight="15" x14ac:dyDescent="0.25"/>
  <sheetData>
    <row r="1" spans="1:6" x14ac:dyDescent="0.25">
      <c r="A1" t="s">
        <v>0</v>
      </c>
      <c r="B1">
        <v>2018</v>
      </c>
      <c r="C1">
        <v>2020</v>
      </c>
      <c r="D1">
        <v>2030</v>
      </c>
      <c r="E1">
        <v>2050</v>
      </c>
    </row>
    <row r="2" spans="1:6" x14ac:dyDescent="0.25">
      <c r="A2" s="1" t="s">
        <v>1</v>
      </c>
      <c r="B2">
        <v>0</v>
      </c>
      <c r="C2">
        <v>0</v>
      </c>
      <c r="D2">
        <v>0</v>
      </c>
      <c r="E2">
        <v>0</v>
      </c>
    </row>
    <row r="3" spans="1:6" x14ac:dyDescent="0.25">
      <c r="A3" s="1" t="s">
        <v>2</v>
      </c>
      <c r="B3">
        <v>0</v>
      </c>
      <c r="C3">
        <v>0</v>
      </c>
      <c r="D3">
        <v>0</v>
      </c>
      <c r="E3">
        <v>0</v>
      </c>
    </row>
    <row r="4" spans="1:6" x14ac:dyDescent="0.25">
      <c r="A4" s="1" t="s">
        <v>3</v>
      </c>
      <c r="B4">
        <v>0</v>
      </c>
      <c r="C4">
        <v>0</v>
      </c>
      <c r="D4">
        <v>0</v>
      </c>
      <c r="E4">
        <v>0</v>
      </c>
    </row>
    <row r="5" spans="1:6" x14ac:dyDescent="0.25">
      <c r="A5" s="1" t="s">
        <v>4</v>
      </c>
      <c r="B5">
        <v>0</v>
      </c>
      <c r="C5">
        <v>0</v>
      </c>
      <c r="D5">
        <v>20</v>
      </c>
      <c r="E5">
        <v>40</v>
      </c>
      <c r="F5" t="s">
        <v>37</v>
      </c>
    </row>
    <row r="6" spans="1:6" x14ac:dyDescent="0.25">
      <c r="A6" s="1" t="s">
        <v>5</v>
      </c>
      <c r="B6">
        <v>0</v>
      </c>
      <c r="C6">
        <v>0</v>
      </c>
      <c r="D6">
        <f>20/320*100</f>
        <v>6.25</v>
      </c>
      <c r="E6">
        <f>170/320*100</f>
        <v>53.125</v>
      </c>
      <c r="F6" t="s">
        <v>39</v>
      </c>
    </row>
    <row r="7" spans="1:6" x14ac:dyDescent="0.25">
      <c r="A7" s="1" t="s">
        <v>6</v>
      </c>
      <c r="B7">
        <v>0</v>
      </c>
      <c r="C7">
        <v>0</v>
      </c>
      <c r="D7">
        <v>0</v>
      </c>
      <c r="E7">
        <v>0</v>
      </c>
    </row>
    <row r="8" spans="1:6" x14ac:dyDescent="0.25">
      <c r="A8" s="1" t="s">
        <v>7</v>
      </c>
      <c r="B8">
        <v>0</v>
      </c>
      <c r="C8">
        <v>0</v>
      </c>
      <c r="D8">
        <v>0</v>
      </c>
      <c r="E8">
        <v>0</v>
      </c>
    </row>
    <row r="9" spans="1:6" x14ac:dyDescent="0.25">
      <c r="A9" s="1" t="s">
        <v>8</v>
      </c>
      <c r="B9">
        <v>0</v>
      </c>
      <c r="C9">
        <v>0</v>
      </c>
      <c r="D9">
        <v>0</v>
      </c>
      <c r="E9">
        <v>0</v>
      </c>
    </row>
    <row r="10" spans="1:6" x14ac:dyDescent="0.25">
      <c r="A10" s="1" t="s">
        <v>9</v>
      </c>
      <c r="B10">
        <v>0</v>
      </c>
      <c r="C10">
        <v>0</v>
      </c>
      <c r="D10">
        <v>0</v>
      </c>
      <c r="E10">
        <v>0</v>
      </c>
    </row>
    <row r="11" spans="1:6" x14ac:dyDescent="0.25">
      <c r="A11" s="1" t="s">
        <v>10</v>
      </c>
      <c r="B11">
        <v>0</v>
      </c>
      <c r="C11">
        <v>0</v>
      </c>
      <c r="D11">
        <v>0</v>
      </c>
      <c r="E11">
        <v>0</v>
      </c>
    </row>
    <row r="12" spans="1:6" x14ac:dyDescent="0.25">
      <c r="A12" s="1" t="s">
        <v>11</v>
      </c>
      <c r="B12">
        <v>0</v>
      </c>
      <c r="C12">
        <v>0</v>
      </c>
      <c r="D12">
        <v>0</v>
      </c>
      <c r="E12">
        <v>0</v>
      </c>
    </row>
    <row r="13" spans="1:6" x14ac:dyDescent="0.25">
      <c r="A13" s="1" t="s">
        <v>12</v>
      </c>
      <c r="B13">
        <v>0</v>
      </c>
      <c r="C13">
        <v>0</v>
      </c>
      <c r="D13">
        <v>0</v>
      </c>
      <c r="E13">
        <v>0</v>
      </c>
    </row>
    <row r="14" spans="1:6" x14ac:dyDescent="0.25">
      <c r="A14" s="1" t="s">
        <v>13</v>
      </c>
      <c r="B14">
        <v>0</v>
      </c>
      <c r="C14">
        <v>0</v>
      </c>
      <c r="D14">
        <v>0</v>
      </c>
      <c r="E14">
        <v>0</v>
      </c>
    </row>
    <row r="15" spans="1:6" x14ac:dyDescent="0.25">
      <c r="A15" s="1" t="s">
        <v>14</v>
      </c>
      <c r="B15">
        <v>0</v>
      </c>
      <c r="C15">
        <v>0</v>
      </c>
      <c r="D15">
        <v>0</v>
      </c>
      <c r="E15">
        <v>0</v>
      </c>
    </row>
    <row r="16" spans="1:6" x14ac:dyDescent="0.25">
      <c r="A16" s="1" t="s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 t="s">
        <v>16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 t="s">
        <v>17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 t="s">
        <v>18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 t="s">
        <v>19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 t="s">
        <v>20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 t="s">
        <v>21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 t="s">
        <v>22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 t="s">
        <v>23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 t="s">
        <v>24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1" t="s">
        <v>25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 t="s">
        <v>26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 t="s">
        <v>27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 t="s">
        <v>28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 t="s">
        <v>29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 t="s">
        <v>30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 t="s">
        <v>31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 t="s">
        <v>32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 t="s">
        <v>33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 t="s">
        <v>34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 t="s">
        <v>35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 t="s">
        <v>36</v>
      </c>
      <c r="B37">
        <v>0</v>
      </c>
      <c r="C37">
        <v>0</v>
      </c>
      <c r="D37">
        <v>0</v>
      </c>
      <c r="E37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7"/>
  <sheetViews>
    <sheetView workbookViewId="0">
      <selection activeCell="B30" sqref="B30"/>
    </sheetView>
  </sheetViews>
  <sheetFormatPr baseColWidth="10" defaultRowHeight="15" x14ac:dyDescent="0.25"/>
  <sheetData>
    <row r="1" spans="1:5" x14ac:dyDescent="0.25">
      <c r="A1" t="s">
        <v>0</v>
      </c>
      <c r="B1">
        <v>2018</v>
      </c>
      <c r="C1">
        <v>2020</v>
      </c>
      <c r="D1">
        <v>2030</v>
      </c>
      <c r="E1">
        <v>2050</v>
      </c>
    </row>
    <row r="2" spans="1:5" x14ac:dyDescent="0.25">
      <c r="A2" s="1" t="s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 s="1" t="s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 s="1" t="s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 s="1" t="s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 s="1" t="s">
        <v>5</v>
      </c>
      <c r="B6">
        <v>0</v>
      </c>
      <c r="C6">
        <v>0</v>
      </c>
      <c r="D6">
        <f>3/320*100</f>
        <v>0.9375</v>
      </c>
      <c r="E6" s="2">
        <f>110/330*100</f>
        <v>33.333333333333329</v>
      </c>
    </row>
    <row r="7" spans="1:5" x14ac:dyDescent="0.25">
      <c r="A7" s="1" t="s">
        <v>6</v>
      </c>
      <c r="B7">
        <v>0</v>
      </c>
      <c r="C7">
        <v>0</v>
      </c>
      <c r="D7">
        <v>0</v>
      </c>
      <c r="E7">
        <v>0</v>
      </c>
    </row>
    <row r="8" spans="1:5" x14ac:dyDescent="0.25">
      <c r="A8" s="1" t="s">
        <v>7</v>
      </c>
      <c r="B8">
        <v>0</v>
      </c>
      <c r="C8">
        <v>0</v>
      </c>
      <c r="D8">
        <v>0</v>
      </c>
      <c r="E8">
        <v>0</v>
      </c>
    </row>
    <row r="9" spans="1:5" x14ac:dyDescent="0.25">
      <c r="A9" s="1" t="s">
        <v>8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 t="s">
        <v>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 t="s">
        <v>10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 t="s">
        <v>11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 t="s">
        <v>12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 t="s">
        <v>13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 t="s">
        <v>14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 t="s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 t="s">
        <v>16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 t="s">
        <v>17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 t="s">
        <v>18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 t="s">
        <v>19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 t="s">
        <v>20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 t="s">
        <v>21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 t="s">
        <v>22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 t="s">
        <v>23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 t="s">
        <v>24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1" t="s">
        <v>25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 t="s">
        <v>26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 t="s">
        <v>27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 t="s">
        <v>28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 t="s">
        <v>29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 t="s">
        <v>30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 t="s">
        <v>31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 t="s">
        <v>32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 t="s">
        <v>33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 t="s">
        <v>34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 t="s">
        <v>35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 t="s">
        <v>36</v>
      </c>
      <c r="B37">
        <v>0</v>
      </c>
      <c r="C37">
        <v>0</v>
      </c>
      <c r="D37">
        <v>0</v>
      </c>
      <c r="E37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7"/>
  <sheetViews>
    <sheetView workbookViewId="0">
      <selection activeCell="K25" sqref="K25"/>
    </sheetView>
  </sheetViews>
  <sheetFormatPr baseColWidth="10" defaultRowHeight="15" x14ac:dyDescent="0.25"/>
  <sheetData>
    <row r="1" spans="1:6" x14ac:dyDescent="0.25">
      <c r="A1" t="s">
        <v>0</v>
      </c>
      <c r="B1">
        <v>2018</v>
      </c>
      <c r="C1">
        <v>2020</v>
      </c>
      <c r="D1">
        <v>2030</v>
      </c>
      <c r="E1">
        <v>2050</v>
      </c>
    </row>
    <row r="2" spans="1:6" x14ac:dyDescent="0.25">
      <c r="A2" s="1" t="s">
        <v>1</v>
      </c>
      <c r="B2">
        <v>0</v>
      </c>
      <c r="C2">
        <v>0</v>
      </c>
      <c r="D2">
        <v>0</v>
      </c>
      <c r="E2">
        <v>0</v>
      </c>
    </row>
    <row r="3" spans="1:6" x14ac:dyDescent="0.25">
      <c r="A3" s="1" t="s">
        <v>2</v>
      </c>
      <c r="B3">
        <v>0</v>
      </c>
      <c r="C3">
        <v>0</v>
      </c>
      <c r="D3">
        <v>0</v>
      </c>
      <c r="E3">
        <v>0</v>
      </c>
    </row>
    <row r="4" spans="1:6" x14ac:dyDescent="0.25">
      <c r="A4" s="1" t="s">
        <v>3</v>
      </c>
      <c r="B4">
        <v>0</v>
      </c>
      <c r="C4">
        <v>0</v>
      </c>
      <c r="D4">
        <v>0</v>
      </c>
      <c r="E4">
        <v>0</v>
      </c>
    </row>
    <row r="5" spans="1:6" x14ac:dyDescent="0.25">
      <c r="A5" s="1" t="s">
        <v>4</v>
      </c>
      <c r="B5">
        <v>0</v>
      </c>
      <c r="C5">
        <v>0</v>
      </c>
      <c r="D5">
        <v>0</v>
      </c>
      <c r="E5">
        <v>0</v>
      </c>
    </row>
    <row r="6" spans="1:6" x14ac:dyDescent="0.25">
      <c r="A6" s="1" t="s">
        <v>5</v>
      </c>
      <c r="B6">
        <v>0</v>
      </c>
      <c r="C6">
        <v>0</v>
      </c>
      <c r="D6" s="2">
        <f>2/680*100</f>
        <v>0.29411764705882354</v>
      </c>
      <c r="E6">
        <v>0</v>
      </c>
      <c r="F6" t="s">
        <v>40</v>
      </c>
    </row>
    <row r="7" spans="1:6" x14ac:dyDescent="0.25">
      <c r="A7" s="1" t="s">
        <v>6</v>
      </c>
      <c r="B7">
        <v>0</v>
      </c>
      <c r="C7">
        <v>0</v>
      </c>
      <c r="D7" s="3">
        <v>0</v>
      </c>
      <c r="E7">
        <v>0</v>
      </c>
    </row>
    <row r="8" spans="1:6" x14ac:dyDescent="0.25">
      <c r="A8" s="1" t="s">
        <v>7</v>
      </c>
      <c r="B8">
        <v>0</v>
      </c>
      <c r="C8">
        <v>0</v>
      </c>
      <c r="D8">
        <v>0</v>
      </c>
      <c r="E8">
        <v>0</v>
      </c>
    </row>
    <row r="9" spans="1:6" x14ac:dyDescent="0.25">
      <c r="A9" s="1" t="s">
        <v>8</v>
      </c>
      <c r="B9">
        <v>0</v>
      </c>
      <c r="C9">
        <v>0</v>
      </c>
      <c r="D9">
        <v>0</v>
      </c>
      <c r="E9">
        <v>0</v>
      </c>
    </row>
    <row r="10" spans="1:6" x14ac:dyDescent="0.25">
      <c r="A10" s="1" t="s">
        <v>9</v>
      </c>
      <c r="B10">
        <v>0</v>
      </c>
      <c r="C10">
        <v>0</v>
      </c>
      <c r="D10">
        <v>0</v>
      </c>
      <c r="E10">
        <v>0</v>
      </c>
    </row>
    <row r="11" spans="1:6" x14ac:dyDescent="0.25">
      <c r="A11" s="1" t="s">
        <v>10</v>
      </c>
      <c r="B11">
        <v>0</v>
      </c>
      <c r="C11">
        <v>0</v>
      </c>
      <c r="D11">
        <v>0</v>
      </c>
      <c r="E11">
        <v>0</v>
      </c>
    </row>
    <row r="12" spans="1:6" x14ac:dyDescent="0.25">
      <c r="A12" s="1" t="s">
        <v>11</v>
      </c>
      <c r="B12">
        <v>0</v>
      </c>
      <c r="C12">
        <v>0</v>
      </c>
      <c r="D12">
        <v>0</v>
      </c>
      <c r="E12">
        <v>0</v>
      </c>
    </row>
    <row r="13" spans="1:6" x14ac:dyDescent="0.25">
      <c r="A13" s="1" t="s">
        <v>12</v>
      </c>
      <c r="B13">
        <v>0</v>
      </c>
      <c r="C13">
        <v>0</v>
      </c>
      <c r="D13">
        <v>0</v>
      </c>
      <c r="E13">
        <v>0</v>
      </c>
    </row>
    <row r="14" spans="1:6" x14ac:dyDescent="0.25">
      <c r="A14" s="1" t="s">
        <v>13</v>
      </c>
      <c r="B14">
        <v>0</v>
      </c>
      <c r="C14">
        <v>0</v>
      </c>
      <c r="D14">
        <v>0</v>
      </c>
      <c r="E14">
        <v>0</v>
      </c>
    </row>
    <row r="15" spans="1:6" x14ac:dyDescent="0.25">
      <c r="A15" s="1" t="s">
        <v>14</v>
      </c>
      <c r="B15">
        <v>0</v>
      </c>
      <c r="C15">
        <v>0</v>
      </c>
      <c r="D15">
        <v>0</v>
      </c>
      <c r="E15">
        <v>0</v>
      </c>
    </row>
    <row r="16" spans="1:6" x14ac:dyDescent="0.25">
      <c r="A16" s="1" t="s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 t="s">
        <v>16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 t="s">
        <v>17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 t="s">
        <v>18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 t="s">
        <v>19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 t="s">
        <v>20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 t="s">
        <v>21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 t="s">
        <v>22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 t="s">
        <v>23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 t="s">
        <v>24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1" t="s">
        <v>25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 t="s">
        <v>26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 t="s">
        <v>27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 t="s">
        <v>28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 t="s">
        <v>29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 t="s">
        <v>30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 t="s">
        <v>31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 t="s">
        <v>32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 t="s">
        <v>33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 t="s">
        <v>34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 t="s">
        <v>35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 t="s">
        <v>36</v>
      </c>
      <c r="B37">
        <v>0</v>
      </c>
      <c r="C37">
        <v>0</v>
      </c>
      <c r="D37">
        <v>0</v>
      </c>
      <c r="E37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7"/>
  <sheetViews>
    <sheetView workbookViewId="0">
      <selection activeCell="H30" sqref="H30"/>
    </sheetView>
  </sheetViews>
  <sheetFormatPr baseColWidth="10" defaultRowHeight="15" x14ac:dyDescent="0.25"/>
  <sheetData>
    <row r="1" spans="1:6" x14ac:dyDescent="0.25">
      <c r="A1" t="s">
        <v>0</v>
      </c>
      <c r="B1">
        <v>2018</v>
      </c>
      <c r="C1">
        <v>2020</v>
      </c>
      <c r="D1">
        <v>2030</v>
      </c>
      <c r="E1">
        <v>2050</v>
      </c>
    </row>
    <row r="2" spans="1:6" x14ac:dyDescent="0.25">
      <c r="A2" s="1" t="s">
        <v>1</v>
      </c>
      <c r="B2">
        <v>0</v>
      </c>
      <c r="C2">
        <v>0</v>
      </c>
      <c r="D2">
        <v>10</v>
      </c>
      <c r="E2">
        <v>20</v>
      </c>
    </row>
    <row r="3" spans="1:6" x14ac:dyDescent="0.25">
      <c r="A3" s="1" t="s">
        <v>2</v>
      </c>
      <c r="B3">
        <v>0</v>
      </c>
      <c r="C3">
        <v>0</v>
      </c>
      <c r="D3">
        <v>10</v>
      </c>
      <c r="E3">
        <v>20</v>
      </c>
    </row>
    <row r="4" spans="1:6" x14ac:dyDescent="0.25">
      <c r="A4" s="1" t="s">
        <v>3</v>
      </c>
      <c r="B4">
        <v>0</v>
      </c>
      <c r="C4">
        <v>0</v>
      </c>
      <c r="D4">
        <v>10</v>
      </c>
      <c r="E4">
        <v>20</v>
      </c>
      <c r="F4" t="s">
        <v>38</v>
      </c>
    </row>
    <row r="5" spans="1:6" x14ac:dyDescent="0.25">
      <c r="A5" s="1" t="s">
        <v>4</v>
      </c>
      <c r="B5">
        <v>0</v>
      </c>
      <c r="C5">
        <v>0</v>
      </c>
      <c r="D5">
        <v>10</v>
      </c>
      <c r="E5">
        <v>20</v>
      </c>
      <c r="F5" t="s">
        <v>37</v>
      </c>
    </row>
    <row r="6" spans="1:6" x14ac:dyDescent="0.25">
      <c r="A6" s="1" t="s">
        <v>5</v>
      </c>
      <c r="B6">
        <v>0</v>
      </c>
      <c r="C6">
        <v>0</v>
      </c>
      <c r="D6">
        <v>10</v>
      </c>
      <c r="E6">
        <v>20</v>
      </c>
    </row>
    <row r="7" spans="1:6" x14ac:dyDescent="0.25">
      <c r="A7" s="1" t="s">
        <v>6</v>
      </c>
      <c r="B7">
        <v>0</v>
      </c>
      <c r="C7">
        <v>0</v>
      </c>
      <c r="D7">
        <v>10</v>
      </c>
      <c r="E7">
        <v>20</v>
      </c>
    </row>
    <row r="8" spans="1:6" x14ac:dyDescent="0.25">
      <c r="A8" s="1" t="s">
        <v>7</v>
      </c>
      <c r="B8">
        <v>0</v>
      </c>
      <c r="C8">
        <v>0</v>
      </c>
      <c r="D8">
        <v>10</v>
      </c>
      <c r="E8">
        <v>20</v>
      </c>
    </row>
    <row r="9" spans="1:6" x14ac:dyDescent="0.25">
      <c r="A9" s="1" t="s">
        <v>8</v>
      </c>
      <c r="B9">
        <v>0</v>
      </c>
      <c r="C9">
        <v>0</v>
      </c>
      <c r="D9">
        <v>10</v>
      </c>
      <c r="E9">
        <v>20</v>
      </c>
    </row>
    <row r="10" spans="1:6" x14ac:dyDescent="0.25">
      <c r="A10" s="1" t="s">
        <v>9</v>
      </c>
      <c r="B10">
        <v>0</v>
      </c>
      <c r="C10">
        <v>0</v>
      </c>
      <c r="D10">
        <v>10</v>
      </c>
      <c r="E10">
        <v>20</v>
      </c>
    </row>
    <row r="11" spans="1:6" x14ac:dyDescent="0.25">
      <c r="A11" s="1" t="s">
        <v>10</v>
      </c>
      <c r="B11">
        <v>0</v>
      </c>
      <c r="C11">
        <v>0</v>
      </c>
      <c r="D11">
        <v>10</v>
      </c>
      <c r="E11">
        <v>20</v>
      </c>
    </row>
    <row r="12" spans="1:6" x14ac:dyDescent="0.25">
      <c r="A12" s="1" t="s">
        <v>11</v>
      </c>
      <c r="B12">
        <v>0</v>
      </c>
      <c r="C12">
        <v>0</v>
      </c>
      <c r="D12">
        <v>10</v>
      </c>
      <c r="E12">
        <v>20</v>
      </c>
    </row>
    <row r="13" spans="1:6" x14ac:dyDescent="0.25">
      <c r="A13" s="1" t="s">
        <v>12</v>
      </c>
      <c r="B13">
        <v>0</v>
      </c>
      <c r="C13">
        <v>0</v>
      </c>
      <c r="D13">
        <v>10</v>
      </c>
      <c r="E13">
        <v>20</v>
      </c>
    </row>
    <row r="14" spans="1:6" x14ac:dyDescent="0.25">
      <c r="A14" s="1" t="s">
        <v>13</v>
      </c>
      <c r="B14">
        <v>0</v>
      </c>
      <c r="C14">
        <v>0</v>
      </c>
      <c r="D14">
        <v>10</v>
      </c>
      <c r="E14">
        <v>20</v>
      </c>
    </row>
    <row r="15" spans="1:6" x14ac:dyDescent="0.25">
      <c r="A15" s="1" t="s">
        <v>14</v>
      </c>
      <c r="B15">
        <v>0</v>
      </c>
      <c r="C15">
        <v>0</v>
      </c>
      <c r="D15">
        <v>10</v>
      </c>
      <c r="E15">
        <v>20</v>
      </c>
    </row>
    <row r="16" spans="1:6" x14ac:dyDescent="0.25">
      <c r="A16" s="1" t="s">
        <v>15</v>
      </c>
      <c r="B16">
        <v>0</v>
      </c>
      <c r="C16">
        <v>0</v>
      </c>
      <c r="D16">
        <v>10</v>
      </c>
      <c r="E16">
        <v>20</v>
      </c>
    </row>
    <row r="17" spans="1:5" x14ac:dyDescent="0.25">
      <c r="A17" s="1" t="s">
        <v>16</v>
      </c>
      <c r="B17">
        <v>0</v>
      </c>
      <c r="C17">
        <v>0</v>
      </c>
      <c r="D17">
        <v>10</v>
      </c>
      <c r="E17">
        <v>20</v>
      </c>
    </row>
    <row r="18" spans="1:5" x14ac:dyDescent="0.25">
      <c r="A18" s="1" t="s">
        <v>17</v>
      </c>
      <c r="B18">
        <v>0</v>
      </c>
      <c r="C18">
        <v>0</v>
      </c>
      <c r="D18">
        <v>10</v>
      </c>
      <c r="E18">
        <v>20</v>
      </c>
    </row>
    <row r="19" spans="1:5" x14ac:dyDescent="0.25">
      <c r="A19" s="1" t="s">
        <v>18</v>
      </c>
      <c r="B19">
        <v>0</v>
      </c>
      <c r="C19">
        <v>0</v>
      </c>
      <c r="D19">
        <v>10</v>
      </c>
      <c r="E19">
        <v>20</v>
      </c>
    </row>
    <row r="20" spans="1:5" x14ac:dyDescent="0.25">
      <c r="A20" s="1" t="s">
        <v>19</v>
      </c>
      <c r="B20">
        <v>0</v>
      </c>
      <c r="C20">
        <v>0</v>
      </c>
      <c r="D20">
        <v>10</v>
      </c>
      <c r="E20">
        <v>20</v>
      </c>
    </row>
    <row r="21" spans="1:5" x14ac:dyDescent="0.25">
      <c r="A21" s="1" t="s">
        <v>20</v>
      </c>
      <c r="B21">
        <v>0</v>
      </c>
      <c r="C21">
        <v>0</v>
      </c>
      <c r="D21">
        <v>10</v>
      </c>
      <c r="E21">
        <v>20</v>
      </c>
    </row>
    <row r="22" spans="1:5" x14ac:dyDescent="0.25">
      <c r="A22" s="1" t="s">
        <v>21</v>
      </c>
      <c r="B22">
        <v>0</v>
      </c>
      <c r="C22">
        <v>0</v>
      </c>
      <c r="D22">
        <v>10</v>
      </c>
      <c r="E22">
        <v>20</v>
      </c>
    </row>
    <row r="23" spans="1:5" x14ac:dyDescent="0.25">
      <c r="A23" s="1" t="s">
        <v>22</v>
      </c>
      <c r="B23">
        <v>0</v>
      </c>
      <c r="C23">
        <v>0</v>
      </c>
      <c r="D23">
        <v>10</v>
      </c>
      <c r="E23">
        <v>20</v>
      </c>
    </row>
    <row r="24" spans="1:5" x14ac:dyDescent="0.25">
      <c r="A24" s="1" t="s">
        <v>23</v>
      </c>
      <c r="B24">
        <v>0</v>
      </c>
      <c r="C24">
        <v>0</v>
      </c>
      <c r="D24">
        <v>10</v>
      </c>
      <c r="E24">
        <v>20</v>
      </c>
    </row>
    <row r="25" spans="1:5" x14ac:dyDescent="0.25">
      <c r="A25" s="1" t="s">
        <v>24</v>
      </c>
      <c r="B25">
        <v>0</v>
      </c>
      <c r="C25">
        <v>0</v>
      </c>
      <c r="D25">
        <v>10</v>
      </c>
      <c r="E25">
        <v>20</v>
      </c>
    </row>
    <row r="26" spans="1:5" x14ac:dyDescent="0.25">
      <c r="A26" s="1" t="s">
        <v>25</v>
      </c>
      <c r="B26">
        <v>0</v>
      </c>
      <c r="C26">
        <v>0</v>
      </c>
      <c r="D26">
        <v>10</v>
      </c>
      <c r="E26">
        <v>20</v>
      </c>
    </row>
    <row r="27" spans="1:5" x14ac:dyDescent="0.25">
      <c r="A27" s="1" t="s">
        <v>26</v>
      </c>
      <c r="B27">
        <v>0</v>
      </c>
      <c r="C27">
        <v>0</v>
      </c>
      <c r="D27">
        <v>10</v>
      </c>
      <c r="E27">
        <v>20</v>
      </c>
    </row>
    <row r="28" spans="1:5" x14ac:dyDescent="0.25">
      <c r="A28" s="1" t="s">
        <v>27</v>
      </c>
      <c r="B28">
        <v>0</v>
      </c>
      <c r="C28">
        <v>0</v>
      </c>
      <c r="D28">
        <v>10</v>
      </c>
      <c r="E28">
        <v>20</v>
      </c>
    </row>
    <row r="29" spans="1:5" x14ac:dyDescent="0.25">
      <c r="A29" s="1" t="s">
        <v>28</v>
      </c>
      <c r="B29">
        <v>0</v>
      </c>
      <c r="C29">
        <v>0</v>
      </c>
      <c r="D29">
        <v>10</v>
      </c>
      <c r="E29">
        <v>20</v>
      </c>
    </row>
    <row r="30" spans="1:5" x14ac:dyDescent="0.25">
      <c r="A30" s="1" t="s">
        <v>29</v>
      </c>
      <c r="B30">
        <v>0</v>
      </c>
      <c r="C30">
        <v>0</v>
      </c>
      <c r="D30">
        <v>10</v>
      </c>
      <c r="E30">
        <v>20</v>
      </c>
    </row>
    <row r="31" spans="1:5" x14ac:dyDescent="0.25">
      <c r="A31" s="1" t="s">
        <v>30</v>
      </c>
      <c r="B31">
        <v>0</v>
      </c>
      <c r="C31">
        <v>0</v>
      </c>
      <c r="D31">
        <v>10</v>
      </c>
      <c r="E31">
        <v>20</v>
      </c>
    </row>
    <row r="32" spans="1:5" x14ac:dyDescent="0.25">
      <c r="A32" s="1" t="s">
        <v>31</v>
      </c>
      <c r="B32">
        <v>0</v>
      </c>
      <c r="C32">
        <v>0</v>
      </c>
      <c r="D32">
        <v>10</v>
      </c>
      <c r="E32">
        <v>20</v>
      </c>
    </row>
    <row r="33" spans="1:5" x14ac:dyDescent="0.25">
      <c r="A33" s="1" t="s">
        <v>32</v>
      </c>
      <c r="B33">
        <v>0</v>
      </c>
      <c r="C33">
        <v>0</v>
      </c>
      <c r="D33">
        <v>10</v>
      </c>
      <c r="E33">
        <v>20</v>
      </c>
    </row>
    <row r="34" spans="1:5" x14ac:dyDescent="0.25">
      <c r="A34" s="1" t="s">
        <v>33</v>
      </c>
      <c r="B34">
        <v>0</v>
      </c>
      <c r="C34">
        <v>0</v>
      </c>
      <c r="D34">
        <v>10</v>
      </c>
      <c r="E34">
        <v>20</v>
      </c>
    </row>
    <row r="35" spans="1:5" x14ac:dyDescent="0.25">
      <c r="A35" s="1" t="s">
        <v>34</v>
      </c>
      <c r="B35">
        <v>0</v>
      </c>
      <c r="C35">
        <v>0</v>
      </c>
      <c r="D35">
        <v>10</v>
      </c>
      <c r="E35">
        <v>20</v>
      </c>
    </row>
    <row r="36" spans="1:5" x14ac:dyDescent="0.25">
      <c r="A36" s="1" t="s">
        <v>35</v>
      </c>
      <c r="B36">
        <v>0</v>
      </c>
      <c r="C36">
        <v>0</v>
      </c>
      <c r="D36">
        <v>10</v>
      </c>
      <c r="E36">
        <v>20</v>
      </c>
    </row>
    <row r="37" spans="1:5" x14ac:dyDescent="0.25">
      <c r="A37" s="1" t="s">
        <v>36</v>
      </c>
      <c r="B37">
        <v>0</v>
      </c>
      <c r="C37">
        <v>0</v>
      </c>
      <c r="D37">
        <v>10</v>
      </c>
      <c r="E37">
        <v>20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7"/>
  <sheetViews>
    <sheetView workbookViewId="0">
      <selection activeCell="G19" sqref="G19"/>
    </sheetView>
  </sheetViews>
  <sheetFormatPr baseColWidth="10" defaultRowHeight="15" x14ac:dyDescent="0.25"/>
  <sheetData>
    <row r="1" spans="1:5" x14ac:dyDescent="0.25">
      <c r="A1" t="s">
        <v>0</v>
      </c>
      <c r="B1">
        <v>2018</v>
      </c>
      <c r="C1">
        <v>2020</v>
      </c>
      <c r="D1">
        <v>2030</v>
      </c>
      <c r="E1">
        <v>2050</v>
      </c>
    </row>
    <row r="2" spans="1:5" x14ac:dyDescent="0.25">
      <c r="A2" s="1" t="s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 s="1" t="s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 s="1" t="s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 s="1" t="s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 s="1" t="s">
        <v>5</v>
      </c>
      <c r="B6">
        <v>0</v>
      </c>
      <c r="C6">
        <v>0</v>
      </c>
      <c r="D6">
        <v>0</v>
      </c>
      <c r="E6">
        <v>0</v>
      </c>
    </row>
    <row r="7" spans="1:5" x14ac:dyDescent="0.25">
      <c r="A7" s="1" t="s">
        <v>6</v>
      </c>
      <c r="B7">
        <v>0</v>
      </c>
      <c r="C7">
        <v>0</v>
      </c>
      <c r="D7">
        <v>0</v>
      </c>
      <c r="E7">
        <v>0</v>
      </c>
    </row>
    <row r="8" spans="1:5" x14ac:dyDescent="0.25">
      <c r="A8" s="1" t="s">
        <v>7</v>
      </c>
      <c r="B8">
        <v>0</v>
      </c>
      <c r="C8">
        <v>0</v>
      </c>
      <c r="D8">
        <v>0</v>
      </c>
      <c r="E8">
        <v>0</v>
      </c>
    </row>
    <row r="9" spans="1:5" x14ac:dyDescent="0.25">
      <c r="A9" s="1" t="s">
        <v>8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 t="s">
        <v>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 t="s">
        <v>10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 t="s">
        <v>11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 t="s">
        <v>12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 t="s">
        <v>13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 t="s">
        <v>14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 t="s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 t="s">
        <v>16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 t="s">
        <v>17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 t="s">
        <v>18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 t="s">
        <v>19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 t="s">
        <v>20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 t="s">
        <v>21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 t="s">
        <v>22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 t="s">
        <v>23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 t="s">
        <v>24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1" t="s">
        <v>25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 t="s">
        <v>26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 t="s">
        <v>27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 t="s">
        <v>28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 t="s">
        <v>29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 t="s">
        <v>30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 t="s">
        <v>31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 t="s">
        <v>32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 t="s">
        <v>33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 t="s">
        <v>34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 t="s">
        <v>35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 t="s">
        <v>36</v>
      </c>
      <c r="B37">
        <v>0</v>
      </c>
      <c r="C37">
        <v>0</v>
      </c>
      <c r="D37">
        <v>0</v>
      </c>
      <c r="E37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7"/>
  <sheetViews>
    <sheetView tabSelected="1" workbookViewId="0">
      <selection activeCell="T35" sqref="T35"/>
    </sheetView>
  </sheetViews>
  <sheetFormatPr baseColWidth="10" defaultRowHeight="15" x14ac:dyDescent="0.25"/>
  <sheetData>
    <row r="1" spans="1:5" x14ac:dyDescent="0.25">
      <c r="A1" t="s">
        <v>0</v>
      </c>
      <c r="B1">
        <v>2018</v>
      </c>
      <c r="C1">
        <v>2020</v>
      </c>
      <c r="D1">
        <v>2030</v>
      </c>
      <c r="E1">
        <v>2050</v>
      </c>
    </row>
    <row r="2" spans="1:5" x14ac:dyDescent="0.25">
      <c r="A2" s="1" t="s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 s="1" t="s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 s="1" t="s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 s="1" t="s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 s="1" t="s">
        <v>5</v>
      </c>
      <c r="B6">
        <v>0</v>
      </c>
      <c r="C6">
        <v>0</v>
      </c>
      <c r="D6">
        <v>0</v>
      </c>
      <c r="E6">
        <v>0</v>
      </c>
    </row>
    <row r="7" spans="1:5" x14ac:dyDescent="0.25">
      <c r="A7" s="1" t="s">
        <v>6</v>
      </c>
      <c r="B7">
        <v>0</v>
      </c>
      <c r="C7">
        <v>0</v>
      </c>
      <c r="D7">
        <v>0</v>
      </c>
      <c r="E7">
        <v>0</v>
      </c>
    </row>
    <row r="8" spans="1:5" x14ac:dyDescent="0.25">
      <c r="A8" s="1" t="s">
        <v>7</v>
      </c>
      <c r="B8">
        <v>0</v>
      </c>
      <c r="C8">
        <v>0</v>
      </c>
      <c r="D8">
        <v>0</v>
      </c>
      <c r="E8">
        <v>0</v>
      </c>
    </row>
    <row r="9" spans="1:5" x14ac:dyDescent="0.25">
      <c r="A9" s="1" t="s">
        <v>8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 t="s">
        <v>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 t="s">
        <v>10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 t="s">
        <v>11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 t="s">
        <v>12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 t="s">
        <v>13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 t="s">
        <v>14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 t="s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 t="s">
        <v>16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 t="s">
        <v>17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 t="s">
        <v>18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 t="s">
        <v>19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 t="s">
        <v>20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 t="s">
        <v>21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 t="s">
        <v>22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 t="s">
        <v>23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 t="s">
        <v>24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1" t="s">
        <v>25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 t="s">
        <v>26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 t="s">
        <v>27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 t="s">
        <v>28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 t="s">
        <v>29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 t="s">
        <v>30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 t="s">
        <v>31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 t="s">
        <v>32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 t="s">
        <v>33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 t="s">
        <v>34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 t="s">
        <v>35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 t="s">
        <v>36</v>
      </c>
      <c r="B37">
        <v>0</v>
      </c>
      <c r="C37">
        <v>0</v>
      </c>
      <c r="D37">
        <v>0</v>
      </c>
      <c r="E3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hydrogen_road_ref</vt:lpstr>
      <vt:lpstr>hydrogen_rail_ref</vt:lpstr>
      <vt:lpstr>hydrogen_ship_ref</vt:lpstr>
      <vt:lpstr>hydrogen_flight_ref</vt:lpstr>
      <vt:lpstr>hydrogen_road_high</vt:lpstr>
      <vt:lpstr>hydrogen_road_medium</vt:lpstr>
      <vt:lpstr>hydrogen_road_low</vt:lpstr>
      <vt:lpstr>hydrogen_ship_high</vt:lpstr>
      <vt:lpstr>hydrogen_ship_medium</vt:lpstr>
      <vt:lpstr>hydrogen_ship_low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Breuning, Larissa</dc:creator>
  <cp:lastModifiedBy>Kerekes, Andelka</cp:lastModifiedBy>
  <dcterms:created xsi:type="dcterms:W3CDTF">2021-01-05T12:57:24Z</dcterms:created>
  <dcterms:modified xsi:type="dcterms:W3CDTF">2023-01-19T11:41:23Z</dcterms:modified>
</cp:coreProperties>
</file>