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3.xml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_const" sheetId="1" state="visible" r:id="rId2"/>
    <sheet name="Data Orig" sheetId="2" state="visible" r:id="rId3"/>
    <sheet name="Info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<sst xmlns="http://schemas.openxmlformats.org/spreadsheetml/2006/main" count="683" uniqueCount="87">
  <si>
    <t xml:space="preserve">Country</t>
  </si>
  <si>
    <t xml:space="preserve">France</t>
  </si>
  <si>
    <t xml:space="preserve">Netherlands</t>
  </si>
  <si>
    <t xml:space="preserve">Germany</t>
  </si>
  <si>
    <t xml:space="preserve">Italy</t>
  </si>
  <si>
    <t xml:space="preserve">United Kingdom</t>
  </si>
  <si>
    <t xml:space="preserve">Ireland</t>
  </si>
  <si>
    <t xml:space="preserve">Denmark</t>
  </si>
  <si>
    <t xml:space="preserve">Greece</t>
  </si>
  <si>
    <t xml:space="preserve">Portugal</t>
  </si>
  <si>
    <t xml:space="preserve">Spain</t>
  </si>
  <si>
    <t xml:space="preserve">Belgium</t>
  </si>
  <si>
    <t xml:space="preserve">Luxemburg</t>
  </si>
  <si>
    <t xml:space="preserve">Iceland</t>
  </si>
  <si>
    <t xml:space="preserve">Norway</t>
  </si>
  <si>
    <t xml:space="preserve">Sweden</t>
  </si>
  <si>
    <t xml:space="preserve">Finland</t>
  </si>
  <si>
    <t xml:space="preserve">Austria</t>
  </si>
  <si>
    <t xml:space="preserve">Malta</t>
  </si>
  <si>
    <t xml:space="preserve">Estonia</t>
  </si>
  <si>
    <t xml:space="preserve">Latvia</t>
  </si>
  <si>
    <t xml:space="preserve">Lithuania</t>
  </si>
  <si>
    <t xml:space="preserve">Poland</t>
  </si>
  <si>
    <t xml:space="preserve">Czechia</t>
  </si>
  <si>
    <t xml:space="preserve">Slovakia</t>
  </si>
  <si>
    <t xml:space="preserve">Hungary</t>
  </si>
  <si>
    <t xml:space="preserve">Romania</t>
  </si>
  <si>
    <t xml:space="preserve">Bulgaria</t>
  </si>
  <si>
    <t xml:space="preserve">Slovenia</t>
  </si>
  <si>
    <t xml:space="preserve">Croatia</t>
  </si>
  <si>
    <t xml:space="preserve">Bosnia and Herzegovina</t>
  </si>
  <si>
    <t xml:space="preserve">North Macedonia</t>
  </si>
  <si>
    <t xml:space="preserve">Montenegro</t>
  </si>
  <si>
    <t xml:space="preserve">Serbia</t>
  </si>
  <si>
    <t xml:space="preserve">Cyprus</t>
  </si>
  <si>
    <t xml:space="preserve">Indonesia</t>
  </si>
  <si>
    <t xml:space="preserve">Brunei Darussalam</t>
  </si>
  <si>
    <t xml:space="preserve">Cambodia</t>
  </si>
  <si>
    <t xml:space="preserve">Lao PDR</t>
  </si>
  <si>
    <t xml:space="preserve">Malaysia</t>
  </si>
  <si>
    <t xml:space="preserve">Myanmar</t>
  </si>
  <si>
    <t xml:space="preserve">Philippines</t>
  </si>
  <si>
    <t xml:space="preserve">Singapore</t>
  </si>
  <si>
    <t xml:space="preserve">Thailand</t>
  </si>
  <si>
    <t xml:space="preserve">Vietnam</t>
  </si>
  <si>
    <t xml:space="preserve">Gesamte Produktion je PRODCOM Liste (NACE Rev. 2) - Jährliche Daten  [DS-066342]</t>
  </si>
  <si>
    <t xml:space="preserve">Letzte Aktualisierung</t>
  </si>
  <si>
    <t xml:space="preserve">Exportierte Daten</t>
  </si>
  <si>
    <t xml:space="preserve">Quelle der Daten</t>
  </si>
  <si>
    <t xml:space="preserve">Eurostat</t>
  </si>
  <si>
    <t xml:space="preserve">PRCCODE</t>
  </si>
  <si>
    <t xml:space="preserve">20142210 - Methanol (methyl alcohol)</t>
  </si>
  <si>
    <t xml:space="preserve">INDICATORS</t>
  </si>
  <si>
    <t xml:space="preserve">PRODQNT</t>
  </si>
  <si>
    <t xml:space="preserve">DECL/PERIOD</t>
  </si>
  <si>
    <t xml:space="preserve">Jan.-Dez. 1995</t>
  </si>
  <si>
    <t xml:space="preserve">Jan.-Dez. 1996</t>
  </si>
  <si>
    <t xml:space="preserve">Jan.-Dez. 1997</t>
  </si>
  <si>
    <t xml:space="preserve">Jan.-Dez. 1998</t>
  </si>
  <si>
    <t xml:space="preserve">Jan.-Dez. 1999</t>
  </si>
  <si>
    <t xml:space="preserve">Jan.-Dez. 2000</t>
  </si>
  <si>
    <t xml:space="preserve">Jan.-Dez. 2001</t>
  </si>
  <si>
    <t xml:space="preserve">Jan.-Dez. 2002</t>
  </si>
  <si>
    <t xml:space="preserve">Jan.-Dez. 2003</t>
  </si>
  <si>
    <t xml:space="preserve">Jan.-Dez. 2004</t>
  </si>
  <si>
    <t xml:space="preserve">Jan.-Dez. 2005</t>
  </si>
  <si>
    <t xml:space="preserve">Jan.-Dez. 2006</t>
  </si>
  <si>
    <t xml:space="preserve">Jan.-Dez. 2007</t>
  </si>
  <si>
    <t xml:space="preserve">:</t>
  </si>
  <si>
    <t xml:space="preserve">Turkey</t>
  </si>
  <si>
    <t xml:space="preserve">EU27TOTALS_2020</t>
  </si>
  <si>
    <t xml:space="preserve">EUROPEAN UNION (28)</t>
  </si>
  <si>
    <t xml:space="preserve">Original Einheit</t>
  </si>
  <si>
    <t xml:space="preserve">kg</t>
  </si>
  <si>
    <t xml:space="preserve">Neue Einheut</t>
  </si>
  <si>
    <t xml:space="preserve">Tausend tonns</t>
  </si>
  <si>
    <t xml:space="preserve">Last data taken</t>
  </si>
  <si>
    <t xml:space="preserve">exceptions:</t>
  </si>
  <si>
    <t xml:space="preserve">Serbien</t>
  </si>
  <si>
    <t xml:space="preserve">=0.5*instal cap</t>
  </si>
  <si>
    <t xml:space="preserve">http://www.shts.org.rs/srpska/organic.html</t>
  </si>
  <si>
    <t xml:space="preserve">https://www.icis.com/explore/resources/news/2019/01/31/10313703/chemical-profile-europe-methanol</t>
  </si>
  <si>
    <t xml:space="preserve">=0.8*instal cap</t>
  </si>
  <si>
    <t xml:space="preserve">https://documents1.worldbank.org/curated/en/218651468749800678/pdf/multi-page.pdf</t>
  </si>
  <si>
    <t xml:space="preserve">https://s3-us-west-2.amazonaws.com/okchem-o/image/201810/af95dc78-926f-43f5-a1ef-e5b3cb058c9b.pdf</t>
  </si>
  <si>
    <t xml:space="preserve">Sonderzeichen:</t>
  </si>
  <si>
    <t xml:space="preserve">nicht verfügbar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</si>
</sst>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"/>
    <numFmt numFmtId="166" formatCode="dd\.mm\.yy"/>
    <numFmt numFmtId="167" formatCode="#,##0"/>
  </numFmts>
  <fonts count="8">
    <font>
      <sz val="11"/>
      <name val="Arial"/>
      <family val="0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  <font>
      <sz val="11"/>
      <name val="Arial"/>
      <family val="2"/>
    </font>
    <font>
      <strike val="true"/>
      <sz val="11"/>
      <name val="Arial"/>
      <family val="2"/>
    </font>
    <font>
      <u val="single"/>
      <sz val="11"/>
      <color rgb="FF0066CC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99CCFF"/>
        <bgColor rgb="FFCCCCFF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7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s://www.icis.com/explore/resources/news/2019/01/31/10313703/chemical-profile-europe-methanol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4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36" activeCellId="0" sqref="B36"/>
    </sheetView>
  </sheetViews>
  <sheetFormatPr defaultColWidth="8.9921875" defaultRowHeight="14.25" zeroHeight="false" outlineLevelRow="0" outlineLevelCol="0"/>
  <cols>
    <col collapsed="false" customWidth="false" hidden="false" outlineLevel="0" max="3" min="2" style="1" width="8.99"/>
  </cols>
  <sheetData>
    <row r="1" customFormat="false" ht="14.25" hidden="false" customHeight="false" outlineLevel="0" collapsed="false">
      <c r="A1" s="2" t="s">
        <v>0</v>
      </c>
      <c r="B1" s="2" t="n">
        <v>2018</v>
      </c>
      <c r="C1" s="2"/>
    </row>
    <row r="2" customFormat="false" ht="14.25" hidden="false" customHeight="false" outlineLevel="0" collapsed="false">
      <c r="A2" s="2" t="s">
        <v>1</v>
      </c>
      <c r="B2" s="1" t="n">
        <v>13.637166</v>
      </c>
    </row>
    <row r="3" customFormat="false" ht="14.25" hidden="false" customHeight="false" outlineLevel="0" collapsed="false">
      <c r="A3" s="2" t="s">
        <v>2</v>
      </c>
      <c r="B3" s="1" t="n">
        <v>477.34</v>
      </c>
    </row>
    <row r="4" customFormat="false" ht="14.25" hidden="false" customHeight="false" outlineLevel="0" collapsed="false">
      <c r="A4" s="2" t="s">
        <v>3</v>
      </c>
      <c r="B4" s="1" t="n">
        <v>1129.557</v>
      </c>
    </row>
    <row r="5" customFormat="false" ht="14.25" hidden="false" customHeight="false" outlineLevel="0" collapsed="false">
      <c r="A5" s="2" t="s">
        <v>4</v>
      </c>
      <c r="B5" s="1" t="n">
        <v>0</v>
      </c>
    </row>
    <row r="6" customFormat="false" ht="14.25" hidden="false" customHeight="false" outlineLevel="0" collapsed="false">
      <c r="A6" s="2" t="s">
        <v>5</v>
      </c>
      <c r="B6" s="1" t="n">
        <v>0.164385</v>
      </c>
    </row>
    <row r="7" customFormat="false" ht="14.25" hidden="false" customHeight="false" outlineLevel="0" collapsed="false">
      <c r="A7" s="2" t="s">
        <v>6</v>
      </c>
      <c r="B7" s="1" t="n">
        <v>0</v>
      </c>
    </row>
    <row r="8" customFormat="false" ht="14.25" hidden="false" customHeight="false" outlineLevel="0" collapsed="false">
      <c r="A8" s="2" t="s">
        <v>7</v>
      </c>
      <c r="B8" s="1" t="n">
        <v>0.25165</v>
      </c>
    </row>
    <row r="9" customFormat="false" ht="14.25" hidden="false" customHeight="false" outlineLevel="0" collapsed="false">
      <c r="A9" s="2" t="s">
        <v>8</v>
      </c>
      <c r="B9" s="1" t="n">
        <v>0</v>
      </c>
    </row>
    <row r="10" customFormat="false" ht="14.25" hidden="false" customHeight="false" outlineLevel="0" collapsed="false">
      <c r="A10" s="2" t="s">
        <v>9</v>
      </c>
      <c r="B10" s="1" t="n">
        <v>0</v>
      </c>
    </row>
    <row r="11" customFormat="false" ht="14.25" hidden="false" customHeight="false" outlineLevel="0" collapsed="false">
      <c r="A11" s="2" t="s">
        <v>10</v>
      </c>
      <c r="B11" s="1" t="n">
        <v>0.8125</v>
      </c>
    </row>
    <row r="12" customFormat="false" ht="14.25" hidden="false" customHeight="false" outlineLevel="0" collapsed="false">
      <c r="A12" s="2" t="s">
        <v>11</v>
      </c>
      <c r="B12" s="1" t="n">
        <v>5.480067</v>
      </c>
    </row>
    <row r="13" customFormat="false" ht="14.25" hidden="false" customHeight="false" outlineLevel="0" collapsed="false">
      <c r="A13" s="2" t="s">
        <v>12</v>
      </c>
      <c r="B13" s="1" t="n">
        <v>0</v>
      </c>
    </row>
    <row r="14" customFormat="false" ht="14.25" hidden="false" customHeight="false" outlineLevel="0" collapsed="false">
      <c r="A14" s="2" t="s">
        <v>13</v>
      </c>
      <c r="B14" s="1" t="n">
        <v>0</v>
      </c>
    </row>
    <row r="15" customFormat="false" ht="14.25" hidden="false" customHeight="false" outlineLevel="0" collapsed="false">
      <c r="A15" s="2" t="s">
        <v>14</v>
      </c>
      <c r="B15" s="1" t="n">
        <f aca="false">900*0.8</f>
        <v>720</v>
      </c>
    </row>
    <row r="16" customFormat="false" ht="14.25" hidden="false" customHeight="false" outlineLevel="0" collapsed="false">
      <c r="A16" s="2" t="s">
        <v>15</v>
      </c>
      <c r="B16" s="1" t="n">
        <v>0</v>
      </c>
    </row>
    <row r="17" customFormat="false" ht="14.25" hidden="false" customHeight="false" outlineLevel="0" collapsed="false">
      <c r="A17" s="2" t="s">
        <v>16</v>
      </c>
      <c r="B17" s="1" t="n">
        <v>0</v>
      </c>
    </row>
    <row r="18" customFormat="false" ht="14.25" hidden="false" customHeight="false" outlineLevel="0" collapsed="false">
      <c r="A18" s="2" t="s">
        <v>17</v>
      </c>
      <c r="B18" s="1" t="n">
        <v>0</v>
      </c>
    </row>
    <row r="19" customFormat="false" ht="14.25" hidden="false" customHeight="false" outlineLevel="0" collapsed="false">
      <c r="A19" s="2" t="s">
        <v>18</v>
      </c>
      <c r="B19" s="1" t="n">
        <v>0</v>
      </c>
    </row>
    <row r="20" customFormat="false" ht="14.25" hidden="false" customHeight="false" outlineLevel="0" collapsed="false">
      <c r="A20" s="2" t="s">
        <v>19</v>
      </c>
      <c r="B20" s="1" t="n">
        <v>0</v>
      </c>
    </row>
    <row r="21" customFormat="false" ht="14.25" hidden="false" customHeight="false" outlineLevel="0" collapsed="false">
      <c r="A21" s="2" t="s">
        <v>20</v>
      </c>
      <c r="B21" s="1" t="n">
        <v>0</v>
      </c>
    </row>
    <row r="22" customFormat="false" ht="14.25" hidden="false" customHeight="false" outlineLevel="0" collapsed="false">
      <c r="A22" s="2" t="s">
        <v>21</v>
      </c>
      <c r="B22" s="1" t="n">
        <v>0</v>
      </c>
    </row>
    <row r="23" customFormat="false" ht="14.25" hidden="false" customHeight="false" outlineLevel="0" collapsed="false">
      <c r="A23" s="2" t="s">
        <v>22</v>
      </c>
      <c r="B23" s="1" t="n">
        <v>0</v>
      </c>
    </row>
    <row r="24" customFormat="false" ht="14.25" hidden="false" customHeight="false" outlineLevel="0" collapsed="false">
      <c r="A24" s="2" t="s">
        <v>23</v>
      </c>
      <c r="B24" s="1" t="n">
        <v>0.483</v>
      </c>
    </row>
    <row r="25" customFormat="false" ht="14.25" hidden="false" customHeight="false" outlineLevel="0" collapsed="false">
      <c r="A25" s="2" t="s">
        <v>24</v>
      </c>
      <c r="B25" s="1" t="n">
        <v>0</v>
      </c>
    </row>
    <row r="26" customFormat="false" ht="14.25" hidden="false" customHeight="false" outlineLevel="0" collapsed="false">
      <c r="A26" s="2" t="s">
        <v>25</v>
      </c>
      <c r="B26" s="1" t="n">
        <v>0.103</v>
      </c>
    </row>
    <row r="27" customFormat="false" ht="14.25" hidden="false" customHeight="false" outlineLevel="0" collapsed="false">
      <c r="A27" s="2" t="s">
        <v>26</v>
      </c>
      <c r="B27" s="1" t="n">
        <v>0.010061</v>
      </c>
    </row>
    <row r="28" customFormat="false" ht="14.25" hidden="false" customHeight="false" outlineLevel="0" collapsed="false">
      <c r="A28" s="2" t="s">
        <v>27</v>
      </c>
      <c r="B28" s="1" t="n">
        <v>0</v>
      </c>
    </row>
    <row r="29" customFormat="false" ht="14.25" hidden="false" customHeight="false" outlineLevel="0" collapsed="false">
      <c r="A29" s="2" t="s">
        <v>28</v>
      </c>
      <c r="B29" s="1" t="n">
        <v>0</v>
      </c>
    </row>
    <row r="30" customFormat="false" ht="14.25" hidden="false" customHeight="false" outlineLevel="0" collapsed="false">
      <c r="A30" s="2" t="s">
        <v>29</v>
      </c>
      <c r="B30" s="1" t="n">
        <v>0.001312</v>
      </c>
    </row>
    <row r="31" customFormat="false" ht="14.25" hidden="false" customHeight="false" outlineLevel="0" collapsed="false">
      <c r="A31" s="2" t="s">
        <v>30</v>
      </c>
      <c r="B31" s="1" t="n">
        <v>0</v>
      </c>
    </row>
    <row r="32" customFormat="false" ht="14.25" hidden="false" customHeight="false" outlineLevel="0" collapsed="false">
      <c r="A32" s="2" t="s">
        <v>31</v>
      </c>
      <c r="B32" s="1" t="n">
        <v>0</v>
      </c>
    </row>
    <row r="33" customFormat="false" ht="14.25" hidden="false" customHeight="false" outlineLevel="0" collapsed="false">
      <c r="A33" s="2" t="s">
        <v>32</v>
      </c>
      <c r="B33" s="1" t="n">
        <v>0</v>
      </c>
    </row>
    <row r="34" customFormat="false" ht="14.25" hidden="false" customHeight="false" outlineLevel="0" collapsed="false">
      <c r="A34" s="2" t="s">
        <v>33</v>
      </c>
      <c r="B34" s="1" t="n">
        <v>0</v>
      </c>
    </row>
    <row r="35" customFormat="false" ht="14.25" hidden="false" customHeight="false" outlineLevel="0" collapsed="false">
      <c r="A35" s="2" t="s">
        <v>34</v>
      </c>
      <c r="B35" s="1" t="n">
        <v>0</v>
      </c>
    </row>
    <row r="36" customFormat="false" ht="14.25" hidden="false" customHeight="false" outlineLevel="0" collapsed="false">
      <c r="A36" s="3" t="s">
        <v>35</v>
      </c>
      <c r="B36" s="1" t="n">
        <v>536</v>
      </c>
    </row>
    <row r="37" customFormat="false" ht="14.25" hidden="false" customHeight="false" outlineLevel="0" collapsed="false">
      <c r="A37" s="0" t="s">
        <v>36</v>
      </c>
      <c r="B37" s="1" t="n">
        <v>0</v>
      </c>
    </row>
    <row r="38" customFormat="false" ht="14.25" hidden="false" customHeight="false" outlineLevel="0" collapsed="false">
      <c r="A38" s="0" t="s">
        <v>37</v>
      </c>
      <c r="B38" s="1" t="n">
        <v>0</v>
      </c>
    </row>
    <row r="39" customFormat="false" ht="14.25" hidden="false" customHeight="false" outlineLevel="0" collapsed="false">
      <c r="A39" s="0" t="s">
        <v>38</v>
      </c>
      <c r="B39" s="1" t="n">
        <v>0</v>
      </c>
    </row>
    <row r="40" customFormat="false" ht="14.25" hidden="false" customHeight="false" outlineLevel="0" collapsed="false">
      <c r="A40" s="0" t="s">
        <v>39</v>
      </c>
      <c r="B40" s="1" t="n">
        <v>0</v>
      </c>
    </row>
    <row r="41" customFormat="false" ht="14.25" hidden="false" customHeight="false" outlineLevel="0" collapsed="false">
      <c r="A41" s="0" t="s">
        <v>40</v>
      </c>
      <c r="B41" s="1" t="n">
        <v>0</v>
      </c>
    </row>
    <row r="42" customFormat="false" ht="14.25" hidden="false" customHeight="false" outlineLevel="0" collapsed="false">
      <c r="A42" s="0" t="s">
        <v>41</v>
      </c>
      <c r="B42" s="1" t="n">
        <v>0</v>
      </c>
    </row>
    <row r="43" customFormat="false" ht="14.25" hidden="false" customHeight="false" outlineLevel="0" collapsed="false">
      <c r="A43" s="0" t="s">
        <v>42</v>
      </c>
      <c r="B43" s="1" t="n">
        <v>99</v>
      </c>
    </row>
    <row r="44" customFormat="false" ht="14.25" hidden="false" customHeight="false" outlineLevel="0" collapsed="false">
      <c r="A44" s="0" t="s">
        <v>43</v>
      </c>
      <c r="B44" s="1" t="n">
        <v>0</v>
      </c>
    </row>
    <row r="45" customFormat="false" ht="14.25" hidden="false" customHeight="false" outlineLevel="0" collapsed="false">
      <c r="A45" s="0" t="s">
        <v>44</v>
      </c>
      <c r="B45" s="1" t="n">
        <v>0</v>
      </c>
    </row>
  </sheetData>
  <printOptions headings="false" gridLines="false" gridLinesSet="true" horizontalCentered="false" verticalCentered="false"/>
  <pageMargins left="0.7875" right="0.7875" top="0.984027777777778" bottom="0.984027777777778" header="0.511811023622047" footer="0.511811023622047"/>
  <pageSetup paperSize="9" scale="100" fitToWidth="1" fitToHeight="1" pageOrder="overThenDown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K50"/>
  <sheetViews>
    <sheetView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pane xSplit="1" ySplit="4" topLeftCell="M11" activePane="bottomRight" state="frozen"/>
      <selection pane="topLeft" activeCell="A7" activeCellId="0" sqref="A7"/>
      <selection pane="topRight" activeCell="M7" activeCellId="0" sqref="M7"/>
      <selection pane="bottomLeft" activeCell="A11" activeCellId="0" sqref="A11"/>
      <selection pane="bottomRight" activeCell="AD50" activeCellId="0" sqref="AD50"/>
    </sheetView>
  </sheetViews>
  <sheetFormatPr defaultColWidth="8.9921875" defaultRowHeight="14.25" zeroHeight="false" outlineLevelRow="0" outlineLevelCol="0"/>
  <cols>
    <col collapsed="false" customWidth="true" hidden="false" outlineLevel="0" max="25" min="25" style="0" width="9.74"/>
    <col collapsed="false" customWidth="true" hidden="false" outlineLevel="0" max="29" min="26" style="0" width="9.87"/>
  </cols>
  <sheetData>
    <row r="1" customFormat="false" ht="14.25" hidden="false" customHeight="false" outlineLevel="0" collapsed="false">
      <c r="A1" s="4" t="s">
        <v>45</v>
      </c>
      <c r="B1" s="4"/>
      <c r="C1" s="4"/>
      <c r="D1" s="4"/>
      <c r="E1" s="4"/>
      <c r="F1" s="4"/>
      <c r="G1" s="4"/>
      <c r="H1" s="4"/>
      <c r="I1" s="4"/>
      <c r="J1" s="4"/>
      <c r="K1" s="4"/>
    </row>
    <row r="3" customFormat="false" ht="14.25" hidden="false" customHeight="false" outlineLevel="0" collapsed="false">
      <c r="A3" s="4" t="s">
        <v>46</v>
      </c>
      <c r="B3" s="5" t="n">
        <v>44258.5423263889</v>
      </c>
      <c r="C3" s="4"/>
      <c r="D3" s="4"/>
      <c r="E3" s="4"/>
      <c r="F3" s="4"/>
      <c r="G3" s="4"/>
      <c r="H3" s="4"/>
      <c r="I3" s="4"/>
      <c r="J3" s="4"/>
      <c r="K3" s="4"/>
    </row>
    <row r="4" customFormat="false" ht="14.25" hidden="false" customHeight="false" outlineLevel="0" collapsed="false">
      <c r="A4" s="4" t="s">
        <v>47</v>
      </c>
      <c r="B4" s="5" t="n">
        <v>44285.7106918981</v>
      </c>
      <c r="C4" s="4"/>
      <c r="D4" s="4"/>
      <c r="E4" s="4"/>
      <c r="F4" s="4"/>
      <c r="G4" s="4"/>
      <c r="H4" s="4"/>
      <c r="I4" s="4"/>
      <c r="J4" s="4"/>
      <c r="K4" s="4"/>
    </row>
    <row r="5" customFormat="false" ht="14.25" hidden="false" customHeight="false" outlineLevel="0" collapsed="false">
      <c r="A5" s="4" t="s">
        <v>48</v>
      </c>
      <c r="B5" s="4" t="s">
        <v>49</v>
      </c>
      <c r="C5" s="4"/>
      <c r="D5" s="4"/>
      <c r="E5" s="4"/>
      <c r="F5" s="4"/>
      <c r="G5" s="4"/>
      <c r="H5" s="4"/>
      <c r="I5" s="4"/>
      <c r="J5" s="4"/>
      <c r="K5" s="4"/>
    </row>
    <row r="7" customFormat="false" ht="14.25" hidden="false" customHeight="false" outlineLevel="0" collapsed="false">
      <c r="A7" s="4" t="s">
        <v>50</v>
      </c>
      <c r="B7" s="4" t="s">
        <v>51</v>
      </c>
      <c r="C7" s="4"/>
      <c r="D7" s="4"/>
      <c r="E7" s="4"/>
      <c r="F7" s="4"/>
      <c r="G7" s="4"/>
      <c r="H7" s="4"/>
      <c r="I7" s="4"/>
      <c r="J7" s="4"/>
      <c r="K7" s="4"/>
    </row>
    <row r="8" customFormat="false" ht="14.25" hidden="false" customHeight="false" outlineLevel="0" collapsed="false">
      <c r="A8" s="4" t="s">
        <v>52</v>
      </c>
      <c r="B8" s="4" t="s">
        <v>53</v>
      </c>
      <c r="C8" s="4"/>
      <c r="D8" s="4"/>
      <c r="E8" s="4"/>
      <c r="F8" s="4"/>
      <c r="G8" s="4"/>
      <c r="H8" s="4"/>
      <c r="I8" s="4"/>
      <c r="J8" s="4"/>
      <c r="K8" s="4"/>
    </row>
    <row r="10" customFormat="false" ht="14.25" hidden="false" customHeight="false" outlineLevel="0" collapsed="false">
      <c r="A10" s="2" t="s">
        <v>54</v>
      </c>
      <c r="B10" s="2" t="n">
        <v>1985</v>
      </c>
      <c r="C10" s="2" t="n">
        <v>1986</v>
      </c>
      <c r="D10" s="2" t="n">
        <v>1987</v>
      </c>
      <c r="E10" s="2" t="n">
        <v>1988</v>
      </c>
      <c r="F10" s="2" t="n">
        <v>1989</v>
      </c>
      <c r="G10" s="2" t="n">
        <v>1990</v>
      </c>
      <c r="H10" s="2" t="n">
        <v>1991</v>
      </c>
      <c r="I10" s="2" t="n">
        <v>1992</v>
      </c>
      <c r="J10" s="2" t="n">
        <v>1993</v>
      </c>
      <c r="K10" s="2" t="n">
        <v>1994</v>
      </c>
      <c r="L10" s="2" t="s">
        <v>55</v>
      </c>
      <c r="M10" s="2" t="s">
        <v>56</v>
      </c>
      <c r="N10" s="2" t="s">
        <v>57</v>
      </c>
      <c r="O10" s="2" t="s">
        <v>58</v>
      </c>
      <c r="P10" s="2" t="s">
        <v>59</v>
      </c>
      <c r="Q10" s="2" t="s">
        <v>60</v>
      </c>
      <c r="R10" s="2" t="s">
        <v>61</v>
      </c>
      <c r="S10" s="2" t="s">
        <v>62</v>
      </c>
      <c r="T10" s="2" t="s">
        <v>63</v>
      </c>
      <c r="U10" s="2" t="s">
        <v>64</v>
      </c>
      <c r="V10" s="2" t="s">
        <v>65</v>
      </c>
      <c r="W10" s="2" t="s">
        <v>66</v>
      </c>
      <c r="X10" s="2" t="s">
        <v>67</v>
      </c>
      <c r="Y10" s="2" t="n">
        <v>2008</v>
      </c>
      <c r="Z10" s="2" t="n">
        <v>2009</v>
      </c>
      <c r="AA10" s="2" t="n">
        <v>2010</v>
      </c>
      <c r="AB10" s="2" t="n">
        <v>2011</v>
      </c>
      <c r="AC10" s="2" t="n">
        <v>2012</v>
      </c>
      <c r="AD10" s="2" t="n">
        <v>2013</v>
      </c>
      <c r="AE10" s="2" t="n">
        <v>2014</v>
      </c>
      <c r="AF10" s="2" t="n">
        <v>2015</v>
      </c>
      <c r="AG10" s="2" t="n">
        <v>2016</v>
      </c>
      <c r="AH10" s="2" t="n">
        <v>2017</v>
      </c>
      <c r="AI10" s="2" t="n">
        <v>2018</v>
      </c>
      <c r="AJ10" s="2" t="n">
        <v>2019</v>
      </c>
    </row>
    <row r="11" customFormat="false" ht="14.25" hidden="false" customHeight="false" outlineLevel="0" collapsed="false">
      <c r="A11" s="2" t="s">
        <v>1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6" t="n">
        <v>354000</v>
      </c>
      <c r="M11" s="3" t="s">
        <v>68</v>
      </c>
      <c r="N11" s="3" t="s">
        <v>68</v>
      </c>
      <c r="O11" s="3" t="s">
        <v>68</v>
      </c>
      <c r="P11" s="3" t="s">
        <v>68</v>
      </c>
      <c r="Q11" s="3" t="s">
        <v>68</v>
      </c>
      <c r="R11" s="3" t="s">
        <v>68</v>
      </c>
      <c r="S11" s="3" t="s">
        <v>68</v>
      </c>
      <c r="T11" s="3" t="s">
        <v>68</v>
      </c>
      <c r="U11" s="3" t="s">
        <v>68</v>
      </c>
      <c r="V11" s="3" t="s">
        <v>68</v>
      </c>
      <c r="W11" s="3" t="s">
        <v>68</v>
      </c>
      <c r="X11" s="3" t="s">
        <v>68</v>
      </c>
      <c r="Y11" s="3" t="s">
        <v>68</v>
      </c>
      <c r="Z11" s="3" t="s">
        <v>68</v>
      </c>
      <c r="AA11" s="3" t="s">
        <v>68</v>
      </c>
      <c r="AB11" s="3" t="s">
        <v>68</v>
      </c>
      <c r="AC11" s="3" t="s">
        <v>68</v>
      </c>
      <c r="AD11" s="3" t="s">
        <v>68</v>
      </c>
      <c r="AE11" s="3" t="s">
        <v>68</v>
      </c>
      <c r="AF11" s="3" t="s">
        <v>68</v>
      </c>
      <c r="AG11" s="3" t="s">
        <v>68</v>
      </c>
      <c r="AH11" s="6" t="n">
        <v>14303740</v>
      </c>
      <c r="AI11" s="6" t="n">
        <v>13637166</v>
      </c>
      <c r="AJ11" s="6" t="n">
        <v>13162753</v>
      </c>
    </row>
    <row r="12" customFormat="false" ht="14.25" hidden="false" customHeight="false" outlineLevel="0" collapsed="false">
      <c r="A12" s="2" t="s">
        <v>2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 t="s">
        <v>68</v>
      </c>
      <c r="M12" s="3" t="s">
        <v>68</v>
      </c>
      <c r="N12" s="3" t="s">
        <v>68</v>
      </c>
      <c r="O12" s="3" t="s">
        <v>68</v>
      </c>
      <c r="P12" s="3" t="s">
        <v>68</v>
      </c>
      <c r="Q12" s="3" t="s">
        <v>68</v>
      </c>
      <c r="R12" s="3" t="s">
        <v>68</v>
      </c>
      <c r="S12" s="3" t="s">
        <v>68</v>
      </c>
      <c r="T12" s="3" t="s">
        <v>68</v>
      </c>
      <c r="U12" s="3" t="s">
        <v>68</v>
      </c>
      <c r="V12" s="3" t="s">
        <v>68</v>
      </c>
      <c r="W12" s="3" t="s">
        <v>68</v>
      </c>
      <c r="X12" s="3" t="s">
        <v>68</v>
      </c>
      <c r="Y12" s="3" t="s">
        <v>68</v>
      </c>
      <c r="Z12" s="3" t="s">
        <v>68</v>
      </c>
      <c r="AA12" s="3" t="s">
        <v>68</v>
      </c>
      <c r="AB12" s="3" t="s">
        <v>68</v>
      </c>
      <c r="AC12" s="3" t="s">
        <v>68</v>
      </c>
      <c r="AD12" s="3" t="s">
        <v>68</v>
      </c>
      <c r="AE12" s="3" t="s">
        <v>68</v>
      </c>
      <c r="AF12" s="3" t="s">
        <v>68</v>
      </c>
      <c r="AG12" s="6" t="n">
        <v>477340000</v>
      </c>
      <c r="AH12" s="3" t="s">
        <v>68</v>
      </c>
      <c r="AI12" s="3" t="s">
        <v>68</v>
      </c>
      <c r="AJ12" s="3" t="s">
        <v>68</v>
      </c>
    </row>
    <row r="13" customFormat="false" ht="14.25" hidden="false" customHeight="false" outlineLevel="0" collapsed="false">
      <c r="A13" s="2" t="s">
        <v>3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6" t="n">
        <v>1425795000</v>
      </c>
      <c r="M13" s="6" t="n">
        <v>1546958000</v>
      </c>
      <c r="N13" s="6" t="n">
        <v>1409850000</v>
      </c>
      <c r="O13" s="6" t="n">
        <v>1596258000</v>
      </c>
      <c r="P13" s="6" t="n">
        <v>1533113000</v>
      </c>
      <c r="Q13" s="6" t="n">
        <v>1886429000</v>
      </c>
      <c r="R13" s="6" t="n">
        <v>1921680000</v>
      </c>
      <c r="S13" s="6" t="n">
        <v>1843285000</v>
      </c>
      <c r="T13" s="3" t="s">
        <v>68</v>
      </c>
      <c r="U13" s="3" t="s">
        <v>68</v>
      </c>
      <c r="V13" s="3" t="s">
        <v>68</v>
      </c>
      <c r="W13" s="3" t="s">
        <v>68</v>
      </c>
      <c r="X13" s="3" t="s">
        <v>68</v>
      </c>
      <c r="Y13" s="6" t="n">
        <v>1679725000</v>
      </c>
      <c r="Z13" s="3" t="s">
        <v>68</v>
      </c>
      <c r="AA13" s="3" t="s">
        <v>68</v>
      </c>
      <c r="AB13" s="6" t="n">
        <v>1034197000</v>
      </c>
      <c r="AC13" s="6" t="n">
        <v>967459000</v>
      </c>
      <c r="AD13" s="6" t="n">
        <v>962632000</v>
      </c>
      <c r="AE13" s="6" t="n">
        <v>993429000</v>
      </c>
      <c r="AF13" s="6" t="n">
        <v>940824000</v>
      </c>
      <c r="AG13" s="6" t="n">
        <v>1043776000</v>
      </c>
      <c r="AH13" s="6" t="n">
        <v>1046777000</v>
      </c>
      <c r="AI13" s="6" t="n">
        <v>1129557000</v>
      </c>
      <c r="AJ13" s="6" t="n">
        <v>1398146000</v>
      </c>
    </row>
    <row r="14" customFormat="false" ht="14.25" hidden="false" customHeight="false" outlineLevel="0" collapsed="false">
      <c r="A14" s="2" t="s">
        <v>4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 t="s">
        <v>68</v>
      </c>
      <c r="M14" s="3" t="s">
        <v>68</v>
      </c>
      <c r="N14" s="3" t="s">
        <v>68</v>
      </c>
      <c r="O14" s="3" t="s">
        <v>68</v>
      </c>
      <c r="P14" s="3" t="s">
        <v>68</v>
      </c>
      <c r="Q14" s="3" t="s">
        <v>68</v>
      </c>
      <c r="R14" s="3" t="s">
        <v>68</v>
      </c>
      <c r="S14" s="3" t="s">
        <v>68</v>
      </c>
      <c r="T14" s="3" t="s">
        <v>68</v>
      </c>
      <c r="U14" s="3" t="s">
        <v>68</v>
      </c>
      <c r="V14" s="3" t="s">
        <v>68</v>
      </c>
      <c r="W14" s="3" t="s">
        <v>68</v>
      </c>
      <c r="X14" s="3" t="s">
        <v>68</v>
      </c>
      <c r="Y14" s="3" t="s">
        <v>68</v>
      </c>
      <c r="Z14" s="3" t="s">
        <v>68</v>
      </c>
      <c r="AA14" s="3" t="s">
        <v>68</v>
      </c>
      <c r="AB14" s="3" t="s">
        <v>68</v>
      </c>
      <c r="AC14" s="3" t="s">
        <v>68</v>
      </c>
      <c r="AD14" s="3" t="s">
        <v>68</v>
      </c>
      <c r="AE14" s="3" t="s">
        <v>68</v>
      </c>
      <c r="AF14" s="3" t="s">
        <v>68</v>
      </c>
      <c r="AG14" s="3" t="s">
        <v>68</v>
      </c>
      <c r="AH14" s="3" t="s">
        <v>68</v>
      </c>
      <c r="AI14" s="3" t="s">
        <v>68</v>
      </c>
      <c r="AJ14" s="3" t="s">
        <v>68</v>
      </c>
    </row>
    <row r="15" customFormat="false" ht="14.25" hidden="false" customHeight="false" outlineLevel="0" collapsed="false">
      <c r="A15" s="2" t="s">
        <v>5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 t="s">
        <v>68</v>
      </c>
      <c r="M15" s="3" t="s">
        <v>68</v>
      </c>
      <c r="N15" s="3" t="s">
        <v>68</v>
      </c>
      <c r="O15" s="3" t="s">
        <v>68</v>
      </c>
      <c r="P15" s="3" t="s">
        <v>68</v>
      </c>
      <c r="Q15" s="3" t="s">
        <v>68</v>
      </c>
      <c r="R15" s="3" t="s">
        <v>68</v>
      </c>
      <c r="S15" s="6" t="n">
        <v>336260</v>
      </c>
      <c r="T15" s="3" t="s">
        <v>68</v>
      </c>
      <c r="U15" s="3" t="s">
        <v>68</v>
      </c>
      <c r="V15" s="3" t="s">
        <v>68</v>
      </c>
      <c r="W15" s="3" t="s">
        <v>68</v>
      </c>
      <c r="X15" s="3" t="s">
        <v>68</v>
      </c>
      <c r="Y15" s="6" t="n">
        <v>129175</v>
      </c>
      <c r="Z15" s="3" t="s">
        <v>68</v>
      </c>
      <c r="AA15" s="6" t="n">
        <v>1006019</v>
      </c>
      <c r="AB15" s="6" t="n">
        <v>837610</v>
      </c>
      <c r="AC15" s="6" t="n">
        <v>127549</v>
      </c>
      <c r="AD15" s="6" t="n">
        <v>164385</v>
      </c>
      <c r="AE15" s="3" t="s">
        <v>68</v>
      </c>
      <c r="AF15" s="3" t="s">
        <v>68</v>
      </c>
      <c r="AG15" s="3" t="s">
        <v>68</v>
      </c>
      <c r="AH15" s="3" t="s">
        <v>68</v>
      </c>
      <c r="AI15" s="3" t="s">
        <v>68</v>
      </c>
      <c r="AJ15" s="3" t="s">
        <v>68</v>
      </c>
    </row>
    <row r="16" customFormat="false" ht="14.25" hidden="false" customHeight="false" outlineLevel="0" collapsed="false">
      <c r="A16" s="2" t="s">
        <v>6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 t="s">
        <v>68</v>
      </c>
      <c r="M16" s="3" t="s">
        <v>68</v>
      </c>
      <c r="N16" s="3" t="s">
        <v>68</v>
      </c>
      <c r="O16" s="3" t="s">
        <v>68</v>
      </c>
      <c r="P16" s="3" t="s">
        <v>68</v>
      </c>
      <c r="Q16" s="3" t="s">
        <v>68</v>
      </c>
      <c r="R16" s="3" t="s">
        <v>68</v>
      </c>
      <c r="S16" s="3" t="s">
        <v>68</v>
      </c>
      <c r="T16" s="3" t="s">
        <v>68</v>
      </c>
      <c r="U16" s="3" t="s">
        <v>68</v>
      </c>
      <c r="V16" s="3" t="s">
        <v>68</v>
      </c>
      <c r="W16" s="3" t="s">
        <v>68</v>
      </c>
      <c r="X16" s="3" t="s">
        <v>68</v>
      </c>
      <c r="Y16" s="3" t="s">
        <v>68</v>
      </c>
      <c r="Z16" s="3" t="s">
        <v>68</v>
      </c>
      <c r="AA16" s="3" t="s">
        <v>68</v>
      </c>
      <c r="AB16" s="3" t="s">
        <v>68</v>
      </c>
      <c r="AC16" s="3" t="s">
        <v>68</v>
      </c>
      <c r="AD16" s="3" t="s">
        <v>68</v>
      </c>
      <c r="AE16" s="3" t="s">
        <v>68</v>
      </c>
      <c r="AF16" s="3" t="s">
        <v>68</v>
      </c>
      <c r="AG16" s="3" t="s">
        <v>68</v>
      </c>
      <c r="AH16" s="6" t="n">
        <v>0</v>
      </c>
      <c r="AI16" s="6" t="n">
        <v>0</v>
      </c>
      <c r="AJ16" s="6" t="n">
        <v>0</v>
      </c>
    </row>
    <row r="17" customFormat="false" ht="14.25" hidden="false" customHeight="false" outlineLevel="0" collapsed="false">
      <c r="A17" s="2" t="s">
        <v>7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6" t="n">
        <v>0</v>
      </c>
      <c r="M17" s="6" t="n">
        <v>0</v>
      </c>
      <c r="N17" s="6" t="n">
        <v>0</v>
      </c>
      <c r="O17" s="6" t="n">
        <v>0</v>
      </c>
      <c r="P17" s="6" t="n">
        <v>0</v>
      </c>
      <c r="Q17" s="6" t="n">
        <v>0</v>
      </c>
      <c r="R17" s="6" t="n">
        <v>0</v>
      </c>
      <c r="S17" s="3" t="s">
        <v>68</v>
      </c>
      <c r="T17" s="3" t="s">
        <v>68</v>
      </c>
      <c r="U17" s="3" t="s">
        <v>68</v>
      </c>
      <c r="V17" s="3" t="s">
        <v>68</v>
      </c>
      <c r="W17" s="3" t="s">
        <v>68</v>
      </c>
      <c r="X17" s="3" t="s">
        <v>68</v>
      </c>
      <c r="Y17" s="6" t="n">
        <v>0</v>
      </c>
      <c r="Z17" s="6" t="n">
        <v>0</v>
      </c>
      <c r="AA17" s="6" t="n">
        <v>0</v>
      </c>
      <c r="AB17" s="6" t="n">
        <v>0</v>
      </c>
      <c r="AC17" s="3" t="s">
        <v>68</v>
      </c>
      <c r="AD17" s="6" t="n">
        <v>21330</v>
      </c>
      <c r="AE17" s="6" t="n">
        <v>75890</v>
      </c>
      <c r="AF17" s="6" t="n">
        <v>87795</v>
      </c>
      <c r="AG17" s="3" t="s">
        <v>68</v>
      </c>
      <c r="AH17" s="6" t="n">
        <v>203900</v>
      </c>
      <c r="AI17" s="6" t="n">
        <v>251650</v>
      </c>
      <c r="AJ17" s="3" t="s">
        <v>68</v>
      </c>
    </row>
    <row r="18" customFormat="false" ht="14.25" hidden="false" customHeight="false" outlineLevel="0" collapsed="false">
      <c r="A18" s="2" t="s">
        <v>8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6" t="n">
        <v>0</v>
      </c>
      <c r="M18" s="6" t="n">
        <v>0</v>
      </c>
      <c r="N18" s="6" t="n">
        <v>0</v>
      </c>
      <c r="O18" s="6" t="n">
        <v>0</v>
      </c>
      <c r="P18" s="6" t="n">
        <v>0</v>
      </c>
      <c r="Q18" s="6" t="n">
        <v>0</v>
      </c>
      <c r="R18" s="6" t="n">
        <v>0</v>
      </c>
      <c r="S18" s="6" t="n">
        <v>0</v>
      </c>
      <c r="T18" s="3" t="s">
        <v>68</v>
      </c>
      <c r="U18" s="3" t="s">
        <v>68</v>
      </c>
      <c r="V18" s="3" t="s">
        <v>68</v>
      </c>
      <c r="W18" s="3" t="s">
        <v>68</v>
      </c>
      <c r="X18" s="3" t="s">
        <v>68</v>
      </c>
      <c r="Y18" s="6" t="n">
        <v>0</v>
      </c>
      <c r="Z18" s="6" t="n">
        <v>0</v>
      </c>
      <c r="AA18" s="6" t="n">
        <v>0</v>
      </c>
      <c r="AB18" s="6" t="n">
        <v>0</v>
      </c>
      <c r="AC18" s="6" t="n">
        <v>0</v>
      </c>
      <c r="AD18" s="6" t="n">
        <v>0</v>
      </c>
      <c r="AE18" s="6" t="n">
        <v>0</v>
      </c>
      <c r="AF18" s="6" t="n">
        <v>0</v>
      </c>
      <c r="AG18" s="6" t="n">
        <v>0</v>
      </c>
      <c r="AH18" s="6" t="n">
        <v>0</v>
      </c>
      <c r="AI18" s="6" t="n">
        <v>0</v>
      </c>
      <c r="AJ18" s="6" t="n">
        <v>0</v>
      </c>
    </row>
    <row r="19" customFormat="false" ht="14.25" hidden="false" customHeight="false" outlineLevel="0" collapsed="false">
      <c r="A19" s="2" t="s">
        <v>9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6" t="n">
        <v>0</v>
      </c>
      <c r="M19" s="6" t="n">
        <v>0</v>
      </c>
      <c r="N19" s="6" t="n">
        <v>0</v>
      </c>
      <c r="O19" s="6" t="n">
        <v>0</v>
      </c>
      <c r="P19" s="6" t="n">
        <v>0</v>
      </c>
      <c r="Q19" s="6" t="n">
        <v>0</v>
      </c>
      <c r="R19" s="6" t="n">
        <v>25000</v>
      </c>
      <c r="S19" s="6" t="n">
        <v>25000</v>
      </c>
      <c r="T19" s="3" t="s">
        <v>68</v>
      </c>
      <c r="U19" s="3" t="s">
        <v>68</v>
      </c>
      <c r="V19" s="3" t="s">
        <v>68</v>
      </c>
      <c r="W19" s="3" t="s">
        <v>68</v>
      </c>
      <c r="X19" s="3" t="s">
        <v>68</v>
      </c>
      <c r="Y19" s="6" t="n">
        <v>0</v>
      </c>
      <c r="Z19" s="6" t="n">
        <v>0</v>
      </c>
      <c r="AA19" s="6" t="n">
        <v>0</v>
      </c>
      <c r="AB19" s="6" t="n">
        <v>0</v>
      </c>
      <c r="AC19" s="6" t="n">
        <v>0</v>
      </c>
      <c r="AD19" s="6" t="n">
        <v>0</v>
      </c>
      <c r="AE19" s="6" t="n">
        <v>0</v>
      </c>
      <c r="AF19" s="6" t="n">
        <v>0</v>
      </c>
      <c r="AG19" s="6" t="n">
        <v>0</v>
      </c>
      <c r="AH19" s="6" t="n">
        <v>0</v>
      </c>
      <c r="AI19" s="6" t="n">
        <v>0</v>
      </c>
      <c r="AJ19" s="6" t="n">
        <v>0</v>
      </c>
    </row>
    <row r="20" customFormat="false" ht="14.25" hidden="false" customHeight="false" outlineLevel="0" collapsed="false">
      <c r="A20" s="2" t="s">
        <v>10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6" t="n">
        <v>0</v>
      </c>
      <c r="M20" s="3" t="s">
        <v>68</v>
      </c>
      <c r="N20" s="3" t="s">
        <v>68</v>
      </c>
      <c r="O20" s="3" t="s">
        <v>68</v>
      </c>
      <c r="P20" s="3" t="s">
        <v>68</v>
      </c>
      <c r="Q20" s="6" t="n">
        <v>1428000</v>
      </c>
      <c r="R20" s="3" t="s">
        <v>68</v>
      </c>
      <c r="S20" s="6" t="n">
        <v>577000</v>
      </c>
      <c r="T20" s="3" t="s">
        <v>68</v>
      </c>
      <c r="U20" s="3" t="s">
        <v>68</v>
      </c>
      <c r="V20" s="3" t="s">
        <v>68</v>
      </c>
      <c r="W20" s="3" t="s">
        <v>68</v>
      </c>
      <c r="X20" s="3" t="s">
        <v>68</v>
      </c>
      <c r="Y20" s="6" t="n">
        <v>1784000</v>
      </c>
      <c r="Z20" s="6" t="n">
        <v>961000</v>
      </c>
      <c r="AA20" s="6" t="n">
        <v>1178000</v>
      </c>
      <c r="AB20" s="6" t="n">
        <v>2065000</v>
      </c>
      <c r="AC20" s="6" t="n">
        <v>1488000</v>
      </c>
      <c r="AD20" s="6" t="n">
        <v>1565000</v>
      </c>
      <c r="AE20" s="6" t="n">
        <v>939000</v>
      </c>
      <c r="AF20" s="6" t="n">
        <v>1248000</v>
      </c>
      <c r="AG20" s="6" t="n">
        <v>1134000</v>
      </c>
      <c r="AH20" s="6" t="n">
        <v>920000</v>
      </c>
      <c r="AI20" s="6" t="n">
        <v>865000</v>
      </c>
      <c r="AJ20" s="6" t="n">
        <v>760000</v>
      </c>
    </row>
    <row r="21" customFormat="false" ht="14.25" hidden="false" customHeight="false" outlineLevel="0" collapsed="false">
      <c r="A21" s="2" t="s">
        <v>11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 t="s">
        <v>68</v>
      </c>
      <c r="M21" s="3" t="s">
        <v>68</v>
      </c>
      <c r="N21" s="3" t="s">
        <v>68</v>
      </c>
      <c r="O21" s="3" t="s">
        <v>68</v>
      </c>
      <c r="P21" s="3" t="s">
        <v>68</v>
      </c>
      <c r="Q21" s="3" t="s">
        <v>68</v>
      </c>
      <c r="R21" s="3" t="s">
        <v>68</v>
      </c>
      <c r="S21" s="3" t="s">
        <v>68</v>
      </c>
      <c r="T21" s="3" t="s">
        <v>68</v>
      </c>
      <c r="U21" s="3" t="s">
        <v>68</v>
      </c>
      <c r="V21" s="3" t="s">
        <v>68</v>
      </c>
      <c r="W21" s="3" t="s">
        <v>68</v>
      </c>
      <c r="X21" s="3" t="s">
        <v>68</v>
      </c>
      <c r="Y21" s="3" t="s">
        <v>68</v>
      </c>
      <c r="Z21" s="3" t="s">
        <v>68</v>
      </c>
      <c r="AA21" s="6" t="n">
        <v>1007937</v>
      </c>
      <c r="AB21" s="6" t="n">
        <v>1155115</v>
      </c>
      <c r="AC21" s="6" t="n">
        <v>2452504</v>
      </c>
      <c r="AD21" s="6" t="n">
        <v>2318264</v>
      </c>
      <c r="AE21" s="6" t="n">
        <v>3249430</v>
      </c>
      <c r="AF21" s="6" t="n">
        <v>3794588</v>
      </c>
      <c r="AG21" s="6" t="n">
        <v>4591449</v>
      </c>
      <c r="AH21" s="3" t="s">
        <v>68</v>
      </c>
      <c r="AI21" s="6" t="n">
        <v>5480067</v>
      </c>
      <c r="AJ21" s="3" t="s">
        <v>68</v>
      </c>
    </row>
    <row r="22" customFormat="false" ht="14.25" hidden="false" customHeight="false" outlineLevel="0" collapsed="false">
      <c r="A22" s="2" t="s">
        <v>12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6" t="n">
        <v>0</v>
      </c>
      <c r="M22" s="6" t="n">
        <v>0</v>
      </c>
      <c r="N22" s="6" t="n">
        <v>0</v>
      </c>
      <c r="O22" s="6" t="n">
        <v>0</v>
      </c>
      <c r="P22" s="6" t="n">
        <v>0</v>
      </c>
      <c r="Q22" s="6" t="n">
        <v>0</v>
      </c>
      <c r="R22" s="6" t="n">
        <v>0</v>
      </c>
      <c r="S22" s="6" t="n">
        <v>0</v>
      </c>
      <c r="T22" s="3" t="s">
        <v>68</v>
      </c>
      <c r="U22" s="3" t="s">
        <v>68</v>
      </c>
      <c r="V22" s="3" t="s">
        <v>68</v>
      </c>
      <c r="W22" s="3" t="s">
        <v>68</v>
      </c>
      <c r="X22" s="3" t="s">
        <v>68</v>
      </c>
      <c r="Y22" s="6" t="n">
        <v>0</v>
      </c>
      <c r="Z22" s="6" t="n">
        <v>0</v>
      </c>
      <c r="AA22" s="6" t="n">
        <v>0</v>
      </c>
      <c r="AB22" s="6" t="n">
        <v>0</v>
      </c>
      <c r="AC22" s="6" t="n">
        <v>0</v>
      </c>
      <c r="AD22" s="6" t="n">
        <v>0</v>
      </c>
      <c r="AE22" s="6" t="n">
        <v>0</v>
      </c>
      <c r="AF22" s="6" t="n">
        <v>0</v>
      </c>
      <c r="AG22" s="6" t="n">
        <v>0</v>
      </c>
      <c r="AH22" s="6" t="n">
        <v>0</v>
      </c>
      <c r="AI22" s="6" t="n">
        <v>0</v>
      </c>
      <c r="AJ22" s="6" t="n">
        <v>0</v>
      </c>
    </row>
    <row r="23" customFormat="false" ht="14.25" hidden="false" customHeight="false" outlineLevel="0" collapsed="false">
      <c r="A23" s="2" t="s">
        <v>13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 t="s">
        <v>68</v>
      </c>
      <c r="M23" s="3" t="s">
        <v>68</v>
      </c>
      <c r="N23" s="6" t="n">
        <v>0</v>
      </c>
      <c r="O23" s="6" t="n">
        <v>0</v>
      </c>
      <c r="P23" s="6" t="n">
        <v>0</v>
      </c>
      <c r="Q23" s="6" t="n">
        <v>0</v>
      </c>
      <c r="R23" s="6" t="n">
        <v>0</v>
      </c>
      <c r="S23" s="6" t="n">
        <v>0</v>
      </c>
      <c r="T23" s="3" t="s">
        <v>68</v>
      </c>
      <c r="U23" s="3" t="s">
        <v>68</v>
      </c>
      <c r="V23" s="3" t="s">
        <v>68</v>
      </c>
      <c r="W23" s="3" t="s">
        <v>68</v>
      </c>
      <c r="X23" s="3" t="s">
        <v>68</v>
      </c>
      <c r="Y23" s="6" t="n">
        <v>0</v>
      </c>
      <c r="Z23" s="6" t="n">
        <v>0</v>
      </c>
      <c r="AA23" s="6" t="n">
        <v>0</v>
      </c>
      <c r="AB23" s="6" t="n">
        <v>0</v>
      </c>
      <c r="AC23" s="6" t="n">
        <v>0</v>
      </c>
      <c r="AD23" s="6" t="n">
        <v>0</v>
      </c>
      <c r="AE23" s="6" t="n">
        <v>0</v>
      </c>
      <c r="AF23" s="6" t="n">
        <v>0</v>
      </c>
      <c r="AG23" s="6" t="n">
        <v>0</v>
      </c>
      <c r="AH23" s="6" t="n">
        <v>0</v>
      </c>
      <c r="AI23" s="6" t="n">
        <v>0</v>
      </c>
      <c r="AJ23" s="6" t="n">
        <v>0</v>
      </c>
    </row>
    <row r="24" customFormat="false" ht="14.25" hidden="false" customHeight="false" outlineLevel="0" collapsed="false">
      <c r="A24" s="2" t="s">
        <v>14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 t="s">
        <v>68</v>
      </c>
      <c r="M24" s="3" t="s">
        <v>68</v>
      </c>
      <c r="N24" s="3" t="s">
        <v>68</v>
      </c>
      <c r="O24" s="6" t="n">
        <v>0</v>
      </c>
      <c r="P24" s="3" t="s">
        <v>68</v>
      </c>
      <c r="Q24" s="3" t="s">
        <v>68</v>
      </c>
      <c r="R24" s="3" t="s">
        <v>68</v>
      </c>
      <c r="S24" s="3" t="s">
        <v>68</v>
      </c>
      <c r="T24" s="3" t="s">
        <v>68</v>
      </c>
      <c r="U24" s="3" t="s">
        <v>68</v>
      </c>
      <c r="V24" s="3" t="s">
        <v>68</v>
      </c>
      <c r="W24" s="3" t="s">
        <v>68</v>
      </c>
      <c r="X24" s="3" t="s">
        <v>68</v>
      </c>
      <c r="Y24" s="3" t="s">
        <v>68</v>
      </c>
      <c r="Z24" s="3" t="s">
        <v>68</v>
      </c>
      <c r="AA24" s="3" t="s">
        <v>68</v>
      </c>
      <c r="AB24" s="3" t="s">
        <v>68</v>
      </c>
      <c r="AC24" s="3" t="s">
        <v>68</v>
      </c>
      <c r="AD24" s="3" t="s">
        <v>68</v>
      </c>
      <c r="AE24" s="3" t="s">
        <v>68</v>
      </c>
      <c r="AF24" s="3" t="s">
        <v>68</v>
      </c>
      <c r="AG24" s="3" t="s">
        <v>68</v>
      </c>
      <c r="AH24" s="3" t="s">
        <v>68</v>
      </c>
      <c r="AI24" s="3" t="s">
        <v>68</v>
      </c>
      <c r="AJ24" s="3" t="s">
        <v>68</v>
      </c>
    </row>
    <row r="25" customFormat="false" ht="14.25" hidden="false" customHeight="false" outlineLevel="0" collapsed="false">
      <c r="A25" s="2" t="s">
        <v>15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6" t="n">
        <v>0</v>
      </c>
      <c r="M25" s="6" t="n">
        <v>0</v>
      </c>
      <c r="N25" s="6" t="n">
        <v>0</v>
      </c>
      <c r="O25" s="6" t="n">
        <v>0</v>
      </c>
      <c r="P25" s="6" t="n">
        <v>0</v>
      </c>
      <c r="Q25" s="6" t="n">
        <v>30000</v>
      </c>
      <c r="R25" s="6" t="n">
        <v>0</v>
      </c>
      <c r="S25" s="6" t="n">
        <v>0</v>
      </c>
      <c r="T25" s="3" t="s">
        <v>68</v>
      </c>
      <c r="U25" s="3" t="s">
        <v>68</v>
      </c>
      <c r="V25" s="3" t="s">
        <v>68</v>
      </c>
      <c r="W25" s="3" t="s">
        <v>68</v>
      </c>
      <c r="X25" s="3" t="s">
        <v>68</v>
      </c>
      <c r="Y25" s="3" t="s">
        <v>68</v>
      </c>
      <c r="Z25" s="3" t="s">
        <v>68</v>
      </c>
      <c r="AA25" s="6" t="n">
        <v>0</v>
      </c>
      <c r="AB25" s="6" t="n">
        <v>0</v>
      </c>
      <c r="AC25" s="6" t="n">
        <v>0</v>
      </c>
      <c r="AD25" s="6" t="n">
        <v>0</v>
      </c>
      <c r="AE25" s="6" t="n">
        <v>0</v>
      </c>
      <c r="AF25" s="6" t="n">
        <v>0</v>
      </c>
      <c r="AG25" s="6" t="n">
        <v>0</v>
      </c>
      <c r="AH25" s="6" t="n">
        <v>0</v>
      </c>
      <c r="AI25" s="6" t="n">
        <v>0</v>
      </c>
      <c r="AJ25" s="6" t="n">
        <v>0</v>
      </c>
    </row>
    <row r="26" customFormat="false" ht="14.25" hidden="false" customHeight="false" outlineLevel="0" collapsed="false">
      <c r="A26" s="2" t="s">
        <v>16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 t="s">
        <v>68</v>
      </c>
      <c r="M26" s="3" t="s">
        <v>68</v>
      </c>
      <c r="N26" s="6" t="n">
        <v>0</v>
      </c>
      <c r="O26" s="6" t="n">
        <v>0</v>
      </c>
      <c r="P26" s="6" t="n">
        <v>0</v>
      </c>
      <c r="Q26" s="6" t="n">
        <v>0</v>
      </c>
      <c r="R26" s="6" t="n">
        <v>0</v>
      </c>
      <c r="S26" s="6" t="n">
        <v>0</v>
      </c>
      <c r="T26" s="3" t="s">
        <v>68</v>
      </c>
      <c r="U26" s="3" t="s">
        <v>68</v>
      </c>
      <c r="V26" s="3" t="s">
        <v>68</v>
      </c>
      <c r="W26" s="3" t="s">
        <v>68</v>
      </c>
      <c r="X26" s="3" t="s">
        <v>68</v>
      </c>
      <c r="Y26" s="6" t="n">
        <v>0</v>
      </c>
      <c r="Z26" s="6" t="n">
        <v>0</v>
      </c>
      <c r="AA26" s="6" t="n">
        <v>0</v>
      </c>
      <c r="AB26" s="6" t="n">
        <v>0</v>
      </c>
      <c r="AC26" s="6" t="n">
        <v>0</v>
      </c>
      <c r="AD26" s="6" t="n">
        <v>0</v>
      </c>
      <c r="AE26" s="6" t="n">
        <v>0</v>
      </c>
      <c r="AF26" s="6" t="n">
        <v>0</v>
      </c>
      <c r="AG26" s="6" t="n">
        <v>0</v>
      </c>
      <c r="AH26" s="6" t="n">
        <v>0</v>
      </c>
      <c r="AI26" s="6" t="n">
        <v>0</v>
      </c>
      <c r="AJ26" s="6" t="n">
        <v>0</v>
      </c>
    </row>
    <row r="27" customFormat="false" ht="14.25" hidden="false" customHeight="false" outlineLevel="0" collapsed="false">
      <c r="A27" s="2" t="s">
        <v>17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6" t="n">
        <v>0</v>
      </c>
      <c r="M27" s="6" t="n">
        <v>0</v>
      </c>
      <c r="N27" s="3" t="s">
        <v>68</v>
      </c>
      <c r="O27" s="3" t="s">
        <v>68</v>
      </c>
      <c r="P27" s="6" t="n">
        <v>0</v>
      </c>
      <c r="Q27" s="6" t="n">
        <v>0</v>
      </c>
      <c r="R27" s="6" t="n">
        <v>0</v>
      </c>
      <c r="S27" s="6" t="n">
        <v>0</v>
      </c>
      <c r="T27" s="3" t="s">
        <v>68</v>
      </c>
      <c r="U27" s="3" t="s">
        <v>68</v>
      </c>
      <c r="V27" s="3" t="s">
        <v>68</v>
      </c>
      <c r="W27" s="3" t="s">
        <v>68</v>
      </c>
      <c r="X27" s="3" t="s">
        <v>68</v>
      </c>
      <c r="Y27" s="6" t="n">
        <v>0</v>
      </c>
      <c r="Z27" s="6" t="n">
        <v>0</v>
      </c>
      <c r="AA27" s="6" t="n">
        <v>0</v>
      </c>
      <c r="AB27" s="6" t="n">
        <v>0</v>
      </c>
      <c r="AC27" s="6" t="n">
        <v>0</v>
      </c>
      <c r="AD27" s="3" t="s">
        <v>68</v>
      </c>
      <c r="AE27" s="6" t="n">
        <v>0</v>
      </c>
      <c r="AF27" s="3" t="s">
        <v>68</v>
      </c>
      <c r="AG27" s="3" t="s">
        <v>68</v>
      </c>
      <c r="AH27" s="3" t="s">
        <v>68</v>
      </c>
      <c r="AI27" s="6" t="n">
        <v>0</v>
      </c>
      <c r="AJ27" s="6" t="n">
        <v>0</v>
      </c>
    </row>
    <row r="28" customFormat="false" ht="14.25" hidden="false" customHeight="false" outlineLevel="0" collapsed="false">
      <c r="A28" s="2" t="s">
        <v>18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 t="s">
        <v>68</v>
      </c>
      <c r="M28" s="3" t="s">
        <v>68</v>
      </c>
      <c r="N28" s="3" t="s">
        <v>68</v>
      </c>
      <c r="O28" s="3" t="s">
        <v>68</v>
      </c>
      <c r="P28" s="3" t="s">
        <v>68</v>
      </c>
      <c r="Q28" s="3" t="s">
        <v>68</v>
      </c>
      <c r="R28" s="3" t="s">
        <v>68</v>
      </c>
      <c r="S28" s="3" t="s">
        <v>68</v>
      </c>
      <c r="T28" s="3" t="s">
        <v>68</v>
      </c>
      <c r="U28" s="3" t="s">
        <v>68</v>
      </c>
      <c r="V28" s="3" t="s">
        <v>68</v>
      </c>
      <c r="W28" s="3" t="s">
        <v>68</v>
      </c>
      <c r="X28" s="3" t="s">
        <v>68</v>
      </c>
      <c r="Y28" s="6" t="n">
        <v>0</v>
      </c>
      <c r="Z28" s="6" t="n">
        <v>0</v>
      </c>
      <c r="AA28" s="6" t="n">
        <v>0</v>
      </c>
      <c r="AB28" s="6" t="n">
        <v>0</v>
      </c>
      <c r="AC28" s="6" t="n">
        <v>0</v>
      </c>
      <c r="AD28" s="6" t="n">
        <v>0</v>
      </c>
      <c r="AE28" s="6" t="n">
        <v>0</v>
      </c>
      <c r="AF28" s="6" t="n">
        <v>0</v>
      </c>
      <c r="AG28" s="6" t="n">
        <v>0</v>
      </c>
      <c r="AH28" s="6" t="n">
        <v>0</v>
      </c>
      <c r="AI28" s="6" t="n">
        <v>0</v>
      </c>
      <c r="AJ28" s="6" t="n">
        <v>0</v>
      </c>
    </row>
    <row r="29" customFormat="false" ht="14.25" hidden="false" customHeight="false" outlineLevel="0" collapsed="false">
      <c r="A29" s="2" t="s">
        <v>69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 t="s">
        <v>68</v>
      </c>
      <c r="M29" s="3" t="s">
        <v>68</v>
      </c>
      <c r="N29" s="3" t="s">
        <v>68</v>
      </c>
      <c r="O29" s="3" t="s">
        <v>68</v>
      </c>
      <c r="P29" s="3" t="s">
        <v>68</v>
      </c>
      <c r="Q29" s="3" t="s">
        <v>68</v>
      </c>
      <c r="R29" s="3" t="s">
        <v>68</v>
      </c>
      <c r="S29" s="3" t="s">
        <v>68</v>
      </c>
      <c r="T29" s="3" t="s">
        <v>68</v>
      </c>
      <c r="U29" s="3" t="s">
        <v>68</v>
      </c>
      <c r="V29" s="3" t="s">
        <v>68</v>
      </c>
      <c r="W29" s="3" t="s">
        <v>68</v>
      </c>
      <c r="X29" s="3" t="s">
        <v>68</v>
      </c>
      <c r="Y29" s="3" t="s">
        <v>68</v>
      </c>
      <c r="Z29" s="3" t="s">
        <v>68</v>
      </c>
      <c r="AA29" s="3" t="s">
        <v>68</v>
      </c>
      <c r="AB29" s="6" t="n">
        <v>0</v>
      </c>
      <c r="AC29" s="3" t="s">
        <v>68</v>
      </c>
      <c r="AD29" s="3" t="s">
        <v>68</v>
      </c>
      <c r="AE29" s="3" t="s">
        <v>68</v>
      </c>
      <c r="AF29" s="3" t="s">
        <v>68</v>
      </c>
      <c r="AG29" s="3" t="s">
        <v>68</v>
      </c>
      <c r="AH29" s="3" t="s">
        <v>68</v>
      </c>
      <c r="AI29" s="3" t="s">
        <v>68</v>
      </c>
      <c r="AJ29" s="3" t="s">
        <v>68</v>
      </c>
    </row>
    <row r="30" customFormat="false" ht="14.25" hidden="false" customHeight="false" outlineLevel="0" collapsed="false">
      <c r="A30" s="2" t="s">
        <v>19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 t="s">
        <v>68</v>
      </c>
      <c r="M30" s="3" t="s">
        <v>68</v>
      </c>
      <c r="N30" s="3" t="s">
        <v>68</v>
      </c>
      <c r="O30" s="3" t="s">
        <v>68</v>
      </c>
      <c r="P30" s="3" t="s">
        <v>68</v>
      </c>
      <c r="Q30" s="6" t="n">
        <v>0</v>
      </c>
      <c r="R30" s="6" t="n">
        <v>0</v>
      </c>
      <c r="S30" s="6" t="n">
        <v>0</v>
      </c>
      <c r="T30" s="3" t="s">
        <v>68</v>
      </c>
      <c r="U30" s="3" t="s">
        <v>68</v>
      </c>
      <c r="V30" s="3" t="s">
        <v>68</v>
      </c>
      <c r="W30" s="3" t="s">
        <v>68</v>
      </c>
      <c r="X30" s="3" t="s">
        <v>68</v>
      </c>
      <c r="Y30" s="6" t="n">
        <v>0</v>
      </c>
      <c r="Z30" s="3" t="s">
        <v>68</v>
      </c>
      <c r="AA30" s="6" t="n">
        <v>75000</v>
      </c>
      <c r="AB30" s="6" t="n">
        <v>0</v>
      </c>
      <c r="AC30" s="6" t="n">
        <v>0</v>
      </c>
      <c r="AD30" s="6" t="n">
        <v>0</v>
      </c>
      <c r="AE30" s="6" t="n">
        <v>0</v>
      </c>
      <c r="AF30" s="6" t="n">
        <v>0</v>
      </c>
      <c r="AG30" s="6" t="n">
        <v>0</v>
      </c>
      <c r="AH30" s="6" t="n">
        <v>0</v>
      </c>
      <c r="AI30" s="6" t="n">
        <v>0</v>
      </c>
      <c r="AJ30" s="6" t="n">
        <v>0</v>
      </c>
    </row>
    <row r="31" customFormat="false" ht="14.25" hidden="false" customHeight="false" outlineLevel="0" collapsed="false">
      <c r="A31" s="2" t="s">
        <v>20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 t="s">
        <v>68</v>
      </c>
      <c r="M31" s="3" t="s">
        <v>68</v>
      </c>
      <c r="N31" s="3" t="s">
        <v>68</v>
      </c>
      <c r="O31" s="3" t="s">
        <v>68</v>
      </c>
      <c r="P31" s="3" t="s">
        <v>68</v>
      </c>
      <c r="Q31" s="3" t="s">
        <v>68</v>
      </c>
      <c r="R31" s="6" t="n">
        <v>0</v>
      </c>
      <c r="S31" s="6" t="n">
        <v>0</v>
      </c>
      <c r="T31" s="3" t="s">
        <v>68</v>
      </c>
      <c r="U31" s="3" t="s">
        <v>68</v>
      </c>
      <c r="V31" s="3" t="s">
        <v>68</v>
      </c>
      <c r="W31" s="3" t="s">
        <v>68</v>
      </c>
      <c r="X31" s="3" t="s">
        <v>68</v>
      </c>
      <c r="Y31" s="6" t="n">
        <v>0</v>
      </c>
      <c r="Z31" s="6" t="n">
        <v>0</v>
      </c>
      <c r="AA31" s="6" t="n">
        <v>0</v>
      </c>
      <c r="AB31" s="6" t="n">
        <v>0</v>
      </c>
      <c r="AC31" s="6" t="n">
        <v>0</v>
      </c>
      <c r="AD31" s="6" t="n">
        <v>0</v>
      </c>
      <c r="AE31" s="6" t="n">
        <v>0</v>
      </c>
      <c r="AF31" s="6" t="n">
        <v>0</v>
      </c>
      <c r="AG31" s="6" t="n">
        <v>0</v>
      </c>
      <c r="AH31" s="6" t="n">
        <v>0</v>
      </c>
      <c r="AI31" s="6" t="n">
        <v>0</v>
      </c>
      <c r="AJ31" s="6" t="n">
        <v>0</v>
      </c>
    </row>
    <row r="32" customFormat="false" ht="14.25" hidden="false" customHeight="false" outlineLevel="0" collapsed="false">
      <c r="A32" s="2" t="s">
        <v>21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 t="s">
        <v>68</v>
      </c>
      <c r="M32" s="3" t="s">
        <v>68</v>
      </c>
      <c r="N32" s="3" t="s">
        <v>68</v>
      </c>
      <c r="O32" s="3" t="s">
        <v>68</v>
      </c>
      <c r="P32" s="3" t="s">
        <v>68</v>
      </c>
      <c r="Q32" s="3" t="s">
        <v>68</v>
      </c>
      <c r="R32" s="3" t="s">
        <v>68</v>
      </c>
      <c r="S32" s="3" t="s">
        <v>68</v>
      </c>
      <c r="T32" s="3" t="s">
        <v>68</v>
      </c>
      <c r="U32" s="3" t="s">
        <v>68</v>
      </c>
      <c r="V32" s="3" t="s">
        <v>68</v>
      </c>
      <c r="W32" s="3" t="s">
        <v>68</v>
      </c>
      <c r="X32" s="3" t="s">
        <v>68</v>
      </c>
      <c r="Y32" s="6" t="n">
        <v>55127700</v>
      </c>
      <c r="Z32" s="6" t="n">
        <v>0</v>
      </c>
      <c r="AA32" s="6" t="n">
        <v>0</v>
      </c>
      <c r="AB32" s="6" t="n">
        <v>3120</v>
      </c>
      <c r="AC32" s="6" t="n">
        <v>0</v>
      </c>
      <c r="AD32" s="6" t="n">
        <v>0</v>
      </c>
      <c r="AE32" s="6" t="n">
        <v>0</v>
      </c>
      <c r="AF32" s="6" t="n">
        <v>0</v>
      </c>
      <c r="AG32" s="6" t="n">
        <v>0</v>
      </c>
      <c r="AH32" s="6" t="n">
        <v>0</v>
      </c>
      <c r="AI32" s="3" t="s">
        <v>68</v>
      </c>
      <c r="AJ32" s="6" t="n">
        <v>0</v>
      </c>
    </row>
    <row r="33" customFormat="false" ht="14.25" hidden="false" customHeight="false" outlineLevel="0" collapsed="false">
      <c r="A33" s="2" t="s">
        <v>22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 t="s">
        <v>68</v>
      </c>
      <c r="M33" s="3" t="s">
        <v>68</v>
      </c>
      <c r="N33" s="3" t="s">
        <v>68</v>
      </c>
      <c r="O33" s="3" t="s">
        <v>68</v>
      </c>
      <c r="P33" s="3" t="s">
        <v>68</v>
      </c>
      <c r="Q33" s="3" t="s">
        <v>68</v>
      </c>
      <c r="R33" s="3" t="s">
        <v>68</v>
      </c>
      <c r="S33" s="3" t="s">
        <v>68</v>
      </c>
      <c r="T33" s="3" t="s">
        <v>68</v>
      </c>
      <c r="U33" s="3" t="s">
        <v>68</v>
      </c>
      <c r="V33" s="3" t="s">
        <v>68</v>
      </c>
      <c r="W33" s="3" t="s">
        <v>68</v>
      </c>
      <c r="X33" s="3" t="s">
        <v>68</v>
      </c>
      <c r="Y33" s="3" t="s">
        <v>68</v>
      </c>
      <c r="Z33" s="6" t="n">
        <v>299000</v>
      </c>
      <c r="AA33" s="6" t="n">
        <v>344000</v>
      </c>
      <c r="AB33" s="3" t="s">
        <v>68</v>
      </c>
      <c r="AC33" s="3" t="s">
        <v>68</v>
      </c>
      <c r="AD33" s="3" t="s">
        <v>68</v>
      </c>
      <c r="AE33" s="3" t="s">
        <v>68</v>
      </c>
      <c r="AF33" s="3" t="s">
        <v>68</v>
      </c>
      <c r="AG33" s="3" t="s">
        <v>68</v>
      </c>
      <c r="AH33" s="3" t="s">
        <v>68</v>
      </c>
      <c r="AI33" s="3" t="s">
        <v>68</v>
      </c>
      <c r="AJ33" s="6" t="n">
        <v>0</v>
      </c>
    </row>
    <row r="34" customFormat="false" ht="14.25" hidden="false" customHeight="false" outlineLevel="0" collapsed="false">
      <c r="A34" s="2" t="s">
        <v>23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 t="s">
        <v>68</v>
      </c>
      <c r="M34" s="3" t="s">
        <v>68</v>
      </c>
      <c r="N34" s="3" t="s">
        <v>68</v>
      </c>
      <c r="O34" s="3" t="s">
        <v>68</v>
      </c>
      <c r="P34" s="3" t="s">
        <v>68</v>
      </c>
      <c r="Q34" s="3" t="s">
        <v>68</v>
      </c>
      <c r="R34" s="3" t="s">
        <v>68</v>
      </c>
      <c r="S34" s="3" t="s">
        <v>68</v>
      </c>
      <c r="T34" s="3" t="s">
        <v>68</v>
      </c>
      <c r="U34" s="3" t="s">
        <v>68</v>
      </c>
      <c r="V34" s="3" t="s">
        <v>68</v>
      </c>
      <c r="W34" s="3" t="s">
        <v>68</v>
      </c>
      <c r="X34" s="3" t="s">
        <v>68</v>
      </c>
      <c r="Y34" s="6" t="n">
        <v>785000</v>
      </c>
      <c r="Z34" s="6" t="n">
        <v>1530000</v>
      </c>
      <c r="AA34" s="6" t="n">
        <v>899000</v>
      </c>
      <c r="AB34" s="6" t="n">
        <v>483000</v>
      </c>
      <c r="AC34" s="3" t="s">
        <v>68</v>
      </c>
      <c r="AD34" s="3" t="s">
        <v>68</v>
      </c>
      <c r="AE34" s="3" t="s">
        <v>68</v>
      </c>
      <c r="AF34" s="3" t="s">
        <v>68</v>
      </c>
      <c r="AG34" s="3" t="s">
        <v>68</v>
      </c>
      <c r="AH34" s="3" t="s">
        <v>68</v>
      </c>
      <c r="AI34" s="3" t="s">
        <v>68</v>
      </c>
      <c r="AJ34" s="3" t="s">
        <v>68</v>
      </c>
      <c r="AK34" s="7"/>
    </row>
    <row r="35" customFormat="false" ht="14.25" hidden="false" customHeight="false" outlineLevel="0" collapsed="false">
      <c r="A35" s="2" t="s">
        <v>24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 t="s">
        <v>68</v>
      </c>
      <c r="M35" s="3" t="s">
        <v>68</v>
      </c>
      <c r="N35" s="3" t="s">
        <v>68</v>
      </c>
      <c r="O35" s="3" t="s">
        <v>68</v>
      </c>
      <c r="P35" s="3" t="s">
        <v>68</v>
      </c>
      <c r="Q35" s="3" t="s">
        <v>68</v>
      </c>
      <c r="R35" s="3" t="s">
        <v>68</v>
      </c>
      <c r="S35" s="3" t="s">
        <v>68</v>
      </c>
      <c r="T35" s="3" t="s">
        <v>68</v>
      </c>
      <c r="U35" s="3" t="s">
        <v>68</v>
      </c>
      <c r="V35" s="3" t="s">
        <v>68</v>
      </c>
      <c r="W35" s="3" t="s">
        <v>68</v>
      </c>
      <c r="X35" s="3" t="s">
        <v>68</v>
      </c>
      <c r="Y35" s="3" t="s">
        <v>68</v>
      </c>
      <c r="Z35" s="6" t="n">
        <v>0</v>
      </c>
      <c r="AA35" s="6" t="n">
        <v>0</v>
      </c>
      <c r="AB35" s="6" t="n">
        <v>0</v>
      </c>
      <c r="AC35" s="6" t="n">
        <v>0</v>
      </c>
      <c r="AD35" s="6" t="n">
        <v>0</v>
      </c>
      <c r="AE35" s="6" t="n">
        <v>0</v>
      </c>
      <c r="AF35" s="6" t="n">
        <v>0</v>
      </c>
      <c r="AG35" s="6" t="n">
        <v>0</v>
      </c>
      <c r="AH35" s="6" t="n">
        <v>0</v>
      </c>
      <c r="AI35" s="6" t="n">
        <v>0</v>
      </c>
      <c r="AJ35" s="6" t="n">
        <v>0</v>
      </c>
    </row>
    <row r="36" customFormat="false" ht="14.25" hidden="false" customHeight="false" outlineLevel="0" collapsed="false">
      <c r="A36" s="2" t="s">
        <v>25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 t="s">
        <v>68</v>
      </c>
      <c r="M36" s="3" t="s">
        <v>68</v>
      </c>
      <c r="N36" s="3" t="s">
        <v>68</v>
      </c>
      <c r="O36" s="3" t="s">
        <v>68</v>
      </c>
      <c r="P36" s="3" t="s">
        <v>68</v>
      </c>
      <c r="Q36" s="3" t="s">
        <v>68</v>
      </c>
      <c r="R36" s="3" t="s">
        <v>68</v>
      </c>
      <c r="S36" s="6" t="n">
        <v>0</v>
      </c>
      <c r="T36" s="3" t="s">
        <v>68</v>
      </c>
      <c r="U36" s="3" t="s">
        <v>68</v>
      </c>
      <c r="V36" s="3" t="s">
        <v>68</v>
      </c>
      <c r="W36" s="3" t="s">
        <v>68</v>
      </c>
      <c r="X36" s="3" t="s">
        <v>68</v>
      </c>
      <c r="Y36" s="3" t="s">
        <v>68</v>
      </c>
      <c r="Z36" s="3" t="s">
        <v>68</v>
      </c>
      <c r="AA36" s="3" t="s">
        <v>68</v>
      </c>
      <c r="AB36" s="3" t="s">
        <v>68</v>
      </c>
      <c r="AC36" s="3" t="s">
        <v>68</v>
      </c>
      <c r="AD36" s="3" t="s">
        <v>68</v>
      </c>
      <c r="AE36" s="3" t="s">
        <v>68</v>
      </c>
      <c r="AF36" s="6" t="n">
        <v>263000</v>
      </c>
      <c r="AG36" s="3" t="s">
        <v>68</v>
      </c>
      <c r="AH36" s="3" t="s">
        <v>68</v>
      </c>
      <c r="AI36" s="6" t="n">
        <v>103000</v>
      </c>
      <c r="AJ36" s="3" t="s">
        <v>68</v>
      </c>
    </row>
    <row r="37" customFormat="false" ht="14.25" hidden="false" customHeight="false" outlineLevel="0" collapsed="false">
      <c r="A37" s="2" t="s">
        <v>26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 t="s">
        <v>68</v>
      </c>
      <c r="M37" s="3" t="s">
        <v>68</v>
      </c>
      <c r="N37" s="3" t="s">
        <v>68</v>
      </c>
      <c r="O37" s="3" t="s">
        <v>68</v>
      </c>
      <c r="P37" s="3" t="s">
        <v>68</v>
      </c>
      <c r="Q37" s="6" t="n">
        <v>327163000</v>
      </c>
      <c r="R37" s="6" t="n">
        <v>226496000</v>
      </c>
      <c r="S37" s="3" t="s">
        <v>68</v>
      </c>
      <c r="T37" s="3" t="s">
        <v>68</v>
      </c>
      <c r="U37" s="3" t="s">
        <v>68</v>
      </c>
      <c r="V37" s="3" t="s">
        <v>68</v>
      </c>
      <c r="W37" s="3" t="s">
        <v>68</v>
      </c>
      <c r="X37" s="3" t="s">
        <v>68</v>
      </c>
      <c r="Y37" s="6" t="n">
        <v>178816644</v>
      </c>
      <c r="Z37" s="3" t="s">
        <v>68</v>
      </c>
      <c r="AA37" s="3" t="s">
        <v>68</v>
      </c>
      <c r="AB37" s="3" t="s">
        <v>68</v>
      </c>
      <c r="AC37" s="3" t="s">
        <v>68</v>
      </c>
      <c r="AD37" s="3" t="s">
        <v>68</v>
      </c>
      <c r="AE37" s="3" t="s">
        <v>68</v>
      </c>
      <c r="AF37" s="6" t="n">
        <v>0</v>
      </c>
      <c r="AG37" s="6" t="n">
        <v>0</v>
      </c>
      <c r="AH37" s="6" t="n">
        <v>0</v>
      </c>
      <c r="AI37" s="6" t="n">
        <v>0</v>
      </c>
      <c r="AJ37" s="6" t="n">
        <v>10061</v>
      </c>
    </row>
    <row r="38" customFormat="false" ht="14.25" hidden="false" customHeight="false" outlineLevel="0" collapsed="false">
      <c r="A38" s="2" t="s">
        <v>27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 t="s">
        <v>68</v>
      </c>
      <c r="M38" s="3" t="s">
        <v>68</v>
      </c>
      <c r="N38" s="3" t="s">
        <v>68</v>
      </c>
      <c r="O38" s="3" t="s">
        <v>68</v>
      </c>
      <c r="P38" s="3" t="s">
        <v>68</v>
      </c>
      <c r="Q38" s="3" t="s">
        <v>68</v>
      </c>
      <c r="R38" s="6" t="n">
        <v>0</v>
      </c>
      <c r="S38" s="3" t="s">
        <v>68</v>
      </c>
      <c r="T38" s="3" t="s">
        <v>68</v>
      </c>
      <c r="U38" s="3" t="s">
        <v>68</v>
      </c>
      <c r="V38" s="3" t="s">
        <v>68</v>
      </c>
      <c r="W38" s="3" t="s">
        <v>68</v>
      </c>
      <c r="X38" s="3" t="s">
        <v>68</v>
      </c>
      <c r="Y38" s="3" t="s">
        <v>68</v>
      </c>
      <c r="Z38" s="6" t="n">
        <v>0</v>
      </c>
      <c r="AA38" s="6" t="n">
        <v>0</v>
      </c>
      <c r="AB38" s="3" t="s">
        <v>68</v>
      </c>
      <c r="AC38" s="3" t="s">
        <v>68</v>
      </c>
      <c r="AD38" s="3" t="s">
        <v>68</v>
      </c>
      <c r="AE38" s="6" t="n">
        <v>0</v>
      </c>
      <c r="AF38" s="6" t="n">
        <v>0</v>
      </c>
      <c r="AG38" s="6" t="n">
        <v>0</v>
      </c>
      <c r="AH38" s="6" t="n">
        <v>0</v>
      </c>
      <c r="AI38" s="6" t="n">
        <v>0</v>
      </c>
      <c r="AJ38" s="6" t="n">
        <v>0</v>
      </c>
    </row>
    <row r="39" customFormat="false" ht="14.25" hidden="false" customHeight="false" outlineLevel="0" collapsed="false">
      <c r="A39" s="2" t="s">
        <v>28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 t="s">
        <v>68</v>
      </c>
      <c r="M39" s="3" t="s">
        <v>68</v>
      </c>
      <c r="N39" s="3" t="s">
        <v>68</v>
      </c>
      <c r="O39" s="3" t="s">
        <v>68</v>
      </c>
      <c r="P39" s="3" t="s">
        <v>68</v>
      </c>
      <c r="Q39" s="3" t="s">
        <v>68</v>
      </c>
      <c r="R39" s="3" t="s">
        <v>68</v>
      </c>
      <c r="S39" s="3" t="s">
        <v>68</v>
      </c>
      <c r="T39" s="3" t="s">
        <v>68</v>
      </c>
      <c r="U39" s="3" t="s">
        <v>68</v>
      </c>
      <c r="V39" s="3" t="s">
        <v>68</v>
      </c>
      <c r="W39" s="3" t="s">
        <v>68</v>
      </c>
      <c r="X39" s="3" t="s">
        <v>68</v>
      </c>
      <c r="Y39" s="3" t="s">
        <v>68</v>
      </c>
      <c r="Z39" s="3" t="s">
        <v>68</v>
      </c>
      <c r="AA39" s="3" t="s">
        <v>68</v>
      </c>
      <c r="AB39" s="6" t="n">
        <v>0</v>
      </c>
      <c r="AC39" s="6" t="n">
        <v>0</v>
      </c>
      <c r="AD39" s="6" t="n">
        <v>0</v>
      </c>
      <c r="AE39" s="6" t="n">
        <v>0</v>
      </c>
      <c r="AF39" s="6" t="n">
        <v>0</v>
      </c>
      <c r="AG39" s="6" t="n">
        <v>0</v>
      </c>
      <c r="AH39" s="6" t="n">
        <v>0</v>
      </c>
      <c r="AI39" s="6" t="n">
        <v>0</v>
      </c>
      <c r="AJ39" s="6" t="n">
        <v>0</v>
      </c>
    </row>
    <row r="40" customFormat="false" ht="14.25" hidden="false" customHeight="false" outlineLevel="0" collapsed="false">
      <c r="A40" s="2" t="s">
        <v>29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 t="s">
        <v>68</v>
      </c>
      <c r="M40" s="3" t="s">
        <v>68</v>
      </c>
      <c r="N40" s="3" t="s">
        <v>68</v>
      </c>
      <c r="O40" s="3" t="s">
        <v>68</v>
      </c>
      <c r="P40" s="3" t="s">
        <v>68</v>
      </c>
      <c r="Q40" s="3" t="s">
        <v>68</v>
      </c>
      <c r="R40" s="3" t="s">
        <v>68</v>
      </c>
      <c r="S40" s="3" t="s">
        <v>68</v>
      </c>
      <c r="T40" s="3" t="s">
        <v>68</v>
      </c>
      <c r="U40" s="3" t="s">
        <v>68</v>
      </c>
      <c r="V40" s="3" t="s">
        <v>68</v>
      </c>
      <c r="W40" s="3" t="s">
        <v>68</v>
      </c>
      <c r="X40" s="3" t="s">
        <v>68</v>
      </c>
      <c r="Y40" s="6" t="n">
        <v>1595</v>
      </c>
      <c r="Z40" s="6" t="n">
        <v>911</v>
      </c>
      <c r="AA40" s="6" t="n">
        <v>871</v>
      </c>
      <c r="AB40" s="6" t="n">
        <v>1915</v>
      </c>
      <c r="AC40" s="6" t="n">
        <v>3165</v>
      </c>
      <c r="AD40" s="6" t="n">
        <v>1005</v>
      </c>
      <c r="AE40" s="6" t="n">
        <v>943</v>
      </c>
      <c r="AF40" s="6" t="n">
        <v>947</v>
      </c>
      <c r="AG40" s="6" t="n">
        <v>883</v>
      </c>
      <c r="AH40" s="6" t="n">
        <v>722</v>
      </c>
      <c r="AI40" s="6" t="n">
        <v>1520</v>
      </c>
      <c r="AJ40" s="6" t="n">
        <v>1104</v>
      </c>
    </row>
    <row r="41" customFormat="false" ht="14.25" hidden="false" customHeight="false" outlineLevel="0" collapsed="false">
      <c r="A41" s="2" t="s">
        <v>30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 t="s">
        <v>68</v>
      </c>
      <c r="M41" s="3" t="s">
        <v>68</v>
      </c>
      <c r="N41" s="3" t="s">
        <v>68</v>
      </c>
      <c r="O41" s="3" t="s">
        <v>68</v>
      </c>
      <c r="P41" s="3" t="s">
        <v>68</v>
      </c>
      <c r="Q41" s="3" t="s">
        <v>68</v>
      </c>
      <c r="R41" s="3" t="s">
        <v>68</v>
      </c>
      <c r="S41" s="3" t="s">
        <v>68</v>
      </c>
      <c r="T41" s="3" t="s">
        <v>68</v>
      </c>
      <c r="U41" s="3" t="s">
        <v>68</v>
      </c>
      <c r="V41" s="3" t="s">
        <v>68</v>
      </c>
      <c r="W41" s="3" t="s">
        <v>68</v>
      </c>
      <c r="X41" s="3" t="s">
        <v>68</v>
      </c>
      <c r="Y41" s="3" t="s">
        <v>68</v>
      </c>
      <c r="Z41" s="3" t="s">
        <v>68</v>
      </c>
      <c r="AA41" s="3" t="s">
        <v>68</v>
      </c>
      <c r="AB41" s="6" t="n">
        <v>0</v>
      </c>
      <c r="AC41" s="6" t="n">
        <v>0</v>
      </c>
      <c r="AD41" s="6" t="n">
        <v>0</v>
      </c>
      <c r="AE41" s="6" t="n">
        <v>0</v>
      </c>
      <c r="AF41" s="6" t="n">
        <v>0</v>
      </c>
      <c r="AG41" s="3" t="s">
        <v>68</v>
      </c>
      <c r="AH41" s="6" t="n">
        <v>0</v>
      </c>
      <c r="AI41" s="6" t="n">
        <v>0</v>
      </c>
      <c r="AJ41" s="6" t="n">
        <v>0</v>
      </c>
    </row>
    <row r="42" customFormat="false" ht="14.25" hidden="false" customHeight="false" outlineLevel="0" collapsed="false">
      <c r="A42" s="2" t="s">
        <v>31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 t="s">
        <v>68</v>
      </c>
      <c r="M42" s="3" t="s">
        <v>68</v>
      </c>
      <c r="N42" s="3" t="s">
        <v>68</v>
      </c>
      <c r="O42" s="3" t="s">
        <v>68</v>
      </c>
      <c r="P42" s="3" t="s">
        <v>68</v>
      </c>
      <c r="Q42" s="3" t="s">
        <v>68</v>
      </c>
      <c r="R42" s="3" t="s">
        <v>68</v>
      </c>
      <c r="S42" s="3" t="s">
        <v>68</v>
      </c>
      <c r="T42" s="3" t="s">
        <v>68</v>
      </c>
      <c r="U42" s="3" t="s">
        <v>68</v>
      </c>
      <c r="V42" s="3" t="s">
        <v>68</v>
      </c>
      <c r="W42" s="3" t="s">
        <v>68</v>
      </c>
      <c r="X42" s="3" t="s">
        <v>68</v>
      </c>
      <c r="Y42" s="3" t="s">
        <v>68</v>
      </c>
      <c r="Z42" s="3" t="s">
        <v>68</v>
      </c>
      <c r="AA42" s="3" t="s">
        <v>68</v>
      </c>
      <c r="AB42" s="6" t="n">
        <v>0</v>
      </c>
      <c r="AC42" s="6" t="n">
        <v>0</v>
      </c>
      <c r="AD42" s="6" t="n">
        <v>0</v>
      </c>
      <c r="AE42" s="6" t="n">
        <v>0</v>
      </c>
      <c r="AF42" s="6" t="n">
        <v>0</v>
      </c>
      <c r="AG42" s="6" t="n">
        <v>0</v>
      </c>
      <c r="AH42" s="6" t="n">
        <v>0</v>
      </c>
      <c r="AI42" s="6" t="n">
        <v>0</v>
      </c>
      <c r="AJ42" s="6" t="n">
        <v>0</v>
      </c>
    </row>
    <row r="43" customFormat="false" ht="14.25" hidden="false" customHeight="false" outlineLevel="0" collapsed="false">
      <c r="A43" s="2" t="s">
        <v>32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 t="s">
        <v>68</v>
      </c>
      <c r="M43" s="3" t="s">
        <v>68</v>
      </c>
      <c r="N43" s="3" t="s">
        <v>68</v>
      </c>
      <c r="O43" s="3" t="s">
        <v>68</v>
      </c>
      <c r="P43" s="3" t="s">
        <v>68</v>
      </c>
      <c r="Q43" s="3" t="s">
        <v>68</v>
      </c>
      <c r="R43" s="3" t="s">
        <v>68</v>
      </c>
      <c r="S43" s="3" t="s">
        <v>68</v>
      </c>
      <c r="T43" s="3" t="s">
        <v>68</v>
      </c>
      <c r="U43" s="3" t="s">
        <v>68</v>
      </c>
      <c r="V43" s="3" t="s">
        <v>68</v>
      </c>
      <c r="W43" s="3" t="s">
        <v>68</v>
      </c>
      <c r="X43" s="3" t="s">
        <v>68</v>
      </c>
      <c r="Y43" s="3" t="s">
        <v>68</v>
      </c>
      <c r="Z43" s="3" t="s">
        <v>68</v>
      </c>
      <c r="AA43" s="3" t="s">
        <v>68</v>
      </c>
      <c r="AB43" s="6" t="n">
        <v>0</v>
      </c>
      <c r="AC43" s="6" t="n">
        <v>0</v>
      </c>
      <c r="AD43" s="6" t="n">
        <v>0</v>
      </c>
      <c r="AE43" s="6" t="n">
        <v>0</v>
      </c>
      <c r="AF43" s="6" t="n">
        <v>0</v>
      </c>
      <c r="AG43" s="6" t="n">
        <v>0</v>
      </c>
      <c r="AH43" s="6" t="n">
        <v>0</v>
      </c>
      <c r="AI43" s="6" t="n">
        <v>0</v>
      </c>
      <c r="AJ43" s="6" t="n">
        <v>0</v>
      </c>
    </row>
    <row r="44" customFormat="false" ht="14.25" hidden="false" customHeight="false" outlineLevel="0" collapsed="false">
      <c r="A44" s="2" t="s">
        <v>33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 t="s">
        <v>68</v>
      </c>
      <c r="M44" s="3" t="s">
        <v>68</v>
      </c>
      <c r="N44" s="3" t="s">
        <v>68</v>
      </c>
      <c r="O44" s="3" t="s">
        <v>68</v>
      </c>
      <c r="P44" s="3" t="s">
        <v>68</v>
      </c>
      <c r="Q44" s="3" t="s">
        <v>68</v>
      </c>
      <c r="R44" s="3" t="s">
        <v>68</v>
      </c>
      <c r="S44" s="3" t="s">
        <v>68</v>
      </c>
      <c r="T44" s="3" t="s">
        <v>68</v>
      </c>
      <c r="U44" s="3" t="s">
        <v>68</v>
      </c>
      <c r="V44" s="3" t="s">
        <v>68</v>
      </c>
      <c r="W44" s="3" t="s">
        <v>68</v>
      </c>
      <c r="X44" s="3" t="s">
        <v>68</v>
      </c>
      <c r="Y44" s="3" t="s">
        <v>68</v>
      </c>
      <c r="Z44" s="3" t="s">
        <v>68</v>
      </c>
      <c r="AA44" s="3" t="s">
        <v>68</v>
      </c>
      <c r="AB44" s="6" t="n">
        <v>0</v>
      </c>
      <c r="AC44" s="6" t="n">
        <v>0</v>
      </c>
      <c r="AD44" s="6" t="n">
        <v>0</v>
      </c>
      <c r="AE44" s="6" t="n">
        <v>0</v>
      </c>
      <c r="AF44" s="6" t="n">
        <v>0</v>
      </c>
      <c r="AG44" s="3" t="s">
        <v>68</v>
      </c>
      <c r="AH44" s="3" t="s">
        <v>68</v>
      </c>
      <c r="AI44" s="3" t="s">
        <v>68</v>
      </c>
      <c r="AJ44" s="3" t="s">
        <v>68</v>
      </c>
    </row>
    <row r="45" customFormat="false" ht="14.25" hidden="false" customHeight="false" outlineLevel="0" collapsed="false">
      <c r="A45" s="2" t="s">
        <v>70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 t="s">
        <v>68</v>
      </c>
      <c r="M45" s="3" t="s">
        <v>68</v>
      </c>
      <c r="N45" s="3" t="s">
        <v>68</v>
      </c>
      <c r="O45" s="3" t="s">
        <v>68</v>
      </c>
      <c r="P45" s="3" t="s">
        <v>68</v>
      </c>
      <c r="Q45" s="3" t="s">
        <v>68</v>
      </c>
      <c r="R45" s="3" t="s">
        <v>68</v>
      </c>
      <c r="S45" s="3" t="s">
        <v>68</v>
      </c>
      <c r="T45" s="3" t="s">
        <v>68</v>
      </c>
      <c r="U45" s="3" t="s">
        <v>68</v>
      </c>
      <c r="V45" s="3" t="s">
        <v>68</v>
      </c>
      <c r="W45" s="3" t="s">
        <v>68</v>
      </c>
      <c r="X45" s="3" t="s">
        <v>68</v>
      </c>
      <c r="Y45" s="6" t="n">
        <v>2206736609</v>
      </c>
      <c r="Z45" s="6" t="n">
        <v>2541488499</v>
      </c>
      <c r="AA45" s="6" t="n">
        <v>1800460582</v>
      </c>
      <c r="AB45" s="6" t="n">
        <v>1200000000</v>
      </c>
      <c r="AC45" s="6" t="n">
        <v>1488055520</v>
      </c>
      <c r="AD45" s="6" t="n">
        <v>1399835615</v>
      </c>
      <c r="AE45" s="6" t="n">
        <v>1200000000</v>
      </c>
      <c r="AF45" s="6" t="n">
        <v>1200000000</v>
      </c>
      <c r="AG45" s="6" t="n">
        <v>1542544510</v>
      </c>
      <c r="AH45" s="6" t="n">
        <v>1500000000</v>
      </c>
      <c r="AI45" s="6" t="n">
        <v>1600000000</v>
      </c>
      <c r="AJ45" s="6" t="n">
        <v>2400000000</v>
      </c>
    </row>
    <row r="46" customFormat="false" ht="14.25" hidden="false" customHeight="false" outlineLevel="0" collapsed="false">
      <c r="A46" s="2" t="s">
        <v>71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 t="s">
        <v>68</v>
      </c>
      <c r="M46" s="3" t="s">
        <v>68</v>
      </c>
      <c r="N46" s="3" t="s">
        <v>68</v>
      </c>
      <c r="O46" s="3" t="s">
        <v>68</v>
      </c>
      <c r="P46" s="3" t="s">
        <v>68</v>
      </c>
      <c r="Q46" s="3" t="s">
        <v>68</v>
      </c>
      <c r="R46" s="3" t="s">
        <v>68</v>
      </c>
      <c r="S46" s="3" t="s">
        <v>68</v>
      </c>
      <c r="T46" s="3" t="s">
        <v>68</v>
      </c>
      <c r="U46" s="3" t="s">
        <v>68</v>
      </c>
      <c r="V46" s="3" t="s">
        <v>68</v>
      </c>
      <c r="W46" s="3" t="s">
        <v>68</v>
      </c>
      <c r="X46" s="3" t="s">
        <v>68</v>
      </c>
      <c r="Y46" s="6" t="n">
        <v>2206865784</v>
      </c>
      <c r="Z46" s="6" t="n">
        <v>2542488499</v>
      </c>
      <c r="AA46" s="6" t="n">
        <v>1801466601</v>
      </c>
      <c r="AB46" s="6" t="n">
        <v>1200837610</v>
      </c>
      <c r="AC46" s="6" t="n">
        <v>1488183069</v>
      </c>
      <c r="AD46" s="6" t="n">
        <v>1400000000</v>
      </c>
      <c r="AE46" s="6" t="n">
        <v>1200000000</v>
      </c>
      <c r="AF46" s="6" t="n">
        <v>1200000000</v>
      </c>
      <c r="AG46" s="6" t="n">
        <v>1544044510</v>
      </c>
      <c r="AH46" s="6" t="n">
        <v>1500000000</v>
      </c>
      <c r="AI46" s="6" t="n">
        <v>1600000000</v>
      </c>
      <c r="AJ46" s="6" t="n">
        <v>2400000000</v>
      </c>
    </row>
    <row r="47" customFormat="false" ht="14.25" hidden="false" customHeight="false" outlineLevel="0" collapsed="false">
      <c r="A47" s="2" t="s">
        <v>34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 t="s">
        <v>68</v>
      </c>
      <c r="M47" s="3" t="s">
        <v>68</v>
      </c>
      <c r="N47" s="3" t="s">
        <v>68</v>
      </c>
      <c r="O47" s="3" t="s">
        <v>68</v>
      </c>
      <c r="P47" s="3" t="s">
        <v>68</v>
      </c>
      <c r="Q47" s="3" t="s">
        <v>68</v>
      </c>
      <c r="R47" s="3" t="s">
        <v>68</v>
      </c>
      <c r="S47" s="3" t="s">
        <v>68</v>
      </c>
      <c r="T47" s="3" t="s">
        <v>68</v>
      </c>
      <c r="U47" s="3" t="s">
        <v>68</v>
      </c>
      <c r="V47" s="3" t="s">
        <v>68</v>
      </c>
      <c r="W47" s="3" t="s">
        <v>68</v>
      </c>
      <c r="X47" s="3" t="s">
        <v>68</v>
      </c>
      <c r="Y47" s="6" t="n">
        <v>0</v>
      </c>
      <c r="Z47" s="6" t="n">
        <v>0</v>
      </c>
      <c r="AA47" s="6" t="n">
        <v>0</v>
      </c>
      <c r="AB47" s="6" t="n">
        <v>0</v>
      </c>
      <c r="AC47" s="6" t="n">
        <v>0</v>
      </c>
      <c r="AD47" s="6" t="n">
        <v>0</v>
      </c>
      <c r="AE47" s="6" t="n">
        <v>0</v>
      </c>
      <c r="AF47" s="6" t="n">
        <v>0</v>
      </c>
      <c r="AG47" s="6" t="n">
        <v>0</v>
      </c>
      <c r="AH47" s="6" t="n">
        <v>0</v>
      </c>
      <c r="AI47" s="6" t="n">
        <v>0</v>
      </c>
      <c r="AJ47" s="6" t="n">
        <v>0</v>
      </c>
    </row>
    <row r="48" customFormat="false" ht="14.25" hidden="false" customHeight="false" outlineLevel="0" collapsed="false">
      <c r="A48" s="8" t="s">
        <v>35</v>
      </c>
      <c r="B48" s="4"/>
      <c r="C48" s="4"/>
      <c r="D48" s="4" t="n">
        <v>184000000</v>
      </c>
      <c r="E48" s="4"/>
      <c r="F48" s="4" t="n">
        <v>330000000</v>
      </c>
      <c r="G48" s="4"/>
      <c r="H48" s="4"/>
      <c r="I48" s="4"/>
      <c r="J48" s="4"/>
      <c r="K48" s="4"/>
      <c r="Z48" s="9" t="n">
        <v>684623000</v>
      </c>
      <c r="AA48" s="0" t="n">
        <v>496222000</v>
      </c>
      <c r="AB48" s="0" t="n">
        <v>509709000</v>
      </c>
      <c r="AC48" s="0" t="n">
        <v>456856000</v>
      </c>
    </row>
    <row r="49" customFormat="false" ht="14.25" hidden="false" customHeight="false" outlineLevel="0" collapsed="false">
      <c r="A49" s="8" t="s">
        <v>42</v>
      </c>
      <c r="AD49" s="0" t="n">
        <f aca="false">618.9-497.9</f>
        <v>121</v>
      </c>
      <c r="AE49" s="0" t="n">
        <f aca="false">633.9-534.4</f>
        <v>99.5</v>
      </c>
      <c r="AF49" s="0" t="n">
        <f aca="false">592-516.3</f>
        <v>75.7000000000001</v>
      </c>
    </row>
    <row r="50" customFormat="false" ht="14.25" hidden="false" customHeight="false" outlineLevel="0" collapsed="false">
      <c r="A50" s="9" t="s">
        <v>39</v>
      </c>
      <c r="AE50" s="9" t="n">
        <f aca="false">477.1-491.9</f>
        <v>-14.8</v>
      </c>
      <c r="AF50" s="0" t="n">
        <f aca="false">393.5-304.2</f>
        <v>89.3</v>
      </c>
    </row>
  </sheetData>
  <printOptions headings="false" gridLines="false" gridLinesSet="true" horizontalCentered="false" verticalCentered="false"/>
  <pageMargins left="0.7875" right="0.7875" top="0.984027777777778" bottom="0.984027777777778" header="0.511811023622047" footer="0.511811023622047"/>
  <pageSetup paperSize="9" scale="100" fitToWidth="1" fitToHeight="1" pageOrder="overThenDown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2" activeCellId="0" sqref="C32"/>
    </sheetView>
  </sheetViews>
  <sheetFormatPr defaultColWidth="10.96875" defaultRowHeight="14.25" zeroHeight="false" outlineLevelRow="0" outlineLevelCol="0"/>
  <cols>
    <col collapsed="false" customWidth="true" hidden="false" outlineLevel="0" max="1" min="1" style="0" width="24.99"/>
  </cols>
  <sheetData>
    <row r="1" customFormat="false" ht="14.25" hidden="false" customHeight="false" outlineLevel="0" collapsed="false">
      <c r="A1" s="0" t="s">
        <v>72</v>
      </c>
      <c r="B1" s="0" t="s">
        <v>73</v>
      </c>
    </row>
    <row r="2" customFormat="false" ht="14.25" hidden="false" customHeight="false" outlineLevel="0" collapsed="false">
      <c r="A2" s="0" t="s">
        <v>74</v>
      </c>
      <c r="B2" s="0" t="s">
        <v>75</v>
      </c>
    </row>
    <row r="3" customFormat="false" ht="14.25" hidden="false" customHeight="false" outlineLevel="0" collapsed="false">
      <c r="A3" s="4" t="s">
        <v>45</v>
      </c>
    </row>
    <row r="5" customFormat="false" ht="14.25" hidden="false" customHeight="false" outlineLevel="0" collapsed="false">
      <c r="A5" s="4" t="s">
        <v>46</v>
      </c>
      <c r="B5" s="5" t="n">
        <v>44258.5423263889</v>
      </c>
    </row>
    <row r="6" customFormat="false" ht="14.25" hidden="false" customHeight="false" outlineLevel="0" collapsed="false">
      <c r="A6" s="4" t="s">
        <v>47</v>
      </c>
      <c r="B6" s="5" t="n">
        <v>44285.7106918981</v>
      </c>
    </row>
    <row r="7" customFormat="false" ht="14.25" hidden="false" customHeight="false" outlineLevel="0" collapsed="false">
      <c r="A7" s="4" t="s">
        <v>48</v>
      </c>
      <c r="B7" s="4" t="s">
        <v>49</v>
      </c>
    </row>
    <row r="9" customFormat="false" ht="14.25" hidden="false" customHeight="false" outlineLevel="0" collapsed="false">
      <c r="A9" s="4" t="s">
        <v>50</v>
      </c>
      <c r="B9" s="4" t="s">
        <v>51</v>
      </c>
    </row>
    <row r="10" customFormat="false" ht="14.25" hidden="false" customHeight="false" outlineLevel="0" collapsed="false">
      <c r="A10" s="4" t="s">
        <v>52</v>
      </c>
      <c r="B10" s="4" t="s">
        <v>53</v>
      </c>
    </row>
    <row r="13" customFormat="false" ht="14.25" hidden="false" customHeight="false" outlineLevel="0" collapsed="false">
      <c r="A13" s="0" t="s">
        <v>76</v>
      </c>
    </row>
    <row r="14" customFormat="false" ht="14.25" hidden="false" customHeight="false" outlineLevel="0" collapsed="false">
      <c r="A14" s="0" t="s">
        <v>77</v>
      </c>
    </row>
    <row r="15" customFormat="false" ht="14.25" hidden="false" customHeight="false" outlineLevel="0" collapsed="false">
      <c r="A15" s="0" t="s">
        <v>78</v>
      </c>
      <c r="B15" s="10" t="s">
        <v>79</v>
      </c>
      <c r="C15" s="0" t="s">
        <v>80</v>
      </c>
    </row>
    <row r="16" customFormat="false" ht="14.25" hidden="false" customHeight="false" outlineLevel="0" collapsed="false">
      <c r="C16" s="11" t="s">
        <v>81</v>
      </c>
    </row>
    <row r="18" customFormat="false" ht="14.25" hidden="false" customHeight="false" outlineLevel="0" collapsed="false">
      <c r="A18" s="0" t="s">
        <v>14</v>
      </c>
      <c r="B18" s="9" t="s">
        <v>82</v>
      </c>
      <c r="C18" s="0" t="s">
        <v>81</v>
      </c>
    </row>
    <row r="19" customFormat="false" ht="14.25" hidden="false" customHeight="false" outlineLevel="0" collapsed="false">
      <c r="B19" s="9"/>
    </row>
    <row r="20" customFormat="false" ht="14.25" hidden="false" customHeight="false" outlineLevel="0" collapsed="false">
      <c r="A20" s="0" t="s">
        <v>35</v>
      </c>
      <c r="B20" s="0" t="s">
        <v>83</v>
      </c>
    </row>
    <row r="21" customFormat="false" ht="14.25" hidden="false" customHeight="false" outlineLevel="0" collapsed="false">
      <c r="B21" s="0" t="s">
        <v>84</v>
      </c>
    </row>
    <row r="24" customFormat="false" ht="14.25" hidden="false" customHeight="false" outlineLevel="0" collapsed="false">
      <c r="A24" s="4" t="s">
        <v>85</v>
      </c>
    </row>
    <row r="25" customFormat="false" ht="14.25" hidden="false" customHeight="false" outlineLevel="0" collapsed="false">
      <c r="A25" s="4" t="s">
        <v>68</v>
      </c>
      <c r="B25" s="4" t="s">
        <v>86</v>
      </c>
    </row>
  </sheetData>
  <hyperlinks>
    <hyperlink ref="C16" r:id="rId1" display="https://www.icis.com/explore/resources/news/2019/01/31/10313703/chemical-profile-europe-methanol"/>
  </hyperlinks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LibreOffice/7.5.2.2$Windows_X86_64 LibreOffice_project/53bb9681a964705cf672590721dbc85eb4d0c3a2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>Kerekes, Andelka</cp:lastModifiedBy>
  <dcterms:modified xsi:type="dcterms:W3CDTF">2022-11-29T10:47:24Z</dcterms:modified>
  <cp:revision>0</cp:revision>
  <dc:subject/>
  <dc:title/>
</cp:coreProperties>
</file>