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F8032062-39B6-4A4B-B43E-1E7B78435C85}" xr6:coauthVersionLast="47" xr6:coauthVersionMax="47" xr10:uidLastSave="{00000000-0000-0000-0000-000000000000}"/>
  <bookViews>
    <workbookView xWindow="5505" yWindow="1680" windowWidth="21600" windowHeight="12615" xr2:uid="{00000000-000D-0000-FFFF-FFFF00000000}"/>
  </bookViews>
  <sheets>
    <sheet name="Data" sheetId="1" r:id="rId1"/>
    <sheet name="Info" sheetId="3" r:id="rId2"/>
    <sheet name="Data_capacity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I4" i="1"/>
  <c r="J4" i="1"/>
  <c r="T4" i="1" s="1"/>
  <c r="K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E18" i="1"/>
  <c r="F18" i="1"/>
  <c r="G18" i="1"/>
  <c r="H18" i="1"/>
  <c r="I18" i="1"/>
  <c r="J18" i="1"/>
  <c r="K18" i="1"/>
  <c r="M18" i="1"/>
  <c r="N18" i="1"/>
  <c r="O18" i="1"/>
  <c r="P18" i="1"/>
  <c r="Q18" i="1"/>
  <c r="R18" i="1"/>
  <c r="S18" i="1"/>
  <c r="T18" i="1"/>
  <c r="U18" i="1"/>
  <c r="V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20" i="1"/>
  <c r="B21" i="1"/>
  <c r="B22" i="1"/>
  <c r="B23" i="1"/>
  <c r="B2" i="1"/>
  <c r="B3" i="5"/>
  <c r="B3" i="1" s="1"/>
</calcChain>
</file>

<file path=xl/sharedStrings.xml><?xml version="1.0" encoding="utf-8"?>
<sst xmlns="http://schemas.openxmlformats.org/spreadsheetml/2006/main" count="83" uniqueCount="57">
  <si>
    <t>Country</t>
  </si>
  <si>
    <t>Austria</t>
  </si>
  <si>
    <t>Belgium</t>
  </si>
  <si>
    <t>Bulgaria</t>
  </si>
  <si>
    <t>Czechia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</si>
  <si>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</si>
  <si>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</si>
  <si>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</si>
  <si>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</si>
  <si>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</si>
  <si>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</si>
  <si>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</si>
  <si>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</si>
  <si>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</si>
  <si>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</si>
  <si>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</si>
  <si>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</si>
  <si>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</si>
  <si>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</si>
  <si>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</si>
  <si>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</si>
  <si>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</si>
  <si>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</si>
  <si>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https://www.chlorineindustryreview.com/competitiveness/</t>
  </si>
  <si>
    <t>https://www.eurochlor.org/wp-content/uploads/2020/09/Industry-Review-2019_2020.pdf</t>
  </si>
  <si>
    <t>https://www.eurochlor.org/resources/publications/</t>
  </si>
  <si>
    <t>tausend metric tonnes</t>
  </si>
  <si>
    <t>Unit:</t>
  </si>
  <si>
    <t>Source:</t>
  </si>
  <si>
    <t>[1]</t>
  </si>
  <si>
    <t>[2]</t>
  </si>
  <si>
    <t>[3]</t>
  </si>
  <si>
    <t>Assumptions:</t>
  </si>
  <si>
    <t>A1</t>
  </si>
  <si>
    <t>capacity utilization</t>
  </si>
  <si>
    <t>Information</t>
  </si>
  <si>
    <t>Publisher</t>
  </si>
  <si>
    <t>Title</t>
  </si>
  <si>
    <t>Web</t>
  </si>
  <si>
    <t>Last updated</t>
  </si>
  <si>
    <t>Accessed</t>
  </si>
  <si>
    <t>Year</t>
  </si>
  <si>
    <t>15.01.2020</t>
  </si>
  <si>
    <t>Chlorine production plants 1st January 2020 capacities</t>
  </si>
  <si>
    <t>Euro Chlor</t>
  </si>
  <si>
    <t>Current installed capacities in Europe</t>
  </si>
  <si>
    <t>Installed capacity reports Europe past years</t>
  </si>
  <si>
    <t>Chlor-alkali industry review 2019-2020</t>
  </si>
  <si>
    <t>Installed capacity report Europe 2019-2020</t>
  </si>
  <si>
    <t>Author</t>
  </si>
  <si>
    <t>17.10.2023</t>
  </si>
  <si>
    <t>2000-2023</t>
  </si>
  <si>
    <t>Sheet:</t>
  </si>
  <si>
    <t>Data</t>
  </si>
  <si>
    <t>Assumed production based on capacity and assumed capacity utilization factor</t>
  </si>
  <si>
    <t>Data_capacity</t>
  </si>
  <si>
    <t>Production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</si>
</sst>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3" fillId="0" borderId="0" xfId="0" applyFont="1"/>
    <xf numFmtId="0" fontId="2" fillId="0" borderId="0" xfId="1"/>
    <xf numFmtId="9" fontId="0" fillId="0" borderId="0" xfId="2" applyFont="1"/>
    <xf numFmtId="0" fontId="6" fillId="0" borderId="0" xfId="0" applyFont="1"/>
    <xf numFmtId="0" fontId="0" fillId="0" borderId="0" xfId="0" applyFill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chlor.org/resources/publications/" TargetMode="External"/><Relationship Id="rId2" Type="http://schemas.openxmlformats.org/officeDocument/2006/relationships/hyperlink" Target="https://www.eurochlor.org/wp-content/uploads/2020/09/Industry-Review-2019_2020.pdf" TargetMode="External"/><Relationship Id="rId1" Type="http://schemas.openxmlformats.org/officeDocument/2006/relationships/hyperlink" Target="https://www.chlorineindustryreview.com/competitivenes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T4" sqref="T4"/>
    </sheetView>
  </sheetViews>
  <sheetFormatPr baseColWidth="10" defaultColWidth="11" defaultRowHeight="15"/>
  <cols>
    <col min="1" max="1" width="14.7109375" customWidth="1"/>
    <col min="2" max="4" width="7.28515625" customWidth="1"/>
    <col min="5" max="23" width="7" customWidth="1"/>
  </cols>
  <sheetData>
    <row r="1" spans="1:22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</v>
      </c>
      <c r="B2">
        <f>Data_capacity!B2*Info!$C$8</f>
        <v>44</v>
      </c>
      <c r="E2">
        <f>Data_capacity!E2*Info!$C$8</f>
        <v>48</v>
      </c>
      <c r="F2">
        <f>Data_capacity!F2*Info!$C$8</f>
        <v>52</v>
      </c>
      <c r="G2">
        <f>Data_capacity!G2*Info!$C$8</f>
        <v>52</v>
      </c>
      <c r="H2">
        <f>Data_capacity!H2*Info!$C$8</f>
        <v>52</v>
      </c>
      <c r="I2">
        <f>Data_capacity!I2*Info!$C$8</f>
        <v>52</v>
      </c>
      <c r="J2">
        <f>Data_capacity!J2*Info!$C$8</f>
        <v>56</v>
      </c>
      <c r="K2">
        <f>Data_capacity!K2*Info!$C$8</f>
        <v>56</v>
      </c>
      <c r="L2">
        <f>Data_capacity!L2*Info!$C$8</f>
        <v>56</v>
      </c>
      <c r="M2">
        <f>Data_capacity!M2*Info!$C$8</f>
        <v>56</v>
      </c>
      <c r="N2">
        <f>Data_capacity!N2*Info!$C$8</f>
        <v>56</v>
      </c>
      <c r="O2">
        <f>Data_capacity!O2*Info!$C$8</f>
        <v>56</v>
      </c>
      <c r="P2">
        <f>Data_capacity!P2*Info!$C$8</f>
        <v>56</v>
      </c>
      <c r="Q2">
        <f>Data_capacity!Q2*Info!$C$8</f>
        <v>59.2</v>
      </c>
      <c r="R2">
        <f>Data_capacity!R2*Info!$C$8</f>
        <v>59.2</v>
      </c>
      <c r="S2">
        <f>Data_capacity!S2*Info!$C$8</f>
        <v>59.2</v>
      </c>
      <c r="T2">
        <f>Data_capacity!T2*Info!$C$8</f>
        <v>60</v>
      </c>
      <c r="U2">
        <f>Data_capacity!U2*Info!$C$8</f>
        <v>60</v>
      </c>
      <c r="V2">
        <f>Data_capacity!V2*Info!$C$8</f>
        <v>60</v>
      </c>
    </row>
    <row r="3" spans="1:22">
      <c r="A3" t="s">
        <v>2</v>
      </c>
      <c r="B3">
        <f>Data_capacity!B3*Info!$C$8</f>
        <v>625.6</v>
      </c>
      <c r="E3">
        <f>Data_capacity!E3*Info!$C$8</f>
        <v>603.20000000000005</v>
      </c>
      <c r="F3">
        <f>Data_capacity!F3*Info!$C$8</f>
        <v>604.80000000000007</v>
      </c>
      <c r="G3">
        <f>Data_capacity!G3*Info!$C$8</f>
        <v>720</v>
      </c>
      <c r="H3">
        <f>Data_capacity!H3*Info!$C$8</f>
        <v>840</v>
      </c>
      <c r="I3">
        <f>Data_capacity!I3*Info!$C$8</f>
        <v>840</v>
      </c>
      <c r="J3">
        <f>Data_capacity!J3*Info!$C$8</f>
        <v>838.40000000000009</v>
      </c>
      <c r="K3">
        <f>Data_capacity!K3*Info!$C$8</f>
        <v>806.40000000000009</v>
      </c>
      <c r="L3">
        <f>Data_capacity!L3*Info!$C$8</f>
        <v>838.40000000000009</v>
      </c>
      <c r="M3">
        <f>Data_capacity!M3*Info!$C$8</f>
        <v>866.40000000000009</v>
      </c>
      <c r="N3">
        <f>Data_capacity!N3*Info!$C$8</f>
        <v>827.2</v>
      </c>
      <c r="O3">
        <f>Data_capacity!O3*Info!$C$8</f>
        <v>887.2</v>
      </c>
      <c r="P3">
        <f>Data_capacity!P3*Info!$C$8</f>
        <v>827.2</v>
      </c>
      <c r="Q3">
        <f>Data_capacity!Q3*Info!$C$8</f>
        <v>827.2</v>
      </c>
      <c r="R3">
        <f>Data_capacity!R3*Info!$C$8</f>
        <v>825.6</v>
      </c>
      <c r="S3">
        <f>Data_capacity!S3*Info!$C$8</f>
        <v>859.2</v>
      </c>
      <c r="T3">
        <f>Data_capacity!T3*Info!$C$8</f>
        <v>859.2</v>
      </c>
      <c r="U3">
        <f>Data_capacity!U3*Info!$C$8</f>
        <v>859.2</v>
      </c>
      <c r="V3">
        <f>Data_capacity!V3*Info!$C$8</f>
        <v>859.2</v>
      </c>
    </row>
    <row r="4" spans="1:22">
      <c r="A4" t="s">
        <v>3</v>
      </c>
      <c r="I4">
        <f>Data_capacity!I4*Info!$C$8</f>
        <v>99.2</v>
      </c>
      <c r="J4">
        <f>Data_capacity!J4*Info!$C$8</f>
        <v>99.2</v>
      </c>
      <c r="K4">
        <f>Data_capacity!K4*Info!$C$8</f>
        <v>99.2</v>
      </c>
      <c r="T4" s="5">
        <f>J4</f>
        <v>99.2</v>
      </c>
    </row>
    <row r="5" spans="1:22" ht="14.45" customHeight="1">
      <c r="A5" t="s">
        <v>4</v>
      </c>
      <c r="B5">
        <f>Data_capacity!B5*Info!$C$8</f>
        <v>146.4</v>
      </c>
      <c r="E5">
        <f>Data_capacity!E5*Info!$C$8</f>
        <v>157.60000000000002</v>
      </c>
      <c r="F5">
        <f>Data_capacity!F5*Info!$C$8</f>
        <v>156.80000000000001</v>
      </c>
      <c r="G5">
        <f>Data_capacity!G5*Info!$C$8</f>
        <v>156.80000000000001</v>
      </c>
      <c r="H5">
        <f>Data_capacity!H5*Info!$C$8</f>
        <v>156.80000000000001</v>
      </c>
      <c r="I5">
        <f>Data_capacity!I5*Info!$C$8</f>
        <v>156.80000000000001</v>
      </c>
      <c r="J5">
        <f>Data_capacity!J5*Info!$C$8</f>
        <v>156.80000000000001</v>
      </c>
      <c r="K5">
        <f>Data_capacity!K5*Info!$C$8</f>
        <v>156.80000000000001</v>
      </c>
      <c r="L5">
        <f>Data_capacity!L5*Info!$C$8</f>
        <v>156.80000000000001</v>
      </c>
      <c r="M5">
        <f>Data_capacity!M5*Info!$C$8</f>
        <v>156.80000000000001</v>
      </c>
      <c r="N5">
        <f>Data_capacity!N5*Info!$C$8</f>
        <v>156.80000000000001</v>
      </c>
      <c r="O5">
        <f>Data_capacity!O5*Info!$C$8</f>
        <v>156.80000000000001</v>
      </c>
      <c r="P5">
        <f>Data_capacity!P5*Info!$C$8</f>
        <v>156.80000000000001</v>
      </c>
      <c r="Q5">
        <f>Data_capacity!Q5*Info!$C$8</f>
        <v>156.80000000000001</v>
      </c>
      <c r="R5">
        <f>Data_capacity!R5*Info!$C$8</f>
        <v>156.80000000000001</v>
      </c>
      <c r="S5">
        <f>Data_capacity!S5*Info!$C$8</f>
        <v>65.600000000000009</v>
      </c>
      <c r="T5">
        <f>Data_capacity!T5*Info!$C$8</f>
        <v>65.600000000000009</v>
      </c>
      <c r="U5">
        <f>Data_capacity!U5*Info!$C$8</f>
        <v>55.2</v>
      </c>
      <c r="V5">
        <f>Data_capacity!V5*Info!$C$8</f>
        <v>55.2</v>
      </c>
    </row>
    <row r="6" spans="1:22">
      <c r="A6" t="s">
        <v>5</v>
      </c>
      <c r="B6">
        <f>Data_capacity!B6*Info!$C$8</f>
        <v>92</v>
      </c>
      <c r="E6">
        <f>Data_capacity!E6*Info!$C$8</f>
        <v>94.4</v>
      </c>
      <c r="F6">
        <f>Data_capacity!F6*Info!$C$8</f>
        <v>94.4</v>
      </c>
      <c r="G6">
        <f>Data_capacity!G6*Info!$C$8</f>
        <v>94.4</v>
      </c>
      <c r="H6">
        <f>Data_capacity!H6*Info!$C$8</f>
        <v>94.4</v>
      </c>
      <c r="I6">
        <f>Data_capacity!I6*Info!$C$8</f>
        <v>94.4</v>
      </c>
      <c r="J6">
        <f>Data_capacity!J6*Info!$C$8</f>
        <v>94.4</v>
      </c>
      <c r="K6">
        <f>Data_capacity!K6*Info!$C$8</f>
        <v>92</v>
      </c>
      <c r="L6">
        <f>Data_capacity!L6*Info!$C$8</f>
        <v>92</v>
      </c>
      <c r="M6">
        <f>Data_capacity!M6*Info!$C$8</f>
        <v>92</v>
      </c>
      <c r="N6">
        <f>Data_capacity!N6*Info!$C$8</f>
        <v>92</v>
      </c>
      <c r="O6">
        <f>Data_capacity!O6*Info!$C$8</f>
        <v>92</v>
      </c>
      <c r="P6">
        <f>Data_capacity!P6*Info!$C$8</f>
        <v>92</v>
      </c>
      <c r="Q6">
        <f>Data_capacity!Q6*Info!$C$8</f>
        <v>92</v>
      </c>
      <c r="R6">
        <f>Data_capacity!R6*Info!$C$8</f>
        <v>92</v>
      </c>
      <c r="S6">
        <f>Data_capacity!S6*Info!$C$8</f>
        <v>60</v>
      </c>
      <c r="T6">
        <f>Data_capacity!T6*Info!$C$8</f>
        <v>60</v>
      </c>
      <c r="U6">
        <f>Data_capacity!U6*Info!$C$8</f>
        <v>60</v>
      </c>
      <c r="V6">
        <f>Data_capacity!V6*Info!$C$8</f>
        <v>60</v>
      </c>
    </row>
    <row r="7" spans="1:22">
      <c r="A7" t="s">
        <v>6</v>
      </c>
      <c r="B7">
        <f>Data_capacity!B7*Info!$C$8</f>
        <v>1348.8000000000002</v>
      </c>
      <c r="E7">
        <f>Data_capacity!E7*Info!$C$8</f>
        <v>1387.6000000000001</v>
      </c>
      <c r="F7">
        <f>Data_capacity!F7*Info!$C$8</f>
        <v>1388</v>
      </c>
      <c r="G7">
        <f>Data_capacity!G7*Info!$C$8</f>
        <v>1388</v>
      </c>
      <c r="H7">
        <f>Data_capacity!H7*Info!$C$8</f>
        <v>1224.8</v>
      </c>
      <c r="I7">
        <f>Data_capacity!I7*Info!$C$8</f>
        <v>1172.8</v>
      </c>
      <c r="J7">
        <f>Data_capacity!J7*Info!$C$8</f>
        <v>1240</v>
      </c>
      <c r="K7">
        <f>Data_capacity!K7*Info!$C$8</f>
        <v>1212.8</v>
      </c>
      <c r="L7">
        <f>Data_capacity!L7*Info!$C$8</f>
        <v>1212.8</v>
      </c>
      <c r="M7">
        <f>Data_capacity!M7*Info!$C$8</f>
        <v>1207.2</v>
      </c>
      <c r="N7">
        <f>Data_capacity!N7*Info!$C$8</f>
        <v>1135.2</v>
      </c>
      <c r="O7">
        <f>Data_capacity!O7*Info!$C$8</f>
        <v>1184.8</v>
      </c>
      <c r="P7">
        <f>Data_capacity!P7*Info!$C$8</f>
        <v>1184</v>
      </c>
      <c r="Q7">
        <f>Data_capacity!Q7*Info!$C$8</f>
        <v>1160.8</v>
      </c>
      <c r="R7">
        <f>Data_capacity!R7*Info!$C$8</f>
        <v>1160.8</v>
      </c>
      <c r="S7">
        <f>Data_capacity!S7*Info!$C$8</f>
        <v>1083.2</v>
      </c>
      <c r="T7">
        <f>Data_capacity!T7*Info!$C$8</f>
        <v>1096</v>
      </c>
      <c r="U7">
        <f>Data_capacity!U7*Info!$C$8</f>
        <v>1101.6000000000001</v>
      </c>
      <c r="V7">
        <f>Data_capacity!V7*Info!$C$8</f>
        <v>1101.6000000000001</v>
      </c>
    </row>
    <row r="8" spans="1:22">
      <c r="A8" t="s">
        <v>7</v>
      </c>
      <c r="B8">
        <f>Data_capacity!B8*Info!$C$8</f>
        <v>3173.6000000000004</v>
      </c>
      <c r="E8">
        <f>Data_capacity!E8*Info!$C$8</f>
        <v>3792.8</v>
      </c>
      <c r="F8">
        <f>Data_capacity!F8*Info!$C$8</f>
        <v>3904</v>
      </c>
      <c r="G8">
        <f>Data_capacity!G8*Info!$C$8</f>
        <v>4030.4</v>
      </c>
      <c r="H8">
        <f>Data_capacity!H8*Info!$C$8</f>
        <v>4030.4</v>
      </c>
      <c r="I8">
        <f>Data_capacity!I8*Info!$C$8</f>
        <v>4089.6000000000004</v>
      </c>
      <c r="J8">
        <f>Data_capacity!J8*Info!$C$8</f>
        <v>4117.6000000000004</v>
      </c>
      <c r="K8">
        <f>Data_capacity!K8*Info!$C$8</f>
        <v>4100.8</v>
      </c>
      <c r="L8">
        <f>Data_capacity!L8*Info!$C$8</f>
        <v>4100.8</v>
      </c>
      <c r="M8">
        <f>Data_capacity!M8*Info!$C$8</f>
        <v>4120.8</v>
      </c>
      <c r="N8">
        <f>Data_capacity!N8*Info!$C$8</f>
        <v>4141.6000000000004</v>
      </c>
      <c r="O8">
        <f>Data_capacity!O8*Info!$C$8</f>
        <v>4062.4</v>
      </c>
      <c r="P8">
        <f>Data_capacity!P8*Info!$C$8</f>
        <v>4090.4</v>
      </c>
      <c r="Q8">
        <f>Data_capacity!Q8*Info!$C$8</f>
        <v>4187.2</v>
      </c>
      <c r="R8">
        <f>Data_capacity!R8*Info!$C$8</f>
        <v>4158.4000000000005</v>
      </c>
      <c r="S8">
        <f>Data_capacity!S8*Info!$C$8</f>
        <v>4006.4</v>
      </c>
      <c r="T8">
        <f>Data_capacity!T8*Info!$C$8</f>
        <v>4183.2</v>
      </c>
      <c r="U8">
        <f>Data_capacity!U8*Info!$C$8</f>
        <v>4308.8</v>
      </c>
      <c r="V8">
        <f>Data_capacity!V8*Info!$C$8</f>
        <v>4312</v>
      </c>
    </row>
    <row r="9" spans="1:22">
      <c r="A9" t="s">
        <v>8</v>
      </c>
      <c r="B9">
        <f>Data_capacity!B9*Info!$C$8</f>
        <v>29.6</v>
      </c>
      <c r="E9">
        <f>Data_capacity!E9*Info!$C$8</f>
        <v>32</v>
      </c>
      <c r="F9">
        <f>Data_capacity!F9*Info!$C$8</f>
        <v>32</v>
      </c>
      <c r="G9">
        <f>Data_capacity!G9*Info!$C$8</f>
        <v>32</v>
      </c>
      <c r="H9">
        <f>Data_capacity!H9*Info!$C$8</f>
        <v>32</v>
      </c>
      <c r="I9">
        <f>Data_capacity!I9*Info!$C$8</f>
        <v>32</v>
      </c>
      <c r="J9">
        <f>Data_capacity!J9*Info!$C$8</f>
        <v>32</v>
      </c>
      <c r="K9">
        <f>Data_capacity!K9*Info!$C$8</f>
        <v>32</v>
      </c>
      <c r="L9">
        <f>Data_capacity!L9*Info!$C$8</f>
        <v>51.2</v>
      </c>
      <c r="M9">
        <f>Data_capacity!M9*Info!$C$8</f>
        <v>51.2</v>
      </c>
      <c r="N9">
        <f>Data_capacity!N9*Info!$C$8</f>
        <v>51.2</v>
      </c>
      <c r="O9">
        <f>Data_capacity!O9*Info!$C$8</f>
        <v>19.200000000000003</v>
      </c>
      <c r="P9">
        <f>Data_capacity!P9*Info!$C$8</f>
        <v>19.200000000000003</v>
      </c>
      <c r="Q9">
        <f>Data_capacity!Q9*Info!$C$8</f>
        <v>19.200000000000003</v>
      </c>
      <c r="R9">
        <f>Data_capacity!R9*Info!$C$8</f>
        <v>24</v>
      </c>
      <c r="S9">
        <f>Data_capacity!S9*Info!$C$8</f>
        <v>8</v>
      </c>
      <c r="T9">
        <f>Data_capacity!T9*Info!$C$8</f>
        <v>8</v>
      </c>
      <c r="U9">
        <f>Data_capacity!U9*Info!$C$8</f>
        <v>8</v>
      </c>
      <c r="V9">
        <f>Data_capacity!V9*Info!$C$8</f>
        <v>8</v>
      </c>
    </row>
    <row r="10" spans="1:22">
      <c r="A10" t="s">
        <v>9</v>
      </c>
      <c r="B10">
        <f>Data_capacity!B10*Info!$C$8</f>
        <v>100</v>
      </c>
      <c r="E10">
        <f>Data_capacity!E10*Info!$C$8</f>
        <v>109.60000000000001</v>
      </c>
      <c r="F10">
        <f>Data_capacity!F10*Info!$C$8</f>
        <v>109.60000000000001</v>
      </c>
      <c r="G10">
        <f>Data_capacity!G10*Info!$C$8</f>
        <v>109.60000000000001</v>
      </c>
      <c r="H10">
        <f>Data_capacity!H10*Info!$C$8</f>
        <v>240.8</v>
      </c>
      <c r="I10">
        <f>Data_capacity!I10*Info!$C$8</f>
        <v>240.8</v>
      </c>
      <c r="J10">
        <f>Data_capacity!J10*Info!$C$8</f>
        <v>239.20000000000002</v>
      </c>
      <c r="K10">
        <f>Data_capacity!K10*Info!$C$8</f>
        <v>232.8</v>
      </c>
      <c r="L10">
        <f>Data_capacity!L10*Info!$C$8</f>
        <v>232.8</v>
      </c>
      <c r="M10">
        <f>Data_capacity!M10*Info!$C$8</f>
        <v>232.8</v>
      </c>
      <c r="N10">
        <f>Data_capacity!N10*Info!$C$8</f>
        <v>232.8</v>
      </c>
      <c r="O10">
        <f>Data_capacity!O10*Info!$C$8</f>
        <v>258.40000000000003</v>
      </c>
      <c r="P10">
        <f>Data_capacity!P10*Info!$C$8</f>
        <v>258.40000000000003</v>
      </c>
      <c r="Q10">
        <f>Data_capacity!Q10*Info!$C$8</f>
        <v>258.40000000000003</v>
      </c>
      <c r="R10">
        <f>Data_capacity!R10*Info!$C$8</f>
        <v>258.40000000000003</v>
      </c>
      <c r="S10">
        <f>Data_capacity!S10*Info!$C$8</f>
        <v>335.20000000000005</v>
      </c>
      <c r="T10">
        <f>Data_capacity!T10*Info!$C$8</f>
        <v>384</v>
      </c>
      <c r="U10">
        <f>Data_capacity!U10*Info!$C$8</f>
        <v>384</v>
      </c>
      <c r="V10">
        <f>Data_capacity!V10*Info!$C$8</f>
        <v>384</v>
      </c>
    </row>
    <row r="11" spans="1:22">
      <c r="A11" t="s">
        <v>10</v>
      </c>
      <c r="B11">
        <f>Data_capacity!B11*Info!$C$8</f>
        <v>4.8000000000000007</v>
      </c>
      <c r="E11">
        <f>Data_capacity!E11*Info!$C$8</f>
        <v>4.8000000000000007</v>
      </c>
      <c r="F11">
        <f>Data_capacity!F11*Info!$C$8</f>
        <v>4.8000000000000007</v>
      </c>
      <c r="G11">
        <f>Data_capacity!G11*Info!$C$8</f>
        <v>4.8000000000000007</v>
      </c>
      <c r="H11">
        <f>Data_capacity!H11*Info!$C$8</f>
        <v>4.8000000000000007</v>
      </c>
      <c r="I11">
        <f>Data_capacity!I11*Info!$C$8</f>
        <v>7.2</v>
      </c>
      <c r="J11">
        <f>Data_capacity!J11*Info!$C$8</f>
        <v>4.8000000000000007</v>
      </c>
      <c r="K11">
        <f>Data_capacity!K11*Info!$C$8</f>
        <v>7.2</v>
      </c>
      <c r="L11">
        <f>Data_capacity!L11*Info!$C$8</f>
        <v>7.2</v>
      </c>
      <c r="M11">
        <f>Data_capacity!M11*Info!$C$8</f>
        <v>7.2</v>
      </c>
      <c r="N11">
        <f>Data_capacity!N11*Info!$C$8</f>
        <v>7.2</v>
      </c>
      <c r="O11">
        <f>Data_capacity!O11*Info!$C$8</f>
        <v>7.2</v>
      </c>
      <c r="P11">
        <f>Data_capacity!P11*Info!$C$8</f>
        <v>7.2</v>
      </c>
      <c r="Q11">
        <f>Data_capacity!Q11*Info!$C$8</f>
        <v>7.2</v>
      </c>
      <c r="R11">
        <f>Data_capacity!R11*Info!$C$8</f>
        <v>7.2</v>
      </c>
      <c r="S11">
        <f>Data_capacity!S11*Info!$C$8</f>
        <v>7.2</v>
      </c>
      <c r="T11">
        <f>Data_capacity!T11*Info!$C$8</f>
        <v>8.8000000000000007</v>
      </c>
      <c r="U11">
        <f>Data_capacity!U11*Info!$C$8</f>
        <v>8.8000000000000007</v>
      </c>
      <c r="V11">
        <f>Data_capacity!V11*Info!$C$8</f>
        <v>8</v>
      </c>
    </row>
    <row r="12" spans="1:22">
      <c r="A12" t="s">
        <v>11</v>
      </c>
      <c r="B12">
        <f>Data_capacity!B12*Info!$C$8</f>
        <v>785.6</v>
      </c>
      <c r="E12">
        <f>Data_capacity!E12*Info!$C$8</f>
        <v>746.40000000000009</v>
      </c>
      <c r="F12">
        <f>Data_capacity!F12*Info!$C$8</f>
        <v>743.2</v>
      </c>
      <c r="G12">
        <f>Data_capacity!G12*Info!$C$8</f>
        <v>566.4</v>
      </c>
      <c r="H12">
        <f>Data_capacity!H12*Info!$C$8</f>
        <v>566.4</v>
      </c>
      <c r="I12">
        <f>Data_capacity!I12*Info!$C$8</f>
        <v>586.4</v>
      </c>
      <c r="J12">
        <f>Data_capacity!J12*Info!$C$8</f>
        <v>477.6</v>
      </c>
      <c r="K12">
        <f>Data_capacity!K12*Info!$C$8</f>
        <v>307.20000000000005</v>
      </c>
      <c r="L12">
        <f>Data_capacity!L12*Info!$C$8</f>
        <v>307.20000000000005</v>
      </c>
      <c r="M12">
        <f>Data_capacity!M12*Info!$C$8</f>
        <v>307.20000000000005</v>
      </c>
      <c r="N12">
        <f>Data_capacity!N12*Info!$C$8</f>
        <v>340.8</v>
      </c>
      <c r="O12">
        <f>Data_capacity!O12*Info!$C$8</f>
        <v>240.8</v>
      </c>
      <c r="P12">
        <f>Data_capacity!P12*Info!$C$8</f>
        <v>240.8</v>
      </c>
      <c r="Q12">
        <f>Data_capacity!Q12*Info!$C$8</f>
        <v>240.8</v>
      </c>
      <c r="R12">
        <f>Data_capacity!R12*Info!$C$8</f>
        <v>253.60000000000002</v>
      </c>
      <c r="S12">
        <f>Data_capacity!S12*Info!$C$8</f>
        <v>233.60000000000002</v>
      </c>
      <c r="T12">
        <f>Data_capacity!T12*Info!$C$8</f>
        <v>237.60000000000002</v>
      </c>
      <c r="U12">
        <f>Data_capacity!U12*Info!$C$8</f>
        <v>249.60000000000002</v>
      </c>
      <c r="V12">
        <f>Data_capacity!V12*Info!$C$8</f>
        <v>269.60000000000002</v>
      </c>
    </row>
    <row r="13" spans="1:22" ht="14.45" customHeight="1">
      <c r="A13" t="s">
        <v>12</v>
      </c>
      <c r="B13">
        <f>Data_capacity!B13*Info!$C$8</f>
        <v>499.20000000000005</v>
      </c>
      <c r="E13">
        <f>Data_capacity!E13*Info!$C$8</f>
        <v>568.80000000000007</v>
      </c>
      <c r="F13">
        <f>Data_capacity!F13*Info!$C$8</f>
        <v>589.6</v>
      </c>
      <c r="G13">
        <f>Data_capacity!G13*Info!$C$8</f>
        <v>636.80000000000007</v>
      </c>
      <c r="H13">
        <f>Data_capacity!H13*Info!$C$8</f>
        <v>664</v>
      </c>
      <c r="I13">
        <f>Data_capacity!I13*Info!$C$8</f>
        <v>664</v>
      </c>
      <c r="J13">
        <f>Data_capacity!J13*Info!$C$8</f>
        <v>664.80000000000007</v>
      </c>
      <c r="K13">
        <f>Data_capacity!K13*Info!$C$8</f>
        <v>664.80000000000007</v>
      </c>
      <c r="L13">
        <f>Data_capacity!L13*Info!$C$8</f>
        <v>664.80000000000007</v>
      </c>
      <c r="M13">
        <f>Data_capacity!M13*Info!$C$8</f>
        <v>675.2</v>
      </c>
      <c r="N13">
        <f>Data_capacity!N13*Info!$C$8</f>
        <v>677.6</v>
      </c>
      <c r="O13">
        <f>Data_capacity!O13*Info!$C$8</f>
        <v>677.6</v>
      </c>
      <c r="P13">
        <f>Data_capacity!P13*Info!$C$8</f>
        <v>677.6</v>
      </c>
      <c r="Q13">
        <f>Data_capacity!Q13*Info!$C$8</f>
        <v>677.6</v>
      </c>
      <c r="R13">
        <f>Data_capacity!R13*Info!$C$8</f>
        <v>677.6</v>
      </c>
      <c r="S13">
        <f>Data_capacity!S13*Info!$C$8</f>
        <v>677.6</v>
      </c>
      <c r="T13">
        <f>Data_capacity!T13*Info!$C$8</f>
        <v>677.6</v>
      </c>
      <c r="U13">
        <f>Data_capacity!U13*Info!$C$8</f>
        <v>677.6</v>
      </c>
      <c r="V13">
        <f>Data_capacity!V13*Info!$C$8</f>
        <v>677.6</v>
      </c>
    </row>
    <row r="14" spans="1:22">
      <c r="A14" t="s">
        <v>13</v>
      </c>
      <c r="B14">
        <f>Data_capacity!B14*Info!$C$8</f>
        <v>144</v>
      </c>
      <c r="E14">
        <f>Data_capacity!E14*Info!$C$8</f>
        <v>152.80000000000001</v>
      </c>
      <c r="F14">
        <f>Data_capacity!F14*Info!$C$8</f>
        <v>152.80000000000001</v>
      </c>
      <c r="G14">
        <f>Data_capacity!G14*Info!$C$8</f>
        <v>252</v>
      </c>
      <c r="H14">
        <f>Data_capacity!H14*Info!$C$8</f>
        <v>252</v>
      </c>
      <c r="I14">
        <f>Data_capacity!I14*Info!$C$8</f>
        <v>252</v>
      </c>
      <c r="J14">
        <f>Data_capacity!J14*Info!$C$8</f>
        <v>252</v>
      </c>
      <c r="K14">
        <f>Data_capacity!K14*Info!$C$8</f>
        <v>252</v>
      </c>
      <c r="L14">
        <f>Data_capacity!L14*Info!$C$8</f>
        <v>252</v>
      </c>
      <c r="M14">
        <f>Data_capacity!M14*Info!$C$8</f>
        <v>252</v>
      </c>
      <c r="N14">
        <f>Data_capacity!N14*Info!$C$8</f>
        <v>252</v>
      </c>
      <c r="O14">
        <f>Data_capacity!O14*Info!$C$8</f>
        <v>252</v>
      </c>
      <c r="P14">
        <f>Data_capacity!P14*Info!$C$8</f>
        <v>252.8</v>
      </c>
      <c r="Q14">
        <f>Data_capacity!Q14*Info!$C$8</f>
        <v>268.8</v>
      </c>
      <c r="R14">
        <f>Data_capacity!R14*Info!$C$8</f>
        <v>268.8</v>
      </c>
      <c r="S14">
        <f>Data_capacity!S14*Info!$C$8</f>
        <v>269.60000000000002</v>
      </c>
      <c r="T14">
        <f>Data_capacity!T14*Info!$C$8</f>
        <v>265.60000000000002</v>
      </c>
      <c r="U14">
        <f>Data_capacity!U14*Info!$C$8</f>
        <v>292.8</v>
      </c>
      <c r="V14">
        <f>Data_capacity!V14*Info!$C$8</f>
        <v>292.8</v>
      </c>
    </row>
    <row r="15" spans="1:22">
      <c r="A15" t="s">
        <v>14</v>
      </c>
      <c r="B15">
        <f>Data_capacity!B15*Info!$C$8</f>
        <v>280</v>
      </c>
      <c r="E15">
        <f>Data_capacity!E15*Info!$C$8</f>
        <v>364</v>
      </c>
      <c r="F15">
        <f>Data_capacity!F15*Info!$C$8</f>
        <v>371.20000000000005</v>
      </c>
      <c r="G15">
        <f>Data_capacity!G15*Info!$C$8</f>
        <v>353.6</v>
      </c>
      <c r="H15">
        <f>Data_capacity!H15*Info!$C$8</f>
        <v>353.6</v>
      </c>
      <c r="I15">
        <f>Data_capacity!I15*Info!$C$8</f>
        <v>353.6</v>
      </c>
      <c r="J15">
        <f>Data_capacity!J15*Info!$C$8</f>
        <v>319.20000000000005</v>
      </c>
      <c r="K15">
        <f>Data_capacity!K15*Info!$C$8</f>
        <v>324.8</v>
      </c>
      <c r="L15">
        <f>Data_capacity!L15*Info!$C$8</f>
        <v>329.6</v>
      </c>
      <c r="M15">
        <f>Data_capacity!M15*Info!$C$8</f>
        <v>329.6</v>
      </c>
      <c r="N15">
        <f>Data_capacity!N15*Info!$C$8</f>
        <v>271.2</v>
      </c>
      <c r="O15">
        <f>Data_capacity!O15*Info!$C$8</f>
        <v>271.2</v>
      </c>
      <c r="P15">
        <f>Data_capacity!P15*Info!$C$8</f>
        <v>276</v>
      </c>
      <c r="Q15">
        <f>Data_capacity!Q15*Info!$C$8</f>
        <v>295.2</v>
      </c>
      <c r="R15">
        <f>Data_capacity!R15*Info!$C$8</f>
        <v>291.2</v>
      </c>
      <c r="S15">
        <f>Data_capacity!S15*Info!$C$8</f>
        <v>291.2</v>
      </c>
      <c r="T15">
        <f>Data_capacity!T15*Info!$C$8</f>
        <v>324</v>
      </c>
      <c r="U15">
        <f>Data_capacity!U15*Info!$C$8</f>
        <v>304.8</v>
      </c>
      <c r="V15">
        <f>Data_capacity!V15*Info!$C$8</f>
        <v>304.8</v>
      </c>
    </row>
    <row r="16" spans="1:22">
      <c r="A16" t="s">
        <v>15</v>
      </c>
      <c r="B16">
        <f>Data_capacity!B16*Info!$C$8</f>
        <v>71.2</v>
      </c>
      <c r="E16">
        <f>Data_capacity!E16*Info!$C$8</f>
        <v>77.600000000000009</v>
      </c>
      <c r="F16">
        <f>Data_capacity!F16*Info!$C$8</f>
        <v>77.600000000000009</v>
      </c>
      <c r="G16">
        <f>Data_capacity!G16*Info!$C$8</f>
        <v>77.600000000000009</v>
      </c>
      <c r="H16">
        <f>Data_capacity!H16*Info!$C$8</f>
        <v>77.600000000000009</v>
      </c>
      <c r="I16">
        <f>Data_capacity!I16*Info!$C$8</f>
        <v>77.600000000000009</v>
      </c>
      <c r="J16">
        <f>Data_capacity!J16*Info!$C$8</f>
        <v>77.600000000000009</v>
      </c>
      <c r="K16">
        <f>Data_capacity!K16*Info!$C$8</f>
        <v>113.60000000000001</v>
      </c>
      <c r="L16">
        <f>Data_capacity!L16*Info!$C$8</f>
        <v>113.60000000000001</v>
      </c>
      <c r="M16">
        <f>Data_capacity!M16*Info!$C$8</f>
        <v>113.60000000000001</v>
      </c>
      <c r="N16">
        <f>Data_capacity!N16*Info!$C$8</f>
        <v>113.60000000000001</v>
      </c>
      <c r="O16">
        <f>Data_capacity!O16*Info!$C$8</f>
        <v>113.60000000000001</v>
      </c>
      <c r="P16">
        <f>Data_capacity!P16*Info!$C$8</f>
        <v>97.600000000000009</v>
      </c>
      <c r="Q16">
        <f>Data_capacity!Q16*Info!$C$8</f>
        <v>97.600000000000009</v>
      </c>
      <c r="R16">
        <f>Data_capacity!R16*Info!$C$8</f>
        <v>97.600000000000009</v>
      </c>
      <c r="S16">
        <f>Data_capacity!S16*Info!$C$8</f>
        <v>113.60000000000001</v>
      </c>
      <c r="T16">
        <f>Data_capacity!T16*Info!$C$8</f>
        <v>113.60000000000001</v>
      </c>
      <c r="U16">
        <f>Data_capacity!U16*Info!$C$8</f>
        <v>113.60000000000001</v>
      </c>
      <c r="V16">
        <f>Data_capacity!V16*Info!$C$8</f>
        <v>113.60000000000001</v>
      </c>
    </row>
    <row r="17" spans="1:22">
      <c r="A17" t="s">
        <v>16</v>
      </c>
      <c r="I17">
        <f>Data_capacity!I17*Info!$C$8</f>
        <v>296</v>
      </c>
      <c r="J17">
        <f>Data_capacity!J17*Info!$C$8</f>
        <v>293.60000000000002</v>
      </c>
      <c r="K17">
        <f>Data_capacity!K17*Info!$C$8</f>
        <v>320</v>
      </c>
      <c r="L17">
        <f>Data_capacity!L17*Info!$C$8</f>
        <v>318.40000000000003</v>
      </c>
      <c r="M17">
        <f>Data_capacity!M17*Info!$C$8</f>
        <v>318.40000000000003</v>
      </c>
      <c r="N17">
        <f>Data_capacity!N17*Info!$C$8</f>
        <v>307.20000000000005</v>
      </c>
      <c r="O17">
        <f>Data_capacity!O17*Info!$C$8</f>
        <v>307.20000000000005</v>
      </c>
      <c r="P17">
        <f>Data_capacity!P17*Info!$C$8</f>
        <v>160.80000000000001</v>
      </c>
      <c r="Q17">
        <f>Data_capacity!Q17*Info!$C$8</f>
        <v>160.80000000000001</v>
      </c>
      <c r="R17">
        <f>Data_capacity!R17*Info!$C$8</f>
        <v>160.80000000000001</v>
      </c>
      <c r="S17">
        <f>Data_capacity!S17*Info!$C$8</f>
        <v>160.80000000000001</v>
      </c>
      <c r="T17">
        <f>Data_capacity!T17*Info!$C$8</f>
        <v>165.60000000000002</v>
      </c>
      <c r="U17">
        <f>Data_capacity!U17*Info!$C$8</f>
        <v>161.60000000000002</v>
      </c>
      <c r="V17">
        <f>Data_capacity!V17*Info!$C$8</f>
        <v>166.4</v>
      </c>
    </row>
    <row r="18" spans="1:22" ht="14.45" customHeight="1">
      <c r="A18" t="s">
        <v>17</v>
      </c>
      <c r="B18">
        <f>Data_capacity!B18*Info!$C$8</f>
        <v>60.800000000000004</v>
      </c>
      <c r="E18">
        <f>Data_capacity!E18*Info!$C$8</f>
        <v>60.800000000000004</v>
      </c>
      <c r="F18">
        <f>Data_capacity!F18*Info!$C$8</f>
        <v>60.800000000000004</v>
      </c>
      <c r="G18">
        <f>Data_capacity!G18*Info!$C$8</f>
        <v>60.800000000000004</v>
      </c>
      <c r="H18">
        <f>Data_capacity!H18*Info!$C$8</f>
        <v>60.800000000000004</v>
      </c>
      <c r="I18">
        <f>Data_capacity!I18*Info!$C$8</f>
        <v>60.800000000000004</v>
      </c>
      <c r="J18">
        <f>Data_capacity!J18*Info!$C$8</f>
        <v>60.800000000000004</v>
      </c>
      <c r="K18">
        <f>Data_capacity!K18*Info!$C$8</f>
        <v>60.800000000000004</v>
      </c>
      <c r="M18">
        <f>Data_capacity!M18*Info!$C$8</f>
        <v>60.800000000000004</v>
      </c>
      <c r="N18">
        <f>Data_capacity!N18*Info!$C$8</f>
        <v>60.800000000000004</v>
      </c>
      <c r="O18">
        <f>Data_capacity!O18*Info!$C$8</f>
        <v>60.800000000000004</v>
      </c>
      <c r="P18">
        <f>Data_capacity!P18*Info!$C$8</f>
        <v>60.800000000000004</v>
      </c>
      <c r="Q18">
        <f>Data_capacity!Q18*Info!$C$8</f>
        <v>60.800000000000004</v>
      </c>
      <c r="R18">
        <f>Data_capacity!R18*Info!$C$8</f>
        <v>60.800000000000004</v>
      </c>
      <c r="S18">
        <f>Data_capacity!S18*Info!$C$8</f>
        <v>60.800000000000004</v>
      </c>
      <c r="T18">
        <f>Data_capacity!T18*Info!$C$8</f>
        <v>60.800000000000004</v>
      </c>
      <c r="U18">
        <f>Data_capacity!U18*Info!$C$8</f>
        <v>56</v>
      </c>
      <c r="V18">
        <f>Data_capacity!V18*Info!$C$8</f>
        <v>56</v>
      </c>
    </row>
    <row r="19" spans="1:22">
      <c r="A19" t="s">
        <v>18</v>
      </c>
      <c r="E19">
        <f>Data_capacity!E19*Info!$C$8</f>
        <v>12</v>
      </c>
      <c r="F19">
        <f>Data_capacity!F19*Info!$C$8</f>
        <v>12</v>
      </c>
      <c r="G19">
        <f>Data_capacity!G19*Info!$C$8</f>
        <v>12</v>
      </c>
      <c r="H19">
        <f>Data_capacity!H19*Info!$C$8</f>
        <v>12</v>
      </c>
      <c r="I19">
        <f>Data_capacity!I19*Info!$C$8</f>
        <v>12</v>
      </c>
      <c r="J19">
        <f>Data_capacity!J19*Info!$C$8</f>
        <v>12</v>
      </c>
      <c r="K19">
        <f>Data_capacity!K19*Info!$C$8</f>
        <v>12.8</v>
      </c>
      <c r="L19">
        <f>Data_capacity!L19*Info!$C$8</f>
        <v>12.8</v>
      </c>
      <c r="M19">
        <f>Data_capacity!M19*Info!$C$8</f>
        <v>12.8</v>
      </c>
      <c r="N19">
        <f>Data_capacity!N19*Info!$C$8</f>
        <v>12.8</v>
      </c>
      <c r="O19">
        <f>Data_capacity!O19*Info!$C$8</f>
        <v>12.8</v>
      </c>
      <c r="P19">
        <f>Data_capacity!P19*Info!$C$8</f>
        <v>12.8</v>
      </c>
      <c r="Q19">
        <f>Data_capacity!Q19*Info!$C$8</f>
        <v>12.8</v>
      </c>
      <c r="R19">
        <f>Data_capacity!R19*Info!$C$8</f>
        <v>12.8</v>
      </c>
      <c r="S19">
        <f>Data_capacity!S19*Info!$C$8</f>
        <v>12.8</v>
      </c>
      <c r="T19">
        <f>Data_capacity!T19*Info!$C$8</f>
        <v>12.8</v>
      </c>
      <c r="U19">
        <f>Data_capacity!U19*Info!$C$8</f>
        <v>12.8</v>
      </c>
      <c r="V19">
        <f>Data_capacity!V19*Info!$C$8</f>
        <v>12.8</v>
      </c>
    </row>
    <row r="20" spans="1:22">
      <c r="A20" t="s">
        <v>19</v>
      </c>
      <c r="B20">
        <f>Data_capacity!B20*Info!$C$8</f>
        <v>641.20000000000005</v>
      </c>
      <c r="E20">
        <f>Data_capacity!E20*Info!$C$8</f>
        <v>665.6</v>
      </c>
      <c r="F20">
        <f>Data_capacity!F20*Info!$C$8</f>
        <v>661.6</v>
      </c>
      <c r="G20">
        <f>Data_capacity!G20*Info!$C$8</f>
        <v>661.6</v>
      </c>
      <c r="H20">
        <f>Data_capacity!H20*Info!$C$8</f>
        <v>661.6</v>
      </c>
      <c r="I20">
        <f>Data_capacity!I20*Info!$C$8</f>
        <v>661.6</v>
      </c>
      <c r="J20">
        <f>Data_capacity!J20*Info!$C$8</f>
        <v>661.6</v>
      </c>
      <c r="K20">
        <f>Data_capacity!K20*Info!$C$8</f>
        <v>665.6</v>
      </c>
      <c r="L20">
        <f>Data_capacity!L20*Info!$C$8</f>
        <v>595.20000000000005</v>
      </c>
      <c r="M20">
        <f>Data_capacity!M20*Info!$C$8</f>
        <v>595.20000000000005</v>
      </c>
      <c r="N20">
        <f>Data_capacity!N20*Info!$C$8</f>
        <v>595.20000000000005</v>
      </c>
      <c r="O20">
        <f>Data_capacity!O20*Info!$C$8</f>
        <v>573.6</v>
      </c>
      <c r="P20">
        <f>Data_capacity!P20*Info!$C$8</f>
        <v>565.6</v>
      </c>
      <c r="Q20">
        <f>Data_capacity!Q20*Info!$C$8</f>
        <v>565.6</v>
      </c>
      <c r="R20">
        <f>Data_capacity!R20*Info!$C$8</f>
        <v>583.20000000000005</v>
      </c>
      <c r="S20">
        <f>Data_capacity!S20*Info!$C$8</f>
        <v>215.20000000000002</v>
      </c>
      <c r="T20">
        <f>Data_capacity!T20*Info!$C$8</f>
        <v>252.8</v>
      </c>
      <c r="U20">
        <f>Data_capacity!U20*Info!$C$8</f>
        <v>327.20000000000005</v>
      </c>
      <c r="V20">
        <f>Data_capacity!V20*Info!$C$8</f>
        <v>327.20000000000005</v>
      </c>
    </row>
    <row r="21" spans="1:22">
      <c r="A21" t="s">
        <v>20</v>
      </c>
      <c r="B21">
        <f>Data_capacity!B21*Info!$C$8</f>
        <v>248</v>
      </c>
      <c r="E21">
        <f>Data_capacity!E21*Info!$C$8</f>
        <v>244</v>
      </c>
      <c r="F21">
        <f>Data_capacity!F21*Info!$C$8</f>
        <v>246.4</v>
      </c>
      <c r="G21">
        <f>Data_capacity!G21*Info!$C$8</f>
        <v>172</v>
      </c>
      <c r="H21">
        <f>Data_capacity!H21*Info!$C$8</f>
        <v>172</v>
      </c>
      <c r="I21">
        <f>Data_capacity!I21*Info!$C$8</f>
        <v>172</v>
      </c>
      <c r="J21">
        <f>Data_capacity!J21*Info!$C$8</f>
        <v>172</v>
      </c>
      <c r="K21">
        <f>Data_capacity!K21*Info!$C$8</f>
        <v>172</v>
      </c>
      <c r="L21">
        <f>Data_capacity!L21*Info!$C$8</f>
        <v>96</v>
      </c>
      <c r="M21">
        <f>Data_capacity!M21*Info!$C$8</f>
        <v>96</v>
      </c>
      <c r="N21">
        <f>Data_capacity!N21*Info!$C$8</f>
        <v>96</v>
      </c>
      <c r="O21">
        <f>Data_capacity!O21*Info!$C$8</f>
        <v>96</v>
      </c>
      <c r="P21">
        <f>Data_capacity!P21*Info!$C$8</f>
        <v>96</v>
      </c>
      <c r="Q21">
        <f>Data_capacity!Q21*Info!$C$8</f>
        <v>96</v>
      </c>
      <c r="R21">
        <f>Data_capacity!R21*Info!$C$8</f>
        <v>96</v>
      </c>
      <c r="S21">
        <f>Data_capacity!S21*Info!$C$8</f>
        <v>96</v>
      </c>
      <c r="T21">
        <f>Data_capacity!T21*Info!$C$8</f>
        <v>98.4</v>
      </c>
      <c r="U21">
        <f>Data_capacity!U21*Info!$C$8</f>
        <v>98.4</v>
      </c>
      <c r="V21">
        <f>Data_capacity!V21*Info!$C$8</f>
        <v>98.4</v>
      </c>
    </row>
    <row r="22" spans="1:22">
      <c r="A22" t="s">
        <v>21</v>
      </c>
      <c r="B22">
        <f>Data_capacity!B22*Info!$C$8</f>
        <v>82.800000000000011</v>
      </c>
      <c r="E22">
        <f>Data_capacity!E22*Info!$C$8</f>
        <v>94.4</v>
      </c>
      <c r="F22">
        <f>Data_capacity!F22*Info!$C$8</f>
        <v>28.8</v>
      </c>
      <c r="G22">
        <f>Data_capacity!G22*Info!$C$8</f>
        <v>29.6</v>
      </c>
      <c r="H22">
        <f>Data_capacity!H22*Info!$C$8</f>
        <v>29.6</v>
      </c>
      <c r="I22">
        <f>Data_capacity!I22*Info!$C$8</f>
        <v>29.6</v>
      </c>
      <c r="J22">
        <f>Data_capacity!J22*Info!$C$8</f>
        <v>29.6</v>
      </c>
      <c r="K22">
        <f>Data_capacity!K22*Info!$C$8</f>
        <v>28.8</v>
      </c>
      <c r="L22">
        <f>Data_capacity!L22*Info!$C$8</f>
        <v>21.6</v>
      </c>
      <c r="M22">
        <f>Data_capacity!M22*Info!$C$8</f>
        <v>21.6</v>
      </c>
      <c r="N22">
        <f>Data_capacity!N22*Info!$C$8</f>
        <v>21.6</v>
      </c>
      <c r="O22">
        <f>Data_capacity!O22*Info!$C$8</f>
        <v>21.6</v>
      </c>
      <c r="P22">
        <f>Data_capacity!P22*Info!$C$8</f>
        <v>21.6</v>
      </c>
      <c r="Q22">
        <f>Data_capacity!Q22*Info!$C$8</f>
        <v>21.6</v>
      </c>
      <c r="R22">
        <f>Data_capacity!R22*Info!$C$8</f>
        <v>37.6</v>
      </c>
      <c r="S22">
        <f>Data_capacity!S22*Info!$C$8</f>
        <v>37.6</v>
      </c>
      <c r="T22">
        <f>Data_capacity!T22*Info!$C$8</f>
        <v>37.6</v>
      </c>
      <c r="U22">
        <f>Data_capacity!U22*Info!$C$8</f>
        <v>37.6</v>
      </c>
      <c r="V22">
        <f>Data_capacity!V22*Info!$C$8</f>
        <v>37.6</v>
      </c>
    </row>
    <row r="23" spans="1:22">
      <c r="A23" t="s">
        <v>22</v>
      </c>
      <c r="B23">
        <f>Data_capacity!B23*Info!$C$8</f>
        <v>872.80000000000007</v>
      </c>
      <c r="E23">
        <f>Data_capacity!E23*Info!$C$8</f>
        <v>714.40000000000009</v>
      </c>
      <c r="F23">
        <f>Data_capacity!F23*Info!$C$8</f>
        <v>713.6</v>
      </c>
      <c r="G23">
        <f>Data_capacity!G23*Info!$C$8</f>
        <v>619.20000000000005</v>
      </c>
      <c r="H23">
        <f>Data_capacity!H23*Info!$C$8</f>
        <v>619.20000000000005</v>
      </c>
      <c r="I23">
        <f>Data_capacity!I23*Info!$C$8</f>
        <v>619.20000000000005</v>
      </c>
      <c r="J23">
        <f>Data_capacity!J23*Info!$C$8</f>
        <v>602.4</v>
      </c>
      <c r="K23">
        <f>Data_capacity!K23*Info!$C$8</f>
        <v>547.20000000000005</v>
      </c>
      <c r="L23">
        <f>Data_capacity!L23*Info!$C$8</f>
        <v>547.20000000000005</v>
      </c>
      <c r="M23">
        <f>Data_capacity!M23*Info!$C$8</f>
        <v>571.20000000000005</v>
      </c>
      <c r="N23">
        <f>Data_capacity!N23*Info!$C$8</f>
        <v>583.20000000000005</v>
      </c>
      <c r="O23">
        <f>Data_capacity!O23*Info!$C$8</f>
        <v>583.20000000000005</v>
      </c>
      <c r="P23">
        <f>Data_capacity!P23*Info!$C$8</f>
        <v>583.20000000000005</v>
      </c>
      <c r="Q23">
        <f>Data_capacity!Q23*Info!$C$8</f>
        <v>583.20000000000005</v>
      </c>
      <c r="R23">
        <f>Data_capacity!R23*Info!$C$8</f>
        <v>361.6</v>
      </c>
      <c r="S23">
        <f>Data_capacity!S23*Info!$C$8</f>
        <v>361.6</v>
      </c>
      <c r="T23">
        <f>Data_capacity!T23*Info!$C$8</f>
        <v>384.8</v>
      </c>
      <c r="U23">
        <f>Data_capacity!U23*Info!$C$8</f>
        <v>384.8</v>
      </c>
      <c r="V23">
        <f>Data_capacity!V23*Info!$C$8</f>
        <v>392.8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>
      <selection activeCell="C20" sqref="C20"/>
    </sheetView>
  </sheetViews>
  <sheetFormatPr baseColWidth="10" defaultColWidth="11" defaultRowHeight="15"/>
  <cols>
    <col min="1" max="1" width="21.85546875" bestFit="1" customWidth="1"/>
    <col min="3" max="3" width="39" bestFit="1" customWidth="1"/>
    <col min="5" max="5" width="49.28515625" bestFit="1" customWidth="1"/>
    <col min="6" max="6" width="20.42578125" customWidth="1"/>
  </cols>
  <sheetData>
    <row r="1" spans="1:10">
      <c r="A1" t="s">
        <v>27</v>
      </c>
      <c r="B1" s="2" t="s">
        <v>26</v>
      </c>
    </row>
    <row r="2" spans="1:10">
      <c r="B2" s="2"/>
    </row>
    <row r="3" spans="1:10"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49</v>
      </c>
    </row>
    <row r="4" spans="1:10">
      <c r="A4" t="s">
        <v>28</v>
      </c>
      <c r="B4" t="s">
        <v>29</v>
      </c>
      <c r="C4" t="s">
        <v>45</v>
      </c>
      <c r="D4" t="s">
        <v>44</v>
      </c>
      <c r="E4" t="s">
        <v>43</v>
      </c>
      <c r="F4" s="1" t="s">
        <v>23</v>
      </c>
      <c r="H4" t="s">
        <v>42</v>
      </c>
      <c r="I4">
        <v>2020</v>
      </c>
    </row>
    <row r="5" spans="1:10">
      <c r="B5" t="s">
        <v>30</v>
      </c>
      <c r="C5" t="s">
        <v>48</v>
      </c>
      <c r="D5" t="s">
        <v>44</v>
      </c>
      <c r="E5" t="s">
        <v>47</v>
      </c>
      <c r="F5" s="1" t="s">
        <v>24</v>
      </c>
      <c r="H5" t="s">
        <v>50</v>
      </c>
      <c r="I5">
        <v>2020</v>
      </c>
    </row>
    <row r="6" spans="1:10">
      <c r="B6" t="s">
        <v>31</v>
      </c>
      <c r="C6" t="s">
        <v>46</v>
      </c>
      <c r="D6" t="s">
        <v>44</v>
      </c>
      <c r="F6" s="3" t="s">
        <v>25</v>
      </c>
      <c r="H6" t="s">
        <v>50</v>
      </c>
      <c r="I6" t="s">
        <v>51</v>
      </c>
    </row>
    <row r="8" spans="1:10">
      <c r="A8" t="s">
        <v>32</v>
      </c>
      <c r="B8" t="s">
        <v>33</v>
      </c>
      <c r="C8" s="4">
        <v>0.8</v>
      </c>
      <c r="D8" t="s">
        <v>34</v>
      </c>
    </row>
    <row r="10" spans="1:10">
      <c r="A10" t="s">
        <v>52</v>
      </c>
      <c r="B10" t="s">
        <v>53</v>
      </c>
      <c r="C10" t="s">
        <v>54</v>
      </c>
    </row>
    <row r="11" spans="1:10">
      <c r="A11" s="2"/>
      <c r="B11" t="s">
        <v>55</v>
      </c>
      <c r="C11" t="s">
        <v>56</v>
      </c>
    </row>
  </sheetData>
  <phoneticPr fontId="5" type="noConversion"/>
  <hyperlinks>
    <hyperlink ref="F4" r:id="rId1" xr:uid="{00000000-0004-0000-0200-000000000000}"/>
    <hyperlink ref="F5" r:id="rId2" xr:uid="{00000000-0004-0000-0200-000001000000}"/>
    <hyperlink ref="F6" r:id="rId3" xr:uid="{00000000-0004-0000-0200-000002000000}"/>
  </hyperlinks>
  <pageMargins left="0.7" right="0.7" top="0.78740157499999996" bottom="0.78740157499999996" header="0.3" footer="0.3"/>
  <pageSetup paperSize="9" firstPageNumber="4294967295" orientation="portrait" useFirstPageNumber="1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3"/>
  <sheetViews>
    <sheetView workbookViewId="0">
      <selection activeCell="E1" sqref="C1:F1"/>
    </sheetView>
  </sheetViews>
  <sheetFormatPr baseColWidth="10" defaultColWidth="11" defaultRowHeight="15"/>
  <cols>
    <col min="1" max="1" width="14.7109375" customWidth="1"/>
    <col min="2" max="2" width="7.28515625" customWidth="1"/>
    <col min="3" max="4" width="7.28515625" style="6" customWidth="1"/>
    <col min="5" max="23" width="7" customWidth="1"/>
  </cols>
  <sheetData>
    <row r="1" spans="1:22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</v>
      </c>
      <c r="B2">
        <v>55</v>
      </c>
      <c r="E2">
        <v>60</v>
      </c>
      <c r="F2">
        <v>65</v>
      </c>
      <c r="G2">
        <v>65</v>
      </c>
      <c r="H2">
        <v>65</v>
      </c>
      <c r="I2">
        <v>65</v>
      </c>
      <c r="J2">
        <v>70</v>
      </c>
      <c r="K2">
        <v>70</v>
      </c>
      <c r="L2">
        <v>70</v>
      </c>
      <c r="M2">
        <v>70</v>
      </c>
      <c r="N2">
        <v>70</v>
      </c>
      <c r="O2">
        <v>70</v>
      </c>
      <c r="P2">
        <v>70</v>
      </c>
      <c r="Q2">
        <v>74</v>
      </c>
      <c r="R2">
        <v>74</v>
      </c>
      <c r="S2">
        <v>74</v>
      </c>
      <c r="T2">
        <v>75</v>
      </c>
      <c r="U2">
        <v>75</v>
      </c>
      <c r="V2">
        <v>75</v>
      </c>
    </row>
    <row r="3" spans="1:22">
      <c r="A3" t="s">
        <v>2</v>
      </c>
      <c r="B3">
        <f>100+230+202+250</f>
        <v>782</v>
      </c>
      <c r="E3">
        <v>754</v>
      </c>
      <c r="F3">
        <v>756</v>
      </c>
      <c r="G3">
        <v>900</v>
      </c>
      <c r="H3">
        <v>1050</v>
      </c>
      <c r="I3">
        <v>1050</v>
      </c>
      <c r="J3">
        <v>1048</v>
      </c>
      <c r="K3">
        <v>1008</v>
      </c>
      <c r="L3">
        <v>1048</v>
      </c>
      <c r="M3">
        <v>1083</v>
      </c>
      <c r="N3">
        <v>1034</v>
      </c>
      <c r="O3">
        <v>1109</v>
      </c>
      <c r="P3">
        <v>1034</v>
      </c>
      <c r="Q3">
        <v>1034</v>
      </c>
      <c r="R3">
        <v>1032</v>
      </c>
      <c r="S3">
        <v>1074</v>
      </c>
      <c r="T3">
        <v>1074</v>
      </c>
      <c r="U3">
        <v>1074</v>
      </c>
      <c r="V3">
        <v>1074</v>
      </c>
    </row>
    <row r="4" spans="1:22">
      <c r="A4" t="s">
        <v>3</v>
      </c>
      <c r="I4">
        <v>124</v>
      </c>
      <c r="J4">
        <v>124</v>
      </c>
      <c r="K4">
        <v>124</v>
      </c>
    </row>
    <row r="5" spans="1:22" ht="14.45" customHeight="1">
      <c r="A5" t="s">
        <v>4</v>
      </c>
      <c r="B5">
        <v>183</v>
      </c>
      <c r="E5">
        <v>197</v>
      </c>
      <c r="F5">
        <v>196</v>
      </c>
      <c r="G5">
        <v>196</v>
      </c>
      <c r="H5">
        <v>196</v>
      </c>
      <c r="I5">
        <v>196</v>
      </c>
      <c r="J5">
        <v>196</v>
      </c>
      <c r="K5">
        <v>196</v>
      </c>
      <c r="L5">
        <v>196</v>
      </c>
      <c r="M5">
        <v>196</v>
      </c>
      <c r="N5">
        <v>196</v>
      </c>
      <c r="O5">
        <v>196</v>
      </c>
      <c r="P5">
        <v>196</v>
      </c>
      <c r="Q5">
        <v>196</v>
      </c>
      <c r="R5">
        <v>196</v>
      </c>
      <c r="S5">
        <v>82</v>
      </c>
      <c r="T5">
        <v>82</v>
      </c>
      <c r="U5">
        <v>69</v>
      </c>
      <c r="V5">
        <v>69</v>
      </c>
    </row>
    <row r="6" spans="1:22">
      <c r="A6" t="s">
        <v>5</v>
      </c>
      <c r="B6">
        <v>115</v>
      </c>
      <c r="E6">
        <v>118</v>
      </c>
      <c r="F6">
        <v>118</v>
      </c>
      <c r="G6">
        <v>118</v>
      </c>
      <c r="H6">
        <v>118</v>
      </c>
      <c r="I6">
        <v>118</v>
      </c>
      <c r="J6">
        <v>118</v>
      </c>
      <c r="K6">
        <v>115</v>
      </c>
      <c r="L6">
        <v>115</v>
      </c>
      <c r="M6">
        <v>115</v>
      </c>
      <c r="N6">
        <v>115</v>
      </c>
      <c r="O6">
        <v>115</v>
      </c>
      <c r="P6">
        <v>115</v>
      </c>
      <c r="Q6">
        <v>115</v>
      </c>
      <c r="R6">
        <v>115</v>
      </c>
      <c r="S6">
        <v>75</v>
      </c>
      <c r="T6">
        <v>75</v>
      </c>
      <c r="U6">
        <v>75</v>
      </c>
      <c r="V6">
        <v>75</v>
      </c>
    </row>
    <row r="7" spans="1:22">
      <c r="A7" t="s">
        <v>6</v>
      </c>
      <c r="B7">
        <v>1686</v>
      </c>
      <c r="E7">
        <v>1734.5</v>
      </c>
      <c r="F7">
        <v>1735</v>
      </c>
      <c r="G7">
        <v>1735</v>
      </c>
      <c r="H7">
        <v>1531</v>
      </c>
      <c r="I7">
        <v>1466</v>
      </c>
      <c r="J7">
        <v>1550</v>
      </c>
      <c r="K7">
        <v>1516</v>
      </c>
      <c r="L7">
        <v>1516</v>
      </c>
      <c r="M7">
        <v>1509</v>
      </c>
      <c r="N7">
        <v>1419</v>
      </c>
      <c r="O7">
        <v>1481</v>
      </c>
      <c r="P7">
        <v>1480</v>
      </c>
      <c r="Q7">
        <v>1451</v>
      </c>
      <c r="R7">
        <v>1451</v>
      </c>
      <c r="S7">
        <v>1354</v>
      </c>
      <c r="T7">
        <v>1370</v>
      </c>
      <c r="U7">
        <v>1377</v>
      </c>
      <c r="V7">
        <v>1377</v>
      </c>
    </row>
    <row r="8" spans="1:22">
      <c r="A8" t="s">
        <v>7</v>
      </c>
      <c r="B8">
        <v>3967</v>
      </c>
      <c r="E8">
        <v>4741</v>
      </c>
      <c r="F8">
        <v>4880</v>
      </c>
      <c r="G8">
        <v>5038</v>
      </c>
      <c r="H8">
        <v>5038</v>
      </c>
      <c r="I8">
        <v>5112</v>
      </c>
      <c r="J8">
        <v>5147</v>
      </c>
      <c r="K8">
        <v>5126</v>
      </c>
      <c r="L8">
        <v>5126</v>
      </c>
      <c r="M8">
        <v>5151</v>
      </c>
      <c r="N8">
        <v>5177</v>
      </c>
      <c r="O8">
        <v>5078</v>
      </c>
      <c r="P8">
        <v>5113</v>
      </c>
      <c r="Q8">
        <v>5234</v>
      </c>
      <c r="R8">
        <v>5198</v>
      </c>
      <c r="S8">
        <v>5008</v>
      </c>
      <c r="T8">
        <v>5229</v>
      </c>
      <c r="U8">
        <v>5386</v>
      </c>
      <c r="V8">
        <v>5390</v>
      </c>
    </row>
    <row r="9" spans="1:22">
      <c r="A9" t="s">
        <v>8</v>
      </c>
      <c r="B9">
        <v>37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64</v>
      </c>
      <c r="M9">
        <v>64</v>
      </c>
      <c r="N9">
        <v>64</v>
      </c>
      <c r="O9">
        <v>24</v>
      </c>
      <c r="P9">
        <v>24</v>
      </c>
      <c r="Q9">
        <v>24</v>
      </c>
      <c r="R9">
        <v>30</v>
      </c>
      <c r="S9">
        <v>10</v>
      </c>
      <c r="T9">
        <v>10</v>
      </c>
      <c r="U9">
        <v>10</v>
      </c>
      <c r="V9">
        <v>10</v>
      </c>
    </row>
    <row r="10" spans="1:22">
      <c r="A10" t="s">
        <v>9</v>
      </c>
      <c r="B10">
        <v>125</v>
      </c>
      <c r="E10">
        <v>137</v>
      </c>
      <c r="F10">
        <v>137</v>
      </c>
      <c r="G10">
        <v>137</v>
      </c>
      <c r="H10">
        <v>301</v>
      </c>
      <c r="I10">
        <v>301</v>
      </c>
      <c r="J10">
        <v>299</v>
      </c>
      <c r="K10">
        <v>291</v>
      </c>
      <c r="L10">
        <v>291</v>
      </c>
      <c r="M10">
        <v>291</v>
      </c>
      <c r="N10">
        <v>291</v>
      </c>
      <c r="O10">
        <v>323</v>
      </c>
      <c r="P10">
        <v>323</v>
      </c>
      <c r="Q10">
        <v>323</v>
      </c>
      <c r="R10">
        <v>323</v>
      </c>
      <c r="S10">
        <v>419</v>
      </c>
      <c r="T10">
        <v>480</v>
      </c>
      <c r="U10">
        <v>480</v>
      </c>
      <c r="V10">
        <v>480</v>
      </c>
    </row>
    <row r="11" spans="1:22">
      <c r="A11" t="s">
        <v>10</v>
      </c>
      <c r="B11">
        <v>6</v>
      </c>
      <c r="E11">
        <v>6</v>
      </c>
      <c r="F11">
        <v>6</v>
      </c>
      <c r="G11">
        <v>6</v>
      </c>
      <c r="H11">
        <v>6</v>
      </c>
      <c r="I11">
        <v>9</v>
      </c>
      <c r="J11">
        <v>6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11</v>
      </c>
      <c r="U11">
        <v>11</v>
      </c>
      <c r="V11">
        <v>10</v>
      </c>
    </row>
    <row r="12" spans="1:22">
      <c r="A12" t="s">
        <v>11</v>
      </c>
      <c r="B12">
        <v>982</v>
      </c>
      <c r="E12">
        <v>933</v>
      </c>
      <c r="F12">
        <v>929</v>
      </c>
      <c r="G12">
        <v>708</v>
      </c>
      <c r="H12">
        <v>708</v>
      </c>
      <c r="I12">
        <v>733</v>
      </c>
      <c r="J12">
        <v>597</v>
      </c>
      <c r="K12">
        <v>384</v>
      </c>
      <c r="L12">
        <v>384</v>
      </c>
      <c r="M12">
        <v>384</v>
      </c>
      <c r="N12">
        <v>426</v>
      </c>
      <c r="O12">
        <v>301</v>
      </c>
      <c r="P12">
        <v>301</v>
      </c>
      <c r="Q12">
        <v>301</v>
      </c>
      <c r="R12">
        <v>317</v>
      </c>
      <c r="S12">
        <v>292</v>
      </c>
      <c r="T12">
        <v>297</v>
      </c>
      <c r="U12">
        <v>312</v>
      </c>
      <c r="V12">
        <v>337</v>
      </c>
    </row>
    <row r="13" spans="1:22" ht="14.45" customHeight="1">
      <c r="A13" t="s">
        <v>12</v>
      </c>
      <c r="B13">
        <v>624</v>
      </c>
      <c r="E13">
        <v>711</v>
      </c>
      <c r="F13">
        <v>737</v>
      </c>
      <c r="G13">
        <v>796</v>
      </c>
      <c r="H13">
        <v>830</v>
      </c>
      <c r="I13">
        <v>830</v>
      </c>
      <c r="J13">
        <v>831</v>
      </c>
      <c r="K13">
        <v>831</v>
      </c>
      <c r="L13">
        <v>831</v>
      </c>
      <c r="M13">
        <v>844</v>
      </c>
      <c r="N13">
        <v>847</v>
      </c>
      <c r="O13">
        <v>847</v>
      </c>
      <c r="P13">
        <v>847</v>
      </c>
      <c r="Q13">
        <v>847</v>
      </c>
      <c r="R13">
        <v>847</v>
      </c>
      <c r="S13">
        <v>847</v>
      </c>
      <c r="T13">
        <v>847</v>
      </c>
      <c r="U13">
        <v>847</v>
      </c>
      <c r="V13">
        <v>847</v>
      </c>
    </row>
    <row r="14" spans="1:22">
      <c r="A14" t="s">
        <v>13</v>
      </c>
      <c r="B14">
        <v>180</v>
      </c>
      <c r="E14">
        <v>191</v>
      </c>
      <c r="F14">
        <v>191</v>
      </c>
      <c r="G14">
        <v>315</v>
      </c>
      <c r="H14">
        <v>315</v>
      </c>
      <c r="I14">
        <v>315</v>
      </c>
      <c r="J14">
        <v>315</v>
      </c>
      <c r="K14">
        <v>315</v>
      </c>
      <c r="L14">
        <v>315</v>
      </c>
      <c r="M14">
        <v>315</v>
      </c>
      <c r="N14">
        <v>315</v>
      </c>
      <c r="O14">
        <v>315</v>
      </c>
      <c r="P14">
        <v>316</v>
      </c>
      <c r="Q14">
        <v>336</v>
      </c>
      <c r="R14">
        <v>336</v>
      </c>
      <c r="S14">
        <v>337</v>
      </c>
      <c r="T14">
        <v>332</v>
      </c>
      <c r="U14">
        <v>366</v>
      </c>
      <c r="V14">
        <v>366</v>
      </c>
    </row>
    <row r="15" spans="1:22">
      <c r="A15" t="s">
        <v>14</v>
      </c>
      <c r="B15">
        <v>350</v>
      </c>
      <c r="E15">
        <v>455</v>
      </c>
      <c r="F15">
        <v>464</v>
      </c>
      <c r="G15">
        <v>442</v>
      </c>
      <c r="H15">
        <v>442</v>
      </c>
      <c r="I15">
        <v>442</v>
      </c>
      <c r="J15">
        <v>399</v>
      </c>
      <c r="K15">
        <v>406</v>
      </c>
      <c r="L15">
        <v>412</v>
      </c>
      <c r="M15">
        <v>412</v>
      </c>
      <c r="N15">
        <v>339</v>
      </c>
      <c r="O15">
        <v>339</v>
      </c>
      <c r="P15">
        <v>345</v>
      </c>
      <c r="Q15">
        <v>369</v>
      </c>
      <c r="R15">
        <v>364</v>
      </c>
      <c r="S15">
        <v>364</v>
      </c>
      <c r="T15">
        <v>405</v>
      </c>
      <c r="U15">
        <v>381</v>
      </c>
      <c r="V15">
        <v>381</v>
      </c>
    </row>
    <row r="16" spans="1:22">
      <c r="A16" t="s">
        <v>15</v>
      </c>
      <c r="B16">
        <v>89</v>
      </c>
      <c r="E16">
        <v>97</v>
      </c>
      <c r="F16">
        <v>97</v>
      </c>
      <c r="G16">
        <v>97</v>
      </c>
      <c r="H16">
        <v>97</v>
      </c>
      <c r="I16">
        <v>97</v>
      </c>
      <c r="J16">
        <v>97</v>
      </c>
      <c r="K16">
        <v>142</v>
      </c>
      <c r="L16">
        <v>142</v>
      </c>
      <c r="M16">
        <v>142</v>
      </c>
      <c r="N16">
        <v>142</v>
      </c>
      <c r="O16">
        <v>142</v>
      </c>
      <c r="P16">
        <v>122</v>
      </c>
      <c r="Q16">
        <v>122</v>
      </c>
      <c r="R16">
        <v>122</v>
      </c>
      <c r="S16">
        <v>142</v>
      </c>
      <c r="T16">
        <v>142</v>
      </c>
      <c r="U16">
        <v>142</v>
      </c>
      <c r="V16">
        <v>142</v>
      </c>
    </row>
    <row r="17" spans="1:22">
      <c r="A17" t="s">
        <v>16</v>
      </c>
      <c r="I17">
        <v>370</v>
      </c>
      <c r="J17">
        <v>367</v>
      </c>
      <c r="K17">
        <v>400</v>
      </c>
      <c r="L17">
        <v>398</v>
      </c>
      <c r="M17">
        <v>398</v>
      </c>
      <c r="N17">
        <v>384</v>
      </c>
      <c r="O17">
        <v>384</v>
      </c>
      <c r="P17">
        <v>201</v>
      </c>
      <c r="Q17">
        <v>201</v>
      </c>
      <c r="R17">
        <v>201</v>
      </c>
      <c r="S17">
        <v>201</v>
      </c>
      <c r="T17">
        <v>207</v>
      </c>
      <c r="U17">
        <v>202</v>
      </c>
      <c r="V17">
        <v>208</v>
      </c>
    </row>
    <row r="18" spans="1:22" ht="14.45" customHeight="1">
      <c r="A18" t="s">
        <v>17</v>
      </c>
      <c r="B18">
        <v>76</v>
      </c>
      <c r="E18">
        <v>76</v>
      </c>
      <c r="F18">
        <v>76</v>
      </c>
      <c r="G18">
        <v>76</v>
      </c>
      <c r="H18">
        <v>76</v>
      </c>
      <c r="I18">
        <v>76</v>
      </c>
      <c r="J18">
        <v>76</v>
      </c>
      <c r="K18">
        <v>76</v>
      </c>
      <c r="M18">
        <v>76</v>
      </c>
      <c r="N18">
        <v>76</v>
      </c>
      <c r="O18">
        <v>76</v>
      </c>
      <c r="P18">
        <v>76</v>
      </c>
      <c r="Q18">
        <v>76</v>
      </c>
      <c r="R18">
        <v>76</v>
      </c>
      <c r="S18">
        <v>76</v>
      </c>
      <c r="T18">
        <v>76</v>
      </c>
      <c r="U18">
        <v>70</v>
      </c>
      <c r="V18">
        <v>70</v>
      </c>
    </row>
    <row r="19" spans="1:22">
      <c r="A19" t="s">
        <v>18</v>
      </c>
      <c r="E19">
        <v>15</v>
      </c>
      <c r="F19">
        <v>15</v>
      </c>
      <c r="G19">
        <v>15</v>
      </c>
      <c r="H19">
        <v>15</v>
      </c>
      <c r="I19">
        <v>15</v>
      </c>
      <c r="J19">
        <v>15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  <c r="V19">
        <v>16</v>
      </c>
    </row>
    <row r="20" spans="1:22">
      <c r="A20" t="s">
        <v>19</v>
      </c>
      <c r="B20">
        <v>801.5</v>
      </c>
      <c r="E20">
        <v>832</v>
      </c>
      <c r="F20">
        <v>827</v>
      </c>
      <c r="G20">
        <v>827</v>
      </c>
      <c r="H20">
        <v>827</v>
      </c>
      <c r="I20">
        <v>827</v>
      </c>
      <c r="J20">
        <v>827</v>
      </c>
      <c r="K20">
        <v>832</v>
      </c>
      <c r="L20">
        <v>744</v>
      </c>
      <c r="M20">
        <v>744</v>
      </c>
      <c r="N20">
        <v>744</v>
      </c>
      <c r="O20">
        <v>717</v>
      </c>
      <c r="P20">
        <v>707</v>
      </c>
      <c r="Q20">
        <v>707</v>
      </c>
      <c r="R20">
        <v>729</v>
      </c>
      <c r="S20">
        <v>269</v>
      </c>
      <c r="T20">
        <v>316</v>
      </c>
      <c r="U20">
        <v>409</v>
      </c>
      <c r="V20">
        <v>409</v>
      </c>
    </row>
    <row r="21" spans="1:22">
      <c r="A21" t="s">
        <v>20</v>
      </c>
      <c r="B21">
        <v>310</v>
      </c>
      <c r="E21">
        <v>305</v>
      </c>
      <c r="F21">
        <v>308</v>
      </c>
      <c r="G21">
        <v>215</v>
      </c>
      <c r="H21">
        <v>215</v>
      </c>
      <c r="I21">
        <v>215</v>
      </c>
      <c r="J21">
        <v>215</v>
      </c>
      <c r="K21">
        <v>215</v>
      </c>
      <c r="L21">
        <v>120</v>
      </c>
      <c r="M21">
        <v>120</v>
      </c>
      <c r="N21">
        <v>120</v>
      </c>
      <c r="O21">
        <v>120</v>
      </c>
      <c r="P21">
        <v>120</v>
      </c>
      <c r="Q21">
        <v>120</v>
      </c>
      <c r="R21">
        <v>120</v>
      </c>
      <c r="S21">
        <v>120</v>
      </c>
      <c r="T21">
        <v>123</v>
      </c>
      <c r="U21">
        <v>123</v>
      </c>
      <c r="V21">
        <v>123</v>
      </c>
    </row>
    <row r="22" spans="1:22">
      <c r="A22" t="s">
        <v>21</v>
      </c>
      <c r="B22">
        <v>103.5</v>
      </c>
      <c r="E22">
        <v>118</v>
      </c>
      <c r="F22">
        <v>36</v>
      </c>
      <c r="G22">
        <v>37</v>
      </c>
      <c r="H22">
        <v>37</v>
      </c>
      <c r="I22">
        <v>37</v>
      </c>
      <c r="J22">
        <v>37</v>
      </c>
      <c r="K22">
        <v>36</v>
      </c>
      <c r="L22">
        <v>27</v>
      </c>
      <c r="M22">
        <v>27</v>
      </c>
      <c r="N22">
        <v>27</v>
      </c>
      <c r="O22">
        <v>27</v>
      </c>
      <c r="P22">
        <v>27</v>
      </c>
      <c r="Q22">
        <v>27</v>
      </c>
      <c r="R22">
        <v>47</v>
      </c>
      <c r="S22">
        <v>47</v>
      </c>
      <c r="T22">
        <v>47</v>
      </c>
      <c r="U22">
        <v>47</v>
      </c>
      <c r="V22">
        <v>47</v>
      </c>
    </row>
    <row r="23" spans="1:22">
      <c r="A23" t="s">
        <v>22</v>
      </c>
      <c r="B23">
        <v>1091</v>
      </c>
      <c r="E23">
        <v>893</v>
      </c>
      <c r="F23">
        <v>892</v>
      </c>
      <c r="G23">
        <v>774</v>
      </c>
      <c r="H23">
        <v>774</v>
      </c>
      <c r="I23">
        <v>774</v>
      </c>
      <c r="J23">
        <v>753</v>
      </c>
      <c r="K23">
        <v>684</v>
      </c>
      <c r="L23">
        <v>684</v>
      </c>
      <c r="M23">
        <v>714</v>
      </c>
      <c r="N23">
        <v>729</v>
      </c>
      <c r="O23">
        <v>729</v>
      </c>
      <c r="P23">
        <v>729</v>
      </c>
      <c r="Q23">
        <v>729</v>
      </c>
      <c r="R23">
        <v>452</v>
      </c>
      <c r="S23">
        <v>452</v>
      </c>
      <c r="T23">
        <v>481</v>
      </c>
      <c r="U23">
        <v>481</v>
      </c>
      <c r="V23">
        <v>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Data_capacity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1</cp:revision>
  <dcterms:created xsi:type="dcterms:W3CDTF">2020-07-14T13:01:00Z</dcterms:created>
  <dcterms:modified xsi:type="dcterms:W3CDTF">2023-11-28T14:05:40Z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211D074114FC4F09AB9A2E15BB06AFCD</vt:lpwstr>
  </property>
  <property fmtid="{D5CDD505-2E9C-101B-9397-08002B2CF9AE}" pid="3" name="KSOProductBuildVer">
    <vt:lpwstr>2052-11.1.0.12598</vt:lpwstr>
  </property>
</Properties>
</file>