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B45B2AB4-A633-4CBA-A5DC-BEFD5B3C5A58}" xr6:coauthVersionLast="47" xr6:coauthVersionMax="47" xr10:uidLastSave="{00000000-0000-0000-0000-000000000000}"/>
  <bookViews>
    <workbookView xWindow="1260" yWindow="1470" windowWidth="21885" windowHeight="14730" tabRatio="660" xr2:uid="{04B993EE-1EAF-4EEE-9C42-992618B7B0F0}"/>
  </bookViews>
  <sheets>
    <sheet name="Data" sheetId="7" r:id="rId1"/>
    <sheet name="Info" sheetId="3" r:id="rId2"/>
    <sheet name="Data_2007_per_proces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5" l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" i="5"/>
</calcChain>
</file>

<file path=xl/sharedStrings.xml><?xml version="1.0" encoding="utf-8"?>
<sst xmlns="http://schemas.openxmlformats.org/spreadsheetml/2006/main" count="156" uniqueCount="73">
  <si>
    <t>Continuous</t>
  </si>
  <si>
    <t>Domestic</t>
  </si>
  <si>
    <t>Mineral wool</t>
  </si>
  <si>
    <t>Germany</t>
  </si>
  <si>
    <t>France</t>
  </si>
  <si>
    <t>Italy</t>
  </si>
  <si>
    <t>Spain</t>
  </si>
  <si>
    <t>United Kingdom</t>
  </si>
  <si>
    <t>Poland</t>
  </si>
  <si>
    <t>Portugal</t>
  </si>
  <si>
    <t xml:space="preserve">The Netherlands </t>
  </si>
  <si>
    <t xml:space="preserve">Austria </t>
  </si>
  <si>
    <t xml:space="preserve">Czech Republic </t>
  </si>
  <si>
    <t>Belgium</t>
  </si>
  <si>
    <t>Greece</t>
  </si>
  <si>
    <t>Denmark</t>
  </si>
  <si>
    <t>Sweden</t>
  </si>
  <si>
    <t>Estonia</t>
  </si>
  <si>
    <t>Finland</t>
  </si>
  <si>
    <t>Hungary</t>
  </si>
  <si>
    <t>Slovakia</t>
  </si>
  <si>
    <t>Romania</t>
  </si>
  <si>
    <t>Latvia</t>
  </si>
  <si>
    <t>Lithuania</t>
  </si>
  <si>
    <t>Bulgaria</t>
  </si>
  <si>
    <t>Ireland</t>
  </si>
  <si>
    <t>Slovenia</t>
  </si>
  <si>
    <t>Luxembourg</t>
  </si>
  <si>
    <t>container glass</t>
  </si>
  <si>
    <t>Float/flat</t>
  </si>
  <si>
    <t>Country</t>
  </si>
  <si>
    <t>Serbia</t>
  </si>
  <si>
    <t>http://www.sfsparacin.com/proizvodnja.html</t>
  </si>
  <si>
    <t>Croatia</t>
  </si>
  <si>
    <t>https://www.enciklopedija.hr/natuknica.aspx?id=57714</t>
  </si>
  <si>
    <t>Special</t>
  </si>
  <si>
    <t>Glass</t>
  </si>
  <si>
    <t>Netherlands</t>
  </si>
  <si>
    <t>Czechia</t>
  </si>
  <si>
    <t>Unit:</t>
  </si>
  <si>
    <t>thousend tones</t>
  </si>
  <si>
    <t>Source:</t>
  </si>
  <si>
    <t>[1]</t>
  </si>
  <si>
    <t>[2]</t>
  </si>
  <si>
    <t>[3]</t>
  </si>
  <si>
    <t>Assumptions:</t>
  </si>
  <si>
    <t>A1</t>
  </si>
  <si>
    <t>with [1]</t>
  </si>
  <si>
    <t>Equal distribution of capacities /production amounts per number of instalations within a country and for differnt countries</t>
  </si>
  <si>
    <t>Description</t>
  </si>
  <si>
    <t>F1</t>
  </si>
  <si>
    <t>Further Info</t>
  </si>
  <si>
    <t>Many further informations regarding glass production</t>
  </si>
  <si>
    <t>ceps-entr2008006lot4-glass.pdf</t>
  </si>
  <si>
    <t>[1], A1</t>
  </si>
  <si>
    <t>Source / Assumption</t>
  </si>
  <si>
    <t>Title</t>
  </si>
  <si>
    <t>Web</t>
  </si>
  <si>
    <t>Best Available Techniques (BAT) Reference Document for the Manufacture of Glass (see lfna25786enn.pdf)</t>
  </si>
  <si>
    <t>Production and/or capacities of glass subsectors and distribution to countries based on Tables 1.2, 1.6, 1.9, 1.11, 1.14, 1.16</t>
  </si>
  <si>
    <t>https://sfsparacin.com/srpska-fabrika-stakla-doo-paracin-sfs-zapocela-je-realizaciju-plana-sanacije-koji-ce-obezbediti-stabilno-poslovanje-kompanije-u-periodu-do-pustanja-u-rad-nove-peci/</t>
  </si>
  <si>
    <t>Web 2</t>
  </si>
  <si>
    <t>Accessed</t>
  </si>
  <si>
    <t>08.05.2022</t>
  </si>
  <si>
    <t>04.10.2023</t>
  </si>
  <si>
    <t>Description:</t>
  </si>
  <si>
    <t>Data_2007_per_process</t>
  </si>
  <si>
    <t>sum of Data_2007_per_process, which comes from Data_collection for year 2007</t>
  </si>
  <si>
    <t>comes from Data_collection for year 2007 for Germany till Luxemburg, and from Data for Serbia and Croatia</t>
  </si>
  <si>
    <t>Data</t>
  </si>
  <si>
    <t>https://data.europa.eu/doi/10.2791/70161</t>
  </si>
  <si>
    <t>02.11.2023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</si>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</sst>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0" xfId="1"/>
    <xf numFmtId="0" fontId="0" fillId="2" borderId="0" xfId="0" applyFill="1"/>
    <xf numFmtId="2" fontId="0" fillId="0" borderId="0" xfId="0" applyNumberFormat="1"/>
    <xf numFmtId="0" fontId="3" fillId="0" borderId="0" xfId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ciklopedija.hr/natuknica.aspx?id=57714" TargetMode="External"/><Relationship Id="rId2" Type="http://schemas.openxmlformats.org/officeDocument/2006/relationships/hyperlink" Target="https://sfsparacin.com/srpska-fabrika-stakla-doo-paracin-sfs-zapocela-je-realizaciju-plana-sanacije-koji-ce-obezbediti-stabilno-poslovanje-kompanije-u-periodu-do-pustanja-u-rad-nove-peci/" TargetMode="External"/><Relationship Id="rId1" Type="http://schemas.openxmlformats.org/officeDocument/2006/relationships/hyperlink" Target="http://www.sfsparacin.com/proizvodnja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europa.eu/doi/10.2791/70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F22" sqref="F22"/>
    </sheetView>
  </sheetViews>
  <sheetFormatPr baseColWidth="10" defaultRowHeight="15" x14ac:dyDescent="0.25"/>
  <cols>
    <col min="1" max="1" width="16.28515625" bestFit="1" customWidth="1"/>
    <col min="3" max="3" width="19.42578125" bestFit="1" customWidth="1"/>
  </cols>
  <sheetData>
    <row r="1" spans="1:3" x14ac:dyDescent="0.25">
      <c r="A1" t="s">
        <v>30</v>
      </c>
      <c r="B1">
        <v>2018</v>
      </c>
      <c r="C1" t="s">
        <v>55</v>
      </c>
    </row>
    <row r="2" spans="1:3" x14ac:dyDescent="0.25">
      <c r="A2" s="1" t="s">
        <v>3</v>
      </c>
      <c r="B2" s="5">
        <v>7038.415612352941</v>
      </c>
      <c r="C2" t="s">
        <v>54</v>
      </c>
    </row>
    <row r="3" spans="1:3" x14ac:dyDescent="0.25">
      <c r="A3" t="s">
        <v>4</v>
      </c>
      <c r="B3" s="5">
        <v>5747.4943658823522</v>
      </c>
      <c r="C3" t="s">
        <v>54</v>
      </c>
    </row>
    <row r="4" spans="1:3" x14ac:dyDescent="0.25">
      <c r="A4" t="s">
        <v>5</v>
      </c>
      <c r="B4" s="5">
        <v>5078.7504794117649</v>
      </c>
      <c r="C4" t="s">
        <v>54</v>
      </c>
    </row>
    <row r="5" spans="1:3" x14ac:dyDescent="0.25">
      <c r="A5" t="s">
        <v>6</v>
      </c>
      <c r="B5" s="5">
        <v>3402.2591929411765</v>
      </c>
      <c r="C5" t="s">
        <v>54</v>
      </c>
    </row>
    <row r="6" spans="1:3" x14ac:dyDescent="0.25">
      <c r="A6" t="s">
        <v>7</v>
      </c>
      <c r="B6" s="5">
        <v>3363.4717829411766</v>
      </c>
      <c r="C6" t="s">
        <v>54</v>
      </c>
    </row>
    <row r="7" spans="1:3" x14ac:dyDescent="0.25">
      <c r="A7" t="s">
        <v>8</v>
      </c>
      <c r="B7" s="5">
        <v>2365.3828899999999</v>
      </c>
      <c r="C7" t="s">
        <v>54</v>
      </c>
    </row>
    <row r="8" spans="1:3" x14ac:dyDescent="0.25">
      <c r="A8" t="s">
        <v>9</v>
      </c>
      <c r="B8" s="5">
        <v>1442.6082999999999</v>
      </c>
      <c r="C8" t="s">
        <v>54</v>
      </c>
    </row>
    <row r="9" spans="1:3" x14ac:dyDescent="0.25">
      <c r="A9" t="s">
        <v>37</v>
      </c>
      <c r="B9" s="5">
        <v>1308.1360596078432</v>
      </c>
      <c r="C9" t="s">
        <v>54</v>
      </c>
    </row>
    <row r="10" spans="1:3" x14ac:dyDescent="0.25">
      <c r="A10" t="s">
        <v>11</v>
      </c>
      <c r="B10" s="5">
        <v>518.08527000000004</v>
      </c>
      <c r="C10" t="s">
        <v>54</v>
      </c>
    </row>
    <row r="11" spans="1:3" x14ac:dyDescent="0.25">
      <c r="A11" t="s">
        <v>38</v>
      </c>
      <c r="B11" s="5">
        <v>1448.7715925490197</v>
      </c>
      <c r="C11" t="s">
        <v>54</v>
      </c>
    </row>
    <row r="12" spans="1:3" x14ac:dyDescent="0.25">
      <c r="A12" t="s">
        <v>13</v>
      </c>
      <c r="B12" s="5">
        <v>1696.2620790196077</v>
      </c>
      <c r="C12" t="s">
        <v>54</v>
      </c>
    </row>
    <row r="13" spans="1:3" x14ac:dyDescent="0.25">
      <c r="A13" t="s">
        <v>14</v>
      </c>
      <c r="B13" s="5">
        <v>322.55930666666666</v>
      </c>
      <c r="C13" t="s">
        <v>54</v>
      </c>
    </row>
    <row r="14" spans="1:3" x14ac:dyDescent="0.25">
      <c r="A14" t="s">
        <v>15</v>
      </c>
      <c r="B14" s="5">
        <v>346.90947333333327</v>
      </c>
      <c r="C14" t="s">
        <v>54</v>
      </c>
    </row>
    <row r="15" spans="1:3" x14ac:dyDescent="0.25">
      <c r="A15" t="s">
        <v>16</v>
      </c>
      <c r="B15" s="5">
        <v>447.41219333333333</v>
      </c>
      <c r="C15" t="s">
        <v>54</v>
      </c>
    </row>
    <row r="16" spans="1:3" x14ac:dyDescent="0.25">
      <c r="A16" t="s">
        <v>17</v>
      </c>
      <c r="B16" s="5">
        <v>134.95833333333331</v>
      </c>
      <c r="C16" t="s">
        <v>54</v>
      </c>
    </row>
    <row r="17" spans="1:3" x14ac:dyDescent="0.25">
      <c r="A17" t="s">
        <v>18</v>
      </c>
      <c r="B17" s="5">
        <v>580.89634274509797</v>
      </c>
      <c r="C17" t="s">
        <v>54</v>
      </c>
    </row>
    <row r="18" spans="1:3" x14ac:dyDescent="0.25">
      <c r="A18" t="s">
        <v>19</v>
      </c>
      <c r="B18" s="5">
        <v>612.83824333333325</v>
      </c>
      <c r="C18" t="s">
        <v>54</v>
      </c>
    </row>
    <row r="19" spans="1:3" x14ac:dyDescent="0.25">
      <c r="A19" t="s">
        <v>20</v>
      </c>
      <c r="B19" s="5">
        <v>341.567122745098</v>
      </c>
      <c r="C19" t="s">
        <v>54</v>
      </c>
    </row>
    <row r="20" spans="1:3" x14ac:dyDescent="0.25">
      <c r="A20" t="s">
        <v>21</v>
      </c>
      <c r="B20" s="5">
        <v>450.04149333333328</v>
      </c>
      <c r="C20" t="s">
        <v>54</v>
      </c>
    </row>
    <row r="21" spans="1:3" x14ac:dyDescent="0.25">
      <c r="A21" t="s">
        <v>22</v>
      </c>
      <c r="B21" s="5">
        <v>27.441176470588236</v>
      </c>
      <c r="C21" t="s">
        <v>54</v>
      </c>
    </row>
    <row r="22" spans="1:3" x14ac:dyDescent="0.25">
      <c r="A22" t="s">
        <v>23</v>
      </c>
      <c r="B22" s="5">
        <v>51.160619999999994</v>
      </c>
      <c r="C22" t="s">
        <v>54</v>
      </c>
    </row>
    <row r="23" spans="1:3" x14ac:dyDescent="0.25">
      <c r="A23" t="s">
        <v>24</v>
      </c>
      <c r="B23" s="5">
        <v>170.67599999999999</v>
      </c>
      <c r="C23" t="s">
        <v>54</v>
      </c>
    </row>
    <row r="24" spans="1:3" x14ac:dyDescent="0.25">
      <c r="A24" t="s">
        <v>25</v>
      </c>
      <c r="B24" s="5">
        <v>23.40166</v>
      </c>
      <c r="C24" t="s">
        <v>54</v>
      </c>
    </row>
    <row r="25" spans="1:3" ht="14.25" customHeight="1" x14ac:dyDescent="0.25">
      <c r="A25" t="s">
        <v>26</v>
      </c>
      <c r="B25" s="5">
        <v>112.55589999999999</v>
      </c>
      <c r="C25" t="s">
        <v>54</v>
      </c>
    </row>
    <row r="26" spans="1:3" x14ac:dyDescent="0.25">
      <c r="A26" t="s">
        <v>27</v>
      </c>
      <c r="B26" s="5">
        <v>307.77449999999999</v>
      </c>
      <c r="C26" t="s">
        <v>54</v>
      </c>
    </row>
    <row r="27" spans="1:3" x14ac:dyDescent="0.25">
      <c r="A27" t="s">
        <v>31</v>
      </c>
      <c r="B27" s="5">
        <v>109.5</v>
      </c>
      <c r="C27" t="s">
        <v>43</v>
      </c>
    </row>
    <row r="28" spans="1:3" x14ac:dyDescent="0.25">
      <c r="A28" t="s">
        <v>33</v>
      </c>
      <c r="B28" s="5">
        <v>450.86500000000001</v>
      </c>
      <c r="C28" t="s">
        <v>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activeCell="B22" sqref="B22"/>
    </sheetView>
  </sheetViews>
  <sheetFormatPr baseColWidth="10" defaultRowHeight="15" x14ac:dyDescent="0.25"/>
  <cols>
    <col min="1" max="1" width="12" customWidth="1"/>
    <col min="2" max="2" width="20" customWidth="1"/>
    <col min="3" max="3" width="116.42578125" customWidth="1"/>
    <col min="4" max="4" width="26.7109375" customWidth="1"/>
  </cols>
  <sheetData>
    <row r="1" spans="1:9" x14ac:dyDescent="0.25">
      <c r="A1" s="4" t="s">
        <v>69</v>
      </c>
      <c r="B1" s="4"/>
      <c r="C1" s="4"/>
      <c r="D1" s="4"/>
    </row>
    <row r="2" spans="1:9" x14ac:dyDescent="0.25">
      <c r="A2" t="s">
        <v>65</v>
      </c>
      <c r="B2" t="s">
        <v>67</v>
      </c>
    </row>
    <row r="4" spans="1:9" x14ac:dyDescent="0.25">
      <c r="A4" t="s">
        <v>39</v>
      </c>
      <c r="B4" t="s">
        <v>40</v>
      </c>
    </row>
    <row r="6" spans="1:9" x14ac:dyDescent="0.25">
      <c r="C6" t="s">
        <v>49</v>
      </c>
      <c r="D6" t="s">
        <v>56</v>
      </c>
      <c r="E6" t="s">
        <v>57</v>
      </c>
      <c r="F6" t="s">
        <v>62</v>
      </c>
      <c r="G6" t="s">
        <v>61</v>
      </c>
      <c r="H6" t="s">
        <v>62</v>
      </c>
      <c r="I6" t="s">
        <v>72</v>
      </c>
    </row>
    <row r="7" spans="1:9" x14ac:dyDescent="0.25">
      <c r="A7" t="s">
        <v>41</v>
      </c>
      <c r="B7" t="s">
        <v>42</v>
      </c>
      <c r="C7" t="s">
        <v>59</v>
      </c>
      <c r="D7" t="s">
        <v>58</v>
      </c>
      <c r="E7" s="3" t="s">
        <v>70</v>
      </c>
      <c r="F7" s="6" t="s">
        <v>71</v>
      </c>
      <c r="I7">
        <v>2013</v>
      </c>
    </row>
    <row r="8" spans="1:9" x14ac:dyDescent="0.25">
      <c r="B8" t="s">
        <v>43</v>
      </c>
      <c r="C8" t="s">
        <v>31</v>
      </c>
      <c r="E8" s="3" t="s">
        <v>32</v>
      </c>
      <c r="F8" t="s">
        <v>63</v>
      </c>
      <c r="G8" s="3" t="s">
        <v>60</v>
      </c>
      <c r="H8" t="s">
        <v>64</v>
      </c>
    </row>
    <row r="9" spans="1:9" x14ac:dyDescent="0.25">
      <c r="B9" t="s">
        <v>44</v>
      </c>
      <c r="C9" t="s">
        <v>33</v>
      </c>
      <c r="E9" s="3" t="s">
        <v>34</v>
      </c>
    </row>
    <row r="10" spans="1:9" x14ac:dyDescent="0.25">
      <c r="E10" s="3"/>
    </row>
    <row r="11" spans="1:9" x14ac:dyDescent="0.25">
      <c r="A11" t="s">
        <v>45</v>
      </c>
      <c r="B11" t="s">
        <v>46</v>
      </c>
      <c r="C11" s="1" t="s">
        <v>48</v>
      </c>
      <c r="D11" t="s">
        <v>47</v>
      </c>
    </row>
    <row r="12" spans="1:9" x14ac:dyDescent="0.25">
      <c r="C12" s="1"/>
    </row>
    <row r="13" spans="1:9" x14ac:dyDescent="0.25">
      <c r="A13" t="s">
        <v>51</v>
      </c>
      <c r="B13" t="s">
        <v>50</v>
      </c>
      <c r="C13" s="1" t="s">
        <v>52</v>
      </c>
      <c r="D13" t="s">
        <v>53</v>
      </c>
    </row>
    <row r="15" spans="1:9" x14ac:dyDescent="0.25">
      <c r="A15" s="4" t="s">
        <v>66</v>
      </c>
      <c r="B15" s="4"/>
      <c r="C15" s="4"/>
      <c r="D15" s="4"/>
    </row>
    <row r="16" spans="1:9" x14ac:dyDescent="0.25">
      <c r="A16" t="s">
        <v>49</v>
      </c>
      <c r="B16" t="s">
        <v>68</v>
      </c>
    </row>
    <row r="17" spans="1:3" x14ac:dyDescent="0.25">
      <c r="C17" s="1"/>
    </row>
    <row r="22" spans="1:3" x14ac:dyDescent="0.25">
      <c r="A22" s="3"/>
    </row>
    <row r="36" spans="2:2" x14ac:dyDescent="0.25">
      <c r="B36" s="1"/>
    </row>
    <row r="37" spans="2:2" x14ac:dyDescent="0.25">
      <c r="B37" s="1"/>
    </row>
  </sheetData>
  <hyperlinks>
    <hyperlink ref="E8" r:id="rId1" xr:uid="{26D4416C-9C99-4095-88EF-07665DC3C798}"/>
    <hyperlink ref="G8" r:id="rId2" xr:uid="{115BD27B-B68D-4DDC-8ACE-A914F01CAD1A}"/>
    <hyperlink ref="E9" r:id="rId3" xr:uid="{0EBF0B2F-2A5D-464E-B126-0540521FB124}"/>
    <hyperlink ref="E7" r:id="rId4" xr:uid="{768799C6-B091-4953-87A7-227F5315E51A}"/>
  </hyperlinks>
  <pageMargins left="0.7" right="0.7" top="0.78740157499999996" bottom="0.78740157499999996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workbookViewId="0">
      <selection activeCell="F6" sqref="F6"/>
    </sheetView>
  </sheetViews>
  <sheetFormatPr baseColWidth="10" defaultRowHeight="15" x14ac:dyDescent="0.25"/>
  <cols>
    <col min="1" max="1" width="16.28515625" bestFit="1" customWidth="1"/>
    <col min="2" max="2" width="14.140625" bestFit="1" customWidth="1"/>
    <col min="7" max="7" width="11.42578125" style="2"/>
  </cols>
  <sheetData>
    <row r="1" spans="1:9" x14ac:dyDescent="0.25">
      <c r="A1" t="s">
        <v>30</v>
      </c>
      <c r="B1" t="s">
        <v>28</v>
      </c>
      <c r="C1" t="s">
        <v>29</v>
      </c>
      <c r="D1" t="s">
        <v>0</v>
      </c>
      <c r="E1" t="s">
        <v>1</v>
      </c>
      <c r="F1" t="s">
        <v>35</v>
      </c>
      <c r="G1" s="2" t="s">
        <v>2</v>
      </c>
      <c r="H1" t="s">
        <v>36</v>
      </c>
    </row>
    <row r="2" spans="1:9" x14ac:dyDescent="0.25">
      <c r="A2" s="1" t="s">
        <v>3</v>
      </c>
      <c r="B2">
        <v>4080</v>
      </c>
      <c r="C2">
        <v>1694.99</v>
      </c>
      <c r="D2">
        <v>137.20588235294119</v>
      </c>
      <c r="E2">
        <v>324.786</v>
      </c>
      <c r="F2">
        <v>140</v>
      </c>
      <c r="G2" s="2">
        <v>661.43373000000008</v>
      </c>
      <c r="H2">
        <f>SUM(B2:G2)</f>
        <v>7038.415612352941</v>
      </c>
      <c r="I2" t="s">
        <v>54</v>
      </c>
    </row>
    <row r="3" spans="1:9" x14ac:dyDescent="0.25">
      <c r="A3" t="s">
        <v>4</v>
      </c>
      <c r="B3">
        <v>3722</v>
      </c>
      <c r="C3">
        <v>1079.4409999999998</v>
      </c>
      <c r="D3">
        <v>109.76470588235294</v>
      </c>
      <c r="E3">
        <v>393.54699999999997</v>
      </c>
      <c r="F3">
        <v>70</v>
      </c>
      <c r="G3" s="2">
        <v>372.74165999999997</v>
      </c>
      <c r="H3">
        <f t="shared" ref="H3:H27" si="0">SUM(B3:G3)</f>
        <v>5747.4943658823522</v>
      </c>
      <c r="I3" t="s">
        <v>54</v>
      </c>
    </row>
    <row r="4" spans="1:9" x14ac:dyDescent="0.25">
      <c r="A4" t="s">
        <v>5</v>
      </c>
      <c r="B4">
        <v>3621</v>
      </c>
      <c r="C4">
        <v>1079.4409999999998</v>
      </c>
      <c r="D4">
        <v>82.32352941176471</v>
      </c>
      <c r="E4">
        <v>171.17099999999999</v>
      </c>
      <c r="F4">
        <v>70</v>
      </c>
      <c r="G4" s="2">
        <v>54.814949999999996</v>
      </c>
      <c r="H4">
        <f t="shared" si="0"/>
        <v>5078.7504794117649</v>
      </c>
      <c r="I4" t="s">
        <v>54</v>
      </c>
    </row>
    <row r="5" spans="1:9" x14ac:dyDescent="0.25">
      <c r="A5" t="s">
        <v>6</v>
      </c>
      <c r="B5">
        <v>2222</v>
      </c>
      <c r="C5">
        <v>767.2059999999999</v>
      </c>
      <c r="D5">
        <v>54.882352941176471</v>
      </c>
      <c r="E5">
        <v>147.76299999999998</v>
      </c>
      <c r="F5">
        <v>35</v>
      </c>
      <c r="G5" s="2">
        <v>175.40783999999999</v>
      </c>
      <c r="H5">
        <f t="shared" si="0"/>
        <v>3402.2591929411765</v>
      </c>
      <c r="I5" t="s">
        <v>54</v>
      </c>
    </row>
    <row r="6" spans="1:9" x14ac:dyDescent="0.25">
      <c r="A6" t="s">
        <v>7</v>
      </c>
      <c r="B6">
        <v>2244</v>
      </c>
      <c r="C6">
        <v>767.2059999999999</v>
      </c>
      <c r="D6">
        <v>54.882352941176471</v>
      </c>
      <c r="E6">
        <v>2.9260000000000002</v>
      </c>
      <c r="F6">
        <v>35</v>
      </c>
      <c r="G6" s="2">
        <v>259.45742999999999</v>
      </c>
      <c r="H6">
        <f t="shared" si="0"/>
        <v>3363.4717829411766</v>
      </c>
      <c r="I6" t="s">
        <v>54</v>
      </c>
    </row>
    <row r="7" spans="1:9" x14ac:dyDescent="0.25">
      <c r="A7" t="s">
        <v>8</v>
      </c>
      <c r="B7">
        <v>1230</v>
      </c>
      <c r="C7">
        <v>463.89200000000005</v>
      </c>
      <c r="D7">
        <v>0</v>
      </c>
      <c r="E7">
        <v>80.465000000000003</v>
      </c>
      <c r="F7">
        <v>104.99999999999999</v>
      </c>
      <c r="G7" s="2">
        <v>486.02589</v>
      </c>
      <c r="H7">
        <f t="shared" si="0"/>
        <v>2365.3828899999999</v>
      </c>
      <c r="I7" t="s">
        <v>54</v>
      </c>
    </row>
    <row r="8" spans="1:9" x14ac:dyDescent="0.25">
      <c r="A8" t="s">
        <v>9</v>
      </c>
      <c r="B8">
        <v>1231</v>
      </c>
      <c r="C8">
        <v>151.65699999999998</v>
      </c>
      <c r="D8">
        <v>0</v>
      </c>
      <c r="E8">
        <v>23.408000000000001</v>
      </c>
      <c r="F8">
        <v>0</v>
      </c>
      <c r="G8" s="2">
        <v>36.543300000000002</v>
      </c>
      <c r="H8">
        <f t="shared" si="0"/>
        <v>1442.6082999999999</v>
      </c>
      <c r="I8" t="s">
        <v>54</v>
      </c>
    </row>
    <row r="9" spans="1:9" x14ac:dyDescent="0.25">
      <c r="A9" t="s">
        <v>10</v>
      </c>
      <c r="B9">
        <v>674.79166666666674</v>
      </c>
      <c r="C9">
        <v>151.65699999999998</v>
      </c>
      <c r="D9">
        <v>54.882352941176471</v>
      </c>
      <c r="E9">
        <v>70.224000000000004</v>
      </c>
      <c r="F9">
        <v>35</v>
      </c>
      <c r="G9" s="2">
        <v>321.58104000000003</v>
      </c>
      <c r="H9">
        <f t="shared" si="0"/>
        <v>1308.1360596078432</v>
      </c>
      <c r="I9" t="s">
        <v>54</v>
      </c>
    </row>
    <row r="10" spans="1:9" x14ac:dyDescent="0.25">
      <c r="A10" t="s">
        <v>11</v>
      </c>
      <c r="B10">
        <v>404.875</v>
      </c>
      <c r="C10">
        <v>0</v>
      </c>
      <c r="D10">
        <v>0</v>
      </c>
      <c r="E10">
        <v>8.7780000000000005</v>
      </c>
      <c r="F10">
        <v>35</v>
      </c>
      <c r="G10" s="2">
        <v>69.432270000000003</v>
      </c>
      <c r="H10">
        <f t="shared" si="0"/>
        <v>518.08527000000004</v>
      </c>
      <c r="I10" t="s">
        <v>54</v>
      </c>
    </row>
    <row r="11" spans="1:9" x14ac:dyDescent="0.25">
      <c r="A11" t="s">
        <v>12</v>
      </c>
      <c r="B11">
        <v>674.79166666666674</v>
      </c>
      <c r="C11">
        <v>463.89200000000005</v>
      </c>
      <c r="D11">
        <v>109.76470588235294</v>
      </c>
      <c r="E11">
        <v>76.076000000000008</v>
      </c>
      <c r="F11">
        <v>0</v>
      </c>
      <c r="G11" s="2">
        <v>124.24722000000001</v>
      </c>
      <c r="H11">
        <f t="shared" si="0"/>
        <v>1448.7715925490197</v>
      </c>
      <c r="I11" t="s">
        <v>54</v>
      </c>
    </row>
    <row r="12" spans="1:9" x14ac:dyDescent="0.25">
      <c r="A12" t="s">
        <v>13</v>
      </c>
      <c r="B12">
        <v>269.91666666666663</v>
      </c>
      <c r="C12">
        <v>1079.4409999999998</v>
      </c>
      <c r="D12">
        <v>137.20588235294119</v>
      </c>
      <c r="E12">
        <v>24.871000000000002</v>
      </c>
      <c r="F12">
        <v>35</v>
      </c>
      <c r="G12" s="2">
        <v>149.82752999999997</v>
      </c>
      <c r="H12">
        <f t="shared" si="0"/>
        <v>1696.2620790196077</v>
      </c>
      <c r="I12" t="s">
        <v>54</v>
      </c>
    </row>
    <row r="13" spans="1:9" x14ac:dyDescent="0.25">
      <c r="A13" t="s">
        <v>14</v>
      </c>
      <c r="B13">
        <v>269.91666666666663</v>
      </c>
      <c r="C13">
        <v>0</v>
      </c>
      <c r="D13">
        <v>0</v>
      </c>
      <c r="E13">
        <v>23.408000000000001</v>
      </c>
      <c r="F13">
        <v>0</v>
      </c>
      <c r="G13" s="2">
        <v>29.234639999999999</v>
      </c>
      <c r="H13">
        <f t="shared" si="0"/>
        <v>322.55930666666666</v>
      </c>
      <c r="I13" t="s">
        <v>54</v>
      </c>
    </row>
    <row r="14" spans="1:9" x14ac:dyDescent="0.25">
      <c r="A14" t="s">
        <v>15</v>
      </c>
      <c r="B14">
        <v>134.95833333333331</v>
      </c>
      <c r="C14">
        <v>0</v>
      </c>
      <c r="D14">
        <v>0</v>
      </c>
      <c r="E14">
        <v>0</v>
      </c>
      <c r="F14">
        <v>0</v>
      </c>
      <c r="G14" s="2">
        <v>211.95113999999998</v>
      </c>
      <c r="H14">
        <f t="shared" si="0"/>
        <v>346.90947333333327</v>
      </c>
      <c r="I14" t="s">
        <v>54</v>
      </c>
    </row>
    <row r="15" spans="1:9" x14ac:dyDescent="0.25">
      <c r="A15" t="s">
        <v>16</v>
      </c>
      <c r="B15">
        <v>134.95833333333331</v>
      </c>
      <c r="C15">
        <v>151.65699999999998</v>
      </c>
      <c r="D15">
        <v>0</v>
      </c>
      <c r="E15">
        <v>7.3150000000000004</v>
      </c>
      <c r="F15">
        <v>0</v>
      </c>
      <c r="G15" s="2">
        <v>153.48186000000001</v>
      </c>
      <c r="H15">
        <f t="shared" si="0"/>
        <v>447.41219333333333</v>
      </c>
      <c r="I15" t="s">
        <v>54</v>
      </c>
    </row>
    <row r="16" spans="1:9" x14ac:dyDescent="0.25">
      <c r="A16" t="s">
        <v>17</v>
      </c>
      <c r="B16">
        <v>134.95833333333331</v>
      </c>
      <c r="C16">
        <v>0</v>
      </c>
      <c r="D16">
        <v>0</v>
      </c>
      <c r="E16">
        <v>0</v>
      </c>
      <c r="F16">
        <v>0</v>
      </c>
      <c r="G16" s="2">
        <v>0</v>
      </c>
      <c r="H16">
        <f t="shared" si="0"/>
        <v>134.95833333333331</v>
      </c>
      <c r="I16" t="s">
        <v>54</v>
      </c>
    </row>
    <row r="17" spans="1:9" x14ac:dyDescent="0.25">
      <c r="A17" t="s">
        <v>18</v>
      </c>
      <c r="B17">
        <v>134.95833333333331</v>
      </c>
      <c r="C17">
        <v>151.65699999999998</v>
      </c>
      <c r="D17">
        <v>82.32352941176471</v>
      </c>
      <c r="E17">
        <v>7.3150000000000004</v>
      </c>
      <c r="F17">
        <v>0</v>
      </c>
      <c r="G17" s="2">
        <v>204.64247999999998</v>
      </c>
      <c r="H17">
        <f t="shared" si="0"/>
        <v>580.89634274509797</v>
      </c>
      <c r="I17" t="s">
        <v>54</v>
      </c>
    </row>
    <row r="18" spans="1:9" x14ac:dyDescent="0.25">
      <c r="A18" t="s">
        <v>19</v>
      </c>
      <c r="B18">
        <v>134.95833333333331</v>
      </c>
      <c r="C18">
        <v>151.65699999999998</v>
      </c>
      <c r="D18">
        <v>0</v>
      </c>
      <c r="E18">
        <v>17.556000000000001</v>
      </c>
      <c r="F18">
        <v>209.99999999999997</v>
      </c>
      <c r="G18" s="2">
        <v>98.666910000000016</v>
      </c>
      <c r="H18">
        <f t="shared" si="0"/>
        <v>612.83824333333325</v>
      </c>
      <c r="I18" t="s">
        <v>54</v>
      </c>
    </row>
    <row r="19" spans="1:9" x14ac:dyDescent="0.25">
      <c r="A19" t="s">
        <v>20</v>
      </c>
      <c r="B19">
        <v>134.95833333333331</v>
      </c>
      <c r="C19">
        <v>0</v>
      </c>
      <c r="D19">
        <v>82.32352941176471</v>
      </c>
      <c r="E19">
        <v>43.89</v>
      </c>
      <c r="F19">
        <v>0</v>
      </c>
      <c r="G19" s="2">
        <v>80.395260000000007</v>
      </c>
      <c r="H19">
        <f t="shared" si="0"/>
        <v>341.567122745098</v>
      </c>
      <c r="I19" t="s">
        <v>54</v>
      </c>
    </row>
    <row r="20" spans="1:9" x14ac:dyDescent="0.25">
      <c r="A20" t="s">
        <v>21</v>
      </c>
      <c r="B20">
        <v>134.95833333333331</v>
      </c>
      <c r="C20">
        <v>307.77449999999999</v>
      </c>
      <c r="D20">
        <v>0</v>
      </c>
      <c r="E20">
        <v>0</v>
      </c>
      <c r="F20">
        <v>0</v>
      </c>
      <c r="G20" s="2">
        <v>7.3086599999999997</v>
      </c>
      <c r="H20">
        <f t="shared" si="0"/>
        <v>450.04149333333328</v>
      </c>
      <c r="I20" t="s">
        <v>54</v>
      </c>
    </row>
    <row r="21" spans="1:9" x14ac:dyDescent="0.25">
      <c r="A21" t="s">
        <v>22</v>
      </c>
      <c r="B21">
        <v>0</v>
      </c>
      <c r="C21">
        <v>0</v>
      </c>
      <c r="D21">
        <v>27.441176470588236</v>
      </c>
      <c r="E21">
        <v>0</v>
      </c>
      <c r="F21">
        <v>0</v>
      </c>
      <c r="G21" s="2">
        <v>0</v>
      </c>
      <c r="H21">
        <f t="shared" si="0"/>
        <v>27.441176470588236</v>
      </c>
      <c r="I21" t="s">
        <v>54</v>
      </c>
    </row>
    <row r="22" spans="1:9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51.160619999999994</v>
      </c>
      <c r="H22">
        <f t="shared" si="0"/>
        <v>51.160619999999994</v>
      </c>
      <c r="I22" t="s">
        <v>54</v>
      </c>
    </row>
    <row r="23" spans="1:9" x14ac:dyDescent="0.25">
      <c r="A23" t="s">
        <v>24</v>
      </c>
      <c r="B23">
        <v>0</v>
      </c>
      <c r="C23">
        <v>151.65699999999998</v>
      </c>
      <c r="D23">
        <v>0</v>
      </c>
      <c r="E23">
        <v>19.019000000000002</v>
      </c>
      <c r="F23">
        <v>0</v>
      </c>
      <c r="G23" s="2">
        <v>0</v>
      </c>
      <c r="H23">
        <f t="shared" si="0"/>
        <v>170.67599999999999</v>
      </c>
      <c r="I23" t="s">
        <v>54</v>
      </c>
    </row>
    <row r="24" spans="1:9" x14ac:dyDescent="0.25">
      <c r="A24" t="s">
        <v>25</v>
      </c>
      <c r="B24">
        <v>0</v>
      </c>
      <c r="C24">
        <v>0</v>
      </c>
      <c r="D24">
        <v>0</v>
      </c>
      <c r="E24">
        <v>16.093</v>
      </c>
      <c r="F24">
        <v>0</v>
      </c>
      <c r="G24" s="2">
        <v>7.3086599999999997</v>
      </c>
      <c r="H24">
        <f t="shared" si="0"/>
        <v>23.40166</v>
      </c>
      <c r="I24" t="s">
        <v>54</v>
      </c>
    </row>
    <row r="25" spans="1:9" ht="14.25" customHeight="1" x14ac:dyDescent="0.25">
      <c r="A25" t="s">
        <v>26</v>
      </c>
      <c r="B25">
        <v>0</v>
      </c>
      <c r="C25">
        <v>0</v>
      </c>
      <c r="D25">
        <v>0</v>
      </c>
      <c r="E25">
        <v>2.9260000000000002</v>
      </c>
      <c r="F25">
        <v>0</v>
      </c>
      <c r="G25" s="2">
        <v>109.62989999999999</v>
      </c>
      <c r="H25">
        <f t="shared" si="0"/>
        <v>112.55589999999999</v>
      </c>
      <c r="I25" t="s">
        <v>54</v>
      </c>
    </row>
    <row r="26" spans="1:9" x14ac:dyDescent="0.25">
      <c r="A26" t="s">
        <v>27</v>
      </c>
      <c r="B26">
        <v>0</v>
      </c>
      <c r="C26">
        <v>307.77449999999999</v>
      </c>
      <c r="D26">
        <v>0</v>
      </c>
      <c r="E26">
        <v>0</v>
      </c>
      <c r="F26">
        <v>0</v>
      </c>
      <c r="G26" s="2">
        <v>0</v>
      </c>
      <c r="H26">
        <f t="shared" si="0"/>
        <v>307.77449999999999</v>
      </c>
      <c r="I26" t="s">
        <v>54</v>
      </c>
    </row>
    <row r="27" spans="1:9" x14ac:dyDescent="0.25">
      <c r="A27" t="s">
        <v>31</v>
      </c>
      <c r="B27">
        <v>109.5</v>
      </c>
      <c r="C27">
        <v>0</v>
      </c>
      <c r="D27">
        <v>0</v>
      </c>
      <c r="E27">
        <v>0</v>
      </c>
      <c r="F27">
        <v>0</v>
      </c>
      <c r="G27" s="2">
        <v>0</v>
      </c>
      <c r="H27">
        <f t="shared" si="0"/>
        <v>109.5</v>
      </c>
      <c r="I27" t="s">
        <v>43</v>
      </c>
    </row>
    <row r="28" spans="1:9" x14ac:dyDescent="0.25">
      <c r="A28" t="s">
        <v>33</v>
      </c>
      <c r="B28">
        <v>223.35400000000001</v>
      </c>
      <c r="C28">
        <v>10.202999999999999</v>
      </c>
      <c r="D28">
        <v>216.45099999999999</v>
      </c>
      <c r="E28">
        <v>0</v>
      </c>
      <c r="F28">
        <v>0.85699999999999998</v>
      </c>
      <c r="G28" s="2">
        <v>0</v>
      </c>
      <c r="H28">
        <f>SUM(B28:G28)</f>
        <v>450.86500000000007</v>
      </c>
      <c r="I28" t="s">
        <v>44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Data_2007_per_process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2024-03-08T16:20:04Z</dcterms:modified>
</cp:coreProperties>
</file>