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E364" i="3"/>
  <c r="F364" i="3"/>
  <c r="G364" i="3"/>
  <c r="H364" i="3"/>
  <c r="I364" i="3"/>
  <c r="J364" i="3"/>
  <c r="A365" i="3"/>
  <c r="D365" i="3"/>
  <c r="E365" i="3"/>
  <c r="F365" i="3"/>
  <c r="G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F443" i="3"/>
  <c r="G443" i="3"/>
  <c r="H443" i="3"/>
  <c r="I443" i="3"/>
  <c r="J443" i="3"/>
  <c r="A444" i="3"/>
  <c r="E444" i="3"/>
  <c r="F444" i="3"/>
  <c r="G444" i="3"/>
  <c r="H444" i="3"/>
  <c r="I444" i="3"/>
  <c r="J444" i="3"/>
  <c r="A445" i="3"/>
  <c r="E445" i="3"/>
  <c r="F445" i="3"/>
  <c r="G445" i="3"/>
  <c r="H445" i="3"/>
  <c r="I445" i="3"/>
  <c r="J445" i="3"/>
  <c r="A446" i="3"/>
  <c r="E446" i="3"/>
  <c r="F446" i="3"/>
  <c r="G446" i="3"/>
  <c r="H446" i="3"/>
  <c r="I446" i="3"/>
  <c r="J446" i="3"/>
  <c r="A447" i="3"/>
  <c r="E447" i="3"/>
  <c r="F447" i="3"/>
  <c r="G447" i="3"/>
  <c r="H447" i="3"/>
  <c r="I447" i="3"/>
  <c r="J447" i="3"/>
  <c r="A448" i="3"/>
  <c r="E448" i="3"/>
  <c r="F448" i="3"/>
  <c r="G448" i="3"/>
  <c r="H448" i="3"/>
  <c r="I448" i="3"/>
  <c r="J448" i="3"/>
  <c r="A449" i="3"/>
  <c r="E449" i="3"/>
  <c r="F449" i="3"/>
  <c r="G449" i="3"/>
  <c r="H449" i="3"/>
  <c r="I449" i="3"/>
  <c r="J449" i="3"/>
  <c r="A450" i="3"/>
  <c r="E450" i="3"/>
  <c r="F450" i="3"/>
  <c r="G450" i="3"/>
  <c r="H450" i="3"/>
  <c r="I450" i="3"/>
  <c r="J450" i="3"/>
  <c r="A451" i="3"/>
  <c r="E451" i="3"/>
  <c r="F451" i="3"/>
  <c r="G451" i="3"/>
  <c r="H451" i="3"/>
  <c r="I451" i="3"/>
  <c r="J451" i="3"/>
  <c r="A452" i="3"/>
  <c r="E452" i="3"/>
  <c r="F452" i="3"/>
  <c r="G452" i="3"/>
  <c r="H452" i="3"/>
  <c r="I452" i="3"/>
  <c r="J452" i="3"/>
  <c r="A453" i="3"/>
  <c r="E453" i="3"/>
  <c r="F453" i="3"/>
  <c r="G453" i="3"/>
  <c r="H453" i="3"/>
  <c r="I453" i="3"/>
  <c r="J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K465" i="3" l="1"/>
  <c r="L465" i="3" s="1"/>
  <c r="K463" i="3"/>
  <c r="K461" i="3"/>
  <c r="K459" i="3"/>
  <c r="L459" i="3" s="1"/>
  <c r="K457" i="3"/>
  <c r="L457" i="3" s="1"/>
  <c r="K455" i="3"/>
  <c r="L455" i="3" s="1"/>
  <c r="K466" i="3"/>
  <c r="K464" i="3"/>
  <c r="L464" i="3" s="1"/>
  <c r="K462" i="3"/>
  <c r="K460" i="3"/>
  <c r="K458" i="3"/>
  <c r="L458" i="3" s="1"/>
  <c r="K456" i="3"/>
  <c r="L456" i="3" s="1"/>
  <c r="K454" i="3"/>
  <c r="L454" i="3" s="1"/>
  <c r="L463" i="3"/>
  <c r="L466" i="3"/>
  <c r="L462" i="3"/>
  <c r="L460" i="3"/>
  <c r="L461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C439" i="3"/>
  <c r="K439" i="3" s="1"/>
  <c r="C440" i="3"/>
  <c r="K440" i="3" s="1"/>
  <c r="C441" i="3"/>
  <c r="K441" i="3" s="1"/>
  <c r="C442" i="3"/>
  <c r="K442" i="3" s="1"/>
  <c r="K443" i="3"/>
  <c r="K445" i="3"/>
  <c r="K446" i="3"/>
  <c r="K447" i="3"/>
  <c r="K448" i="3"/>
  <c r="K450" i="3"/>
  <c r="K452" i="3" l="1"/>
  <c r="L452" i="3" s="1"/>
  <c r="L448" i="3"/>
  <c r="L447" i="3"/>
  <c r="L443" i="3"/>
  <c r="L450" i="3"/>
  <c r="L446" i="3"/>
  <c r="L445" i="3"/>
  <c r="C433" i="3"/>
  <c r="K433" i="3" s="1"/>
  <c r="L433" i="3" s="1"/>
  <c r="L434" i="2"/>
  <c r="K449" i="3"/>
  <c r="L449" i="3" s="1"/>
  <c r="K451" i="3"/>
  <c r="L451" i="3" s="1"/>
  <c r="K453" i="3"/>
  <c r="L453" i="3" s="1"/>
  <c r="K444" i="3"/>
  <c r="L444" i="3" s="1"/>
  <c r="L442" i="3"/>
  <c r="L441" i="3"/>
  <c r="L440" i="3"/>
  <c r="L439" i="3"/>
  <c r="L438" i="3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C376" i="2"/>
  <c r="C377" i="2"/>
  <c r="C376" i="3" s="1"/>
  <c r="K376" i="3" s="1"/>
  <c r="L376" i="3" s="1"/>
  <c r="L375" i="2" l="1"/>
  <c r="L372" i="2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K470" i="3" l="1"/>
  <c r="K468" i="3"/>
  <c r="L468" i="3" s="1"/>
  <c r="K469" i="3"/>
  <c r="L469" i="3" s="1"/>
  <c r="K467" i="3"/>
  <c r="L467" i="3" s="1"/>
  <c r="L470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5" i="3"/>
  <c r="K355" i="3" s="1"/>
  <c r="L355" i="3" s="1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C359" i="3"/>
  <c r="K359" i="3" s="1"/>
  <c r="L359" i="3" s="1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C358" i="3"/>
  <c r="K358" i="3" s="1"/>
  <c r="L358" i="3" s="1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C361" i="3"/>
  <c r="K361" i="3" s="1"/>
  <c r="L361" i="3" s="1"/>
  <c r="C357" i="3"/>
  <c r="K357" i="3" s="1"/>
  <c r="L357" i="3" s="1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C360" i="3"/>
  <c r="K360" i="3" s="1"/>
  <c r="L360" i="3" s="1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<sst xmlns="http://schemas.openxmlformats.org/spreadsheetml/2006/main" count="2199" uniqueCount="910">
  <si>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</si>
  <si>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</si>
  <si>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</si>
  <si>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</si>
  <si>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</si>
  <si>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</si>
  <si>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</si>
  <si>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</si>
  <si>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</si>
  <si>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</si>
  <si>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</si>
  <si>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</si>
  <si>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</si>
  <si>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</si>
  <si>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</si>
  <si>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</si>
  <si>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</si>
  <si>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</si>
  <si>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</si>
  <si>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</si>
  <si>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</si>
  <si>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</si>
  <si>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</si>
  <si>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</si>
  <si>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</si>
  <si>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</si>
  <si>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</si>
  <si>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</si>
  <si>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</si>
  <si>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</si>
  <si>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</si>
  <si>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</si>
  <si>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</si>
  <si>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</si>
  <si>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</si>
  <si>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</si>
  <si>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</si>
  <si>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</si>
  <si>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</si>
  <si>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</si>
  <si>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</si>
  <si>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</si>
  <si>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</si>
  <si>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</si>
  <si>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</si>
  <si>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</si>
  <si>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</si>
  <si>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</si>
  <si>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</si>
  <si>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</si>
  <si>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</si>
  <si>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</si>
  <si>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</si>
  <si>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</si>
  <si>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</si>
  <si>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</si>
  <si>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</si>
  <si>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</si>
  <si>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</si>
  <si>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</si>
  <si>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</si>
  <si>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</si>
  <si>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</si>
  <si>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</si>
  <si>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</si>
  <si>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</si>
  <si>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</si>
  <si>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</si>
  <si>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</si>
  <si>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</si>
  <si>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</si>
  <si>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</si>
  <si>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</si>
  <si>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</si>
  <si>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</si>
  <si>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</si>
  <si>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</si>
  <si>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</si>
  <si>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</si>
  <si>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</si>
  <si>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</si>
  <si>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</si>
  <si>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</si>
  <si>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</si>
  <si>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</si>
  <si>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</si>
  <si>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</si>
  <si>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</si>
  <si>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</si>
  <si>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</si>
  <si>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</si>
  <si>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</si>
  <si>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</si>
  <si>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</si>
  <si>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</si>
  <si>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</si>
  <si>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</si>
  <si>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</si>
  <si>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</si>
  <si>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</si>
  <si>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</si>
  <si>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</si>
  <si>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</si>
  <si>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</si>
  <si>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</si>
  <si>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</si>
  <si>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</si>
  <si>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</si>
  <si>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</si>
  <si>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</si>
  <si>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</si>
  <si>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</si>
  <si>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</si>
  <si>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</si>
  <si>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</si>
  <si>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</si>
  <si>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</si>
  <si>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</si>
  <si>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</si>
  <si>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</si>
  <si>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</si>
  <si>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</si>
  <si>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</si>
  <si>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</si>
  <si>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</si>
  <si>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</si>
  <si>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</si>
  <si>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</si>
  <si>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</si>
  <si>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</si>
  <si>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</si>
  <si>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</si>
  <si>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</si>
  <si>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</si>
  <si>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</si>
  <si>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</si>
  <si>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</si>
  <si>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</si>
  <si>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</si>
  <si>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</si>
  <si>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</si>
  <si>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</si>
  <si>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</si>
  <si>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</si>
  <si>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</si>
  <si>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</si>
  <si>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</si>
  <si>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</si>
  <si>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</si>
  <si>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</si>
  <si>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</si>
  <si>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</si>
  <si>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</si>
  <si>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</si>
  <si>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</si>
  <si>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</si>
  <si>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</si>
  <si>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</si>
  <si>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</si>
  <si>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</si>
  <si>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</si>
  <si>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</si>
  <si>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</si>
  <si>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</si>
  <si>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</si>
  <si>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</si>
  <si>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</si>
  <si>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</si>
  <si>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</si>
  <si>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</si>
  <si>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</si>
  <si>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</si>
  <si>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</si>
  <si>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</si>
  <si>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</si>
  <si>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</si>
  <si>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</si>
  <si>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</si>
  <si>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</si>
  <si>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</si>
  <si>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</si>
  <si>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</si>
  <si>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</si>
  <si>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</si>
  <si>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</si>
  <si>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</si>
  <si>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</si>
  <si>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</si>
  <si>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</si>
  <si>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</si>
  <si>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</si>
  <si>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</si>
  <si>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</si>
  <si>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</si>
  <si>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</si>
  <si>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</si>
  <si>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</si>
  <si>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</si>
  <si>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</si>
  <si>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</si>
  <si>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</si>
  <si>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</si>
  <si>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</si>
  <si>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</si>
  <si>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</si>
  <si>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</si>
  <si>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</si>
  <si>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</si>
  <si>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</si>
  <si>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</si>
  <si>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</si>
  <si>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</si>
  <si>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</si>
  <si>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</si>
  <si>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</si>
  <si>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</si>
  <si>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</si>
  <si>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</si>
  <si>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</si>
  <si>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</si>
  <si>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</si>
  <si>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</si>
  <si>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</si>
  <si>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</si>
  <si>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</si>
  <si>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</si>
  <si>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</si>
  <si>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</si>
  <si>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</si>
  <si>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</si>
  <si>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</si>
  <si>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</si>
  <si>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</si>
  <si>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</si>
  <si>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</si>
  <si>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</si>
  <si>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</si>
  <si>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</si>
  <si>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</si>
  <si>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</si>
  <si>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</si>
  <si>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</si>
  <si>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</si>
  <si>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</si>
  <si>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</si>
  <si>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</si>
  <si>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</si>
  <si>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</si>
  <si>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</si>
  <si>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</si>
  <si>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</si>
  <si>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</si>
  <si>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</si>
  <si>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</si>
  <si>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</si>
  <si>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</si>
  <si>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</si>
  <si>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</si>
  <si>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</si>
  <si>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</si>
  <si>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</si>
  <si>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</si>
  <si>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</si>
  <si>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</si>
  <si>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</si>
  <si>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</si>
  <si>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</si>
  <si>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</si>
  <si>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</si>
  <si>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</si>
  <si>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</si>
  <si>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</si>
  <si>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</si>
  <si>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</si>
  <si>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</si>
  <si>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</si>
  <si>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</si>
  <si>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</si>
  <si>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</si>
  <si>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</si>
  <si>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</si>
  <si>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</si>
  <si>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</si>
  <si>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</si>
  <si>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</si>
  <si>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</si>
  <si>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</si>
  <si>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</si>
  <si>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</si>
  <si>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</si>
  <si>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</si>
  <si>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</si>
  <si>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</si>
  <si>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</si>
  <si>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</si>
  <si>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</si>
  <si>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</si>
  <si>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</si>
  <si>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</si>
  <si>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</si>
  <si>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</si>
  <si>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</si>
  <si>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</si>
  <si>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</si>
  <si>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</si>
  <si>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</si>
  <si>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</si>
  <si>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</si>
  <si>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</si>
  <si>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</si>
  <si>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</si>
  <si>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</si>
  <si>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</si>
  <si>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</si>
  <si>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</si>
  <si>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</si>
  <si>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</si>
  <si>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</si>
  <si>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</si>
  <si>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</si>
  <si>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</si>
  <si>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</si>
  <si>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</si>
  <si>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</si>
  <si>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</si>
  <si>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</si>
  <si>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</si>
  <si>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</si>
  <si>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</si>
  <si>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</si>
  <si>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</si>
  <si>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</si>
  <si>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</si>
  <si>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</si>
  <si>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</si>
  <si>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</si>
  <si>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</si>
  <si>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</si>
  <si>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</si>
  <si>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</si>
  <si>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</si>
  <si>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</si>
  <si>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</si>
  <si>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</si>
  <si>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</si>
  <si>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</si>
  <si>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</si>
  <si>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</si>
  <si>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</si>
  <si>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</si>
  <si>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</si>
  <si>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</si>
  <si>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</si>
  <si>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</si>
  <si>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</si>
  <si>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</si>
  <si>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</si>
  <si>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</si>
  <si>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</si>
  <si>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</si>
  <si>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</si>
  <si>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</si>
  <si>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</si>
  <si>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</si>
  <si>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</si>
  <si>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</si>
  <si>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</si>
  <si>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</si>
  <si>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</si>
  <si>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</si>
  <si>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</si>
  <si>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</si>
  <si>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</si>
  <si>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</si>
  <si>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</si>
  <si>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</si>
  <si>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</si>
  <si>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</si>
  <si>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</si>
  <si>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</si>
  <si>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</si>
  <si>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</si>
  <si>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</si>
  <si>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</si>
  <si>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</si>
  <si>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</si>
  <si>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</si>
  <si>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</si>
  <si>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</si>
  <si>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</si>
  <si>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</si>
  <si>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</si>
  <si>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</si>
  <si>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</si>
  <si>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</si>
  <si>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</si>
  <si>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</si>
  <si>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</si>
  <si>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</si>
  <si>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</si>
  <si>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</si>
  <si>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</si>
  <si>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</si>
  <si>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</si>
  <si>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</si>
  <si>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</si>
  <si>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</si>
  <si>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</si>
  <si>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</si>
  <si>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</si>
  <si>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</si>
  <si>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</si>
  <si>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</si>
  <si>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</si>
  <si>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</si>
  <si>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</si>
  <si>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</si>
  <si>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</si>
  <si>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</si>
  <si>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</si>
  <si>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</si>
  <si>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</si>
  <si>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</si>
  <si>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</si>
  <si>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</si>
  <si>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</si>
  <si>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</si>
  <si>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</si>
  <si>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</si>
  <si>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</si>
  <si>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</si>
  <si>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</si>
  <si>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</si>
  <si>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</si>
  <si>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</si>
  <si>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</si>
  <si>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</si>
  <si>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</si>
  <si>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</si>
  <si>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</si>
  <si>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</si>
  <si>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</si>
  <si>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</si>
  <si>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</si>
  <si>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</si>
  <si>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</si>
  <si>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</si>
  <si>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</si>
  <si>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</si>
  <si>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</si>
  <si>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</si>
  <si>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</si>
  <si>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</si>
  <si>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</si>
  <si>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</si>
  <si>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</si>
  <si>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</si>
  <si>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</si>
  <si>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</si>
  <si>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</si>
  <si>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</si>
  <si>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</si>
  <si>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</si>
  <si>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</si>
  <si>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</si>
  <si>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</si>
  <si>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</si>
  <si>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</si>
  <si>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</si>
  <si>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</si>
  <si>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</si>
  <si>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</si>
  <si>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</si>
  <si>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</si>
  <si>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</si>
  <si>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</si>
  <si>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</si>
  <si>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</si>
  <si>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</si>
  <si>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</si>
  <si>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</si>
  <si>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</si>
  <si>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</si>
  <si>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</si>
  <si>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</si>
  <si>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</si>
  <si>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</si>
  <si>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</si>
  <si>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</si>
  <si>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</si>
  <si>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</si>
  <si>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</si>
  <si>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</si>
  <si>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</si>
  <si>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</si>
  <si>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</si>
  <si>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</si>
  <si>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</si>
  <si>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</si>
  <si>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</si>
  <si>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</si>
  <si>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</si>
  <si>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</si>
  <si>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</si>
  <si>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</si>
  <si>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</si>
  <si>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</si>
  <si>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</si>
  <si>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</si>
  <si>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</si>
  <si>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</si>
  <si>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</si>
  <si>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</si>
  <si>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</si>
  <si>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</si>
  <si>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</si>
  <si>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</si>
  <si>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</si>
  <si>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</si>
  <si>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</si>
  <si>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</si>
  <si>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</si>
  <si>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</si>
  <si>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</si>
  <si>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</si>
  <si>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</si>
  <si>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</si>
  <si>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</si>
  <si>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</si>
  <si>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</si>
  <si>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</si>
  <si>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</si>
  <si>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</si>
  <si>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</si>
  <si>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</si>
  <si>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</si>
  <si>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</si>
  <si>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</si>
  <si>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</si>
  <si>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</si>
  <si>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</si>
  <si>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</si>
  <si>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</si>
  <si>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</si>
  <si>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</si>
  <si>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</si>
  <si>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</si>
  <si>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</si>
  <si>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</si>
  <si>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</si>
  <si>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</si>
  <si>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</si>
  <si>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</si>
  <si>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</si>
  <si>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</si>
  <si>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</si>
  <si>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</si>
  <si>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</si>
  <si>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</si>
  <si>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</si>
  <si>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</si>
  <si>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</si>
  <si>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</si>
  <si>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</si>
  <si>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</si>
  <si>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</si>
  <si>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</si>
  <si>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</si>
  <si>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</si>
  <si>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</si>
  <si>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</si>
  <si>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</si>
  <si>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</si>
  <si>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</si>
  <si>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</si>
  <si>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</si>
  <si>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</si>
  <si>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</si>
  <si>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</si>
  <si>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</si>
  <si>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</si>
  <si>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</si>
  <si>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</si>
  <si>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</si>
  <si>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</si>
  <si>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</si>
  <si>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</si>
  <si>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</si>
  <si>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</si>
  <si>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</si>
  <si>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</si>
  <si>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</si>
  <si>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</si>
  <si>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</si>
  <si>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</si>
  <si>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</si>
  <si>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</si>
  <si>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</si>
  <si>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</si>
  <si>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</si>
  <si>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</si>
  <si>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</si>
  <si>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</si>
  <si>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</si>
  <si>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</si>
  <si>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</si>
  <si>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</si>
  <si>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</si>
  <si>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</si>
  <si>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</si>
  <si>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</si>
  <si>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</si>
  <si>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</si>
  <si>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</si>
  <si>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</si>
  <si>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</si>
  <si>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</si>
  <si>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</si>
  <si>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</si>
  <si>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</si>
  <si>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</si>
  <si>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</si>
  <si>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</si>
  <si>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</si>
  <si>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</si>
  <si>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</si>
  <si>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</si>
  <si>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</si>
  <si>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</si>
  <si>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</si>
  <si>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</si>
  <si>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</si>
  <si>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</si>
  <si>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</si>
  <si>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</si>
  <si>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</si>
  <si>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</si>
  <si>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</si>
  <si>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</si>
  <si>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</si>
  <si>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</si>
  <si>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</si>
  <si>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</si>
  <si>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</si>
  <si>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</si>
  <si>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</si>
  <si>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</si>
  <si>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</si>
  <si>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</si>
  <si>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</si>
  <si>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</si>
  <si>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</si>
  <si>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</si>
  <si>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</si>
  <si>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</si>
  <si>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</si>
  <si>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</si>
  <si>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</si>
  <si>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</si>
  <si>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</si>
  <si>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</si>
  <si>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</si>
  <si>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</si>
  <si>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</si>
  <si>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</si>
  <si>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</si>
  <si>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</si>
  <si>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</si>
  <si>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</si>
  <si>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</si>
  <si>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</si>
  <si>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</si>
  <si>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</si>
  <si>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</si>
  <si>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</si>
  <si>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</si>
  <si>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</si>
  <si>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</si>
  <si>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</si>
  <si>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</si>
  <si>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</si>
  <si>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</si>
  <si>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</si>
  <si>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</si>
  <si>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</si>
  <si>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</si>
  <si>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</si>
  <si>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</si>
  <si>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</si>
  <si>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</si>
  <si>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</si>
  <si>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</si>
  <si>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</si>
  <si>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</si>
  <si>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</si>
  <si>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</si>
  <si>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</si>
  <si>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</si>
  <si>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</si>
  <si>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</si>
  <si>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</si>
  <si>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</si>
  <si>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</si>
  <si>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</si>
  <si>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</si>
  <si>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</si>
  <si>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</si>
  <si>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</si>
  <si>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</si>
  <si>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</si>
  <si>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</si>
  <si>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</si>
  <si>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</si>
  <si>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</si>
  <si>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</si>
  <si>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</si>
  <si>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</si>
  <si>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</si>
  <si>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</si>
  <si>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</si>
  <si>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</si>
  <si>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</si>
  <si>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</si>
  <si>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</si>
  <si>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</si>
  <si>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</si>
  <si>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</si>
  <si>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</si>
  <si>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</si>
  <si>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</si>
  <si>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</si>
  <si>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</si>
  <si>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</si>
  <si>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</si>
  <si>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</si>
  <si>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</si>
  <si>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</si>
  <si>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</si>
  <si>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</si>
  <si>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</si>
  <si>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</si>
  <si>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</si>
  <si>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</si>
  <si>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</si>
  <si>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</si>
  <si>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</si>
  <si>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</si>
  <si>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</si>
  <si>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</si>
  <si>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</si>
  <si>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</si>
  <si>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</si>
  <si>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</si>
  <si>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</si>
  <si>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</si>
  <si>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</si>
  <si>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</si>
  <si>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</si>
  <si>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</si>
  <si>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</si>
  <si>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</si>
  <si>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</si>
  <si>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</si>
  <si>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</si>
  <si>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</si>
  <si>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</si>
  <si>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</si>
  <si>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</si>
  <si>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</si>
  <si>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</si>
  <si>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</si>
  <si>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</si>
  <si>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</si>
  <si>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</si>
  <si>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</si>
  <si>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</si>
  <si>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</si>
  <si>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</si>
  <si>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</si>
  <si>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</si>
  <si>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</si>
  <si>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</si>
  <si>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</si>
  <si>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</si>
  <si>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</si>
  <si>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</si>
  <si>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</si>
  <si>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</si>
  <si>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</si>
  <si>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</si>
  <si>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</si>
  <si>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</si>
  <si>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</si>
  <si>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</si>
  <si>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</si>
  <si>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</si>
  <si>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</si>
  <si>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</si>
  <si>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</si>
  <si>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</si>
  <si>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</si>
  <si>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</si>
  <si>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</si>
  <si>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</si>
  <si>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</si>
  <si>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</si>
  <si>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</si>
  <si>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</si>
  <si>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</si>
  <si>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</si>
  <si>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</si>
  <si>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</si>
  <si>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</si>
  <si>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</si>
  <si>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</si>
  <si>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</si>
  <si>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</si>
  <si>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</si>
  <si>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</si>
  <si>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</si>
  <si>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</si>
  <si>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</si>
  <si>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</si>
  <si>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</si>
  <si>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</si>
  <si>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</si>
  <si>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</si>
  <si>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</si>
  <si>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</si>
  <si>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</si>
  <si>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</si>
  <si>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</si>
  <si>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</si>
  <si>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</si>
  <si>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</si>
  <si>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</si>
  <si>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</si>
  <si>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</si>
  <si>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</si>
  <si>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</si>
  <si>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</si>
  <si>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</si>
  <si>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</si>
  <si>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</si>
  <si>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</si>
  <si>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</si>
  <si>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</si>
  <si>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</si>
  <si>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</si>
  <si>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</si>
  <si>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</si>
  <si>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</si>
  <si>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</si>
  <si>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</si>
  <si>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</si>
  <si>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</si>
  <si>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</si>
  <si>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</si>
  <si>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</si>
  <si>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</si>
  <si>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</si>
  <si>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</si>
  <si>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</si>
  <si>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</si>
  <si>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</si>
  <si>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</si>
  <si>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</si>
  <si>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</si>
  <si>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</si>
  <si>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</si>
  <si>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</si>
  <si>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</si>
  <si>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</si>
  <si>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</si>
  <si>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</si>
  <si>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</si>
  <si>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</si>
  <si>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</si>
  <si>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</si>
  <si>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</si>
  <si>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</si>
  <si>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</si>
  <si>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</si>
  <si>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</si>
  <si>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</si>
  <si>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</si>
  <si>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</si>
  <si>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</si>
  <si>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</si>
  <si>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</si>
  <si>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</si>
  <si>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</si>
  <si>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</si>
  <si>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</si>
  <si>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</si>
  <si>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</si>
  <si>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</si>
  <si>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</si>
  <si>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status-waiting-fill-sm</t>
  </si>
  <si>
    <t>status-no-fill-sm</t>
  </si>
  <si>
    <t>Temporary solution for badging.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</si>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</sst>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B1" workbookViewId="0">
      <pane ySplit="2" topLeftCell="A357" activePane="bottomLeft" state="frozen"/>
      <selection pane="bottomLeft" activeCell="G357" sqref="G357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901</v>
      </c>
      <c r="F359">
        <v>1.1000000000000001</v>
      </c>
      <c r="G359" t="s">
        <v>16</v>
      </c>
      <c r="H359" t="s">
        <v>902</v>
      </c>
      <c r="I359" t="s">
        <v>15</v>
      </c>
      <c r="J359" t="s">
        <v>670</v>
      </c>
      <c r="K359" t="s">
        <v>903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904</v>
      </c>
      <c r="F360">
        <v>1.1000000000000001</v>
      </c>
      <c r="G360" t="s">
        <v>16</v>
      </c>
      <c r="H360" t="s">
        <v>905</v>
      </c>
      <c r="I360" t="s">
        <v>15</v>
      </c>
      <c r="J360" t="s">
        <v>670</v>
      </c>
      <c r="K360" t="s">
        <v>906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907</v>
      </c>
      <c r="F361">
        <v>1.1000000000000001</v>
      </c>
      <c r="G361" t="s">
        <v>16</v>
      </c>
      <c r="H361" t="s">
        <v>908</v>
      </c>
      <c r="I361" t="s">
        <v>15</v>
      </c>
      <c r="J361" t="s">
        <v>670</v>
      </c>
      <c r="K361" t="s">
        <v>909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889</v>
      </c>
      <c r="F444">
        <v>1.1000000000000001</v>
      </c>
      <c r="G444" t="s">
        <v>16</v>
      </c>
      <c r="K444" t="s">
        <v>900</v>
      </c>
      <c r="L444" t="str">
        <f t="shared" si="13"/>
        <v>uEAB9-status-success-sm.svg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890</v>
      </c>
      <c r="F445">
        <v>1.1000000000000001</v>
      </c>
      <c r="G445" t="s">
        <v>16</v>
      </c>
      <c r="K445" t="s">
        <v>900</v>
      </c>
      <c r="L445" t="str">
        <f t="shared" si="13"/>
        <v>uEABA-status-warning-sm.svg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891</v>
      </c>
      <c r="F446">
        <v>1.1000000000000001</v>
      </c>
      <c r="G446" t="s">
        <v>16</v>
      </c>
      <c r="K446" t="s">
        <v>900</v>
      </c>
      <c r="L446" t="str">
        <f t="shared" si="13"/>
        <v>uEABB-status-info-sm.svg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892</v>
      </c>
      <c r="F447">
        <v>1.1000000000000001</v>
      </c>
      <c r="G447" t="s">
        <v>16</v>
      </c>
      <c r="K447" t="s">
        <v>900</v>
      </c>
      <c r="L447" t="str">
        <f t="shared" si="13"/>
        <v>uEABC-status-failure-sm.svg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893</v>
      </c>
      <c r="F448">
        <v>1.1000000000000001</v>
      </c>
      <c r="G448" t="s">
        <v>16</v>
      </c>
      <c r="K448" t="s">
        <v>900</v>
      </c>
      <c r="L448" t="str">
        <f t="shared" si="13"/>
        <v>uEABD-status-error-sm.svg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894</v>
      </c>
      <c r="F449">
        <v>1.1000000000000001</v>
      </c>
      <c r="G449" t="s">
        <v>16</v>
      </c>
      <c r="K449" t="s">
        <v>900</v>
      </c>
      <c r="L449" t="str">
        <f t="shared" si="13"/>
        <v>uEABE-status-run-sm.svg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895</v>
      </c>
      <c r="F450">
        <v>1.1000000000000001</v>
      </c>
      <c r="G450" t="s">
        <v>16</v>
      </c>
      <c r="K450" t="s">
        <v>900</v>
      </c>
      <c r="L450" t="str">
        <f t="shared" si="13"/>
        <v>uEABF-status-help-sm.svg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E451" t="s">
        <v>896</v>
      </c>
      <c r="F451">
        <v>1.1000000000000001</v>
      </c>
      <c r="G451" t="s">
        <v>16</v>
      </c>
      <c r="K451" t="s">
        <v>900</v>
      </c>
      <c r="L451" t="str">
        <f t="shared" si="13"/>
        <v>uEAC0-status-stop-sm.svg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897</v>
      </c>
      <c r="F452">
        <v>1.1000000000000001</v>
      </c>
      <c r="G452" t="s">
        <v>16</v>
      </c>
      <c r="K452" t="s">
        <v>900</v>
      </c>
      <c r="L452" t="str">
        <f t="shared" ref="L452:L466" si="16">CONCATENATE("u",C452,"-",E452,".svg")</f>
        <v>uEAC1-status-pause-sm.svg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898</v>
      </c>
      <c r="F453">
        <v>1.1000000000000001</v>
      </c>
      <c r="G453" t="s">
        <v>16</v>
      </c>
      <c r="K453" t="s">
        <v>900</v>
      </c>
      <c r="L453" t="str">
        <f t="shared" si="16"/>
        <v>uEAC2-status-waiting-fill-sm.svg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899</v>
      </c>
      <c r="F454">
        <v>1.1000000000000001</v>
      </c>
      <c r="G454" t="s">
        <v>16</v>
      </c>
      <c r="K454" t="s">
        <v>900</v>
      </c>
      <c r="L454" t="str">
        <f t="shared" si="16"/>
        <v>uEAC3-status-no-fill-sm.svg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25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25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25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25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25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25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45" workbookViewId="0">
      <selection activeCell="H454" sqref="H454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{'id':14,'name':'switch','unicode':'E90D','decimal':59661,'version':'1.0','style':'light','subset':'VSTS','group':'Arrow','keywords':['arrow','switch','exchange','left','right'],'usage':''}</v>
      </c>
      <c r="L15" t="str">
        <f t="shared" si="3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2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</row>
    <row r="363" spans="1:12" x14ac:dyDescent="0.25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2"/>
        <v>#VALUE!</v>
      </c>
      <c r="L363" t="e">
        <f t="shared" si="13"/>
        <v>#VALUE!</v>
      </c>
    </row>
    <row r="364" spans="1:12" x14ac:dyDescent="0.25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2"/>
        <v>#VALUE!</v>
      </c>
      <c r="L364" t="e">
        <f t="shared" si="13"/>
        <v>#VALUE!</v>
      </c>
    </row>
    <row r="365" spans="1:12" x14ac:dyDescent="0.25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2"/>
        <v>#VALUE!</v>
      </c>
      <c r="L365" t="e">
        <f t="shared" si="13"/>
        <v>#VALUE!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397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ref="K409:K442" si="18">IF(NOT(ISBLANK(A409)),CONCATENATE("{'",$A$1,"':",A409,",'",$B$1,"':'",B409,"',","'",$C$1,"':'",C409,"','",$D$1,"':",D409,",'",$E$1,"':'",FIXED(E409,1),"','",$F$1,"':'",F409,"','",$G$1,"':'",G409,"','",$H$1,"':'",H409,"','",$I$1,"':['",SUBSTITUTE(I409," ","','"),"'],'",$J$1,"':'",J409,"'}"))</f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8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8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8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8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8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8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8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8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8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8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8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8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8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8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8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8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8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8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8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8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8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8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8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8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8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8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8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8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8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8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8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8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8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status-success-sm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>Temporary solution for badging.</v>
      </c>
      <c r="K443" t="str">
        <f>IF(NOT(ISBLANK(A443)),CONCATENATE("{'",$A$1,"':",A443,",'",$B$1,"':'",'Bowtie v1.0 reorg'!E444,"',","'",$C$1,"':'",C443,"','",$D$1,"':",D443,",'",$E$1,"':'",FIXED(E443,1),"','",$F$1,"':'",F443,"','",$G$1,"':'",G443,"','",$H$1,"':'",H443,"','",$I$1,"':['",SUBSTITUTE(I443," ","','"),"'],'",$J$1,"':'",J443,"'}"))</f>
        <v>{'id':442,'name':'status-success-sm','unicode':'EAB9','decimal':60089,'version':'1.1','style':'bold','subset':'','group':'','keywords':[''],'usage':'Temporary solution for badging.'}</v>
      </c>
      <c r="L443" t="str">
        <f t="shared" si="15"/>
        <v>{"id":442,"name":"status-success-sm","unicode":"EAB9","decimal":60089,"version":"1.1","style":"bold","subset":"","group":"","keywords":[""],"usage":"Temporary solution for badging."}</v>
      </c>
    </row>
    <row r="444" spans="1:12" x14ac:dyDescent="0.25">
      <c r="A444">
        <f>'Bowtie v1.0 reorg'!A445</f>
        <v>443</v>
      </c>
      <c r="B444" t="str">
        <f>'Bowtie v1.0 reorg'!E445</f>
        <v>status-warning-sm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bold</v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>Temporary solution for badging.</v>
      </c>
      <c r="K444" t="str">
        <f>IF(NOT(ISBLANK(A444)),CONCATENATE("{'",$A$1,"':",A444,",'",$B$1,"':'",'Bowtie v1.0 reorg'!E445,"',","'",$C$1,"':'",C444,"','",$D$1,"':",D444,",'",$E$1,"':'",FIXED(E444,1),"','",$F$1,"':'",F444,"','",$G$1,"':'",G444,"','",$H$1,"':'",H444,"','",$I$1,"':['",SUBSTITUTE(I444," ","','"),"'],'",$J$1,"':'",J444,"'}"))</f>
        <v>{'id':443,'name':'status-warning-sm','unicode':'EABA','decimal':60090,'version':'1.1','style':'bold','subset':'','group':'','keywords':[''],'usage':'Temporary solution for badging.'}</v>
      </c>
      <c r="L444" t="str">
        <f t="shared" si="15"/>
        <v>{"id":443,"name":"status-warning-sm","unicode":"EABA","decimal":60090,"version":"1.1","style":"bold","subset":"","group":"","keywords":[""],"usage":"Temporary solution for badging."}</v>
      </c>
    </row>
    <row r="445" spans="1:12" x14ac:dyDescent="0.25">
      <c r="A445">
        <f>'Bowtie v1.0 reorg'!A446</f>
        <v>444</v>
      </c>
      <c r="B445" t="str">
        <f>'Bowtie v1.0 reorg'!E446</f>
        <v>status-info-sm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bold</v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>Temporary solution for badging.</v>
      </c>
      <c r="K445" t="str">
        <f>IF(NOT(ISBLANK(A445)),CONCATENATE("{'",$A$1,"':",A445,",'",$B$1,"':'",'Bowtie v1.0 reorg'!E446,"',","'",$C$1,"':'",C445,"','",$D$1,"':",D445,",'",$E$1,"':'",FIXED(E445,1),"','",$F$1,"':'",F445,"','",$G$1,"':'",G445,"','",$H$1,"':'",H445,"','",$I$1,"':['",SUBSTITUTE(I445," ","','"),"'],'",$J$1,"':'",J445,"'}"))</f>
        <v>{'id':444,'name':'status-info-sm','unicode':'EABB','decimal':60091,'version':'1.1','style':'bold','subset':'','group':'','keywords':[''],'usage':'Temporary solution for badging.'}</v>
      </c>
      <c r="L445" t="str">
        <f t="shared" si="15"/>
        <v>{"id":444,"name":"status-info-sm","unicode":"EABB","decimal":60091,"version":"1.1","style":"bold","subset":"","group":"","keywords":[""],"usage":"Temporary solution for badging."}</v>
      </c>
    </row>
    <row r="446" spans="1:12" x14ac:dyDescent="0.25">
      <c r="A446">
        <f>'Bowtie v1.0 reorg'!A447</f>
        <v>445</v>
      </c>
      <c r="B446" t="str">
        <f>'Bowtie v1.0 reorg'!E447</f>
        <v>status-failure-sm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>Temporary solution for badging.</v>
      </c>
      <c r="K446" t="str">
        <f>IF(NOT(ISBLANK(A446)),CONCATENATE("{'",$A$1,"':",A446,",'",$B$1,"':'",'Bowtie v1.0 reorg'!E447,"',","'",$C$1,"':'",C446,"','",$D$1,"':",D446,",'",$E$1,"':'",FIXED(E446,1),"','",$F$1,"':'",F446,"','",$G$1,"':'",G446,"','",$H$1,"':'",H446,"','",$I$1,"':['",SUBSTITUTE(I446," ","','"),"'],'",$J$1,"':'",J446,"'}"))</f>
        <v>{'id':445,'name':'status-failure-sm','unicode':'EABC','decimal':60092,'version':'1.1','style':'bold','subset':'','group':'','keywords':[''],'usage':'Temporary solution for badging.'}</v>
      </c>
      <c r="L446" t="str">
        <f t="shared" si="15"/>
        <v>{"id":445,"name":"status-failure-sm","unicode":"EABC","decimal":60092,"version":"1.1","style":"bold","subset":"","group":"","keywords":[""],"usage":"Temporary solution for badging."}</v>
      </c>
    </row>
    <row r="447" spans="1:12" x14ac:dyDescent="0.25">
      <c r="A447">
        <f>'Bowtie v1.0 reorg'!A448</f>
        <v>446</v>
      </c>
      <c r="B447" t="str">
        <f>'Bowtie v1.0 reorg'!E448</f>
        <v>status-error-sm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>Temporary solution for badging.</v>
      </c>
      <c r="K447" t="str">
        <f>IF(NOT(ISBLANK(A447)),CONCATENATE("{'",$A$1,"':",A447,",'",$B$1,"':'",'Bowtie v1.0 reorg'!E448,"',","'",$C$1,"':'",C447,"','",$D$1,"':",D447,",'",$E$1,"':'",FIXED(E447,1),"','",$F$1,"':'",F447,"','",$G$1,"':'",G447,"','",$H$1,"':'",H447,"','",$I$1,"':['",SUBSTITUTE(I447," ","','"),"'],'",$J$1,"':'",J447,"'}"))</f>
        <v>{'id':446,'name':'status-error-sm','unicode':'EABD','decimal':60093,'version':'1.1','style':'bold','subset':'','group':'','keywords':[''],'usage':'Temporary solution for badging.'}</v>
      </c>
      <c r="L447" t="str">
        <f t="shared" si="15"/>
        <v>{"id":446,"name":"status-error-sm","unicode":"EABD","decimal":60093,"version":"1.1","style":"bold","subset":"","group":"","keywords":[""],"usage":"Temporary solution for badging."}</v>
      </c>
    </row>
    <row r="448" spans="1:12" x14ac:dyDescent="0.25">
      <c r="A448">
        <f>'Bowtie v1.0 reorg'!A449</f>
        <v>447</v>
      </c>
      <c r="B448" t="str">
        <f>'Bowtie v1.0 reorg'!E449</f>
        <v>status-run-sm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>Temporary solution for badging.</v>
      </c>
      <c r="K448" t="str">
        <f>IF(NOT(ISBLANK(A448)),CONCATENATE("{'",$A$1,"':",A448,",'",$B$1,"':'",'Bowtie v1.0 reorg'!E449,"',","'",$C$1,"':'",C448,"','",$D$1,"':",D448,",'",$E$1,"':'",FIXED(E448,1),"','",$F$1,"':'",F448,"','",$G$1,"':'",G448,"','",$H$1,"':'",H448,"','",$I$1,"':['",SUBSTITUTE(I448," ","','"),"'],'",$J$1,"':'",J448,"'}"))</f>
        <v>{'id':447,'name':'status-run-sm','unicode':'EABE','decimal':60094,'version':'1.1','style':'bold','subset':'','group':'','keywords':[''],'usage':'Temporary solution for badging.'}</v>
      </c>
      <c r="L448" t="str">
        <f t="shared" si="15"/>
        <v>{"id":447,"name":"status-run-sm","unicode":"EABE","decimal":60094,"version":"1.1","style":"bold","subset":"","group":"","keywords":[""],"usage":"Temporary solution for badging."}</v>
      </c>
    </row>
    <row r="449" spans="1:12" x14ac:dyDescent="0.25">
      <c r="A449">
        <f>'Bowtie v1.0 reorg'!A450</f>
        <v>448</v>
      </c>
      <c r="B449" t="str">
        <f>'Bowtie v1.0 reorg'!E450</f>
        <v>status-help-sm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>Temporary solution for badging.</v>
      </c>
      <c r="K449" t="str">
        <f>IF(NOT(ISBLANK(A449)),CONCATENATE("{'",$A$1,"':",A449,",'",$B$1,"':'",'Bowtie v1.0 reorg'!E450,"',","'",$C$1,"':'",C449,"','",$D$1,"':",D449,",'",$E$1,"':'",FIXED(E449,1),"','",$F$1,"':'",F449,"','",$G$1,"':'",G449,"','",$H$1,"':'",H449,"','",$I$1,"':['",SUBSTITUTE(I449," ","','"),"'],'",$J$1,"':'",J449,"'}"))</f>
        <v>{'id':448,'name':'status-help-sm','unicode':'EABF','decimal':60095,'version':'1.1','style':'bold','subset':'','group':'','keywords':[''],'usage':'Temporary solution for badging.'}</v>
      </c>
      <c r="L449" t="str">
        <f t="shared" si="15"/>
        <v>{"id":448,"name":"status-help-sm","unicode":"EABF","decimal":60095,"version":"1.1","style":"bold","subset":"","group":"","keywords":[""],"usage":"Temporary solution for badging."}</v>
      </c>
    </row>
    <row r="450" spans="1:12" x14ac:dyDescent="0.25">
      <c r="A450">
        <f>'Bowtie v1.0 reorg'!A451</f>
        <v>449</v>
      </c>
      <c r="B450" t="str">
        <f>'Bowtie v1.0 reorg'!E451</f>
        <v>status-stop-sm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>Temporary solution for badging.</v>
      </c>
      <c r="K450" t="str">
        <f>IF(NOT(ISBLANK(A450)),CONCATENATE("{'",$A$1,"':",A450,",'",$B$1,"':'",'Bowtie v1.0 reorg'!E451,"',","'",$C$1,"':'",C450,"','",$D$1,"':",D450,",'",$E$1,"':'",FIXED(E450,1),"','",$F$1,"':'",F450,"','",$G$1,"':'",G450,"','",$H$1,"':'",H450,"','",$I$1,"':['",SUBSTITUTE(I450," ","','"),"'],'",$J$1,"':'",J450,"'}"))</f>
        <v>{'id':449,'name':'status-stop-sm','unicode':'EAC0','decimal':60096,'version':'1.1','style':'bold','subset':'','group':'','keywords':[''],'usage':'Temporary solution for badging.'}</v>
      </c>
      <c r="L450" t="str">
        <f t="shared" si="15"/>
        <v>{"id":449,"name":"status-stop-sm","unicode":"EAC0","decimal":60096,"version":"1.1","style":"bold","subset":"","group":"","keywords":[""],"usage":"Temporary solution for badging."}</v>
      </c>
    </row>
    <row r="451" spans="1:12" x14ac:dyDescent="0.25">
      <c r="A451">
        <f>'Bowtie v1.0 reorg'!A452</f>
        <v>450</v>
      </c>
      <c r="B451" t="str">
        <f>'Bowtie v1.0 reorg'!E452</f>
        <v>status-pause-sm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>Temporary solution for badging.</v>
      </c>
      <c r="K451" t="str">
        <f>IF(NOT(ISBLANK(A451)),CONCATENATE("{'",$A$1,"':",A451,",'",$B$1,"':'",'Bowtie v1.0 reorg'!E452,"',","'",$C$1,"':'",C451,"','",$D$1,"':",D451,",'",$E$1,"':'",FIXED(E451,1),"','",$F$1,"':'",F451,"','",$G$1,"':'",G451,"','",$H$1,"':'",H451,"','",$I$1,"':['",SUBSTITUTE(I451," ","','"),"'],'",$J$1,"':'",J451,"'}"))</f>
        <v>{'id':450,'name':'status-pause-sm','unicode':'EAC1','decimal':60097,'version':'1.1','style':'bold','subset':'','group':'','keywords':[''],'usage':'Temporary solution for badging.'}</v>
      </c>
      <c r="L451" t="str">
        <f t="shared" si="15"/>
        <v>{"id":450,"name":"status-pause-sm","unicode":"EAC1","decimal":60097,"version":"1.1","style":"bold","subset":"","group":"","keywords":[""],"usage":"Temporary solution for badging."}</v>
      </c>
    </row>
    <row r="452" spans="1:12" x14ac:dyDescent="0.25">
      <c r="A452">
        <f>'Bowtie v1.0 reorg'!A453</f>
        <v>451</v>
      </c>
      <c r="B452" t="str">
        <f>'Bowtie v1.0 reorg'!E453</f>
        <v>status-waiting-fill-sm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>Temporary solution for badging.</v>
      </c>
      <c r="K452" t="str">
        <f>IF(NOT(ISBLANK(A452)),CONCATENATE("{'",$A$1,"':",A452,",'",$B$1,"':'",'Bowtie v1.0 reorg'!E453,"',","'",$C$1,"':'",C452,"','",$D$1,"':",D452,",'",$E$1,"':'",FIXED(E452,1),"','",$F$1,"':'",F452,"','",$G$1,"':'",G452,"','",$H$1,"':'",H452,"','",$I$1,"':['",SUBSTITUTE(I452," ","','"),"'],'",$J$1,"':'",J452,"'}"))</f>
        <v>{'id':451,'name':'status-waiting-fill-sm','unicode':'EAC2','decimal':60098,'version':'1.1','style':'bold','subset':'','group':'','keywords':[''],'usage':'Temporary solution for badging.'}</v>
      </c>
      <c r="L452" t="str">
        <f t="shared" si="15"/>
        <v>{"id":451,"name":"status-waiting-fill-sm","unicode":"EAC2","decimal":60098,"version":"1.1","style":"bold","subset":"","group":"","keywords":[""],"usage":"Temporary solution for badging."}</v>
      </c>
    </row>
    <row r="453" spans="1:12" x14ac:dyDescent="0.25">
      <c r="A453">
        <f>'Bowtie v1.0 reorg'!A454</f>
        <v>452</v>
      </c>
      <c r="B453" t="str">
        <f>'Bowtie v1.0 reorg'!E454</f>
        <v>status-no-fill-sm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>Temporary solution for badging.</v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{'id':452,'name':'status-no-fill-sm','unicode':'EAC3','decimal':60099,'version':'1.1','style':'bold','subset':'','group':'','keywords':[''],'usage':'Temporary solution for badging.'}</v>
      </c>
      <c r="L453" t="str">
        <f t="shared" ref="L453:L466" si="20">SUBSTITUTE(K453,"'","""")</f>
        <v>{"id":452,"name":"status-no-fill-sm","unicode":"EAC3","decimal":60099,"version":"1.1","style":"bold","subset":"","group":"","keywords":[""],"usage":"Temporary solution for badging."}</v>
      </c>
    </row>
    <row r="454" spans="1:12" x14ac:dyDescent="0.25">
      <c r="A454">
        <f>'Bowtie v1.0 reorg'!A455</f>
        <v>453</v>
      </c>
      <c r="B454">
        <f>'Bowtie v1.0 reorg'!E455</f>
        <v>0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{'id':453,'name':'0','unicode':'EAC4','decimal':60100,'version':'1.1','style':'','subset':'','group':'','keywords':[''],'usage':''}</v>
      </c>
      <c r="L454" t="str">
        <f t="shared" si="20"/>
        <v>{"id":453,"name":"0","unicode":"EAC4","decimal":60100,"version":"1.1","style":"","subset":"","group":"","keywords":[""],"usage":""}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{'id':454,'name':'0','unicode':'EAC5','decimal':60101,'version':'1.1','style':'','subset':'','group':'','keywords':[''],'usage':''}</v>
      </c>
      <c r="L455" t="str">
        <f t="shared" si="20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{'id':455,'name':'0','unicode':'EAC6','decimal':60102,'version':'1.1','style':'','subset':'','group':'','keywords':[''],'usage':''}</v>
      </c>
      <c r="L456" t="str">
        <f t="shared" si="20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{'id':456,'name':'0','unicode':'EAC7','decimal':60103,'version':'1.1','style':'','subset':'','group':'','keywords':[''],'usage':''}</v>
      </c>
      <c r="L457" t="str">
        <f t="shared" si="20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9"/>
        <v>#VALUE!</v>
      </c>
      <c r="L458" t="e">
        <f t="shared" si="20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9"/>
        <v>#VALUE!</v>
      </c>
      <c r="L459" t="e">
        <f t="shared" si="20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9"/>
        <v>#VALUE!</v>
      </c>
      <c r="L460" t="e">
        <f t="shared" si="20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9"/>
        <v>#VALUE!</v>
      </c>
      <c r="L461" t="e">
        <f t="shared" si="20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9"/>
        <v>#VALUE!</v>
      </c>
      <c r="L462" t="e">
        <f t="shared" si="20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9"/>
        <v>#VALUE!</v>
      </c>
      <c r="L463" t="e">
        <f t="shared" si="20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9"/>
        <v>#VALUE!</v>
      </c>
      <c r="L464" t="e">
        <f t="shared" si="20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9"/>
        <v>#VALUE!</v>
      </c>
      <c r="L465" t="e">
        <f t="shared" si="20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9"/>
        <v>#VALUE!</v>
      </c>
      <c r="L466" t="e">
        <f t="shared" si="20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2016-12-05T20:31:08Z</dcterms:modified>
</cp:coreProperties>
</file>