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20171110_MDL2 request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17" i="3"/>
  <c r="D16" i="3"/>
  <c r="D543" i="2" l="1"/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<sst xmlns="http://schemas.openxmlformats.org/spreadsheetml/2006/main" count="5548" uniqueCount="2746">
  <si>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</si>
  <si>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</si>
  <si>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</si>
  <si>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</si>
  <si>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</si>
  <si>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</si>
  <si>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</si>
  <si>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</si>
  <si>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</si>
  <si>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</si>
  <si>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</si>
  <si>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</si>
  <si>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</si>
  <si>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</si>
  <si>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</si>
  <si>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</si>
  <si>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</si>
  <si>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</si>
  <si>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</si>
  <si>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</si>
  <si>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</si>
  <si>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</si>
  <si>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</si>
  <si>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</si>
  <si>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</si>
  <si>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</si>
  <si>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</si>
  <si>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</si>
  <si>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</si>
  <si>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</si>
  <si>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</si>
  <si>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</si>
  <si>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</si>
  <si>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</si>
  <si>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</si>
  <si>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</si>
  <si>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</si>
  <si>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</si>
  <si>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</si>
  <si>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</si>
  <si>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</si>
  <si>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</si>
  <si>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</si>
  <si>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</si>
  <si>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</si>
  <si>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</si>
  <si>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</si>
  <si>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</si>
  <si>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</si>
  <si>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</si>
  <si>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</si>
  <si>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</si>
  <si>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</si>
  <si>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</si>
  <si>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</si>
  <si>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</si>
  <si>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</si>
  <si>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</si>
  <si>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</si>
  <si>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</si>
  <si>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</si>
  <si>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</si>
  <si>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</si>
  <si>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</si>
  <si>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</si>
  <si>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</si>
  <si>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</si>
  <si>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</si>
  <si>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</si>
  <si>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</si>
  <si>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</si>
  <si>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</si>
  <si>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</si>
  <si>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</si>
  <si>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</si>
  <si>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</si>
  <si>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</si>
  <si>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</si>
  <si>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</si>
  <si>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</si>
  <si>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</si>
  <si>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</si>
  <si>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</si>
  <si>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</si>
  <si>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</si>
  <si>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</si>
  <si>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</si>
  <si>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</si>
  <si>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</si>
  <si>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</si>
  <si>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</si>
  <si>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</si>
  <si>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</si>
  <si>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</si>
  <si>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</si>
  <si>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</si>
  <si>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</si>
  <si>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</si>
  <si>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</si>
  <si>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</si>
  <si>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</si>
  <si>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</si>
  <si>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</si>
  <si>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</si>
  <si>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</si>
  <si>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</si>
  <si>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</si>
  <si>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</si>
  <si>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</si>
  <si>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</si>
  <si>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</si>
  <si>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</si>
  <si>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</si>
  <si>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</si>
  <si>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</si>
  <si>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</si>
  <si>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</si>
  <si>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</si>
  <si>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</si>
  <si>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</si>
  <si>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</si>
  <si>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</si>
  <si>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</si>
  <si>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</si>
  <si>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</si>
  <si>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</si>
  <si>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</si>
  <si>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</si>
  <si>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</si>
  <si>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</si>
  <si>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</si>
  <si>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</si>
  <si>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</si>
  <si>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</si>
  <si>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</si>
  <si>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</si>
  <si>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</si>
  <si>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</si>
  <si>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</si>
  <si>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</si>
  <si>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</si>
  <si>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</si>
  <si>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</si>
  <si>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</si>
  <si>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</si>
  <si>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</si>
  <si>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</si>
  <si>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</si>
  <si>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</si>
  <si>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</si>
  <si>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</si>
  <si>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</si>
  <si>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</si>
  <si>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</si>
  <si>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</si>
  <si>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</si>
  <si>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</si>
  <si>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</si>
  <si>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</si>
  <si>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</si>
  <si>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</si>
  <si>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</si>
  <si>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</si>
  <si>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</si>
  <si>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</si>
  <si>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</si>
  <si>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</si>
  <si>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</si>
  <si>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</si>
  <si>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</si>
  <si>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</si>
  <si>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</si>
  <si>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</si>
  <si>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</si>
  <si>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</si>
  <si>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</si>
  <si>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</si>
  <si>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</si>
  <si>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</si>
  <si>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</si>
  <si>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</si>
  <si>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</si>
  <si>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</si>
  <si>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</si>
  <si>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</si>
  <si>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</si>
  <si>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</si>
  <si>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</si>
  <si>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</si>
  <si>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</si>
  <si>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</si>
  <si>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</si>
  <si>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</si>
  <si>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</si>
  <si>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</si>
  <si>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</si>
  <si>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</si>
  <si>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</si>
  <si>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</si>
  <si>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</si>
  <si>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</si>
  <si>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</si>
  <si>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</si>
  <si>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</si>
  <si>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</si>
  <si>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</si>
  <si>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</si>
  <si>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</si>
  <si>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</si>
  <si>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</si>
  <si>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</si>
  <si>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</si>
  <si>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</si>
  <si>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</si>
  <si>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</si>
  <si>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</si>
  <si>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</si>
  <si>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</si>
  <si>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</si>
  <si>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</si>
  <si>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</si>
  <si>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</si>
  <si>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</si>
  <si>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</si>
  <si>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</si>
  <si>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</si>
  <si>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</si>
  <si>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</si>
  <si>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</si>
  <si>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</si>
  <si>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</si>
  <si>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</si>
  <si>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</si>
  <si>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</si>
  <si>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</si>
  <si>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</si>
  <si>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</si>
  <si>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</si>
  <si>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</si>
  <si>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</si>
  <si>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</si>
  <si>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</si>
  <si>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</si>
  <si>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</si>
  <si>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</si>
  <si>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</si>
  <si>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</si>
  <si>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</si>
  <si>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</si>
  <si>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</si>
  <si>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</si>
  <si>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</si>
  <si>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</si>
  <si>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</si>
  <si>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</si>
  <si>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</si>
  <si>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</si>
  <si>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</si>
  <si>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</si>
  <si>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</si>
  <si>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</si>
  <si>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</si>
  <si>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</si>
  <si>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</si>
  <si>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</si>
  <si>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</si>
  <si>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</si>
  <si>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</si>
  <si>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</si>
  <si>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</si>
  <si>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</si>
  <si>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</si>
  <si>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</si>
  <si>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</si>
  <si>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</si>
  <si>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</si>
  <si>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</si>
  <si>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</si>
  <si>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</si>
  <si>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</si>
  <si>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</si>
  <si>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</si>
  <si>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</si>
  <si>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</si>
  <si>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</si>
  <si>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</si>
  <si>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</si>
  <si>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</si>
  <si>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</si>
  <si>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</si>
  <si>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</si>
  <si>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</si>
  <si>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</si>
  <si>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</si>
  <si>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</si>
  <si>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</si>
  <si>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</si>
  <si>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</si>
  <si>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</si>
  <si>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</si>
  <si>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</si>
  <si>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</si>
  <si>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</si>
  <si>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</si>
  <si>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</si>
  <si>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</si>
  <si>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</si>
  <si>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</si>
  <si>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</si>
  <si>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</si>
  <si>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</si>
  <si>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</si>
  <si>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</si>
  <si>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</si>
  <si>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</si>
  <si>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</si>
  <si>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</si>
  <si>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</si>
  <si>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</si>
  <si>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</si>
  <si>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</si>
  <si>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</si>
  <si>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</si>
  <si>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</si>
  <si>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</si>
  <si>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</si>
  <si>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</si>
  <si>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</si>
  <si>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</si>
  <si>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</si>
  <si>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</si>
  <si>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</si>
  <si>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</si>
  <si>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</si>
  <si>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</si>
  <si>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</si>
  <si>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</si>
  <si>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</si>
  <si>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</si>
  <si>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</si>
  <si>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</si>
  <si>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</si>
  <si>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</si>
  <si>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</si>
  <si>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</si>
  <si>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</si>
  <si>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</si>
  <si>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</si>
  <si>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</si>
  <si>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</si>
  <si>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</si>
  <si>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</si>
  <si>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</si>
  <si>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</si>
  <si>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</si>
  <si>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</si>
  <si>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</si>
  <si>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</si>
  <si>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</si>
  <si>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</si>
  <si>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</si>
  <si>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</si>
  <si>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</si>
  <si>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</si>
  <si>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</si>
  <si>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</si>
  <si>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</si>
  <si>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</si>
  <si>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</si>
  <si>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</si>
  <si>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</si>
  <si>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</si>
  <si>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</si>
  <si>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</si>
  <si>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</si>
  <si>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</si>
  <si>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</si>
  <si>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</si>
  <si>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</si>
  <si>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</si>
  <si>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</si>
  <si>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</si>
  <si>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</si>
  <si>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</si>
  <si>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</si>
  <si>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</si>
  <si>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</si>
  <si>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</si>
  <si>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</si>
  <si>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</si>
  <si>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</si>
  <si>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</si>
  <si>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</si>
  <si>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</si>
  <si>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</si>
  <si>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</si>
  <si>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</si>
  <si>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</si>
  <si>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</si>
  <si>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</si>
  <si>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</si>
  <si>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</si>
  <si>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</si>
  <si>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</si>
  <si>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</si>
  <si>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</si>
  <si>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</si>
  <si>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</si>
  <si>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</si>
  <si>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</si>
  <si>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</si>
  <si>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</si>
  <si>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</si>
  <si>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</si>
  <si>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</si>
  <si>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</si>
  <si>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</si>
  <si>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</si>
  <si>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</si>
  <si>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</si>
  <si>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</si>
  <si>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</si>
  <si>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</si>
  <si>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</si>
  <si>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</si>
  <si>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</si>
  <si>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</si>
  <si>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</si>
  <si>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</si>
  <si>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</si>
  <si>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</si>
  <si>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</si>
  <si>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</si>
  <si>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</si>
  <si>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</si>
  <si>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</si>
  <si>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</si>
  <si>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</si>
  <si>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</si>
  <si>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</si>
  <si>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</si>
  <si>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</si>
  <si>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</si>
  <si>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</si>
  <si>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</si>
  <si>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</si>
  <si>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</si>
  <si>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</si>
  <si>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</si>
  <si>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</si>
  <si>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</si>
  <si>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</si>
  <si>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</si>
  <si>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</si>
  <si>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</si>
  <si>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</si>
  <si>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</si>
  <si>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</si>
  <si>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</si>
  <si>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</si>
  <si>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</si>
  <si>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</si>
  <si>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</si>
  <si>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</si>
  <si>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</si>
  <si>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</si>
  <si>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</si>
  <si>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</si>
  <si>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</si>
  <si>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</si>
  <si>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</si>
  <si>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</si>
  <si>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</si>
  <si>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</si>
  <si>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</si>
  <si>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</si>
  <si>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</si>
  <si>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</si>
  <si>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</si>
  <si>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</si>
  <si>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</si>
  <si>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</si>
  <si>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</si>
  <si>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</si>
  <si>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</si>
  <si>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</si>
  <si>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</si>
  <si>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</si>
  <si>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</si>
  <si>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</si>
  <si>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</si>
  <si>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</si>
  <si>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</si>
  <si>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</si>
  <si>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</si>
  <si>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</si>
  <si>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</si>
  <si>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</si>
  <si>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</si>
  <si>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</si>
  <si>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</si>
  <si>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</si>
  <si>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</si>
  <si>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</si>
  <si>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</si>
  <si>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</si>
  <si>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</si>
  <si>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</si>
  <si>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</si>
  <si>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</si>
  <si>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</si>
  <si>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</si>
  <si>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</si>
  <si>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</si>
  <si>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</si>
  <si>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</si>
  <si>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</si>
  <si>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</si>
  <si>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</si>
  <si>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</si>
  <si>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</si>
  <si>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</si>
  <si>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</si>
  <si>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</si>
  <si>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</si>
  <si>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</si>
  <si>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</si>
  <si>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</si>
  <si>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</si>
  <si>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</si>
  <si>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</si>
  <si>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</si>
  <si>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</si>
  <si>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</si>
  <si>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</si>
  <si>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</si>
  <si>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</si>
  <si>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</si>
  <si>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</si>
  <si>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</si>
  <si>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</si>
  <si>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</si>
  <si>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</si>
  <si>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</si>
  <si>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</si>
  <si>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</si>
  <si>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</si>
  <si>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</si>
  <si>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</si>
  <si>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</si>
  <si>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</si>
  <si>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</si>
  <si>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</si>
  <si>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</si>
  <si>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</si>
  <si>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</si>
  <si>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</si>
  <si>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</si>
  <si>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</si>
  <si>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</si>
  <si>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</si>
  <si>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</si>
  <si>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</si>
  <si>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</si>
  <si>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</si>
  <si>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</si>
  <si>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</si>
  <si>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</si>
  <si>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</si>
  <si>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</si>
  <si>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</si>
  <si>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</si>
  <si>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</si>
  <si>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</si>
  <si>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</si>
  <si>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</si>
  <si>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</si>
  <si>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</si>
  <si>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</si>
  <si>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</si>
  <si>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</si>
  <si>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</si>
  <si>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</si>
  <si>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</si>
  <si>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</si>
  <si>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</si>
  <si>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</si>
  <si>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</si>
  <si>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</si>
  <si>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</si>
  <si>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</si>
  <si>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</si>
  <si>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</si>
  <si>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</si>
  <si>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</si>
  <si>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</si>
  <si>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</si>
  <si>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</si>
  <si>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</si>
  <si>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</si>
  <si>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</si>
  <si>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</si>
  <si>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</si>
  <si>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</si>
  <si>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</si>
  <si>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</si>
  <si>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</si>
  <si>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</si>
  <si>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</si>
  <si>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</si>
  <si>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</si>
  <si>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</si>
  <si>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</si>
  <si>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</si>
  <si>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</si>
  <si>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</si>
  <si>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</si>
  <si>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</si>
  <si>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</si>
  <si>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</si>
  <si>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</si>
  <si>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</si>
  <si>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</si>
  <si>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</si>
  <si>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</si>
  <si>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</si>
  <si>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</si>
  <si>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</si>
  <si>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</si>
  <si>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</si>
  <si>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</si>
  <si>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</si>
  <si>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</si>
  <si>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</si>
  <si>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</si>
  <si>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</si>
  <si>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</si>
  <si>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</si>
  <si>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</si>
  <si>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</si>
  <si>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</si>
  <si>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</si>
  <si>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</si>
  <si>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</si>
  <si>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</si>
  <si>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</si>
  <si>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</si>
  <si>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</si>
  <si>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</si>
  <si>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</si>
  <si>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</si>
  <si>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</si>
  <si>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</si>
  <si>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</si>
  <si>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</si>
  <si>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</si>
  <si>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</si>
  <si>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</si>
  <si>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</si>
  <si>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</si>
  <si>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</si>
  <si>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</si>
  <si>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</si>
  <si>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</si>
  <si>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</si>
  <si>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</si>
  <si>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</si>
  <si>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</si>
  <si>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</si>
  <si>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</si>
  <si>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</si>
  <si>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</si>
  <si>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</si>
  <si>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</si>
  <si>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</si>
  <si>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</si>
  <si>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</si>
  <si>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</si>
  <si>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</si>
  <si>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</si>
  <si>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</si>
  <si>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</si>
  <si>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</si>
  <si>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</si>
  <si>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</si>
  <si>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</si>
  <si>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</si>
  <si>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</si>
  <si>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</si>
  <si>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</si>
  <si>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</si>
  <si>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</si>
  <si>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</si>
  <si>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</si>
  <si>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</si>
  <si>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</si>
  <si>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</si>
  <si>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</si>
  <si>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</si>
  <si>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</si>
  <si>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</si>
  <si>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</si>
  <si>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</si>
  <si>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</si>
  <si>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</si>
  <si>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</si>
  <si>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</si>
  <si>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</si>
  <si>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</si>
  <si>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</si>
  <si>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</si>
  <si>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</si>
  <si>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</si>
  <si>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</si>
  <si>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</si>
  <si>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</si>
  <si>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</si>
  <si>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</si>
  <si>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</si>
  <si>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</si>
  <si>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</si>
  <si>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</si>
  <si>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</si>
  <si>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</si>
  <si>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</si>
  <si>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</si>
  <si>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</si>
  <si>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</si>
  <si>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</si>
  <si>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</si>
  <si>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</si>
  <si>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</si>
  <si>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</si>
  <si>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</si>
  <si>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</si>
  <si>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</si>
  <si>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</si>
  <si>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</si>
  <si>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</si>
  <si>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</si>
  <si>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</si>
  <si>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</si>
  <si>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</si>
  <si>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</si>
  <si>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</si>
  <si>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</si>
  <si>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</si>
  <si>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</si>
  <si>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</si>
  <si>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</si>
  <si>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</si>
  <si>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</si>
  <si>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</si>
  <si>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</si>
  <si>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</si>
  <si>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</si>
  <si>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</si>
  <si>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</si>
  <si>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</si>
  <si>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</si>
  <si>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</si>
  <si>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</si>
  <si>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</si>
  <si>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</si>
  <si>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</si>
  <si>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</si>
  <si>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</si>
  <si>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</si>
  <si>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</si>
  <si>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</si>
  <si>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</si>
  <si>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</si>
  <si>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</si>
  <si>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</si>
  <si>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</si>
  <si>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</si>
  <si>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</si>
  <si>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</si>
  <si>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</si>
  <si>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</si>
  <si>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</si>
  <si>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</si>
  <si>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</si>
  <si>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</si>
  <si>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</si>
  <si>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</si>
  <si>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</si>
  <si>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</si>
  <si>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</si>
  <si>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</si>
  <si>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</si>
  <si>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</si>
  <si>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</si>
  <si>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</si>
  <si>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</si>
  <si>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</si>
  <si>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</si>
  <si>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</si>
  <si>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</si>
  <si>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</si>
  <si>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</si>
  <si>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</si>
  <si>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</si>
  <si>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</si>
  <si>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</si>
  <si>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</si>
  <si>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</si>
  <si>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</si>
  <si>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</si>
  <si>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</si>
  <si>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</si>
  <si>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</si>
  <si>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</si>
  <si>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</si>
  <si>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</si>
  <si>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</si>
  <si>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</si>
  <si>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</si>
  <si>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</si>
  <si>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</si>
  <si>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</si>
  <si>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</si>
  <si>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</si>
  <si>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</si>
  <si>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</si>
  <si>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</si>
  <si>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</si>
  <si>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</si>
  <si>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</si>
  <si>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</si>
  <si>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</si>
  <si>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</si>
  <si>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</si>
  <si>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</si>
  <si>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</si>
  <si>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</si>
  <si>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</si>
  <si>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</si>
  <si>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</si>
  <si>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</si>
  <si>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</si>
  <si>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</si>
  <si>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</si>
  <si>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</si>
  <si>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</si>
  <si>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</si>
  <si>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</si>
  <si>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</si>
  <si>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</si>
  <si>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</si>
  <si>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</si>
  <si>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</si>
  <si>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</si>
  <si>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</si>
  <si>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</si>
  <si>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</si>
  <si>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</si>
  <si>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</si>
  <si>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</si>
  <si>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</si>
  <si>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</si>
  <si>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</si>
  <si>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</si>
  <si>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</si>
  <si>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</si>
  <si>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</si>
  <si>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</si>
  <si>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</si>
  <si>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</si>
  <si>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</si>
  <si>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</si>
  <si>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</si>
  <si>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</si>
  <si>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</si>
  <si>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</si>
  <si>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</si>
  <si>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</si>
  <si>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</si>
  <si>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</si>
  <si>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</si>
  <si>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</si>
  <si>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</si>
  <si>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</si>
  <si>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</si>
  <si>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</si>
  <si>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</si>
  <si>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</si>
  <si>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</si>
  <si>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</si>
  <si>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</si>
  <si>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</si>
  <si>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</si>
  <si>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</si>
  <si>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</si>
  <si>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</si>
  <si>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</si>
  <si>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</si>
  <si>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</si>
  <si>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</si>
  <si>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</si>
  <si>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</si>
  <si>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</si>
  <si>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</si>
  <si>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</si>
  <si>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</si>
  <si>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</si>
  <si>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</si>
  <si>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</si>
  <si>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</si>
  <si>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</si>
  <si>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</si>
  <si>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</si>
  <si>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</si>
  <si>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</si>
  <si>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</si>
  <si>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</si>
  <si>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</si>
  <si>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</si>
  <si>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</si>
  <si>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</si>
  <si>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</si>
  <si>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</si>
  <si>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</si>
  <si>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</si>
  <si>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</si>
  <si>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</si>
  <si>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</si>
  <si>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</si>
  <si>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</si>
  <si>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</si>
  <si>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</si>
  <si>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</si>
  <si>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</si>
  <si>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</si>
  <si>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</si>
  <si>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</si>
  <si>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</si>
  <si>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</si>
  <si>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</si>
  <si>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</si>
  <si>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</si>
  <si>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</si>
  <si>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</si>
  <si>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</si>
  <si>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</si>
  <si>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</si>
  <si>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</si>
  <si>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</si>
  <si>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</si>
  <si>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</si>
  <si>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</si>
  <si>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</si>
  <si>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</si>
  <si>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</si>
  <si>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</si>
  <si>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</si>
  <si>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</si>
  <si>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</si>
  <si>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</si>
  <si>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</si>
  <si>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</si>
  <si>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</si>
  <si>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</si>
  <si>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</si>
  <si>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</si>
  <si>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</si>
  <si>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</si>
  <si>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</si>
  <si>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</si>
  <si>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</si>
  <si>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</si>
  <si>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</si>
  <si>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</si>
  <si>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</si>
  <si>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</si>
  <si>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</si>
  <si>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</si>
  <si>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</si>
  <si>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</si>
  <si>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</si>
  <si>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</si>
  <si>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</si>
  <si>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</si>
  <si>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</si>
  <si>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</si>
  <si>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</si>
  <si>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</si>
  <si>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</si>
  <si>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</si>
  <si>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</si>
  <si>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</si>
  <si>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</si>
  <si>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</si>
  <si>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</si>
  <si>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</si>
  <si>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</si>
  <si>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</si>
  <si>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</si>
  <si>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</si>
  <si>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</si>
  <si>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</si>
  <si>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</si>
  <si>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</si>
  <si>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</si>
  <si>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</si>
  <si>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</si>
  <si>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</si>
  <si>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</si>
  <si>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</si>
  <si>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</si>
  <si>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</si>
  <si>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</si>
  <si>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</si>
  <si>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</si>
  <si>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</si>
  <si>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</si>
  <si>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</si>
  <si>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</si>
  <si>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</si>
  <si>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</si>
  <si>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</si>
  <si>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</si>
  <si>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</si>
  <si>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</si>
  <si>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</si>
  <si>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</si>
  <si>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</si>
  <si>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</si>
  <si>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</si>
  <si>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</si>
  <si>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</si>
  <si>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</si>
  <si>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</si>
  <si>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</si>
  <si>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</si>
  <si>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</si>
  <si>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</si>
  <si>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</si>
  <si>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</si>
  <si>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</si>
  <si>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</si>
  <si>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</si>
  <si>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</si>
  <si>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</si>
  <si>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</si>
  <si>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</si>
  <si>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</si>
  <si>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</si>
  <si>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</si>
  <si>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</si>
  <si>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</si>
  <si>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</si>
  <si>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</si>
  <si>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</si>
  <si>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</si>
  <si>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</si>
  <si>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</si>
  <si>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</si>
  <si>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</si>
  <si>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</si>
  <si>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</si>
  <si>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</si>
  <si>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</si>
  <si>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</si>
  <si>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</si>
  <si>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</si>
  <si>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</si>
  <si>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</si>
  <si>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</si>
  <si>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</si>
  <si>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</si>
  <si>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</si>
  <si>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</si>
  <si>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</si>
  <si>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</si>
  <si>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</si>
  <si>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</si>
  <si>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</si>
  <si>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</si>
  <si>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</si>
  <si>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</si>
  <si>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</si>
  <si>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</si>
  <si>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</si>
  <si>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</si>
  <si>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</si>
  <si>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</si>
  <si>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</si>
  <si>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</si>
  <si>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</si>
  <si>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</si>
  <si>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</si>
  <si>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</si>
  <si>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</si>
  <si>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</si>
  <si>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</si>
  <si>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</si>
  <si>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</si>
  <si>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</si>
  <si>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</si>
  <si>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</si>
  <si>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</si>
  <si>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</si>
  <si>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</si>
  <si>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</si>
  <si>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</si>
  <si>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</si>
  <si>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</si>
  <si>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</si>
  <si>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</si>
  <si>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</si>
  <si>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</si>
  <si>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</si>
  <si>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</si>
  <si>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</si>
  <si>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</si>
  <si>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</si>
  <si>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</si>
  <si>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</si>
  <si>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</si>
  <si>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</si>
  <si>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</si>
  <si>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</si>
  <si>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</si>
  <si>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</si>
  <si>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</si>
  <si>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</si>
  <si>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</si>
  <si>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</si>
  <si>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</si>
  <si>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</si>
  <si>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</si>
  <si>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</si>
  <si>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</si>
  <si>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</si>
  <si>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</si>
  <si>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</si>
  <si>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</si>
  <si>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</si>
  <si>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</si>
  <si>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</si>
  <si>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</si>
  <si>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</si>
  <si>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</si>
  <si>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</si>
  <si>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</si>
  <si>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</si>
  <si>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</si>
  <si>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</si>
  <si>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</si>
  <si>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</si>
  <si>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</si>
  <si>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</si>
  <si>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</si>
  <si>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</si>
  <si>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</si>
  <si>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</si>
  <si>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</si>
  <si>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</si>
  <si>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</si>
  <si>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</si>
  <si>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</si>
  <si>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</si>
  <si>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</si>
  <si>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</si>
  <si>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</si>
  <si>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</si>
  <si>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</si>
  <si>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</si>
  <si>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</si>
  <si>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</si>
  <si>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</si>
  <si>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</si>
  <si>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</si>
  <si>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</si>
  <si>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</si>
  <si>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</si>
  <si>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</si>
  <si>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</si>
  <si>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</si>
  <si>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</si>
  <si>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</si>
  <si>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</si>
  <si>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</si>
  <si>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</si>
  <si>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</si>
  <si>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</si>
  <si>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</si>
  <si>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</si>
  <si>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</si>
  <si>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</si>
  <si>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</si>
  <si>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</si>
  <si>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</si>
  <si>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</si>
  <si>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</si>
  <si>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</si>
  <si>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</si>
  <si>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</si>
  <si>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</si>
  <si>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</si>
  <si>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</si>
  <si>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</si>
  <si>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</si>
  <si>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</si>
  <si>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</si>
  <si>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</si>
  <si>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</si>
  <si>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</si>
  <si>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</si>
  <si>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</si>
  <si>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</si>
  <si>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</si>
  <si>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</si>
  <si>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</si>
  <si>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</si>
  <si>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</si>
  <si>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</si>
  <si>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</si>
  <si>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</si>
  <si>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</si>
  <si>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</si>
  <si>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</si>
  <si>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</si>
  <si>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</si>
  <si>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</si>
  <si>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</si>
  <si>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</si>
  <si>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</si>
  <si>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</si>
  <si>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</si>
  <si>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</si>
  <si>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</si>
  <si>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</si>
  <si>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</si>
  <si>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</si>
  <si>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</si>
  <si>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</si>
  <si>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</si>
  <si>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</si>
  <si>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</si>
  <si>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</si>
  <si>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</si>
  <si>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</si>
  <si>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</si>
  <si>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</si>
  <si>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</si>
  <si>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</si>
  <si>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</si>
  <si>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</si>
  <si>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</si>
  <si>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</si>
  <si>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</si>
  <si>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</si>
  <si>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</si>
  <si>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</si>
  <si>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</si>
  <si>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</si>
  <si>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</si>
  <si>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</si>
  <si>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</si>
  <si>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</si>
  <si>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</si>
  <si>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</si>
  <si>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</si>
  <si>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</si>
  <si>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</si>
  <si>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</si>
  <si>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</si>
  <si>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</si>
  <si>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</si>
  <si>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</si>
  <si>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</si>
  <si>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</si>
  <si>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</si>
  <si>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</si>
  <si>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</si>
  <si>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</si>
  <si>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</si>
  <si>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</si>
  <si>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</si>
  <si>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</si>
  <si>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</si>
  <si>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</si>
  <si>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</si>
  <si>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</si>
  <si>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</si>
  <si>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</si>
  <si>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</si>
  <si>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</si>
  <si>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</si>
  <si>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</si>
  <si>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</si>
  <si>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</si>
  <si>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</si>
  <si>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</si>
  <si>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</si>
  <si>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</si>
  <si>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</si>
  <si>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</si>
  <si>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</si>
  <si>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</si>
  <si>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</si>
  <si>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</si>
  <si>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</si>
  <si>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</si>
  <si>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</si>
  <si>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</si>
  <si>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</si>
  <si>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</si>
  <si>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</si>
  <si>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</si>
  <si>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</si>
  <si>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</si>
  <si>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</si>
  <si>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</si>
  <si>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</si>
  <si>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</si>
  <si>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</si>
  <si>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</si>
  <si>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</si>
  <si>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</si>
  <si>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</si>
  <si>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</si>
  <si>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</si>
  <si>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</si>
  <si>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</si>
  <si>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</si>
  <si>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</si>
  <si>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</si>
  <si>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</si>
  <si>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</si>
  <si>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</si>
  <si>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</si>
  <si>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</si>
  <si>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</si>
  <si>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</si>
  <si>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</si>
  <si>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</si>
  <si>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</si>
  <si>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</si>
  <si>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</si>
  <si>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</si>
  <si>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</si>
  <si>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</si>
  <si>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</si>
  <si>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</si>
  <si>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</si>
  <si>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</si>
  <si>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</si>
  <si>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</si>
  <si>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</si>
  <si>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</si>
  <si>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</si>
  <si>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</si>
  <si>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</si>
  <si>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</si>
  <si>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</si>
  <si>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</si>
  <si>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</si>
  <si>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</si>
  <si>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</si>
  <si>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</si>
  <si>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</si>
  <si>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</si>
  <si>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</si>
  <si>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</si>
  <si>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</si>
  <si>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</si>
  <si>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</si>
  <si>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</si>
  <si>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</si>
  <si>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</si>
  <si>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</si>
  <si>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</si>
  <si>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</si>
  <si>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</si>
  <si>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</si>
  <si>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</si>
  <si>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</si>
  <si>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</si>
  <si>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</si>
  <si>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</si>
  <si>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</si>
  <si>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</si>
  <si>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</si>
  <si>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</si>
  <si>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</si>
  <si>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</si>
  <si>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</si>
  <si>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</si>
  <si>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</si>
  <si>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</si>
  <si>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</si>
  <si>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</si>
  <si>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</si>
  <si>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</si>
  <si>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</si>
  <si>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</si>
  <si>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</si>
  <si>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</si>
  <si>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</si>
  <si>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</si>
  <si>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</si>
  <si>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</si>
  <si>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</si>
  <si>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</si>
  <si>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</si>
  <si>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</si>
  <si>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</si>
  <si>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</si>
  <si>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</si>
  <si>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</si>
  <si>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</si>
  <si>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</si>
  <si>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</si>
  <si>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</si>
  <si>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</si>
  <si>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</si>
  <si>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</si>
  <si>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</si>
  <si>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</si>
  <si>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</si>
  <si>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</si>
  <si>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</si>
  <si>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</si>
  <si>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</si>
  <si>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</si>
  <si>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</si>
  <si>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</si>
  <si>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</si>
  <si>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</si>
  <si>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</si>
  <si>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</si>
  <si>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</si>
  <si>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</si>
  <si>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</si>
  <si>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</si>
  <si>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</si>
  <si>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</si>
  <si>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</si>
  <si>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</si>
  <si>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</si>
  <si>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</si>
  <si>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</si>
  <si>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</si>
  <si>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</si>
  <si>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</si>
  <si>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</si>
  <si>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</si>
  <si>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</si>
  <si>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</si>
  <si>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</si>
  <si>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</si>
  <si>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</si>
  <si>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</si>
  <si>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</si>
  <si>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</si>
  <si>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</si>
  <si>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</si>
  <si>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</si>
  <si>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</si>
  <si>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</si>
  <si>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</si>
  <si>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</si>
  <si>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</si>
  <si>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</si>
  <si>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</si>
  <si>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</si>
  <si>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</si>
  <si>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</si>
  <si>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</si>
  <si>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</si>
  <si>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</si>
  <si>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</si>
  <si>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</si>
  <si>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</si>
  <si>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</si>
  <si>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</si>
  <si>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</si>
  <si>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</si>
  <si>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</si>
  <si>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</si>
  <si>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</si>
  <si>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</si>
  <si>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</si>
  <si>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</si>
  <si>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</si>
  <si>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</si>
  <si>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</si>
  <si>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</si>
  <si>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</si>
  <si>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</si>
  <si>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</si>
  <si>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</si>
  <si>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</si>
  <si>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</si>
  <si>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</si>
  <si>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</si>
  <si>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</si>
  <si>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</si>
  <si>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</si>
  <si>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</si>
  <si>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</si>
  <si>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</si>
  <si>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</si>
  <si>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</si>
  <si>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</si>
  <si>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</si>
  <si>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</si>
  <si>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</si>
  <si>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</si>
  <si>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</si>
  <si>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</si>
  <si>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</si>
  <si>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</si>
  <si>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</si>
  <si>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</si>
  <si>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</si>
  <si>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</si>
  <si>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</si>
  <si>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</si>
  <si>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</si>
  <si>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</si>
  <si>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</si>
  <si>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</si>
  <si>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</si>
  <si>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</si>
  <si>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</si>
  <si>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</si>
  <si>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</si>
  <si>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</si>
  <si>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</si>
  <si>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</si>
  <si>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</si>
  <si>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</si>
  <si>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</si>
  <si>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</si>
  <si>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</si>
  <si>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</si>
  <si>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</si>
  <si>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</si>
  <si>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</si>
  <si>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</si>
  <si>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</si>
  <si>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</si>
  <si>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</si>
  <si>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</si>
  <si>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</si>
  <si>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</si>
  <si>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</si>
  <si>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</si>
  <si>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</si>
  <si>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</si>
  <si>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</si>
  <si>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</si>
  <si>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</si>
  <si>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</si>
  <si>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</si>
  <si>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</si>
  <si>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</si>
  <si>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</si>
  <si>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</si>
  <si>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</si>
  <si>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</si>
  <si>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</si>
  <si>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</si>
  <si>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</si>
  <si>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</si>
  <si>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</si>
  <si>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</si>
  <si>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</si>
  <si>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</si>
  <si>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</si>
  <si>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</si>
  <si>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</si>
  <si>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</si>
  <si>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</si>
  <si>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</si>
  <si>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</si>
  <si>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</si>
  <si>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</si>
  <si>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</si>
  <si>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</si>
  <si>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</si>
  <si>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</si>
  <si>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</si>
  <si>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</si>
  <si>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</si>
  <si>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</si>
  <si>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</si>
  <si>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</si>
  <si>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</si>
  <si>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</si>
  <si>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</si>
  <si>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</si>
  <si>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</si>
  <si>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</si>
  <si>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</si>
  <si>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</si>
  <si>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</si>
  <si>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</si>
  <si>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</si>
  <si>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</si>
  <si>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</si>
  <si>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</si>
  <si>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</si>
  <si>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</si>
  <si>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</si>
  <si>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</si>
  <si>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</si>
  <si>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</si>
  <si>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</si>
  <si>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</si>
  <si>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</si>
  <si>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</si>
  <si>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</si>
  <si>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</si>
  <si>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</si>
  <si>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</si>
  <si>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</si>
  <si>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</si>
  <si>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</si>
  <si>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</si>
  <si>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</si>
  <si>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</si>
  <si>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</si>
  <si>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</si>
  <si>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</si>
  <si>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</si>
  <si>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</si>
  <si>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</si>
  <si>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</si>
  <si>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</si>
  <si>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</si>
  <si>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</si>
  <si>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</si>
  <si>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</si>
  <si>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</si>
  <si>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</si>
  <si>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</si>
  <si>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</si>
  <si>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</si>
  <si>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</si>
  <si>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</si>
  <si>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</si>
  <si>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</si>
  <si>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</si>
  <si>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</si>
  <si>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</si>
  <si>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</si>
  <si>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</si>
  <si>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</si>
  <si>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</si>
  <si>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</si>
  <si>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</si>
  <si>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</si>
  <si>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</si>
  <si>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</si>
  <si>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</si>
  <si>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</si>
  <si>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</si>
  <si>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</si>
  <si>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</si>
  <si>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</si>
  <si>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</si>
  <si>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</si>
  <si>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</si>
  <si>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</si>
  <si>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</si>
  <si>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</si>
  <si>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</si>
  <si>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</si>
  <si>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</si>
  <si>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</si>
  <si>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</si>
  <si>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</si>
  <si>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</si>
  <si>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</si>
  <si>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</si>
  <si>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</si>
  <si>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</si>
  <si>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</si>
  <si>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</si>
  <si>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</si>
  <si>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</si>
  <si>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</si>
  <si>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</si>
  <si>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</si>
  <si>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</si>
  <si>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</si>
  <si>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</si>
  <si>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</si>
  <si>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</si>
  <si>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</si>
  <si>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</si>
  <si>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</si>
  <si>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</si>
  <si>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</si>
  <si>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</si>
  <si>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</si>
  <si>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</si>
  <si>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</si>
  <si>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</si>
  <si>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</si>
  <si>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</si>
  <si>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</si>
  <si>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</si>
  <si>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</si>
  <si>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</si>
  <si>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</si>
  <si>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</si>
  <si>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</si>
  <si>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</si>
  <si>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</si>
  <si>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</si>
  <si>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</si>
  <si>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</si>
  <si>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</si>
  <si>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</si>
  <si>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</si>
  <si>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</si>
  <si>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</si>
  <si>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</si>
  <si>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</si>
  <si>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</si>
  <si>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</si>
  <si>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</si>
  <si>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</si>
  <si>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</si>
  <si>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</si>
  <si>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</si>
  <si>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</si>
  <si>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</si>
  <si>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</si>
  <si>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</si>
  <si>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</si>
  <si>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</si>
  <si>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</si>
  <si>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</si>
  <si>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</si>
  <si>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</si>
  <si>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</si>
  <si>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</si>
  <si>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</si>
  <si>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</si>
  <si>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</si>
  <si>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</si>
  <si>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</si>
  <si>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</si>
  <si>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</si>
  <si>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</si>
  <si>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</si>
  <si>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</si>
  <si>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</si>
  <si>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</si>
  <si>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</si>
  <si>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</si>
  <si>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</si>
  <si>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</si>
  <si>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</si>
  <si>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</si>
  <si>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</si>
  <si>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</si>
  <si>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</si>
  <si>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</si>
  <si>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</si>
  <si>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</si>
  <si>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</si>
  <si>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</si>
  <si>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</si>
  <si>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</si>
  <si>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</si>
  <si>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</si>
  <si>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</si>
  <si>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</si>
  <si>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</si>
  <si>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</si>
  <si>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</si>
  <si>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</si>
  <si>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</si>
  <si>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</si>
  <si>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</si>
  <si>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</si>
  <si>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</si>
  <si>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</si>
  <si>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</si>
  <si>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</si>
  <si>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</si>
  <si>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</si>
  <si>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</si>
  <si>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</si>
  <si>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</si>
  <si>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</si>
  <si>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</si>
  <si>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</si>
  <si>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</si>
  <si>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</si>
  <si>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</si>
  <si>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</si>
  <si>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</si>
  <si>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</si>
  <si>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</si>
  <si>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</si>
  <si>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</si>
  <si>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</si>
  <si>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</si>
  <si>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</si>
  <si>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</si>
  <si>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</si>
  <si>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</si>
  <si>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</si>
  <si>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</si>
  <si>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</si>
  <si>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</si>
  <si>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</si>
  <si>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</si>
  <si>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</si>
  <si>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</si>
  <si>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</si>
  <si>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</si>
  <si>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</si>
  <si>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</si>
  <si>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</si>
  <si>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</si>
  <si>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</si>
  <si>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</si>
  <si>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</si>
  <si>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</si>
  <si>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</si>
  <si>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</si>
  <si>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</si>
  <si>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</si>
  <si>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</si>
  <si>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</si>
  <si>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</si>
  <si>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</si>
  <si>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</si>
  <si>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</si>
  <si>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</si>
  <si>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</si>
  <si>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</si>
  <si>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</si>
  <si>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</si>
  <si>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</si>
  <si>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</si>
  <si>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</si>
  <si>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</si>
  <si>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</si>
  <si>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</si>
  <si>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</si>
  <si>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</si>
  <si>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</si>
  <si>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</si>
  <si>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</si>
  <si>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</si>
  <si>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</si>
  <si>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</si>
  <si>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</si>
  <si>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</si>
  <si>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</si>
  <si>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</si>
  <si>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</si>
  <si>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</si>
  <si>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</si>
  <si>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</si>
  <si>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</si>
  <si>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</si>
  <si>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</si>
  <si>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</si>
  <si>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</si>
  <si>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</si>
  <si>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</si>
  <si>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</si>
  <si>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</si>
  <si>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</si>
  <si>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</si>
  <si>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</si>
  <si>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</si>
  <si>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</si>
  <si>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</si>
  <si>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</si>
  <si>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</si>
  <si>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</si>
  <si>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</si>
  <si>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</si>
  <si>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</si>
  <si>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</si>
  <si>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</si>
  <si>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</si>
  <si>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</si>
  <si>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</si>
  <si>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</si>
  <si>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</si>
  <si>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</si>
  <si>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</si>
  <si>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</si>
  <si>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</si>
  <si>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</si>
  <si>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</si>
  <si>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</si>
  <si>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</si>
  <si>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</si>
  <si>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</si>
  <si>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</si>
  <si>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</si>
  <si>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</si>
  <si>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</si>
  <si>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</si>
  <si>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</si>
  <si>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</si>
  <si>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</si>
  <si>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</si>
  <si>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</si>
  <si>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</si>
  <si>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</si>
  <si>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</si>
  <si>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</si>
  <si>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</si>
  <si>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</si>
  <si>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</si>
  <si>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</si>
  <si>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</si>
  <si>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</si>
  <si>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</si>
  <si>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</si>
  <si>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</si>
  <si>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</si>
  <si>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</si>
  <si>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</si>
  <si>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</si>
  <si>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</si>
  <si>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</si>
  <si>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</si>
  <si>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</si>
  <si>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</si>
  <si>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</si>
  <si>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</si>
  <si>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</si>
  <si>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</si>
  <si>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</si>
  <si>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</si>
  <si>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</si>
  <si>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</si>
  <si>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</si>
  <si>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</si>
  <si>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</si>
  <si>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</si>
  <si>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</si>
  <si>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</si>
  <si>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</si>
  <si>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</si>
  <si>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</si>
  <si>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</si>
  <si>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</si>
  <si>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</si>
  <si>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</si>
  <si>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</si>
  <si>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</si>
  <si>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</si>
  <si>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</si>
  <si>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</si>
  <si>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</si>
  <si>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</si>
  <si>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</si>
  <si>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</si>
  <si>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</si>
  <si>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</si>
  <si>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</si>
  <si>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</si>
  <si>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</si>
  <si>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</si>
  <si>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</si>
  <si>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</si>
  <si>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</si>
  <si>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</si>
  <si>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</si>
  <si>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</si>
  <si>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</si>
  <si>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</si>
  <si>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</si>
  <si>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</si>
  <si>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</si>
  <si>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</si>
  <si>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</si>
  <si>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</si>
  <si>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</si>
  <si>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</si>
  <si>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</si>
  <si>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</si>
  <si>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</si>
  <si>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</si>
  <si>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</si>
  <si>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</si>
  <si>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</si>
  <si>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</si>
  <si>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</si>
  <si>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</si>
  <si>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</si>
  <si>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</si>
  <si>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</si>
  <si>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</si>
  <si>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</si>
  <si>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</si>
  <si>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</si>
  <si>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</si>
  <si>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</si>
  <si>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</si>
  <si>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</si>
  <si>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</si>
  <si>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</si>
  <si>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</si>
  <si>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</si>
  <si>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</si>
  <si>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</si>
  <si>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</si>
  <si>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</si>
  <si>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</si>
  <si>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</si>
  <si>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</si>
  <si>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</si>
  <si>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</si>
  <si>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</si>
  <si>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</si>
  <si>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</si>
  <si>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</si>
  <si>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</si>
  <si>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</si>
  <si>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</si>
  <si>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</si>
  <si>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</si>
  <si>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</si>
  <si>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</si>
  <si>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</si>
  <si>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</si>
  <si>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</si>
  <si>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</si>
  <si>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</si>
  <si>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</si>
  <si>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</si>
  <si>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</si>
  <si>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</si>
  <si>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</si>
  <si>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</si>
  <si>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</si>
  <si>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</si>
  <si>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</si>
  <si>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</si>
  <si>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</si>
  <si>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</si>
  <si>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</si>
  <si>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</si>
  <si>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</si>
  <si>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</si>
  <si>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</si>
  <si>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</si>
  <si>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</si>
  <si>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</si>
  <si>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</si>
  <si>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</si>
  <si>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</si>
  <si>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</si>
  <si>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</si>
  <si>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</si>
  <si>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</si>
  <si>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</si>
  <si>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</si>
  <si>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</si>
  <si>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</si>
  <si>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</si>
  <si>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</si>
  <si>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</si>
  <si>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</si>
  <si>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</si>
  <si>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</si>
  <si>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</si>
  <si>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</si>
  <si>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</si>
  <si>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</si>
  <si>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</si>
  <si>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</si>
  <si>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</si>
  <si>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</si>
  <si>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</si>
  <si>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</si>
  <si>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</si>
  <si>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</si>
  <si>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</si>
  <si>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</si>
  <si>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</si>
  <si>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</si>
  <si>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</si>
  <si>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</si>
  <si>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</si>
  <si>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</si>
  <si>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</si>
  <si>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</si>
  <si>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</si>
  <si>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</si>
  <si>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</si>
  <si>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</si>
  <si>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</si>
  <si>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</si>
  <si>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</si>
  <si>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</si>
  <si>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</si>
  <si>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</si>
  <si>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</si>
  <si>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</si>
  <si>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</si>
  <si>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</si>
  <si>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</si>
  <si>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</si>
  <si>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</si>
  <si>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</si>
  <si>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</si>
  <si>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</si>
  <si>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</si>
  <si>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</si>
  <si>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</si>
  <si>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</si>
  <si>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</si>
  <si>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</si>
  <si>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</si>
  <si>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</si>
  <si>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</si>
  <si>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</si>
  <si>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</si>
  <si>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</si>
  <si>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</si>
  <si>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</si>
  <si>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</si>
  <si>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</si>
  <si>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</si>
  <si>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</si>
  <si>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</si>
  <si>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</si>
  <si>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</si>
  <si>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</si>
  <si>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</si>
  <si>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</si>
  <si>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</si>
  <si>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</si>
  <si>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</si>
  <si>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</si>
  <si>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</si>
  <si>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</si>
  <si>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</si>
  <si>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</si>
  <si>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</si>
  <si>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</si>
  <si>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</si>
  <si>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</si>
  <si>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</si>
  <si>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</si>
  <si>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</si>
  <si>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</si>
  <si>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</si>
  <si>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</si>
  <si>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</si>
  <si>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</si>
  <si>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</si>
  <si>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</si>
  <si>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</si>
  <si>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</si>
  <si>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</si>
  <si>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</si>
  <si>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</si>
  <si>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</si>
  <si>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</si>
  <si>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</si>
  <si>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</si>
  <si>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</si>
  <si>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</si>
  <si>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</si>
  <si>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</si>
  <si>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</si>
  <si>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</si>
  <si>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</si>
  <si>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</si>
  <si>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</si>
  <si>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</si>
  <si>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</si>
  <si>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</si>
  <si>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</si>
  <si>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</si>
  <si>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</si>
  <si>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</si>
  <si>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</si>
  <si>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</si>
  <si>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</si>
  <si>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</si>
  <si>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</si>
  <si>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</si>
  <si>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</si>
  <si>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</si>
  <si>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</si>
  <si>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</si>
  <si>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</si>
  <si>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</si>
  <si>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</si>
  <si>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</si>
  <si>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</si>
  <si>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</si>
  <si>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</si>
  <si>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</si>
  <si>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</si>
  <si>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</si>
  <si>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</si>
  <si>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</si>
  <si>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</si>
  <si>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</si>
  <si>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</si>
  <si>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</si>
  <si>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</si>
  <si>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</si>
  <si>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</si>
  <si>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</si>
  <si>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</si>
  <si>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</si>
  <si>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</si>
  <si>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</si>
  <si>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</si>
  <si>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</si>
  <si>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</si>
  <si>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</si>
  <si>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</si>
  <si>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</si>
  <si>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</si>
  <si>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</si>
  <si>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</si>
  <si>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</si>
  <si>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</si>
  <si>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</si>
  <si>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</si>
  <si>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</si>
  <si>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</si>
  <si>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</si>
  <si>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</si>
  <si>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</si>
  <si>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</si>
  <si>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</si>
  <si>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</si>
  <si>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</si>
  <si>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</si>
  <si>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</si>
  <si>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</si>
  <si>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</si>
  <si>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</si>
  <si>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</si>
  <si>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</si>
  <si>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</si>
  <si>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</si>
  <si>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</si>
  <si>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</si>
  <si>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</si>
  <si>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</si>
  <si>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</si>
  <si>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</si>
  <si>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</si>
  <si>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</si>
  <si>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</si>
  <si>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</si>
  <si>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</si>
  <si>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</si>
  <si>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</si>
  <si>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</si>
  <si>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</si>
  <si>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</si>
  <si>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</si>
  <si>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</si>
  <si>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</si>
  <si>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</si>
  <si>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</si>
  <si>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</si>
  <si>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</si>
  <si>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</si>
  <si>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</si>
  <si>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</si>
  <si>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</si>
  <si>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</si>
  <si>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</si>
  <si>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</si>
  <si>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</si>
  <si>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</si>
  <si>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</si>
  <si>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</si>
  <si>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</si>
  <si>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</si>
  <si>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</si>
  <si>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</si>
  <si>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</si>
  <si>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</si>
  <si>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</si>
  <si>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</si>
  <si>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</si>
  <si>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</si>
  <si>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</si>
  <si>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</si>
  <si>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</si>
  <si>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</si>
  <si>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</si>
  <si>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</si>
  <si>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</si>
  <si>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</si>
  <si>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</si>
  <si>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</si>
  <si>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</si>
  <si>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</si>
  <si>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</si>
  <si>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</si>
  <si>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</si>
  <si>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</si>
  <si>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</si>
  <si>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</si>
  <si>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</si>
  <si>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</si>
  <si>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</si>
  <si>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</si>
  <si>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</si>
  <si>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</si>
  <si>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</si>
  <si>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</si>
  <si>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</si>
  <si>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</si>
  <si>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</si>
  <si>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</si>
  <si>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</si>
  <si>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</si>
  <si>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</si>
  <si>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</si>
  <si>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</si>
  <si>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</si>
  <si>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</si>
  <si>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</si>
  <si>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</si>
  <si>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</si>
  <si>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</si>
  <si>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</si>
  <si>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</si>
  <si>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</si>
  <si>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</si>
  <si>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</si>
  <si>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</si>
  <si>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</si>
  <si>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</si>
  <si>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</si>
  <si>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</si>
  <si>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</si>
  <si>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</si>
  <si>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</si>
  <si>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</si>
  <si>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</si>
  <si>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</si>
  <si>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</si>
  <si>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</si>
  <si>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</si>
  <si>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</si>
  <si>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</si>
  <si>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</si>
  <si>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</si>
  <si>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</si>
  <si>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</si>
  <si>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</si>
  <si>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</si>
  <si>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</si>
  <si>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</si>
  <si>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</si>
  <si>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</si>
  <si>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</si>
  <si>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</si>
  <si>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</si>
  <si>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</si>
  <si>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</si>
  <si>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</si>
  <si>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</si>
  <si>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</si>
  <si>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</si>
  <si>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</si>
  <si>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</si>
  <si>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</si>
  <si>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</si>
  <si>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</si>
  <si>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</si>
  <si>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</si>
  <si>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</si>
  <si>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</si>
  <si>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</si>
  <si>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</si>
  <si>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</si>
  <si>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</si>
  <si>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</si>
  <si>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</si>
  <si>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</si>
  <si>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</si>
  <si>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</si>
  <si>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</si>
  <si>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</si>
  <si>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</si>
  <si>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</si>
  <si>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</si>
  <si>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</si>
  <si>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</si>
  <si>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</si>
  <si>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</si>
  <si>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</si>
  <si>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</si>
  <si>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</si>
  <si>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</si>
  <si>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</si>
  <si>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</si>
  <si>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</si>
  <si>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</si>
  <si>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</si>
  <si>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</si>
  <si>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</si>
  <si>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</si>
  <si>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</si>
  <si>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</si>
  <si>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</si>
  <si>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</si>
  <si>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</si>
  <si>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</si>
  <si>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</si>
  <si>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</si>
  <si>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</si>
  <si>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</si>
  <si>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</si>
  <si>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</si>
  <si>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</si>
  <si>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</si>
  <si>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</si>
  <si>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</si>
  <si>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</si>
  <si>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</si>
  <si>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</si>
  <si>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</si>
  <si>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</si>
  <si>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</si>
  <si>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</si>
  <si>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</si>
  <si>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</si>
  <si>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</si>
  <si>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</si>
  <si>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</si>
  <si>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</si>
  <si>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</si>
  <si>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</si>
  <si>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</si>
  <si>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</si>
  <si>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</si>
  <si>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</si>
  <si>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</si>
  <si>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</si>
  <si>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</si>
  <si>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</si>
  <si>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</si>
  <si>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</si>
  <si>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</si>
  <si>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</si>
  <si>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</si>
  <si>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</si>
  <si>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</si>
  <si>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</si>
  <si>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</si>
  <si>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</si>
  <si>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</si>
  <si>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</si>
  <si>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</si>
  <si>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</si>
  <si>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</si>
  <si>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</si>
  <si>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</si>
  <si>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</si>
  <si>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</si>
  <si>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</si>
  <si>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</si>
  <si>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</si>
  <si>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</si>
  <si>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</si>
  <si>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</si>
  <si>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</si>
  <si>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</si>
  <si>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</si>
  <si>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</si>
  <si>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</si>
  <si>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</si>
  <si>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</si>
  <si>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</si>
  <si>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</si>
  <si>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</si>
  <si>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</si>
  <si>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</si>
  <si>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</si>
  <si>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</si>
  <si>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</si>
  <si>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</si>
  <si>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</si>
  <si>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</si>
  <si>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</si>
  <si>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</si>
  <si>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</si>
  <si>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</si>
  <si>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</si>
  <si>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</si>
  <si>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</si>
  <si>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</si>
  <si>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</si>
  <si>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</si>
  <si>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</si>
  <si>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</si>
  <si>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</si>
  <si>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</si>
  <si>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</si>
  <si>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</si>
  <si>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</si>
  <si>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</si>
  <si>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</si>
  <si>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</si>
  <si>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</si>
  <si>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</si>
  <si>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</si>
  <si>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</si>
  <si>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</si>
  <si>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</si>
  <si>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</si>
  <si>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</si>
  <si>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</si>
  <si>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</si>
  <si>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</si>
  <si>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</si>
  <si>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</si>
  <si>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</si>
  <si>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</si>
  <si>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</si>
  <si>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</si>
  <si>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</si>
  <si>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</si>
  <si>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</si>
  <si>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</si>
  <si>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</si>
  <si>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</si>
  <si>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</si>
  <si>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</si>
  <si>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</si>
  <si>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</si>
  <si>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</si>
  <si>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</si>
  <si>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</si>
  <si>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</si>
  <si>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</si>
  <si>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</si>
  <si>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</si>
  <si>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</si>
  <si>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</si>
  <si>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</si>
  <si>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</si>
  <si>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</si>
  <si>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</si>
  <si>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</si>
  <si>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</si>
  <si>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</si>
  <si>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</si>
  <si>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</si>
  <si>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</si>
  <si>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</si>
  <si>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</si>
  <si>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</si>
  <si>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</si>
  <si>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</si>
  <si>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</si>
  <si>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</si>
  <si>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</si>
  <si>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</si>
  <si>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</si>
  <si>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</si>
  <si>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</si>
  <si>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</si>
  <si>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</si>
  <si>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</si>
  <si>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</si>
  <si>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</si>
  <si>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</si>
  <si>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</si>
  <si>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</si>
  <si>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</si>
  <si>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</si>
  <si>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</si>
  <si>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</si>
  <si>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</si>
  <si>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</si>
  <si>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</si>
  <si>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</si>
  <si>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</si>
  <si>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</si>
  <si>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</si>
  <si>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</si>
  <si>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</si>
  <si>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</si>
  <si>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</si>
  <si>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</si>
  <si>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</si>
  <si>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</si>
  <si>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</si>
  <si>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</si>
  <si>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</si>
  <si>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</si>
  <si>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</si>
  <si>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</si>
  <si>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</si>
  <si>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</si>
  <si>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</si>
  <si>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</si>
  <si>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</si>
  <si>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</si>
  <si>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</si>
  <si>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</si>
  <si>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</si>
  <si>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</si>
  <si>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</si>
  <si>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</si>
  <si>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</si>
  <si>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</si>
  <si>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</si>
  <si>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</si>
  <si>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</si>
  <si>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</si>
  <si>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</si>
  <si>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</si>
  <si>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</si>
  <si>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</si>
  <si>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</si>
  <si>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</si>
  <si>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</si>
  <si>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</si>
  <si>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</si>
  <si>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</si>
  <si>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</si>
  <si>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</si>
  <si>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</si>
  <si>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</si>
  <si>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</si>
  <si>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</si>
  <si>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</si>
  <si>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</si>
  <si>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</si>
  <si>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</si>
  <si>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</si>
  <si>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</si>
  <si>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</si>
  <si>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</si>
  <si>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</si>
  <si>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</si>
  <si>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</si>
  <si>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</si>
  <si>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</si>
  <si>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</si>
  <si>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</si>
  <si>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</si>
  <si>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</si>
  <si>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</si>
  <si>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</si>
  <si>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</si>
  <si>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</si>
  <si>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</si>
  <si>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</si>
  <si>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</si>
  <si>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</si>
  <si>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</si>
  <si>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</si>
  <si>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</si>
  <si>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</si>
  <si>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</si>
  <si>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</si>
  <si>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</si>
  <si>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</si>
  <si>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</si>
  <si>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</si>
  <si>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</si>
  <si>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</si>
  <si>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</si>
  <si>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</si>
  <si>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</si>
  <si>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</si>
  <si>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</si>
  <si>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</si>
  <si>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</si>
  <si>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</si>
  <si>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</si>
  <si>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</si>
  <si>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</si>
  <si>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</si>
  <si>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</si>
  <si>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</si>
  <si>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</si>
  <si>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</si>
  <si>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CELA</t>
  </si>
  <si>
    <t>1st party brand</t>
  </si>
  <si>
    <t>CELA approved.</t>
  </si>
  <si>
    <t>Open source, doesn't need clearance.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</si>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</sst>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32"/>
      <name val="Full MDL2 Assets"/>
      <family val="1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0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4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vertical="center" wrapText="1"/>
    </xf>
    <xf numFmtId="0" fontId="10" fillId="0" borderId="0" xfId="4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4" borderId="0" xfId="5"/>
    <xf numFmtId="0" fontId="15" fillId="0" borderId="0" xfId="0" applyFont="1"/>
    <xf numFmtId="0" fontId="16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7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8" fillId="0" borderId="0" xfId="0" applyFont="1"/>
    <xf numFmtId="0" fontId="1" fillId="2" borderId="0" xfId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4"/>
  <sheetViews>
    <sheetView tabSelected="1" workbookViewId="0">
      <pane ySplit="2" topLeftCell="A3" activePane="bottomLeft" state="frozen"/>
      <selection pane="bottomLeft" activeCell="N544" sqref="N3:N544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33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3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34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5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5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5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5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6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5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6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5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5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2488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7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5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5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5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5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5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4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4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2488</v>
      </c>
      <c r="L522" s="25" t="s">
        <v>2488</v>
      </c>
      <c r="M522" s="25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2488</v>
      </c>
      <c r="L525" s="25" t="s">
        <v>2488</v>
      </c>
      <c r="M525" s="25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2704</v>
      </c>
      <c r="L529" s="25" t="s">
        <v>2722</v>
      </c>
      <c r="M529" s="25" t="s">
        <v>2734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2705</v>
      </c>
      <c r="L530" s="25" t="s">
        <v>2723</v>
      </c>
      <c r="M530" s="25" t="s">
        <v>2735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2706</v>
      </c>
      <c r="L531" s="25" t="s">
        <v>2727</v>
      </c>
      <c r="M531" s="25" t="s">
        <v>2739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2707</v>
      </c>
      <c r="L532" s="25" t="s">
        <v>2728</v>
      </c>
      <c r="M532" s="25" t="s">
        <v>2740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2708</v>
      </c>
      <c r="L533" s="25" t="s">
        <v>2724</v>
      </c>
      <c r="M533" s="25" t="s">
        <v>2736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2709</v>
      </c>
      <c r="L534" s="25" t="s">
        <v>2725</v>
      </c>
      <c r="M534" s="25" t="s">
        <v>2737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28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2710</v>
      </c>
      <c r="L536" s="25" t="s">
        <v>2726</v>
      </c>
      <c r="M536" s="25" t="s">
        <v>2738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8" t="s">
        <v>2711</v>
      </c>
      <c r="L537" s="25" t="s">
        <v>2729</v>
      </c>
      <c r="M537" s="25" t="s">
        <v>2741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2712</v>
      </c>
      <c r="L538" s="25" t="s">
        <v>2730</v>
      </c>
      <c r="M538" s="25" t="s">
        <v>2742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2713</v>
      </c>
      <c r="L540" s="25" t="s">
        <v>2731</v>
      </c>
      <c r="M540" s="25" t="s">
        <v>2743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2714</v>
      </c>
      <c r="L541" s="25" t="s">
        <v>2732</v>
      </c>
      <c r="M541" s="25" t="s">
        <v>2744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2715</v>
      </c>
      <c r="L542" s="25" t="s">
        <v>2733</v>
      </c>
      <c r="M542" s="25" t="s">
        <v>2745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2700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2701</v>
      </c>
      <c r="H543" s="2" t="s">
        <v>9</v>
      </c>
      <c r="I543" s="2" t="s">
        <v>2702</v>
      </c>
      <c r="J543" s="2" t="s">
        <v>2703</v>
      </c>
      <c r="K543" s="16" t="s">
        <v>2488</v>
      </c>
      <c r="L543" s="25" t="s">
        <v>2488</v>
      </c>
      <c r="M543" s="25" t="s">
        <v>2488</v>
      </c>
      <c r="N543" s="14" t="str">
        <f t="shared" si="17"/>
        <v>{"decimal":"60188","namebowtie":"analytics-view","namemdl2":"null","codebowtie":"EB1C","codemdl2":"null","stylevariation":"light","keywords":["analytics","view","table","bar","chart"],"subset":"VSTS","group":"Analytics","usagenotes":"Used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C544" s="2" t="s">
        <v>2717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2718</v>
      </c>
      <c r="H544" s="2" t="s">
        <v>9</v>
      </c>
      <c r="I544" s="2" t="s">
        <v>2719</v>
      </c>
      <c r="J544" s="2" t="s">
        <v>2720</v>
      </c>
      <c r="K544" s="28" t="s">
        <v>2716</v>
      </c>
      <c r="L544" s="25" t="s">
        <v>2718</v>
      </c>
      <c r="M544" s="25" t="s">
        <v>2721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E17" sqref="E17"/>
    </sheetView>
  </sheetViews>
  <sheetFormatPr defaultRowHeight="16.5"/>
  <cols>
    <col min="3" max="3" width="14" customWidth="1"/>
    <col min="4" max="4" width="12.42578125" customWidth="1"/>
    <col min="5" max="5" width="47.85546875" customWidth="1"/>
    <col min="6" max="6" width="9.140625" style="33"/>
  </cols>
  <sheetData>
    <row r="1" spans="1:29" s="1" customFormat="1" ht="41.25" customHeight="1">
      <c r="A1" s="12" t="s">
        <v>539</v>
      </c>
      <c r="B1" s="8" t="s">
        <v>2487</v>
      </c>
      <c r="C1" s="8" t="s">
        <v>2514</v>
      </c>
      <c r="D1" s="12" t="s">
        <v>2515</v>
      </c>
      <c r="E1" s="8" t="s">
        <v>2513</v>
      </c>
      <c r="F1" s="34" t="s">
        <v>2446</v>
      </c>
      <c r="G1" s="8" t="s">
        <v>2516</v>
      </c>
      <c r="H1" s="8" t="s">
        <v>2517</v>
      </c>
      <c r="I1" s="8" t="s">
        <v>2696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9" s="20" customFormat="1" ht="32.1" customHeight="1">
      <c r="A2">
        <v>60174</v>
      </c>
      <c r="B2" s="17" t="s">
        <v>2682</v>
      </c>
      <c r="C2" s="22" t="s">
        <v>2623</v>
      </c>
      <c r="D2" s="22" t="str">
        <f t="shared" ref="D2:D17" si="0">DEC2HEX(A2)</f>
        <v>EB0E</v>
      </c>
      <c r="E2" s="20" t="s">
        <v>2625</v>
      </c>
      <c r="F2" s="16" t="s">
        <v>2704</v>
      </c>
      <c r="G2" s="29" t="s">
        <v>2488</v>
      </c>
      <c r="H2" s="29" t="s">
        <v>2488</v>
      </c>
      <c r="I2" s="19" t="s">
        <v>2697</v>
      </c>
      <c r="J2"/>
    </row>
    <row r="3" spans="1:29" ht="32.1" customHeight="1">
      <c r="A3">
        <v>60175</v>
      </c>
      <c r="B3" s="17" t="s">
        <v>2683</v>
      </c>
      <c r="C3" s="22" t="s">
        <v>2599</v>
      </c>
      <c r="D3" s="22" t="str">
        <f t="shared" si="0"/>
        <v>EB0F</v>
      </c>
      <c r="E3" s="20" t="s">
        <v>2601</v>
      </c>
      <c r="F3" s="16" t="s">
        <v>2705</v>
      </c>
      <c r="G3" s="30" t="s">
        <v>2488</v>
      </c>
      <c r="H3" s="30" t="s">
        <v>2488</v>
      </c>
      <c r="I3" s="19" t="s">
        <v>2698</v>
      </c>
    </row>
    <row r="4" spans="1:29" ht="32.1" customHeight="1">
      <c r="A4">
        <v>60176</v>
      </c>
      <c r="B4" s="17" t="s">
        <v>2684</v>
      </c>
      <c r="C4" s="22" t="s">
        <v>2613</v>
      </c>
      <c r="D4" s="22" t="str">
        <f t="shared" si="0"/>
        <v>EB10</v>
      </c>
      <c r="E4" s="20" t="s">
        <v>2618</v>
      </c>
      <c r="F4" s="16" t="s">
        <v>2706</v>
      </c>
      <c r="G4" s="30" t="s">
        <v>2488</v>
      </c>
      <c r="H4" s="30" t="s">
        <v>2488</v>
      </c>
      <c r="I4" s="14"/>
    </row>
    <row r="5" spans="1:29" ht="32.1" customHeight="1">
      <c r="A5">
        <v>60177</v>
      </c>
      <c r="B5" s="17" t="s">
        <v>2685</v>
      </c>
      <c r="C5" s="22" t="s">
        <v>2614</v>
      </c>
      <c r="D5" s="22" t="str">
        <f t="shared" si="0"/>
        <v>EB11</v>
      </c>
      <c r="E5" s="20" t="s">
        <v>2619</v>
      </c>
      <c r="F5" s="16" t="s">
        <v>2707</v>
      </c>
      <c r="G5" s="30" t="s">
        <v>2488</v>
      </c>
      <c r="H5" s="30" t="s">
        <v>2488</v>
      </c>
      <c r="I5" s="14"/>
    </row>
    <row r="6" spans="1:29" ht="32.1" customHeight="1">
      <c r="A6">
        <v>60178</v>
      </c>
      <c r="B6" s="17" t="s">
        <v>2686</v>
      </c>
      <c r="C6" s="22" t="s">
        <v>2626</v>
      </c>
      <c r="D6" s="22" t="str">
        <f t="shared" si="0"/>
        <v>EB12</v>
      </c>
      <c r="E6" s="20" t="s">
        <v>2628</v>
      </c>
      <c r="F6" s="16" t="s">
        <v>2708</v>
      </c>
      <c r="G6" s="30" t="s">
        <v>2488</v>
      </c>
      <c r="H6" s="30" t="s">
        <v>2488</v>
      </c>
      <c r="I6" s="19" t="s">
        <v>2698</v>
      </c>
    </row>
    <row r="7" spans="1:29" s="2" customFormat="1" ht="32.1" customHeight="1">
      <c r="A7">
        <v>60179</v>
      </c>
      <c r="B7" s="17" t="s">
        <v>2687</v>
      </c>
      <c r="C7" s="2" t="s">
        <v>2629</v>
      </c>
      <c r="D7" s="22" t="str">
        <f t="shared" si="0"/>
        <v>EB13</v>
      </c>
      <c r="E7" s="2" t="s">
        <v>2631</v>
      </c>
      <c r="F7" s="16" t="s">
        <v>2709</v>
      </c>
      <c r="G7" s="30" t="s">
        <v>2488</v>
      </c>
      <c r="H7" s="30" t="s">
        <v>2488</v>
      </c>
      <c r="I7" s="19" t="s">
        <v>2699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9" s="2" customFormat="1" ht="32.1" customHeight="1">
      <c r="A8" s="32">
        <v>60180</v>
      </c>
      <c r="B8" s="17" t="s">
        <v>2688</v>
      </c>
      <c r="C8" s="2" t="s">
        <v>2635</v>
      </c>
      <c r="D8" s="22" t="str">
        <f t="shared" si="0"/>
        <v>EB14</v>
      </c>
      <c r="E8" s="2" t="s">
        <v>2637</v>
      </c>
      <c r="F8" s="28" t="s">
        <v>2638</v>
      </c>
      <c r="G8" s="31" t="s">
        <v>2640</v>
      </c>
      <c r="H8" s="31" t="s">
        <v>2639</v>
      </c>
      <c r="I8" s="1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9" s="2" customFormat="1" ht="32.1" customHeight="1">
      <c r="A9">
        <v>60181</v>
      </c>
      <c r="B9" s="17" t="s">
        <v>2689</v>
      </c>
      <c r="C9" s="2" t="s">
        <v>2641</v>
      </c>
      <c r="D9" s="22" t="str">
        <f t="shared" si="0"/>
        <v>EB15</v>
      </c>
      <c r="E9" s="2" t="s">
        <v>2643</v>
      </c>
      <c r="F9" s="16" t="s">
        <v>2710</v>
      </c>
      <c r="G9" s="30" t="s">
        <v>2488</v>
      </c>
      <c r="H9" s="30" t="s">
        <v>2488</v>
      </c>
      <c r="I9" s="19" t="s">
        <v>2698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9" s="2" customFormat="1" ht="32.1" customHeight="1">
      <c r="A10">
        <v>60182</v>
      </c>
      <c r="B10" s="17" t="s">
        <v>2690</v>
      </c>
      <c r="C10" s="2" t="s">
        <v>2644</v>
      </c>
      <c r="D10" s="22" t="str">
        <f t="shared" si="0"/>
        <v>EB16</v>
      </c>
      <c r="E10" t="s">
        <v>2645</v>
      </c>
      <c r="F10" s="38" t="s">
        <v>2711</v>
      </c>
      <c r="G10" s="30" t="s">
        <v>2488</v>
      </c>
      <c r="H10" s="30" t="s">
        <v>2488</v>
      </c>
      <c r="I10" s="1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9" s="2" customFormat="1" ht="32.1" customHeight="1">
      <c r="A11">
        <v>60183</v>
      </c>
      <c r="B11" s="17" t="s">
        <v>2691</v>
      </c>
      <c r="C11" s="2" t="s">
        <v>2660</v>
      </c>
      <c r="D11" s="22" t="str">
        <f t="shared" si="0"/>
        <v>EB17</v>
      </c>
      <c r="E11" s="2" t="s">
        <v>2662</v>
      </c>
      <c r="F11" s="16" t="s">
        <v>2712</v>
      </c>
      <c r="G11" s="30" t="s">
        <v>2488</v>
      </c>
      <c r="H11" s="30" t="s">
        <v>2488</v>
      </c>
      <c r="I11" s="1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9" s="2" customFormat="1" ht="32.1" customHeight="1">
      <c r="A12" s="32">
        <v>60184</v>
      </c>
      <c r="B12" s="17" t="s">
        <v>2692</v>
      </c>
      <c r="C12" s="2" t="s">
        <v>2666</v>
      </c>
      <c r="D12" s="22" t="str">
        <f t="shared" si="0"/>
        <v>EB18</v>
      </c>
      <c r="E12" s="2" t="s">
        <v>2668</v>
      </c>
      <c r="F12" s="28" t="s">
        <v>2665</v>
      </c>
      <c r="G12" s="31" t="s">
        <v>2663</v>
      </c>
      <c r="H12" s="31" t="s">
        <v>2664</v>
      </c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9" s="2" customFormat="1" ht="32.1" customHeight="1">
      <c r="A13">
        <v>60185</v>
      </c>
      <c r="B13" s="17" t="s">
        <v>2693</v>
      </c>
      <c r="C13" s="2" t="s">
        <v>2669</v>
      </c>
      <c r="D13" s="22" t="str">
        <f t="shared" si="0"/>
        <v>EB19</v>
      </c>
      <c r="E13" s="2" t="s">
        <v>2671</v>
      </c>
      <c r="F13" s="16" t="s">
        <v>2713</v>
      </c>
      <c r="G13" s="30" t="s">
        <v>2488</v>
      </c>
      <c r="H13" s="30" t="s">
        <v>2488</v>
      </c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9" s="2" customFormat="1" ht="32.1" customHeight="1">
      <c r="A14">
        <v>60186</v>
      </c>
      <c r="B14" s="17" t="s">
        <v>2694</v>
      </c>
      <c r="C14" s="2" t="s">
        <v>2672</v>
      </c>
      <c r="D14" s="22" t="str">
        <f t="shared" si="0"/>
        <v>EB1A</v>
      </c>
      <c r="E14" s="2" t="s">
        <v>2674</v>
      </c>
      <c r="F14" s="16" t="s">
        <v>2714</v>
      </c>
      <c r="G14" s="30" t="s">
        <v>2488</v>
      </c>
      <c r="H14" s="30" t="s">
        <v>2488</v>
      </c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9" s="2" customFormat="1" ht="32.1" customHeight="1">
      <c r="A15">
        <v>60187</v>
      </c>
      <c r="B15" s="17" t="s">
        <v>2695</v>
      </c>
      <c r="C15" s="2" t="s">
        <v>2679</v>
      </c>
      <c r="D15" s="22" t="str">
        <f t="shared" si="0"/>
        <v>EB1B</v>
      </c>
      <c r="E15" s="2" t="s">
        <v>2681</v>
      </c>
      <c r="F15" s="16" t="s">
        <v>2715</v>
      </c>
      <c r="G15" s="30" t="s">
        <v>2488</v>
      </c>
      <c r="H15" s="30" t="s">
        <v>2488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9" s="2" customFormat="1" ht="32.1" customHeight="1">
      <c r="A16" s="39">
        <v>60188</v>
      </c>
      <c r="B16" s="17" t="s">
        <v>1789</v>
      </c>
      <c r="C16" s="2" t="s">
        <v>2700</v>
      </c>
      <c r="D16" s="22" t="str">
        <f t="shared" si="0"/>
        <v>EB1C</v>
      </c>
      <c r="E16" s="2" t="s">
        <v>2703</v>
      </c>
      <c r="F16" s="16"/>
      <c r="G16" s="16"/>
      <c r="H16" s="16"/>
      <c r="I16" s="1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7" ht="36">
      <c r="A17" s="39">
        <v>60189</v>
      </c>
      <c r="B17" s="28" t="s">
        <v>2716</v>
      </c>
      <c r="C17" s="2" t="s">
        <v>2717</v>
      </c>
      <c r="D17" s="22" t="str">
        <f t="shared" si="0"/>
        <v>EB1D</v>
      </c>
      <c r="E17" s="2" t="s">
        <v>2718</v>
      </c>
      <c r="F17" s="28" t="s">
        <v>2716</v>
      </c>
      <c r="G17" s="30" t="s">
        <v>2718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20171110_MDL2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2017-11-27T22:51:00Z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