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4" i="2" l="1"/>
  <c r="L363" i="2"/>
  <c r="L455" i="2" l="1"/>
  <c r="K361" i="3" l="1"/>
  <c r="K365" i="3"/>
  <c r="L365" i="3" s="1"/>
  <c r="B360" i="3"/>
  <c r="B361" i="3"/>
  <c r="B362" i="3"/>
  <c r="B363" i="3"/>
  <c r="B364" i="3"/>
  <c r="B36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L360" i="3" s="1"/>
  <c r="L361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E364" i="3"/>
  <c r="F364" i="3"/>
  <c r="G364" i="3"/>
  <c r="H364" i="3"/>
  <c r="I364" i="3"/>
  <c r="J364" i="3"/>
  <c r="A365" i="3"/>
  <c r="D365" i="3"/>
  <c r="E365" i="3"/>
  <c r="F365" i="3"/>
  <c r="G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F443" i="3"/>
  <c r="G443" i="3"/>
  <c r="H443" i="3"/>
  <c r="I443" i="3"/>
  <c r="J443" i="3"/>
  <c r="A444" i="3"/>
  <c r="E444" i="3"/>
  <c r="F444" i="3"/>
  <c r="G444" i="3"/>
  <c r="H444" i="3"/>
  <c r="I444" i="3"/>
  <c r="J444" i="3"/>
  <c r="A445" i="3"/>
  <c r="E445" i="3"/>
  <c r="F445" i="3"/>
  <c r="G445" i="3"/>
  <c r="H445" i="3"/>
  <c r="I445" i="3"/>
  <c r="J445" i="3"/>
  <c r="A446" i="3"/>
  <c r="E446" i="3"/>
  <c r="F446" i="3"/>
  <c r="G446" i="3"/>
  <c r="H446" i="3"/>
  <c r="I446" i="3"/>
  <c r="J446" i="3"/>
  <c r="A447" i="3"/>
  <c r="E447" i="3"/>
  <c r="F447" i="3"/>
  <c r="G447" i="3"/>
  <c r="H447" i="3"/>
  <c r="I447" i="3"/>
  <c r="J447" i="3"/>
  <c r="A448" i="3"/>
  <c r="E448" i="3"/>
  <c r="F448" i="3"/>
  <c r="G448" i="3"/>
  <c r="H448" i="3"/>
  <c r="I448" i="3"/>
  <c r="J448" i="3"/>
  <c r="A449" i="3"/>
  <c r="E449" i="3"/>
  <c r="F449" i="3"/>
  <c r="G449" i="3"/>
  <c r="H449" i="3"/>
  <c r="I449" i="3"/>
  <c r="J449" i="3"/>
  <c r="A450" i="3"/>
  <c r="E450" i="3"/>
  <c r="F450" i="3"/>
  <c r="G450" i="3"/>
  <c r="H450" i="3"/>
  <c r="I450" i="3"/>
  <c r="J450" i="3"/>
  <c r="A451" i="3"/>
  <c r="E451" i="3"/>
  <c r="F451" i="3"/>
  <c r="G451" i="3"/>
  <c r="H451" i="3"/>
  <c r="I451" i="3"/>
  <c r="J451" i="3"/>
  <c r="A452" i="3"/>
  <c r="E452" i="3"/>
  <c r="F452" i="3"/>
  <c r="G452" i="3"/>
  <c r="H452" i="3"/>
  <c r="I452" i="3"/>
  <c r="J452" i="3"/>
  <c r="A453" i="3"/>
  <c r="E453" i="3"/>
  <c r="F453" i="3"/>
  <c r="G453" i="3"/>
  <c r="H453" i="3"/>
  <c r="I453" i="3"/>
  <c r="J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<sst xmlns="http://schemas.openxmlformats.org/spreadsheetml/2006/main" count="2217" uniqueCount="919">
  <si>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</si>
  <si>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</si>
  <si>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</si>
  <si>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</si>
  <si>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</si>
  <si>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</si>
  <si>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</si>
  <si>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</si>
  <si>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</si>
  <si>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</si>
  <si>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</si>
  <si>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</si>
  <si>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</si>
  <si>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</si>
  <si>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</si>
  <si>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</si>
  <si>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</si>
  <si>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</si>
  <si>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</si>
  <si>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</si>
  <si>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</si>
  <si>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</si>
  <si>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</si>
  <si>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</si>
  <si>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</si>
  <si>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</si>
  <si>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</si>
  <si>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</si>
  <si>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</si>
  <si>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</si>
  <si>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</si>
  <si>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</si>
  <si>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</si>
  <si>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</si>
  <si>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</si>
  <si>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</si>
  <si>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</si>
  <si>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</si>
  <si>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</si>
  <si>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</si>
  <si>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</si>
  <si>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</si>
  <si>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</si>
  <si>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</si>
  <si>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</si>
  <si>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</si>
  <si>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</si>
  <si>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</si>
  <si>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</si>
  <si>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</si>
  <si>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</si>
  <si>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</si>
  <si>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</si>
  <si>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</si>
  <si>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</si>
  <si>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</si>
  <si>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</si>
  <si>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</si>
  <si>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</si>
  <si>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</si>
  <si>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</si>
  <si>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</si>
  <si>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</si>
  <si>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</si>
  <si>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</si>
  <si>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</si>
  <si>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</si>
  <si>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</si>
  <si>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</si>
  <si>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</si>
  <si>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</si>
  <si>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</si>
  <si>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</si>
  <si>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</si>
  <si>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</si>
  <si>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</si>
  <si>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</si>
  <si>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</si>
  <si>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</si>
  <si>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</si>
  <si>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</si>
  <si>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</si>
  <si>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</si>
  <si>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</si>
  <si>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</si>
  <si>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</si>
  <si>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</si>
  <si>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</si>
  <si>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</si>
  <si>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</si>
  <si>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</si>
  <si>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</si>
  <si>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</si>
  <si>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</si>
  <si>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</si>
  <si>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</si>
  <si>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</si>
  <si>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</si>
  <si>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</si>
  <si>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</si>
  <si>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</si>
  <si>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</si>
  <si>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</si>
  <si>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</si>
  <si>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</si>
  <si>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</si>
  <si>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</si>
  <si>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</si>
  <si>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</si>
  <si>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</si>
  <si>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</si>
  <si>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</si>
  <si>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</si>
  <si>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</si>
  <si>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</si>
  <si>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</si>
  <si>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</si>
  <si>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</si>
  <si>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</si>
  <si>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</si>
  <si>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</si>
  <si>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</si>
  <si>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</si>
  <si>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</si>
  <si>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</si>
  <si>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</si>
  <si>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</si>
  <si>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</si>
  <si>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</si>
  <si>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</si>
  <si>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</si>
  <si>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</si>
  <si>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</si>
  <si>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</si>
  <si>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</si>
  <si>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</si>
  <si>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</si>
  <si>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</si>
  <si>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</si>
  <si>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</si>
  <si>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</si>
  <si>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</si>
  <si>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</si>
  <si>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</si>
  <si>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</si>
  <si>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</si>
  <si>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</si>
  <si>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</si>
  <si>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</si>
  <si>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</si>
  <si>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</si>
  <si>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</si>
  <si>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</si>
  <si>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</si>
  <si>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</si>
  <si>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</si>
  <si>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</si>
  <si>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</si>
  <si>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</si>
  <si>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</si>
  <si>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</si>
  <si>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</si>
  <si>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</si>
  <si>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</si>
  <si>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</si>
  <si>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</si>
  <si>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</si>
  <si>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</si>
  <si>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</si>
  <si>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</si>
  <si>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</si>
  <si>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</si>
  <si>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</si>
  <si>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</si>
  <si>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</si>
  <si>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</si>
  <si>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</si>
  <si>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</si>
  <si>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</si>
  <si>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</si>
  <si>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</si>
  <si>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</si>
  <si>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</si>
  <si>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</si>
  <si>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</si>
  <si>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</si>
  <si>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</si>
  <si>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</si>
  <si>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</si>
  <si>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</si>
  <si>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</si>
  <si>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</si>
  <si>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</si>
  <si>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</si>
  <si>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</si>
  <si>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</si>
  <si>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</si>
  <si>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</si>
  <si>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</si>
  <si>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</si>
  <si>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</si>
  <si>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</si>
  <si>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</si>
  <si>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</si>
  <si>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</si>
  <si>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</si>
  <si>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</si>
  <si>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</si>
  <si>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</si>
  <si>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</si>
  <si>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</si>
  <si>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</si>
  <si>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</si>
  <si>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</si>
  <si>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</si>
  <si>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</si>
  <si>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</si>
  <si>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</si>
  <si>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</si>
  <si>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</si>
  <si>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</si>
  <si>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</si>
  <si>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</si>
  <si>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</si>
  <si>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</si>
  <si>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</si>
  <si>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</si>
  <si>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</si>
  <si>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</si>
  <si>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</si>
  <si>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</si>
  <si>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</si>
  <si>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</si>
  <si>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</si>
  <si>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</si>
  <si>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</si>
  <si>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</si>
  <si>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</si>
  <si>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</si>
  <si>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</si>
  <si>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</si>
  <si>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</si>
  <si>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</si>
  <si>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</si>
  <si>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</si>
  <si>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</si>
  <si>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</si>
  <si>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</si>
  <si>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</si>
  <si>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</si>
  <si>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</si>
  <si>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</si>
  <si>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</si>
  <si>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</si>
  <si>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</si>
  <si>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</si>
  <si>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</si>
  <si>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</si>
  <si>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</si>
  <si>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</si>
  <si>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</si>
  <si>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</si>
  <si>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</si>
  <si>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</si>
  <si>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</si>
  <si>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</si>
  <si>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</si>
  <si>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</si>
  <si>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</si>
  <si>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</si>
  <si>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</si>
  <si>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</si>
  <si>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</si>
  <si>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</si>
  <si>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</si>
  <si>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</si>
  <si>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</si>
  <si>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</si>
  <si>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</si>
  <si>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</si>
  <si>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</si>
  <si>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</si>
  <si>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</si>
  <si>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</si>
  <si>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</si>
  <si>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</si>
  <si>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</si>
  <si>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</si>
  <si>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</si>
  <si>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</si>
  <si>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</si>
  <si>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</si>
  <si>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</si>
  <si>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</si>
  <si>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</si>
  <si>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</si>
  <si>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</si>
  <si>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</si>
  <si>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</si>
  <si>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</si>
  <si>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</si>
  <si>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</si>
  <si>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</si>
  <si>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</si>
  <si>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</si>
  <si>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</si>
  <si>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</si>
  <si>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</si>
  <si>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</si>
  <si>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</si>
  <si>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</si>
  <si>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</si>
  <si>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</si>
  <si>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</si>
  <si>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</si>
  <si>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</si>
  <si>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</si>
  <si>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</si>
  <si>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</si>
  <si>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</si>
  <si>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</si>
  <si>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</si>
  <si>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</si>
  <si>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</si>
  <si>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</si>
  <si>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</si>
  <si>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</si>
  <si>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</si>
  <si>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</si>
  <si>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</si>
  <si>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</si>
  <si>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</si>
  <si>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</si>
  <si>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</si>
  <si>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</si>
  <si>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</si>
  <si>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</si>
  <si>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</si>
  <si>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</si>
  <si>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</si>
  <si>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</si>
  <si>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</si>
  <si>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</si>
  <si>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</si>
  <si>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</si>
  <si>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</si>
  <si>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</si>
  <si>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</si>
  <si>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</si>
  <si>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</si>
  <si>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</si>
  <si>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</si>
  <si>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</si>
  <si>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</si>
  <si>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</si>
  <si>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</si>
  <si>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</si>
  <si>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</si>
  <si>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</si>
  <si>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</si>
  <si>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</si>
  <si>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</si>
  <si>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</si>
  <si>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</si>
  <si>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</si>
  <si>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</si>
  <si>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</si>
  <si>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</si>
  <si>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</si>
  <si>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</si>
  <si>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</si>
  <si>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</si>
  <si>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</si>
  <si>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</si>
  <si>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</si>
  <si>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</si>
  <si>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</si>
  <si>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</si>
  <si>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</si>
  <si>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</si>
  <si>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</si>
  <si>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</si>
  <si>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</si>
  <si>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</si>
  <si>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</si>
  <si>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</si>
  <si>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</si>
  <si>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</si>
  <si>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</si>
  <si>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</si>
  <si>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</si>
  <si>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</si>
  <si>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</si>
  <si>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</si>
  <si>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</si>
  <si>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</si>
  <si>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</si>
  <si>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</si>
  <si>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</si>
  <si>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</si>
  <si>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</si>
  <si>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</si>
  <si>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</si>
  <si>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</si>
  <si>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</si>
  <si>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</si>
  <si>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</si>
  <si>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</si>
  <si>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</si>
  <si>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</si>
  <si>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</si>
  <si>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</si>
  <si>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</si>
  <si>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</si>
  <si>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</si>
  <si>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</si>
  <si>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</si>
  <si>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</si>
  <si>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</si>
  <si>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</si>
  <si>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</si>
  <si>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</si>
  <si>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</si>
  <si>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</si>
  <si>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</si>
  <si>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</si>
  <si>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</si>
  <si>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</si>
  <si>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</si>
  <si>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</si>
  <si>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</si>
  <si>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</si>
  <si>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</si>
  <si>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</si>
  <si>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</si>
  <si>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</si>
  <si>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</si>
  <si>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</si>
  <si>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</si>
  <si>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</si>
  <si>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</si>
  <si>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</si>
  <si>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</si>
  <si>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</si>
  <si>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</si>
  <si>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</si>
  <si>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</si>
  <si>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</si>
  <si>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</si>
  <si>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</si>
  <si>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</si>
  <si>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</si>
  <si>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</si>
  <si>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</si>
  <si>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</si>
  <si>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</si>
  <si>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</si>
  <si>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</si>
  <si>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</si>
  <si>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</si>
  <si>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</si>
  <si>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</si>
  <si>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</si>
  <si>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</si>
  <si>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</si>
  <si>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</si>
  <si>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</si>
  <si>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</si>
  <si>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</si>
  <si>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</si>
  <si>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</si>
  <si>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</si>
  <si>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</si>
  <si>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</si>
  <si>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</si>
  <si>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</si>
  <si>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</si>
  <si>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</si>
  <si>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</si>
  <si>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</si>
  <si>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</si>
  <si>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</si>
  <si>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</si>
  <si>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</si>
  <si>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</si>
  <si>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</si>
  <si>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</si>
  <si>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</si>
  <si>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</si>
  <si>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</si>
  <si>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</si>
  <si>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</si>
  <si>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</si>
  <si>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</si>
  <si>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</si>
  <si>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</si>
  <si>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</si>
  <si>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</si>
  <si>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</si>
  <si>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</si>
  <si>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</si>
  <si>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</si>
  <si>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</si>
  <si>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</si>
  <si>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</si>
  <si>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</si>
  <si>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</si>
  <si>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</si>
  <si>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</si>
  <si>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</si>
  <si>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</si>
  <si>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</si>
  <si>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</si>
  <si>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</si>
  <si>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</si>
  <si>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</si>
  <si>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</si>
  <si>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</si>
  <si>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</si>
  <si>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</si>
  <si>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</si>
  <si>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</si>
  <si>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</si>
  <si>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</si>
  <si>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</si>
  <si>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</si>
  <si>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</si>
  <si>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</si>
  <si>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</si>
  <si>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</si>
  <si>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</si>
  <si>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</si>
  <si>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</si>
  <si>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</si>
  <si>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</si>
  <si>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</si>
  <si>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</si>
  <si>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</si>
  <si>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</si>
  <si>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</si>
  <si>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</si>
  <si>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</si>
  <si>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</si>
  <si>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</si>
  <si>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</si>
  <si>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</si>
  <si>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</si>
  <si>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</si>
  <si>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</si>
  <si>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</si>
  <si>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</si>
  <si>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</si>
  <si>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</si>
  <si>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</si>
  <si>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</si>
  <si>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</si>
  <si>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</si>
  <si>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</si>
  <si>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</si>
  <si>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</si>
  <si>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</si>
  <si>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</si>
  <si>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</si>
  <si>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</si>
  <si>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</si>
  <si>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</si>
  <si>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</si>
  <si>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</si>
  <si>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</si>
  <si>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</si>
  <si>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</si>
  <si>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</si>
  <si>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</si>
  <si>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</si>
  <si>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</si>
  <si>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</si>
  <si>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</si>
  <si>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</si>
  <si>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</si>
  <si>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</si>
  <si>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</si>
  <si>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</si>
  <si>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</si>
  <si>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</si>
  <si>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</si>
  <si>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</si>
  <si>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</si>
  <si>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</si>
  <si>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</si>
  <si>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</si>
  <si>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</si>
  <si>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</si>
  <si>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</si>
  <si>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</si>
  <si>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</si>
  <si>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</si>
  <si>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</si>
  <si>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</si>
  <si>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</si>
  <si>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</si>
  <si>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</si>
  <si>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</si>
  <si>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</si>
  <si>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</si>
  <si>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</si>
  <si>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</si>
  <si>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</si>
  <si>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</si>
  <si>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</si>
  <si>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</si>
  <si>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</si>
  <si>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</si>
  <si>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</si>
  <si>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</si>
  <si>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</si>
  <si>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</si>
  <si>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</si>
  <si>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</si>
  <si>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</si>
  <si>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</si>
  <si>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</si>
  <si>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</si>
  <si>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</si>
  <si>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</si>
  <si>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</si>
  <si>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</si>
  <si>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</si>
  <si>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</si>
  <si>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</si>
  <si>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</si>
  <si>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</si>
  <si>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</si>
  <si>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</si>
  <si>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</si>
  <si>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</si>
  <si>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</si>
  <si>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</si>
  <si>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</si>
  <si>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</si>
  <si>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</si>
  <si>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</si>
  <si>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</si>
  <si>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</si>
  <si>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</si>
  <si>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</si>
  <si>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</si>
  <si>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</si>
  <si>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</si>
  <si>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</si>
  <si>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</si>
  <si>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</si>
  <si>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</si>
  <si>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</si>
  <si>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</si>
  <si>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</si>
  <si>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</si>
  <si>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</si>
  <si>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</si>
  <si>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</si>
  <si>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</si>
  <si>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</si>
  <si>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</si>
  <si>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</si>
  <si>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</si>
  <si>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</si>
  <si>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</si>
  <si>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</si>
  <si>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</si>
  <si>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</si>
  <si>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</si>
  <si>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</si>
  <si>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</si>
  <si>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</si>
  <si>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</si>
  <si>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</si>
  <si>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</si>
  <si>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</si>
  <si>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</si>
  <si>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</si>
  <si>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</si>
  <si>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</si>
  <si>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</si>
  <si>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</si>
  <si>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</si>
  <si>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</si>
  <si>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</si>
  <si>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</si>
  <si>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</si>
  <si>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</si>
  <si>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</si>
  <si>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</si>
  <si>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</si>
  <si>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</si>
  <si>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</si>
  <si>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</si>
  <si>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</si>
  <si>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</si>
  <si>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</si>
  <si>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</si>
  <si>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</si>
  <si>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</si>
  <si>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</si>
  <si>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</si>
  <si>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</si>
  <si>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</si>
  <si>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</si>
  <si>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</si>
  <si>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</si>
  <si>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</si>
  <si>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</si>
  <si>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</si>
  <si>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</si>
  <si>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</si>
  <si>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</si>
  <si>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</si>
  <si>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</si>
  <si>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</si>
  <si>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</si>
  <si>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</si>
  <si>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</si>
  <si>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</si>
  <si>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</si>
  <si>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</si>
  <si>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</si>
  <si>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</si>
  <si>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</si>
  <si>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</si>
  <si>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</si>
  <si>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</si>
  <si>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</si>
  <si>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</si>
  <si>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</si>
  <si>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</si>
  <si>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</si>
  <si>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</si>
  <si>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</si>
  <si>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</si>
  <si>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</si>
  <si>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</si>
  <si>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</si>
  <si>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</si>
  <si>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</si>
  <si>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</si>
  <si>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</si>
  <si>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</si>
  <si>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</si>
  <si>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</si>
  <si>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</si>
  <si>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</si>
  <si>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</si>
  <si>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</si>
  <si>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</si>
  <si>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</si>
  <si>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</si>
  <si>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</si>
  <si>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</si>
  <si>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</si>
  <si>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</si>
  <si>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</si>
  <si>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</si>
  <si>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</si>
  <si>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</si>
  <si>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</si>
  <si>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</si>
  <si>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</si>
  <si>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</si>
  <si>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</si>
  <si>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</si>
  <si>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</si>
  <si>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</si>
  <si>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</si>
  <si>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</si>
  <si>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</si>
  <si>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</si>
  <si>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</si>
  <si>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</si>
  <si>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</si>
  <si>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</si>
  <si>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</si>
  <si>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</si>
  <si>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</si>
  <si>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</si>
  <si>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</si>
  <si>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</si>
  <si>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</si>
  <si>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</si>
  <si>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</si>
  <si>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</si>
  <si>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</si>
  <si>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</si>
  <si>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</si>
  <si>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</si>
  <si>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</si>
  <si>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</si>
  <si>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</si>
  <si>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</si>
  <si>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</si>
  <si>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</si>
  <si>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</si>
  <si>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</si>
  <si>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</si>
  <si>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</si>
  <si>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</si>
  <si>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</si>
  <si>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</si>
  <si>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</si>
  <si>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</si>
  <si>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</si>
  <si>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</si>
  <si>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</si>
  <si>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</si>
  <si>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</si>
  <si>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</si>
  <si>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</si>
  <si>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</si>
  <si>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</si>
  <si>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</si>
  <si>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</si>
  <si>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</si>
  <si>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</si>
  <si>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</si>
  <si>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</si>
  <si>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</si>
  <si>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</si>
  <si>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</si>
  <si>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</si>
  <si>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</si>
  <si>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</si>
  <si>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</si>
  <si>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</si>
  <si>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</si>
  <si>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</si>
  <si>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</si>
  <si>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</si>
  <si>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</si>
  <si>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</si>
  <si>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</si>
  <si>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</si>
  <si>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</si>
  <si>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</si>
  <si>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</si>
  <si>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</si>
  <si>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</si>
  <si>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</si>
  <si>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</si>
  <si>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</si>
  <si>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</si>
  <si>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</si>
  <si>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</si>
  <si>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</si>
  <si>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</si>
  <si>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</si>
  <si>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</si>
  <si>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</si>
  <si>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</si>
  <si>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</si>
  <si>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</si>
  <si>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</si>
  <si>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</si>
  <si>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</si>
  <si>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</si>
  <si>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</si>
  <si>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</si>
  <si>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</si>
  <si>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</si>
  <si>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</si>
  <si>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</si>
  <si>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</si>
  <si>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</si>
  <si>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</si>
  <si>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</si>
  <si>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</si>
  <si>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</si>
  <si>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</si>
  <si>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</si>
  <si>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</si>
  <si>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</si>
  <si>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</si>
  <si>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</si>
  <si>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</si>
  <si>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</si>
  <si>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</si>
  <si>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</si>
  <si>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</si>
  <si>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</si>
  <si>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</si>
  <si>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</si>
  <si>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</si>
  <si>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</si>
  <si>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</si>
  <si>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</si>
  <si>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</si>
  <si>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</si>
  <si>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</si>
  <si>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</si>
  <si>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</si>
  <si>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</si>
  <si>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</si>
  <si>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status-waiting-fill-sm</t>
  </si>
  <si>
    <t>status-no-fill-sm</t>
  </si>
  <si>
    <t>Temporary solution for badging.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</si>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</sst>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362" activePane="bottomLeft" state="frozen"/>
      <selection pane="bottomLeft" activeCell="C364" sqref="C364"/>
    </sheetView>
  </sheetViews>
  <sheetFormatPr defaultColWidth="9.15625" defaultRowHeight="32.1" customHeight="1" x14ac:dyDescent="0.55000000000000004"/>
  <cols>
    <col min="1" max="1" width="14.15625" style="2" customWidth="1"/>
    <col min="2" max="2" width="9.15625" style="2"/>
    <col min="3" max="3" width="13.41796875" style="13" customWidth="1"/>
    <col min="4" max="4" width="11.41796875" style="13" customWidth="1"/>
    <col min="5" max="5" width="26.26171875" style="2" customWidth="1"/>
    <col min="6" max="6" width="16" style="3" customWidth="1"/>
    <col min="7" max="7" width="24" style="2" customWidth="1"/>
    <col min="8" max="8" width="29.83984375" style="2" customWidth="1"/>
    <col min="9" max="10" width="14.26171875" style="2" customWidth="1"/>
    <col min="11" max="11" width="28" style="2" customWidth="1"/>
    <col min="12" max="38" width="9" customWidth="1"/>
    <col min="39" max="16384" width="9.15625" style="2"/>
  </cols>
  <sheetData>
    <row r="1" spans="1:38" s="1" customFormat="1" ht="60" customHeight="1" x14ac:dyDescent="0.55000000000000004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55000000000000004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55000000000000004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55000000000000004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55000000000000004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55000000000000004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55000000000000004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55000000000000004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55000000000000004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55000000000000004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55000000000000004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55000000000000004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55000000000000004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55000000000000004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55000000000000004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55000000000000004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55000000000000004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55000000000000004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55000000000000004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55000000000000004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55000000000000004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55000000000000004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55000000000000004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55000000000000004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55000000000000004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55000000000000004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55000000000000004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55000000000000004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55000000000000004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55000000000000004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55000000000000004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55000000000000004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55000000000000004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55000000000000004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55000000000000004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55000000000000004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55000000000000004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55000000000000004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55000000000000004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55000000000000004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55000000000000004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55000000000000004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55000000000000004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55000000000000004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55000000000000004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55000000000000004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55000000000000004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55000000000000004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55000000000000004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55000000000000004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55000000000000004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55000000000000004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55000000000000004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55000000000000004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55000000000000004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55000000000000004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55000000000000004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55000000000000004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55000000000000004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55000000000000004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55000000000000004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55000000000000004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55000000000000004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55000000000000004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55000000000000004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55000000000000004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55000000000000004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55000000000000004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55000000000000004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55000000000000004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55000000000000004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55000000000000004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55000000000000004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55000000000000004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55000000000000004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55000000000000004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55000000000000004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55000000000000004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55000000000000004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55000000000000004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55000000000000004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55000000000000004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55000000000000004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55000000000000004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55000000000000004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55000000000000004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55000000000000004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55000000000000004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55000000000000004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55000000000000004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55000000000000004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55000000000000004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55000000000000004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55000000000000004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55000000000000004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55000000000000004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55000000000000004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55000000000000004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55000000000000004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55000000000000004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55000000000000004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55000000000000004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55000000000000004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55000000000000004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55000000000000004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55000000000000004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55000000000000004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55000000000000004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55000000000000004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55000000000000004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55000000000000004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55000000000000004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55000000000000004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55000000000000004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55000000000000004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55000000000000004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55000000000000004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55000000000000004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55000000000000004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55000000000000004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55000000000000004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55000000000000004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55000000000000004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55000000000000004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55000000000000004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55000000000000004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55000000000000004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55000000000000004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55000000000000004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55000000000000004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55000000000000004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55000000000000004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55000000000000004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55000000000000004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55000000000000004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55000000000000004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55000000000000004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55000000000000004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55000000000000004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55000000000000004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55000000000000004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55000000000000004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55000000000000004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55000000000000004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55000000000000004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55000000000000004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55000000000000004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55000000000000004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55000000000000004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55000000000000004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55000000000000004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55000000000000004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55000000000000004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55000000000000004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55000000000000004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55000000000000004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55000000000000004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55000000000000004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55000000000000004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55000000000000004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55000000000000004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55000000000000004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55000000000000004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55000000000000004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55000000000000004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55000000000000004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55000000000000004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55000000000000004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55000000000000004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55000000000000004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55000000000000004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55000000000000004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55000000000000004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55000000000000004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55000000000000004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55000000000000004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55000000000000004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55000000000000004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55000000000000004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55000000000000004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55000000000000004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55000000000000004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55000000000000004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55000000000000004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55000000000000004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55000000000000004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55000000000000004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55000000000000004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55000000000000004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55000000000000004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55000000000000004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55000000000000004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55000000000000004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55000000000000004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55000000000000004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55000000000000004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55000000000000004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55000000000000004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55000000000000004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55000000000000004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55000000000000004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55000000000000004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55000000000000004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55000000000000004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55000000000000004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55000000000000004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55000000000000004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55000000000000004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55000000000000004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55000000000000004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55000000000000004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55000000000000004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55000000000000004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55000000000000004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55000000000000004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55000000000000004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55000000000000004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55000000000000004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55000000000000004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55000000000000004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55000000000000004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55000000000000004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55000000000000004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55000000000000004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55000000000000004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55000000000000004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55000000000000004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55000000000000004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55000000000000004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55000000000000004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55000000000000004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55000000000000004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55000000000000004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55000000000000004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55000000000000004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55000000000000004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55000000000000004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55000000000000004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55000000000000004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55000000000000004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55000000000000004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55000000000000004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55000000000000004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55000000000000004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55000000000000004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55000000000000004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55000000000000004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55000000000000004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55000000000000004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55000000000000004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55000000000000004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55000000000000004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55000000000000004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55000000000000004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55000000000000004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55000000000000004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55000000000000004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55000000000000004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55000000000000004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55000000000000004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55000000000000004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55000000000000004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55000000000000004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55000000000000004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55000000000000004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55000000000000004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55000000000000004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55000000000000004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55000000000000004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55000000000000004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55000000000000004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55000000000000004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55000000000000004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55000000000000004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55000000000000004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55000000000000004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55000000000000004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55000000000000004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55000000000000004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55000000000000004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55000000000000004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55000000000000004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55000000000000004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55000000000000004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55000000000000004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55000000000000004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55000000000000004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55000000000000004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55000000000000004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55000000000000004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55000000000000004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55000000000000004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55000000000000004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55000000000000004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55000000000000004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55000000000000004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55000000000000004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55000000000000004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55000000000000004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55000000000000004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55000000000000004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55000000000000004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55000000000000004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55000000000000004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55000000000000004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55000000000000004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55000000000000004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55000000000000004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55000000000000004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55000000000000004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55000000000000004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55000000000000004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55000000000000004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55000000000000004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55000000000000004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55000000000000004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55000000000000004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55000000000000004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55000000000000004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55000000000000004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55000000000000004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55000000000000004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55000000000000004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55000000000000004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55000000000000004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55000000000000004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55000000000000004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55000000000000004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55000000000000004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55000000000000004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55000000000000004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55000000000000004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55000000000000004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55000000000000004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55000000000000004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55000000000000004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55000000000000004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55000000000000004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55000000000000004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55000000000000004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55000000000000004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55000000000000004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55000000000000004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55000000000000004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55000000000000004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55000000000000004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55000000000000004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55000000000000004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55000000000000004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55000000000000004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55000000000000004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55000000000000004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55000000000000004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55000000000000004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55000000000000004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55000000000000004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55000000000000004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55000000000000004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55000000000000004">
      <c r="A359">
        <v>357</v>
      </c>
      <c r="C359" t="str">
        <f t="shared" si="10"/>
        <v>EA64</v>
      </c>
      <c r="D359">
        <v>60004</v>
      </c>
      <c r="E359" t="s">
        <v>901</v>
      </c>
      <c r="F359">
        <v>1.1000000000000001</v>
      </c>
      <c r="G359" t="s">
        <v>16</v>
      </c>
      <c r="H359" t="s">
        <v>902</v>
      </c>
      <c r="I359" t="s">
        <v>15</v>
      </c>
      <c r="J359" t="s">
        <v>670</v>
      </c>
      <c r="K359" t="s">
        <v>903</v>
      </c>
      <c r="L359" t="str">
        <f t="shared" si="11"/>
        <v>uEA64-file-type-settings.svg</v>
      </c>
    </row>
    <row r="360" spans="1:12" customFormat="1" ht="32.1" customHeight="1" x14ac:dyDescent="0.55000000000000004">
      <c r="A360">
        <v>358</v>
      </c>
      <c r="C360" t="str">
        <f t="shared" si="10"/>
        <v>EA65</v>
      </c>
      <c r="D360">
        <v>60005</v>
      </c>
      <c r="E360" t="s">
        <v>904</v>
      </c>
      <c r="F360">
        <v>1.1000000000000001</v>
      </c>
      <c r="G360" t="s">
        <v>16</v>
      </c>
      <c r="H360" t="s">
        <v>905</v>
      </c>
      <c r="I360" t="s">
        <v>15</v>
      </c>
      <c r="J360" t="s">
        <v>670</v>
      </c>
      <c r="K360" t="s">
        <v>906</v>
      </c>
      <c r="L360" t="str">
        <f t="shared" si="11"/>
        <v>uEA65-file-type-pdb.svg</v>
      </c>
    </row>
    <row r="361" spans="1:12" customFormat="1" ht="32.1" customHeight="1" x14ac:dyDescent="0.55000000000000004">
      <c r="A361">
        <v>359</v>
      </c>
      <c r="C361" t="str">
        <f t="shared" si="10"/>
        <v>EA66</v>
      </c>
      <c r="D361">
        <v>60006</v>
      </c>
      <c r="E361" t="s">
        <v>907</v>
      </c>
      <c r="F361">
        <v>1.1000000000000001</v>
      </c>
      <c r="G361" t="s">
        <v>16</v>
      </c>
      <c r="H361" t="s">
        <v>908</v>
      </c>
      <c r="I361" t="s">
        <v>15</v>
      </c>
      <c r="J361" t="s">
        <v>670</v>
      </c>
      <c r="K361" t="s">
        <v>909</v>
      </c>
      <c r="L361" t="str">
        <f t="shared" si="11"/>
        <v>uEA66-file-type-zip.svg</v>
      </c>
    </row>
    <row r="362" spans="1:12" customFormat="1" ht="32.1" customHeight="1" x14ac:dyDescent="0.55000000000000004">
      <c r="A362">
        <v>360</v>
      </c>
      <c r="C362" t="str">
        <f t="shared" si="10"/>
        <v>EA67</v>
      </c>
      <c r="D362">
        <v>60007</v>
      </c>
      <c r="E362" t="s">
        <v>910</v>
      </c>
      <c r="F362">
        <v>1.1000000000000001</v>
      </c>
      <c r="G362" t="s">
        <v>17</v>
      </c>
      <c r="H362" t="s">
        <v>911</v>
      </c>
      <c r="I362" t="s">
        <v>15</v>
      </c>
      <c r="J362" t="s">
        <v>602</v>
      </c>
      <c r="K362" t="s">
        <v>912</v>
      </c>
      <c r="L362" t="str">
        <f t="shared" si="11"/>
        <v>uEA67-build-issue.svg</v>
      </c>
    </row>
    <row r="363" spans="1:12" customFormat="1" ht="32.1" customHeight="1" x14ac:dyDescent="0.55000000000000004">
      <c r="A363">
        <v>361</v>
      </c>
      <c r="C363" t="str">
        <f t="shared" si="10"/>
        <v>EA68</v>
      </c>
      <c r="D363">
        <v>60008</v>
      </c>
      <c r="E363" t="s">
        <v>913</v>
      </c>
      <c r="F363">
        <v>1.1000000000000001</v>
      </c>
      <c r="G363" t="s">
        <v>17</v>
      </c>
      <c r="H363" t="s">
        <v>916</v>
      </c>
      <c r="I363" t="s">
        <v>15</v>
      </c>
      <c r="J363" t="s">
        <v>670</v>
      </c>
      <c r="K363" t="s">
        <v>917</v>
      </c>
      <c r="L363" t="str">
        <f t="shared" si="11"/>
        <v>uEA68-user-pause.svg</v>
      </c>
    </row>
    <row r="364" spans="1:12" customFormat="1" ht="32.1" customHeight="1" x14ac:dyDescent="0.55000000000000004">
      <c r="A364">
        <v>362</v>
      </c>
      <c r="C364" t="str">
        <f t="shared" si="10"/>
        <v>EA69</v>
      </c>
      <c r="D364">
        <v>60009</v>
      </c>
      <c r="E364" t="s">
        <v>914</v>
      </c>
      <c r="F364">
        <v>1.1000000000000001</v>
      </c>
      <c r="G364" t="s">
        <v>17</v>
      </c>
      <c r="H364" t="s">
        <v>915</v>
      </c>
      <c r="I364" t="s">
        <v>15</v>
      </c>
      <c r="J364" t="s">
        <v>670</v>
      </c>
      <c r="K364" t="s">
        <v>918</v>
      </c>
      <c r="L364" t="str">
        <f t="shared" si="11"/>
        <v>uEA69-user-pending.svg</v>
      </c>
    </row>
    <row r="365" spans="1:12" customFormat="1" ht="32.1" customHeight="1" x14ac:dyDescent="0.55000000000000004">
      <c r="A365">
        <v>363</v>
      </c>
      <c r="C365" t="str">
        <f t="shared" si="10"/>
        <v>EA6A</v>
      </c>
      <c r="D365">
        <v>60010</v>
      </c>
    </row>
    <row r="366" spans="1:12" customFormat="1" ht="32.1" customHeight="1" x14ac:dyDescent="0.55000000000000004">
      <c r="A366">
        <v>364</v>
      </c>
      <c r="C366" t="str">
        <f t="shared" si="10"/>
        <v>EA6B</v>
      </c>
      <c r="D366">
        <v>60011</v>
      </c>
    </row>
    <row r="367" spans="1:12" customFormat="1" ht="32.1" customHeight="1" x14ac:dyDescent="0.55000000000000004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55000000000000004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55000000000000004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55000000000000004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55000000000000004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55000000000000004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55000000000000004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55000000000000004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55000000000000004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55000000000000004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55000000000000004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55000000000000004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55000000000000004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55000000000000004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55000000000000004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55000000000000004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55000000000000004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55000000000000004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55000000000000004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55000000000000004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55000000000000004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55000000000000004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55000000000000004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55000000000000004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55000000000000004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55000000000000004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55000000000000004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55000000000000004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55000000000000004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55000000000000004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55000000000000004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55000000000000004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55000000000000004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55000000000000004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55000000000000004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55000000000000004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55000000000000004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55000000000000004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55000000000000004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55000000000000004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55000000000000004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55000000000000004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55000000000000004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55000000000000004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55000000000000004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55000000000000004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55000000000000004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55000000000000004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55000000000000004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55000000000000004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55000000000000004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55000000000000004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55000000000000004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55000000000000004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55000000000000004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55000000000000004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55000000000000004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55000000000000004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55000000000000004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55000000000000004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55000000000000004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55000000000000004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55000000000000004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55000000000000004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55000000000000004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55000000000000004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55000000000000004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55000000000000004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55000000000000004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55000000000000004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55000000000000004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55000000000000004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55000000000000004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55000000000000004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55000000000000004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55000000000000004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55000000000000004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55000000000000004">
      <c r="A444">
        <v>442</v>
      </c>
      <c r="C444" t="str">
        <f t="shared" si="12"/>
        <v>EAB9</v>
      </c>
      <c r="D444">
        <v>60089</v>
      </c>
      <c r="E444" t="s">
        <v>889</v>
      </c>
      <c r="F444">
        <v>1.1000000000000001</v>
      </c>
      <c r="G444" t="s">
        <v>16</v>
      </c>
      <c r="K444" t="s">
        <v>900</v>
      </c>
      <c r="L444" t="str">
        <f t="shared" si="13"/>
        <v>uEAB9-status-success-sm.svg</v>
      </c>
    </row>
    <row r="445" spans="1:12" customFormat="1" ht="32.1" customHeight="1" x14ac:dyDescent="0.55000000000000004">
      <c r="A445">
        <v>443</v>
      </c>
      <c r="C445" t="str">
        <f t="shared" si="12"/>
        <v>EABA</v>
      </c>
      <c r="D445">
        <v>60090</v>
      </c>
      <c r="E445" t="s">
        <v>890</v>
      </c>
      <c r="F445">
        <v>1.1000000000000001</v>
      </c>
      <c r="G445" t="s">
        <v>16</v>
      </c>
      <c r="K445" t="s">
        <v>900</v>
      </c>
      <c r="L445" t="str">
        <f t="shared" si="13"/>
        <v>uEABA-status-warning-sm.svg</v>
      </c>
    </row>
    <row r="446" spans="1:12" customFormat="1" ht="32.1" customHeight="1" x14ac:dyDescent="0.55000000000000004">
      <c r="A446">
        <v>444</v>
      </c>
      <c r="C446" t="str">
        <f t="shared" si="12"/>
        <v>EABB</v>
      </c>
      <c r="D446">
        <v>60091</v>
      </c>
      <c r="E446" t="s">
        <v>891</v>
      </c>
      <c r="F446">
        <v>1.1000000000000001</v>
      </c>
      <c r="G446" t="s">
        <v>16</v>
      </c>
      <c r="K446" t="s">
        <v>900</v>
      </c>
      <c r="L446" t="str">
        <f t="shared" si="13"/>
        <v>uEABB-status-info-sm.svg</v>
      </c>
    </row>
    <row r="447" spans="1:12" customFormat="1" ht="32.1" customHeight="1" x14ac:dyDescent="0.55000000000000004">
      <c r="A447">
        <v>445</v>
      </c>
      <c r="C447" t="str">
        <f t="shared" si="12"/>
        <v>EABC</v>
      </c>
      <c r="D447">
        <v>60092</v>
      </c>
      <c r="E447" t="s">
        <v>892</v>
      </c>
      <c r="F447">
        <v>1.1000000000000001</v>
      </c>
      <c r="G447" t="s">
        <v>16</v>
      </c>
      <c r="K447" t="s">
        <v>900</v>
      </c>
      <c r="L447" t="str">
        <f t="shared" si="13"/>
        <v>uEABC-status-failure-sm.svg</v>
      </c>
    </row>
    <row r="448" spans="1:12" customFormat="1" ht="32.1" customHeight="1" x14ac:dyDescent="0.55000000000000004">
      <c r="A448">
        <v>446</v>
      </c>
      <c r="C448" t="str">
        <f t="shared" si="12"/>
        <v>EABD</v>
      </c>
      <c r="D448">
        <v>60093</v>
      </c>
      <c r="E448" t="s">
        <v>893</v>
      </c>
      <c r="F448">
        <v>1.1000000000000001</v>
      </c>
      <c r="G448" t="s">
        <v>16</v>
      </c>
      <c r="K448" t="s">
        <v>900</v>
      </c>
      <c r="L448" t="str">
        <f t="shared" si="13"/>
        <v>uEABD-status-error-sm.svg</v>
      </c>
    </row>
    <row r="449" spans="1:12" customFormat="1" ht="32.1" customHeight="1" x14ac:dyDescent="0.55000000000000004">
      <c r="A449">
        <v>447</v>
      </c>
      <c r="C449" t="str">
        <f t="shared" si="12"/>
        <v>EABE</v>
      </c>
      <c r="D449">
        <v>60094</v>
      </c>
      <c r="E449" t="s">
        <v>894</v>
      </c>
      <c r="F449">
        <v>1.1000000000000001</v>
      </c>
      <c r="G449" t="s">
        <v>16</v>
      </c>
      <c r="K449" t="s">
        <v>900</v>
      </c>
      <c r="L449" t="str">
        <f t="shared" si="13"/>
        <v>uEABE-status-run-sm.svg</v>
      </c>
    </row>
    <row r="450" spans="1:12" customFormat="1" ht="32.1" customHeight="1" x14ac:dyDescent="0.55000000000000004">
      <c r="A450">
        <v>448</v>
      </c>
      <c r="C450" t="str">
        <f t="shared" si="12"/>
        <v>EABF</v>
      </c>
      <c r="D450">
        <v>60095</v>
      </c>
      <c r="E450" t="s">
        <v>895</v>
      </c>
      <c r="F450">
        <v>1.1000000000000001</v>
      </c>
      <c r="G450" t="s">
        <v>16</v>
      </c>
      <c r="K450" t="s">
        <v>900</v>
      </c>
      <c r="L450" t="str">
        <f t="shared" si="13"/>
        <v>uEABF-status-help-sm.svg</v>
      </c>
    </row>
    <row r="451" spans="1:12" customFormat="1" ht="32.1" customHeight="1" x14ac:dyDescent="0.55000000000000004">
      <c r="A451">
        <v>449</v>
      </c>
      <c r="C451" t="str">
        <f t="shared" ref="C451:C468" si="15">DEC2HEX(D451)</f>
        <v>EAC0</v>
      </c>
      <c r="D451">
        <v>60096</v>
      </c>
      <c r="E451" t="s">
        <v>896</v>
      </c>
      <c r="F451">
        <v>1.1000000000000001</v>
      </c>
      <c r="G451" t="s">
        <v>16</v>
      </c>
      <c r="K451" t="s">
        <v>900</v>
      </c>
      <c r="L451" t="str">
        <f t="shared" si="13"/>
        <v>uEAC0-status-stop-sm.svg</v>
      </c>
    </row>
    <row r="452" spans="1:12" customFormat="1" ht="32.1" customHeight="1" x14ac:dyDescent="0.55000000000000004">
      <c r="A452">
        <v>450</v>
      </c>
      <c r="C452" t="str">
        <f t="shared" si="15"/>
        <v>EAC1</v>
      </c>
      <c r="D452">
        <v>60097</v>
      </c>
      <c r="E452" t="s">
        <v>897</v>
      </c>
      <c r="F452">
        <v>1.1000000000000001</v>
      </c>
      <c r="G452" t="s">
        <v>16</v>
      </c>
      <c r="K452" t="s">
        <v>900</v>
      </c>
      <c r="L452" t="str">
        <f t="shared" ref="L452:L466" si="16">CONCATENATE("u",C452,"-",E452,".svg")</f>
        <v>uEAC1-status-pause-sm.svg</v>
      </c>
    </row>
    <row r="453" spans="1:12" customFormat="1" ht="32.1" customHeight="1" x14ac:dyDescent="0.55000000000000004">
      <c r="A453">
        <v>451</v>
      </c>
      <c r="C453" t="str">
        <f t="shared" si="15"/>
        <v>EAC2</v>
      </c>
      <c r="D453">
        <v>60098</v>
      </c>
      <c r="E453" t="s">
        <v>898</v>
      </c>
      <c r="F453">
        <v>1.1000000000000001</v>
      </c>
      <c r="G453" t="s">
        <v>16</v>
      </c>
      <c r="K453" t="s">
        <v>900</v>
      </c>
      <c r="L453" t="str">
        <f t="shared" si="16"/>
        <v>uEAC2-status-waiting-fill-sm.svg</v>
      </c>
    </row>
    <row r="454" spans="1:12" customFormat="1" ht="32.1" customHeight="1" x14ac:dyDescent="0.55000000000000004">
      <c r="A454">
        <v>452</v>
      </c>
      <c r="C454" t="str">
        <f t="shared" si="15"/>
        <v>EAC3</v>
      </c>
      <c r="D454">
        <v>60099</v>
      </c>
      <c r="E454" t="s">
        <v>899</v>
      </c>
      <c r="F454">
        <v>1.1000000000000001</v>
      </c>
      <c r="G454" t="s">
        <v>16</v>
      </c>
      <c r="K454" t="s">
        <v>900</v>
      </c>
      <c r="L454" t="str">
        <f t="shared" si="16"/>
        <v>uEAC3-status-no-fill-sm.svg</v>
      </c>
    </row>
    <row r="455" spans="1:12" customFormat="1" ht="32.1" customHeight="1" x14ac:dyDescent="0.55000000000000004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55000000000000004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55000000000000004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55000000000000004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55000000000000004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55000000000000004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55000000000000004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55000000000000004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55000000000000004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55000000000000004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55000000000000004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55000000000000004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55000000000000004">
      <c r="A467">
        <v>465</v>
      </c>
      <c r="C467" t="str">
        <f t="shared" si="15"/>
        <v>0</v>
      </c>
    </row>
    <row r="468" spans="1:12" customFormat="1" ht="32.1" customHeight="1" x14ac:dyDescent="0.55000000000000004">
      <c r="A468">
        <v>466</v>
      </c>
      <c r="C468" t="str">
        <f t="shared" si="15"/>
        <v>0</v>
      </c>
    </row>
    <row r="469" spans="1:12" customFormat="1" ht="32.1" customHeight="1" x14ac:dyDescent="0.55000000000000004"/>
    <row r="470" spans="1:12" customFormat="1" ht="32.1" customHeight="1" x14ac:dyDescent="0.55000000000000004"/>
    <row r="471" spans="1:12" customFormat="1" ht="32.1" customHeight="1" x14ac:dyDescent="0.55000000000000004"/>
    <row r="472" spans="1:12" customFormat="1" ht="32.1" customHeight="1" x14ac:dyDescent="0.55000000000000004"/>
    <row r="473" spans="1:12" customFormat="1" ht="32.1" customHeight="1" x14ac:dyDescent="0.55000000000000004"/>
    <row r="474" spans="1:12" customFormat="1" ht="32.1" customHeight="1" x14ac:dyDescent="0.55000000000000004"/>
    <row r="475" spans="1:12" customFormat="1" ht="32.1" customHeight="1" x14ac:dyDescent="0.55000000000000004"/>
    <row r="476" spans="1:12" customFormat="1" ht="32.1" customHeight="1" x14ac:dyDescent="0.55000000000000004"/>
    <row r="477" spans="1:12" customFormat="1" ht="32.1" customHeight="1" x14ac:dyDescent="0.55000000000000004"/>
    <row r="478" spans="1:12" customFormat="1" ht="32.1" customHeight="1" x14ac:dyDescent="0.55000000000000004"/>
    <row r="479" spans="1:12" customFormat="1" ht="32.1" customHeight="1" x14ac:dyDescent="0.55000000000000004"/>
    <row r="480" spans="1:12" customFormat="1" ht="32.1" customHeight="1" x14ac:dyDescent="0.55000000000000004"/>
    <row r="481" customFormat="1" ht="32.1" customHeight="1" x14ac:dyDescent="0.55000000000000004"/>
    <row r="482" customFormat="1" ht="32.1" customHeight="1" x14ac:dyDescent="0.55000000000000004"/>
    <row r="483" customFormat="1" ht="32.1" customHeight="1" x14ac:dyDescent="0.55000000000000004"/>
    <row r="484" customFormat="1" ht="32.1" customHeight="1" x14ac:dyDescent="0.55000000000000004"/>
    <row r="485" customFormat="1" ht="32.1" customHeight="1" x14ac:dyDescent="0.55000000000000004"/>
    <row r="486" customFormat="1" ht="32.1" customHeight="1" x14ac:dyDescent="0.55000000000000004"/>
    <row r="487" customFormat="1" ht="32.1" customHeight="1" x14ac:dyDescent="0.55000000000000004"/>
    <row r="488" customFormat="1" ht="32.1" customHeight="1" x14ac:dyDescent="0.55000000000000004"/>
    <row r="489" customFormat="1" ht="32.1" customHeight="1" x14ac:dyDescent="0.55000000000000004"/>
    <row r="490" customFormat="1" ht="32.1" customHeight="1" x14ac:dyDescent="0.55000000000000004"/>
    <row r="491" customFormat="1" ht="32.1" customHeight="1" x14ac:dyDescent="0.55000000000000004"/>
    <row r="492" customFormat="1" ht="32.1" customHeight="1" x14ac:dyDescent="0.55000000000000004"/>
    <row r="493" customFormat="1" ht="32.1" customHeight="1" x14ac:dyDescent="0.55000000000000004"/>
    <row r="494" customFormat="1" ht="32.1" customHeight="1" x14ac:dyDescent="0.55000000000000004"/>
    <row r="495" customFormat="1" ht="32.1" customHeight="1" x14ac:dyDescent="0.55000000000000004"/>
    <row r="496" customFormat="1" ht="32.1" customHeight="1" x14ac:dyDescent="0.55000000000000004"/>
    <row r="497" customFormat="1" ht="32.1" customHeight="1" x14ac:dyDescent="0.55000000000000004"/>
    <row r="498" customFormat="1" ht="32.1" customHeight="1" x14ac:dyDescent="0.55000000000000004"/>
    <row r="499" customFormat="1" ht="32.1" customHeight="1" x14ac:dyDescent="0.55000000000000004"/>
    <row r="500" customFormat="1" ht="32.1" customHeight="1" x14ac:dyDescent="0.55000000000000004"/>
    <row r="501" customFormat="1" ht="32.1" customHeight="1" x14ac:dyDescent="0.55000000000000004"/>
    <row r="502" customFormat="1" ht="32.1" customHeight="1" x14ac:dyDescent="0.55000000000000004"/>
    <row r="503" customFormat="1" ht="32.1" customHeight="1" x14ac:dyDescent="0.55000000000000004"/>
    <row r="504" customFormat="1" ht="32.1" customHeight="1" x14ac:dyDescent="0.55000000000000004"/>
    <row r="505" customFormat="1" ht="32.1" customHeight="1" x14ac:dyDescent="0.55000000000000004"/>
    <row r="506" customFormat="1" ht="32.1" customHeight="1" x14ac:dyDescent="0.55000000000000004"/>
    <row r="507" customFormat="1" ht="32.1" customHeight="1" x14ac:dyDescent="0.55000000000000004"/>
    <row r="508" customFormat="1" ht="32.1" customHeight="1" x14ac:dyDescent="0.55000000000000004"/>
    <row r="509" customFormat="1" ht="32.1" customHeight="1" x14ac:dyDescent="0.55000000000000004"/>
    <row r="510" customFormat="1" ht="32.1" customHeight="1" x14ac:dyDescent="0.55000000000000004"/>
    <row r="511" customFormat="1" ht="32.1" customHeight="1" x14ac:dyDescent="0.55000000000000004"/>
    <row r="512" customFormat="1" ht="32.1" customHeight="1" x14ac:dyDescent="0.55000000000000004"/>
    <row r="513" customFormat="1" ht="32.1" customHeight="1" x14ac:dyDescent="0.55000000000000004"/>
    <row r="514" customFormat="1" ht="32.1" customHeight="1" x14ac:dyDescent="0.55000000000000004"/>
    <row r="515" customFormat="1" ht="32.1" customHeight="1" x14ac:dyDescent="0.55000000000000004"/>
    <row r="516" customFormat="1" ht="32.1" customHeight="1" x14ac:dyDescent="0.55000000000000004"/>
    <row r="517" customFormat="1" ht="32.1" customHeight="1" x14ac:dyDescent="0.55000000000000004"/>
    <row r="518" customFormat="1" ht="32.1" customHeight="1" x14ac:dyDescent="0.55000000000000004"/>
    <row r="519" customFormat="1" ht="32.1" customHeight="1" x14ac:dyDescent="0.55000000000000004"/>
    <row r="520" customFormat="1" ht="32.1" customHeight="1" x14ac:dyDescent="0.55000000000000004"/>
    <row r="521" customFormat="1" ht="32.1" customHeight="1" x14ac:dyDescent="0.55000000000000004"/>
    <row r="522" customFormat="1" ht="32.1" customHeight="1" x14ac:dyDescent="0.55000000000000004"/>
    <row r="523" customFormat="1" ht="32.1" customHeight="1" x14ac:dyDescent="0.55000000000000004"/>
    <row r="524" customFormat="1" ht="32.1" customHeight="1" x14ac:dyDescent="0.55000000000000004"/>
    <row r="525" customFormat="1" ht="32.1" customHeight="1" x14ac:dyDescent="0.55000000000000004"/>
    <row r="526" customFormat="1" ht="32.1" customHeight="1" x14ac:dyDescent="0.55000000000000004"/>
    <row r="527" customFormat="1" ht="32.1" customHeight="1" x14ac:dyDescent="0.55000000000000004"/>
    <row r="528" customFormat="1" ht="32.1" customHeight="1" x14ac:dyDescent="0.55000000000000004"/>
    <row r="529" customFormat="1" ht="32.1" customHeight="1" x14ac:dyDescent="0.55000000000000004"/>
    <row r="530" customFormat="1" ht="32.1" customHeight="1" x14ac:dyDescent="0.55000000000000004"/>
    <row r="531" customFormat="1" ht="32.1" customHeight="1" x14ac:dyDescent="0.55000000000000004"/>
    <row r="532" customFormat="1" ht="32.1" customHeight="1" x14ac:dyDescent="0.55000000000000004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B450" workbookViewId="0">
      <selection activeCell="L2" sqref="L2:L457"/>
    </sheetView>
  </sheetViews>
  <sheetFormatPr defaultRowHeight="14.4" x14ac:dyDescent="0.55000000000000004"/>
  <cols>
    <col min="2" max="2" width="34.83984375" customWidth="1"/>
    <col min="5" max="5" width="9.15625" style="14"/>
    <col min="8" max="8" width="13.41796875" customWidth="1"/>
    <col min="9" max="9" width="18" customWidth="1"/>
    <col min="10" max="10" width="16.83984375" customWidth="1"/>
  </cols>
  <sheetData>
    <row r="1" spans="1:12" x14ac:dyDescent="0.55000000000000004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55000000000000004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55000000000000004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55000000000000004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55000000000000004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55000000000000004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55000000000000004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55000000000000004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55000000000000004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55000000000000004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55000000000000004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55000000000000004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55000000000000004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55000000000000004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55000000000000004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55000000000000004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55000000000000004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55000000000000004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55000000000000004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55000000000000004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55000000000000004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55000000000000004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55000000000000004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55000000000000004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55000000000000004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55000000000000004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55000000000000004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55000000000000004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55000000000000004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55000000000000004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55000000000000004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55000000000000004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55000000000000004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55000000000000004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55000000000000004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55000000000000004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55000000000000004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55000000000000004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55000000000000004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55000000000000004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55000000000000004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55000000000000004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55000000000000004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55000000000000004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55000000000000004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55000000000000004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55000000000000004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55000000000000004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55000000000000004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55000000000000004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55000000000000004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55000000000000004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55000000000000004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55000000000000004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55000000000000004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55000000000000004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55000000000000004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55000000000000004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55000000000000004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55000000000000004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55000000000000004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55000000000000004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55000000000000004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55000000000000004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55000000000000004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55000000000000004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55000000000000004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55000000000000004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55000000000000004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55000000000000004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55000000000000004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55000000000000004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55000000000000004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55000000000000004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55000000000000004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55000000000000004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55000000000000004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55000000000000004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55000000000000004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55000000000000004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55000000000000004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55000000000000004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55000000000000004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55000000000000004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55000000000000004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55000000000000004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55000000000000004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55000000000000004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55000000000000004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55000000000000004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55000000000000004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55000000000000004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55000000000000004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55000000000000004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55000000000000004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55000000000000004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55000000000000004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55000000000000004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55000000000000004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55000000000000004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55000000000000004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55000000000000004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55000000000000004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55000000000000004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55000000000000004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55000000000000004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55000000000000004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55000000000000004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55000000000000004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55000000000000004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55000000000000004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55000000000000004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55000000000000004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55000000000000004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55000000000000004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55000000000000004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55000000000000004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55000000000000004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55000000000000004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55000000000000004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55000000000000004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55000000000000004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55000000000000004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55000000000000004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55000000000000004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55000000000000004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55000000000000004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55000000000000004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55000000000000004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55000000000000004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55000000000000004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55000000000000004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55000000000000004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55000000000000004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55000000000000004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55000000000000004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55000000000000004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55000000000000004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55000000000000004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55000000000000004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55000000000000004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55000000000000004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55000000000000004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55000000000000004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55000000000000004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55000000000000004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55000000000000004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55000000000000004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55000000000000004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55000000000000004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55000000000000004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55000000000000004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55000000000000004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55000000000000004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55000000000000004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55000000000000004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55000000000000004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55000000000000004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55000000000000004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55000000000000004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55000000000000004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55000000000000004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55000000000000004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55000000000000004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55000000000000004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55000000000000004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55000000000000004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55000000000000004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55000000000000004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55000000000000004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55000000000000004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55000000000000004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55000000000000004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55000000000000004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55000000000000004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55000000000000004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55000000000000004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55000000000000004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55000000000000004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55000000000000004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55000000000000004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55000000000000004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55000000000000004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55000000000000004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55000000000000004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55000000000000004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55000000000000004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55000000000000004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55000000000000004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55000000000000004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55000000000000004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55000000000000004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55000000000000004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55000000000000004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55000000000000004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55000000000000004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55000000000000004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55000000000000004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55000000000000004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55000000000000004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55000000000000004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55000000000000004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55000000000000004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55000000000000004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55000000000000004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55000000000000004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55000000000000004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55000000000000004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55000000000000004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55000000000000004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55000000000000004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55000000000000004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55000000000000004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55000000000000004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55000000000000004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55000000000000004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55000000000000004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55000000000000004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55000000000000004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55000000000000004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55000000000000004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55000000000000004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55000000000000004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55000000000000004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55000000000000004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55000000000000004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55000000000000004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55000000000000004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55000000000000004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55000000000000004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55000000000000004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55000000000000004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55000000000000004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55000000000000004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55000000000000004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55000000000000004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55000000000000004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55000000000000004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55000000000000004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55000000000000004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55000000000000004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55000000000000004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55000000000000004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55000000000000004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55000000000000004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55000000000000004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55000000000000004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55000000000000004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55000000000000004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55000000000000004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55000000000000004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55000000000000004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55000000000000004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55000000000000004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55000000000000004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55000000000000004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55000000000000004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55000000000000004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55000000000000004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55000000000000004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55000000000000004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55000000000000004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55000000000000004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55000000000000004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55000000000000004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55000000000000004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55000000000000004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55000000000000004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55000000000000004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55000000000000004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55000000000000004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55000000000000004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55000000000000004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55000000000000004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55000000000000004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55000000000000004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55000000000000004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55000000000000004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55000000000000004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55000000000000004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55000000000000004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55000000000000004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55000000000000004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55000000000000004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55000000000000004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55000000000000004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55000000000000004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55000000000000004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55000000000000004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55000000000000004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55000000000000004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55000000000000004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55000000000000004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55000000000000004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55000000000000004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55000000000000004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55000000000000004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55000000000000004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55000000000000004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55000000000000004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55000000000000004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55000000000000004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55000000000000004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55000000000000004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55000000000000004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55000000000000004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55000000000000004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55000000000000004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55000000000000004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55000000000000004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55000000000000004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55000000000000004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55000000000000004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55000000000000004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55000000000000004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55000000000000004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55000000000000004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55000000000000004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55000000000000004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55000000000000004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55000000000000004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55000000000000004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55000000000000004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55000000000000004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55000000000000004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55000000000000004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55000000000000004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55000000000000004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55000000000000004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55000000000000004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55000000000000004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55000000000000004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55000000000000004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55000000000000004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55000000000000004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55000000000000004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55000000000000004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55000000000000004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55000000000000004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55000000000000004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55000000000000004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55000000000000004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55000000000000004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55000000000000004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55000000000000004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55000000000000004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55000000000000004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55000000000000004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55000000000000004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55000000000000004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55000000000000004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55000000000000004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55000000000000004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55000000000000004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55000000000000004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55000000000000004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55000000000000004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55000000000000004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0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1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55000000000000004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0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1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55000000000000004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0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1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55000000000000004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0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1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55000000000000004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</row>
    <row r="363" spans="1:12" x14ac:dyDescent="0.55000000000000004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</row>
    <row r="364" spans="1:12" x14ac:dyDescent="0.55000000000000004">
      <c r="A364">
        <f>'Bowtie v1.0 reorg'!A365</f>
        <v>363</v>
      </c>
      <c r="B364">
        <f>'Bowtie v1.0 reorg'!E365</f>
        <v>0</v>
      </c>
      <c r="C364" t="str">
        <f>'Bowtie v1.0 reorg'!C365</f>
        <v>EA6A</v>
      </c>
      <c r="D364">
        <f>'Bowtie v1.0 reorg'!D365</f>
        <v>60010</v>
      </c>
      <c r="E364" t="str">
        <f>IF(ISBLANK('Bowtie v1.0 reorg'!F365),"",'Bowtie v1.0 reorg'!F365)</f>
        <v/>
      </c>
      <c r="F364" t="str">
        <f>IF(ISBLANK('Bowtie v1.0 reorg'!G365),"",'Bowtie v1.0 reorg'!G365)</f>
        <v/>
      </c>
      <c r="G364" t="str">
        <f>IF(ISBLANK('Bowtie v1.0 reorg'!I365),"",'Bowtie v1.0 reorg'!I365)</f>
        <v/>
      </c>
      <c r="H364" t="str">
        <f>IF(ISBLANK('Bowtie v1.0 reorg'!J365),"",'Bowtie v1.0 reorg'!J365)</f>
        <v/>
      </c>
      <c r="I364" t="str">
        <f>IF(ISBLANK('Bowtie v1.0 reorg'!H365),"",'Bowtie v1.0 reorg'!H365)</f>
        <v/>
      </c>
      <c r="J364" t="str">
        <f>IF(ISBLANK('Bowtie v1.0 reorg'!K365),"",'Bowtie v1.0 reorg'!K365)</f>
        <v/>
      </c>
    </row>
    <row r="365" spans="1:12" x14ac:dyDescent="0.55000000000000004">
      <c r="A365">
        <f>'Bowtie v1.0 reorg'!A366</f>
        <v>364</v>
      </c>
      <c r="B365">
        <f>'Bowtie v1.0 reorg'!E366</f>
        <v>0</v>
      </c>
      <c r="C365" t="str">
        <f>'Bowtie v1.0 reorg'!C366</f>
        <v>EA6B</v>
      </c>
      <c r="D365">
        <f>'Bowtie v1.0 reorg'!D366</f>
        <v>60011</v>
      </c>
      <c r="E365" t="str">
        <f>IF(ISBLANK('Bowtie v1.0 reorg'!F366),"",'Bowtie v1.0 reorg'!F366)</f>
        <v/>
      </c>
      <c r="F365" t="str">
        <f>IF(ISBLANK('Bowtie v1.0 reorg'!G366),"",'Bowtie v1.0 reorg'!G366)</f>
        <v/>
      </c>
      <c r="G365" t="str">
        <f>IF(ISBLANK('Bowtie v1.0 reorg'!I366),"",'Bowtie v1.0 reorg'!I366)</f>
        <v/>
      </c>
      <c r="H365" t="str">
        <f>IF(ISBLANK('Bowtie v1.0 reorg'!J366),"",'Bowtie v1.0 reorg'!J366)</f>
        <v/>
      </c>
      <c r="I365" t="str">
        <f>IF(ISBLANK('Bowtie v1.0 reorg'!H366),"",'Bowtie v1.0 reorg'!H366)</f>
        <v/>
      </c>
      <c r="J365" t="str">
        <f>IF(ISBLANK('Bowtie v1.0 reorg'!K366),"",'Bowtie v1.0 reorg'!K366)</f>
        <v/>
      </c>
      <c r="K365" t="e">
        <f t="shared" si="10"/>
        <v>#VALUE!</v>
      </c>
      <c r="L365" t="e">
        <f t="shared" si="11"/>
        <v>#VALUE!</v>
      </c>
    </row>
    <row r="366" spans="1:12" x14ac:dyDescent="0.55000000000000004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0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1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55000000000000004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55000000000000004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55000000000000004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55000000000000004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55000000000000004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55000000000000004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55000000000000004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55000000000000004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55000000000000004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55000000000000004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55000000000000004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55000000000000004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55000000000000004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55000000000000004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55000000000000004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55000000000000004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55000000000000004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55000000000000004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55000000000000004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55000000000000004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55000000000000004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2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3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55000000000000004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55000000000000004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2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3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55000000000000004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2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3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55000000000000004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2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3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55000000000000004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2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3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55000000000000004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2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3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55000000000000004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2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3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55000000000000004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2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3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55000000000000004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2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3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55000000000000004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2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3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55000000000000004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2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3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55000000000000004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2"/>
        <v>{'id':398,'name':'script','unicode':'EA8D','decimal':60045,'version':'1.1','style':'light','subset':'VSTS','group':'Common','keywords':['script','scroll'],'usage':'Generic script file'}</v>
      </c>
      <c r="L399" t="str">
        <f t="shared" si="13"/>
        <v>{"id":398,"name":"script","unicode":"EA8D","decimal":60045,"version":"1.1","style":"light","subset":"VSTS","group":"Common","keywords":["script","scroll"],"usage":"Generic script file"}</v>
      </c>
    </row>
    <row r="400" spans="1:12" x14ac:dyDescent="0.55000000000000004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2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3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55000000000000004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2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3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55000000000000004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2"/>
        <v>{'id':401,'name':'split','unicode':'EA90','decimal':60048,'version':'1.1','style':'light','subset':'VSTS','group':'Arrow','keywords':['split','arrow'],'usage':'Used for splitting work item.'}</v>
      </c>
      <c r="L402" t="str">
        <f t="shared" si="13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55000000000000004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2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3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55000000000000004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2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3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55000000000000004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2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3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55000000000000004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2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3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55000000000000004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2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3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55000000000000004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2"/>
        <v>{'id':407,'name':'arrow-import','unicode':'EA96','decimal':60054,'version':'1.1','style':'light','subset':'VSTS','group':'Arrow','keywords':['arrow','import'],'usage':'Import'}</v>
      </c>
      <c r="L408" t="str">
        <f t="shared" si="13"/>
        <v>{"id":407,"name":"arrow-import","unicode":"EA96","decimal":60054,"version":"1.1","style":"light","subset":"VSTS","group":"Arrow","keywords":["arrow","import"],"usage":"Import"}</v>
      </c>
    </row>
    <row r="409" spans="1:12" x14ac:dyDescent="0.55000000000000004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2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3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55000000000000004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2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3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55000000000000004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2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3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55000000000000004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2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3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55000000000000004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2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3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55000000000000004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2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3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55000000000000004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2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3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55000000000000004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2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3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55000000000000004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2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3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55000000000000004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2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3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55000000000000004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2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3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55000000000000004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2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3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55000000000000004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2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3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55000000000000004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2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3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55000000000000004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2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3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55000000000000004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2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3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55000000000000004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2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3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55000000000000004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2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3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55000000000000004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2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3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55000000000000004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2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3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55000000000000004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2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3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55000000000000004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2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3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55000000000000004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2"/>
        <v>{'id':430,'name':'plan','unicode':'EAAD','decimal':60077,'version':'1.1','style':'light','subset':'VSTS','group':'Work','keywords':['plan','schedule','timeline'],'usage':'Used on Plans tab.'}</v>
      </c>
      <c r="L431" t="str">
        <f t="shared" si="13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55000000000000004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2"/>
        <v>{'id':431,'name':'query-list','unicode':'EAAE','decimal':60078,'version':'1.1','style':'bold','subset':'VSTS','group':'Work','keywords':['query','list'],'usage':'Used on Queries tab.'}</v>
      </c>
      <c r="L432" t="str">
        <f t="shared" si="13"/>
        <v>{"id":431,"name":"query-list","unicode":"EAAE","decimal":60078,"version":"1.1","style":"bold","subset":"VSTS","group":"Work","keywords":["query","list"],"usage":"Used on Queries tab."}</v>
      </c>
    </row>
    <row r="433" spans="1:12" x14ac:dyDescent="0.55000000000000004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2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3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55000000000000004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2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3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55000000000000004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2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3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55000000000000004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2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3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55000000000000004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2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3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55000000000000004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2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3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55000000000000004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2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3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55000000000000004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2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3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55000000000000004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2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3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55000000000000004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2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3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55000000000000004">
      <c r="A443">
        <f>'Bowtie v1.0 reorg'!A444</f>
        <v>442</v>
      </c>
      <c r="B443" t="str">
        <f>'Bowtie v1.0 reorg'!E444</f>
        <v>status-success-sm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>Temporary solution for badging.</v>
      </c>
      <c r="K443" t="str">
        <f t="shared" si="12"/>
        <v>{'id':442,'name':'status-success-sm','unicode':'EAB9','decimal':60089,'version':'1.1','style':'bold','subset':'','group':'','keywords':[''],'usage':'Temporary solution for badging.'}</v>
      </c>
      <c r="L443" t="str">
        <f t="shared" si="13"/>
        <v>{"id":442,"name":"status-success-sm","unicode":"EAB9","decimal":60089,"version":"1.1","style":"bold","subset":"","group":"","keywords":[""],"usage":"Temporary solution for badging."}</v>
      </c>
    </row>
    <row r="444" spans="1:12" x14ac:dyDescent="0.55000000000000004">
      <c r="A444">
        <f>'Bowtie v1.0 reorg'!A445</f>
        <v>443</v>
      </c>
      <c r="B444" t="str">
        <f>'Bowtie v1.0 reorg'!E445</f>
        <v>status-warning-sm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bold</v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>Temporary solution for badging.</v>
      </c>
      <c r="K444" t="str">
        <f t="shared" si="12"/>
        <v>{'id':443,'name':'status-warning-sm','unicode':'EABA','decimal':60090,'version':'1.1','style':'bold','subset':'','group':'','keywords':[''],'usage':'Temporary solution for badging.'}</v>
      </c>
      <c r="L444" t="str">
        <f t="shared" si="13"/>
        <v>{"id":443,"name":"status-warning-sm","unicode":"EABA","decimal":60090,"version":"1.1","style":"bold","subset":"","group":"","keywords":[""],"usage":"Temporary solution for badging."}</v>
      </c>
    </row>
    <row r="445" spans="1:12" x14ac:dyDescent="0.55000000000000004">
      <c r="A445">
        <f>'Bowtie v1.0 reorg'!A446</f>
        <v>444</v>
      </c>
      <c r="B445" t="str">
        <f>'Bowtie v1.0 reorg'!E446</f>
        <v>status-info-sm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bold</v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>Temporary solution for badging.</v>
      </c>
      <c r="K445" t="str">
        <f t="shared" si="12"/>
        <v>{'id':444,'name':'status-info-sm','unicode':'EABB','decimal':60091,'version':'1.1','style':'bold','subset':'','group':'','keywords':[''],'usage':'Temporary solution for badging.'}</v>
      </c>
      <c r="L445" t="str">
        <f t="shared" si="13"/>
        <v>{"id":444,"name":"status-info-sm","unicode":"EABB","decimal":60091,"version":"1.1","style":"bold","subset":"","group":"","keywords":[""],"usage":"Temporary solution for badging."}</v>
      </c>
    </row>
    <row r="446" spans="1:12" x14ac:dyDescent="0.55000000000000004">
      <c r="A446">
        <f>'Bowtie v1.0 reorg'!A447</f>
        <v>445</v>
      </c>
      <c r="B446" t="str">
        <f>'Bowtie v1.0 reorg'!E447</f>
        <v>status-failure-sm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>Temporary solution for badging.</v>
      </c>
      <c r="K446" t="str">
        <f t="shared" si="12"/>
        <v>{'id':445,'name':'status-failure-sm','unicode':'EABC','decimal':60092,'version':'1.1','style':'bold','subset':'','group':'','keywords':[''],'usage':'Temporary solution for badging.'}</v>
      </c>
      <c r="L446" t="str">
        <f t="shared" si="13"/>
        <v>{"id":445,"name":"status-failure-sm","unicode":"EABC","decimal":60092,"version":"1.1","style":"bold","subset":"","group":"","keywords":[""],"usage":"Temporary solution for badging."}</v>
      </c>
    </row>
    <row r="447" spans="1:12" x14ac:dyDescent="0.55000000000000004">
      <c r="A447">
        <f>'Bowtie v1.0 reorg'!A448</f>
        <v>446</v>
      </c>
      <c r="B447" t="str">
        <f>'Bowtie v1.0 reorg'!E448</f>
        <v>status-error-sm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>Temporary solution for badging.</v>
      </c>
      <c r="K447" t="str">
        <f t="shared" si="12"/>
        <v>{'id':446,'name':'status-error-sm','unicode':'EABD','decimal':60093,'version':'1.1','style':'bold','subset':'','group':'','keywords':[''],'usage':'Temporary solution for badging.'}</v>
      </c>
      <c r="L447" t="str">
        <f t="shared" si="13"/>
        <v>{"id":446,"name":"status-error-sm","unicode":"EABD","decimal":60093,"version":"1.1","style":"bold","subset":"","group":"","keywords":[""],"usage":"Temporary solution for badging."}</v>
      </c>
    </row>
    <row r="448" spans="1:12" x14ac:dyDescent="0.55000000000000004">
      <c r="A448">
        <f>'Bowtie v1.0 reorg'!A449</f>
        <v>447</v>
      </c>
      <c r="B448" t="str">
        <f>'Bowtie v1.0 reorg'!E449</f>
        <v>status-run-sm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>Temporary solution for badging.</v>
      </c>
      <c r="K448" t="str">
        <f t="shared" si="12"/>
        <v>{'id':447,'name':'status-run-sm','unicode':'EABE','decimal':60094,'version':'1.1','style':'bold','subset':'','group':'','keywords':[''],'usage':'Temporary solution for badging.'}</v>
      </c>
      <c r="L448" t="str">
        <f t="shared" si="13"/>
        <v>{"id":447,"name":"status-run-sm","unicode":"EABE","decimal":60094,"version":"1.1","style":"bold","subset":"","group":"","keywords":[""],"usage":"Temporary solution for badging."}</v>
      </c>
    </row>
    <row r="449" spans="1:12" x14ac:dyDescent="0.55000000000000004">
      <c r="A449">
        <f>'Bowtie v1.0 reorg'!A450</f>
        <v>448</v>
      </c>
      <c r="B449" t="str">
        <f>'Bowtie v1.0 reorg'!E450</f>
        <v>status-help-sm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>Temporary solution for badging.</v>
      </c>
      <c r="K449" t="str">
        <f t="shared" si="12"/>
        <v>{'id':448,'name':'status-help-sm','unicode':'EABF','decimal':60095,'version':'1.1','style':'bold','subset':'','group':'','keywords':[''],'usage':'Temporary solution for badging.'}</v>
      </c>
      <c r="L449" t="str">
        <f t="shared" si="13"/>
        <v>{"id":448,"name":"status-help-sm","unicode":"EABF","decimal":60095,"version":"1.1","style":"bold","subset":"","group":"","keywords":[""],"usage":"Temporary solution for badging."}</v>
      </c>
    </row>
    <row r="450" spans="1:12" x14ac:dyDescent="0.55000000000000004">
      <c r="A450">
        <f>'Bowtie v1.0 reorg'!A451</f>
        <v>449</v>
      </c>
      <c r="B450" t="str">
        <f>'Bowtie v1.0 reorg'!E451</f>
        <v>status-stop-sm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>Temporary solution for badging.</v>
      </c>
      <c r="K450" t="str">
        <f t="shared" si="12"/>
        <v>{'id':449,'name':'status-stop-sm','unicode':'EAC0','decimal':60096,'version':'1.1','style':'bold','subset':'','group':'','keywords':[''],'usage':'Temporary solution for badging.'}</v>
      </c>
      <c r="L450" t="str">
        <f t="shared" si="13"/>
        <v>{"id":449,"name":"status-stop-sm","unicode":"EAC0","decimal":60096,"version":"1.1","style":"bold","subset":"","group":"","keywords":[""],"usage":"Temporary solution for badging."}</v>
      </c>
    </row>
    <row r="451" spans="1:12" x14ac:dyDescent="0.55000000000000004">
      <c r="A451">
        <f>'Bowtie v1.0 reorg'!A452</f>
        <v>450</v>
      </c>
      <c r="B451" t="str">
        <f>'Bowtie v1.0 reorg'!E452</f>
        <v>status-pause-sm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>Temporary solution for badging.</v>
      </c>
      <c r="K451" t="str">
        <f t="shared" ref="K451:K470" si="14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{'id':450,'name':'status-pause-sm','unicode':'EAC1','decimal':60097,'version':'1.1','style':'bold','subset':'','group':'','keywords':[''],'usage':'Temporary solution for badging.'}</v>
      </c>
      <c r="L451" t="str">
        <f t="shared" ref="L451:L458" si="15">SUBSTITUTE(K451,"'","""")</f>
        <v>{"id":450,"name":"status-pause-sm","unicode":"EAC1","decimal":60097,"version":"1.1","style":"bold","subset":"","group":"","keywords":[""],"usage":"Temporary solution for badging."}</v>
      </c>
    </row>
    <row r="452" spans="1:12" x14ac:dyDescent="0.55000000000000004">
      <c r="A452">
        <f>'Bowtie v1.0 reorg'!A453</f>
        <v>451</v>
      </c>
      <c r="B452" t="str">
        <f>'Bowtie v1.0 reorg'!E453</f>
        <v>status-waiting-fill-sm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>Temporary solution for badging.</v>
      </c>
      <c r="K452" t="str">
        <f t="shared" si="14"/>
        <v>{'id':451,'name':'status-waiting-fill-sm','unicode':'EAC2','decimal':60098,'version':'1.1','style':'bold','subset':'','group':'','keywords':[''],'usage':'Temporary solution for badging.'}</v>
      </c>
      <c r="L452" t="str">
        <f t="shared" si="15"/>
        <v>{"id":451,"name":"status-waiting-fill-sm","unicode":"EAC2","decimal":60098,"version":"1.1","style":"bold","subset":"","group":"","keywords":[""],"usage":"Temporary solution for badging."}</v>
      </c>
    </row>
    <row r="453" spans="1:12" x14ac:dyDescent="0.55000000000000004">
      <c r="A453">
        <f>'Bowtie v1.0 reorg'!A454</f>
        <v>452</v>
      </c>
      <c r="B453" t="str">
        <f>'Bowtie v1.0 reorg'!E454</f>
        <v>status-no-fill-sm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>Temporary solution for badging.</v>
      </c>
      <c r="K453" t="str">
        <f t="shared" si="14"/>
        <v>{'id':452,'name':'status-no-fill-sm','unicode':'EAC3','decimal':60099,'version':'1.1','style':'bold','subset':'','group':'','keywords':[''],'usage':'Temporary solution for badging.'}</v>
      </c>
      <c r="L453" t="str">
        <f t="shared" si="15"/>
        <v>{"id":452,"name":"status-no-fill-sm","unicode":"EAC3","decimal":60099,"version":"1.1","style":"bold","subset":"","group":"","keywords":[""],"usage":"Temporary solution for badging."}</v>
      </c>
    </row>
    <row r="454" spans="1:12" x14ac:dyDescent="0.55000000000000004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4"/>
        <v>{'id':453,'name':'','unicode':'EAC4','decimal':60100,'version':'1.1','style':'','subset':'','group':'','keywords':[''],'usage':''}</v>
      </c>
      <c r="L454" t="str">
        <f t="shared" si="15"/>
        <v>{"id":453,"name":"","unicode":"EAC4","decimal":60100,"version":"1.1","style":"","subset":"","group":"","keywords":[""],"usage":""}</v>
      </c>
    </row>
    <row r="455" spans="1:12" x14ac:dyDescent="0.55000000000000004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4"/>
        <v>{'id':454,'name':'0','unicode':'EAC5','decimal':60101,'version':'1.1','style':'','subset':'','group':'','keywords':[''],'usage':''}</v>
      </c>
      <c r="L455" t="str">
        <f t="shared" si="15"/>
        <v>{"id":454,"name":"0","unicode":"EAC5","decimal":60101,"version":"1.1","style":"","subset":"","group":"","keywords":[""],"usage":""}</v>
      </c>
    </row>
    <row r="456" spans="1:12" x14ac:dyDescent="0.55000000000000004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4"/>
        <v>{'id':455,'name':'0','unicode':'EAC6','decimal':60102,'version':'1.1','style':'','subset':'','group':'','keywords':[''],'usage':''}</v>
      </c>
      <c r="L456" t="str">
        <f t="shared" si="15"/>
        <v>{"id":455,"name":"0","unicode":"EAC6","decimal":60102,"version":"1.1","style":"","subset":"","group":"","keywords":[""],"usage":""}</v>
      </c>
    </row>
    <row r="457" spans="1:12" x14ac:dyDescent="0.55000000000000004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4"/>
        <v>{'id':456,'name':'0','unicode':'EAC7','decimal':60103,'version':'1.1','style':'','subset':'','group':'','keywords':[''],'usage':''}</v>
      </c>
      <c r="L457" t="str">
        <f t="shared" si="15"/>
        <v>{"id":456,"name":"0","unicode":"EAC7","decimal":60103,"version":"1.1","style":"","subset":"","group":"","keywords":[""],"usage":""}</v>
      </c>
    </row>
    <row r="458" spans="1:12" x14ac:dyDescent="0.55000000000000004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4"/>
        <v>#VALUE!</v>
      </c>
      <c r="L458" t="e">
        <f t="shared" si="15"/>
        <v>#VALUE!</v>
      </c>
    </row>
    <row r="459" spans="1:12" x14ac:dyDescent="0.55000000000000004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4"/>
        <v>#VALUE!</v>
      </c>
      <c r="L459" t="e">
        <f t="shared" ref="L459:L466" si="16">SUBSTITUTE(K459,"'","""")</f>
        <v>#VALUE!</v>
      </c>
    </row>
    <row r="460" spans="1:12" x14ac:dyDescent="0.55000000000000004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4"/>
        <v>#VALUE!</v>
      </c>
      <c r="L460" t="e">
        <f t="shared" si="16"/>
        <v>#VALUE!</v>
      </c>
    </row>
    <row r="461" spans="1:12" x14ac:dyDescent="0.55000000000000004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4"/>
        <v>#VALUE!</v>
      </c>
      <c r="L461" t="e">
        <f t="shared" si="16"/>
        <v>#VALUE!</v>
      </c>
    </row>
    <row r="462" spans="1:12" x14ac:dyDescent="0.55000000000000004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4"/>
        <v>#VALUE!</v>
      </c>
      <c r="L462" t="e">
        <f t="shared" si="16"/>
        <v>#VALUE!</v>
      </c>
    </row>
    <row r="463" spans="1:12" x14ac:dyDescent="0.55000000000000004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4"/>
        <v>#VALUE!</v>
      </c>
      <c r="L463" t="e">
        <f t="shared" si="16"/>
        <v>#VALUE!</v>
      </c>
    </row>
    <row r="464" spans="1:12" x14ac:dyDescent="0.55000000000000004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4"/>
        <v>#VALUE!</v>
      </c>
      <c r="L464" t="e">
        <f t="shared" si="16"/>
        <v>#VALUE!</v>
      </c>
    </row>
    <row r="465" spans="1:12" x14ac:dyDescent="0.55000000000000004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4"/>
        <v>#VALUE!</v>
      </c>
      <c r="L465" t="e">
        <f t="shared" si="16"/>
        <v>#VALUE!</v>
      </c>
    </row>
    <row r="466" spans="1:12" x14ac:dyDescent="0.55000000000000004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4"/>
        <v>#VALUE!</v>
      </c>
      <c r="L466" t="e">
        <f t="shared" si="16"/>
        <v>#VALUE!</v>
      </c>
    </row>
    <row r="467" spans="1:12" x14ac:dyDescent="0.55000000000000004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4"/>
        <v>#VALUE!</v>
      </c>
      <c r="L467" t="e">
        <f t="shared" ref="L467:L470" si="17">SUBSTITUTE(K467,"'","""")</f>
        <v>#VALUE!</v>
      </c>
    </row>
    <row r="468" spans="1:12" x14ac:dyDescent="0.55000000000000004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4"/>
        <v>#VALUE!</v>
      </c>
      <c r="L468" t="e">
        <f t="shared" si="17"/>
        <v>#VALUE!</v>
      </c>
    </row>
    <row r="469" spans="1:12" x14ac:dyDescent="0.55000000000000004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4"/>
        <v>#VALUE!</v>
      </c>
      <c r="L469" t="e">
        <f t="shared" si="17"/>
        <v>#VALUE!</v>
      </c>
    </row>
    <row r="470" spans="1:12" x14ac:dyDescent="0.55000000000000004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4"/>
        <v>#VALUE!</v>
      </c>
      <c r="L470" t="e">
        <f t="shared" si="17"/>
        <v>#VALUE!</v>
      </c>
    </row>
    <row r="471" spans="1:12" x14ac:dyDescent="0.55000000000000004">
      <c r="E471"/>
    </row>
    <row r="472" spans="1:12" x14ac:dyDescent="0.55000000000000004">
      <c r="E472"/>
    </row>
    <row r="473" spans="1:12" x14ac:dyDescent="0.55000000000000004">
      <c r="E473"/>
    </row>
    <row r="474" spans="1:12" x14ac:dyDescent="0.55000000000000004">
      <c r="E474"/>
    </row>
    <row r="475" spans="1:12" x14ac:dyDescent="0.55000000000000004">
      <c r="E475"/>
    </row>
    <row r="476" spans="1:12" x14ac:dyDescent="0.55000000000000004">
      <c r="E476"/>
    </row>
    <row r="477" spans="1:12" x14ac:dyDescent="0.55000000000000004">
      <c r="E477"/>
    </row>
    <row r="478" spans="1:12" x14ac:dyDescent="0.55000000000000004">
      <c r="E478"/>
    </row>
    <row r="479" spans="1:12" x14ac:dyDescent="0.55000000000000004">
      <c r="E479"/>
    </row>
    <row r="480" spans="1:12" x14ac:dyDescent="0.55000000000000004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2016-12-09T03:17:38Z</dcterms:modified>
</cp:coreProperties>
</file>